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https://dgprd.sharepoint.com/sites/Depto.deEstudiosEconmicos/Shared Documents/Formulación PGE/2025/Adenda/Versión con cambios incluidos/"/>
    </mc:Choice>
  </mc:AlternateContent>
  <xr:revisionPtr revIDLastSave="387" documentId="13_ncr:1_{FC1CD6EC-884D-4D9F-91B2-9A79010BF1E1}" xr6:coauthVersionLast="47" xr6:coauthVersionMax="47" xr10:uidLastSave="{FE6941F8-83BC-4B18-ABFD-79E96C0C4CAB}"/>
  <bookViews>
    <workbookView xWindow="-120" yWindow="-120" windowWidth="29040" windowHeight="15720" firstSheet="100" activeTab="101" xr2:uid="{00000000-000D-0000-FFFF-FFFF00000000}"/>
  </bookViews>
  <sheets>
    <sheet name="Tabla 1" sheetId="79" r:id="rId1"/>
    <sheet name="Tabla 2" sheetId="2" r:id="rId2"/>
    <sheet name="Gráfico 1" sheetId="3" r:id="rId3"/>
    <sheet name="Gráfico 2" sheetId="4" r:id="rId4"/>
    <sheet name="Gráfico 3" sheetId="5" r:id="rId5"/>
    <sheet name="Gráfico 4" sheetId="6" r:id="rId6"/>
    <sheet name="Gráfico 5" sheetId="7" r:id="rId7"/>
    <sheet name="Gráfico 6" sheetId="8" r:id="rId8"/>
    <sheet name="Gráfico 7" sheetId="9" r:id="rId9"/>
    <sheet name="Gráfico 8" sheetId="10" r:id="rId10"/>
    <sheet name="Tabla 3" sheetId="11" r:id="rId11"/>
    <sheet name="Gráfico 9" sheetId="12" r:id="rId12"/>
    <sheet name="Tabla 4" sheetId="13" r:id="rId13"/>
    <sheet name="Gráfico 10" sheetId="14" r:id="rId14"/>
    <sheet name="Tabla 5" sheetId="15" r:id="rId15"/>
    <sheet name="Tabla 6" sheetId="16" r:id="rId16"/>
    <sheet name="Tabla 7" sheetId="17" r:id="rId17"/>
    <sheet name="Gráfico 11" sheetId="18" r:id="rId18"/>
    <sheet name="Tabla 8" sheetId="19" r:id="rId19"/>
    <sheet name="Gráfico 12" sheetId="20" r:id="rId20"/>
    <sheet name="Gráfico 13" sheetId="21" r:id="rId21"/>
    <sheet name="Tabla 9" sheetId="22" r:id="rId22"/>
    <sheet name="Tabla 10" sheetId="49" r:id="rId23"/>
    <sheet name="Gráfico 14" sheetId="50" r:id="rId24"/>
    <sheet name="Gráfico 15" sheetId="51" r:id="rId25"/>
    <sheet name="Tabla 11" sheetId="23" r:id="rId26"/>
    <sheet name="Mapa 1" sheetId="24" r:id="rId27"/>
    <sheet name="Tabla 12" sheetId="25" r:id="rId28"/>
    <sheet name="Tabla 13" sheetId="26" r:id="rId29"/>
    <sheet name="Tabla 14" sheetId="27" r:id="rId30"/>
    <sheet name="Tabla 15" sheetId="28" r:id="rId31"/>
    <sheet name="Tabla 16" sheetId="29" r:id="rId32"/>
    <sheet name="Tabla 17" sheetId="30" r:id="rId33"/>
    <sheet name="Gráfico 16" sheetId="31" r:id="rId34"/>
    <sheet name="Gráfico 17" sheetId="32" r:id="rId35"/>
    <sheet name="Ilustración 1" sheetId="33" r:id="rId36"/>
    <sheet name="Tabla 18" sheetId="34" r:id="rId37"/>
    <sheet name="Tabla 19" sheetId="35" r:id="rId38"/>
    <sheet name="Tabla 20" sheetId="36" r:id="rId39"/>
    <sheet name="Tabla 21" sheetId="105" r:id="rId40"/>
    <sheet name="Tabla 22" sheetId="106" r:id="rId41"/>
    <sheet name="Tabla 23" sheetId="107" r:id="rId42"/>
    <sheet name="Tabla 24" sheetId="112" r:id="rId43"/>
    <sheet name="Tabla 25" sheetId="113" r:id="rId44"/>
    <sheet name="Tabla 26" sheetId="114" r:id="rId45"/>
    <sheet name="Tabla 27" sheetId="80" r:id="rId46"/>
    <sheet name="Gráfico 18" sheetId="81" r:id="rId47"/>
    <sheet name="Tabla 28" sheetId="82" r:id="rId48"/>
    <sheet name="Tabla 29" sheetId="83" r:id="rId49"/>
    <sheet name="Tabla 30" sheetId="109" r:id="rId50"/>
    <sheet name="Tabla 31" sheetId="84" r:id="rId51"/>
    <sheet name="Tabla 32" sheetId="37" r:id="rId52"/>
    <sheet name="Tabla 33" sheetId="38" r:id="rId53"/>
    <sheet name="Tabla 34" sheetId="39" r:id="rId54"/>
    <sheet name="Tabla 35" sheetId="40" r:id="rId55"/>
    <sheet name="Tabla 36" sheetId="41" r:id="rId56"/>
    <sheet name="Tabla 37" sheetId="42" r:id="rId57"/>
    <sheet name="Tabla 38" sheetId="43" r:id="rId58"/>
    <sheet name="Tabla 39" sheetId="44" r:id="rId59"/>
    <sheet name="Tabla 40" sheetId="45" r:id="rId60"/>
    <sheet name="Tabla 41" sheetId="46" r:id="rId61"/>
    <sheet name="Tabla 42" sheetId="47" r:id="rId62"/>
    <sheet name="Ilustración 2" sheetId="85" r:id="rId63"/>
    <sheet name="Ilustración 3" sheetId="86" r:id="rId64"/>
    <sheet name="Ilustración 4" sheetId="87" r:id="rId65"/>
    <sheet name="Tabla 43" sheetId="66" r:id="rId66"/>
    <sheet name="Tabla 44" sheetId="120" r:id="rId67"/>
    <sheet name="Mapa 2" sheetId="64" r:id="rId68"/>
    <sheet name="Mapa 3" sheetId="65" r:id="rId69"/>
    <sheet name="Tabla 45" sheetId="67" r:id="rId70"/>
    <sheet name="Tabla 46" sheetId="68" r:id="rId71"/>
    <sheet name="Tabla 47" sheetId="118" r:id="rId72"/>
    <sheet name="Tabla 48" sheetId="55" r:id="rId73"/>
    <sheet name="Ilustración 5" sheetId="110" r:id="rId74"/>
    <sheet name="Gráfico 19" sheetId="69" r:id="rId75"/>
    <sheet name="Tabla 49" sheetId="57" r:id="rId76"/>
    <sheet name="Tabla 50" sheetId="119" r:id="rId77"/>
    <sheet name="Tabla 51" sheetId="121" r:id="rId78"/>
    <sheet name="Tabla 52" sheetId="122" r:id="rId79"/>
    <sheet name="Tabla 53" sheetId="126" r:id="rId80"/>
    <sheet name="Tabla 54" sheetId="123" r:id="rId81"/>
    <sheet name="Tabla 55" sheetId="124" r:id="rId82"/>
    <sheet name="Tabla 56" sheetId="125" r:id="rId83"/>
    <sheet name="Gráfico 20" sheetId="88" r:id="rId84"/>
    <sheet name="Tabla 57" sheetId="91" r:id="rId85"/>
    <sheet name="Tabla 58" sheetId="92" r:id="rId86"/>
    <sheet name="Tabla 59" sheetId="93" r:id="rId87"/>
    <sheet name="Gráfico 21" sheetId="90" r:id="rId88"/>
    <sheet name="Gráfico 22" sheetId="89" r:id="rId89"/>
    <sheet name="Gráfico 23" sheetId="99" r:id="rId90"/>
    <sheet name="Tabla 60" sheetId="94" r:id="rId91"/>
    <sheet name="Tabla 61" sheetId="95" r:id="rId92"/>
    <sheet name="Tabla 62" sheetId="96" r:id="rId93"/>
    <sheet name="Gráfico 24" sheetId="97" r:id="rId94"/>
    <sheet name="Gráfico 25" sheetId="98" r:id="rId95"/>
    <sheet name="Tabla 63" sheetId="70" r:id="rId96"/>
    <sheet name="Tablas 64 " sheetId="127" r:id="rId97"/>
    <sheet name="Tablas 65" sheetId="128" r:id="rId98"/>
    <sheet name="Tabla 66" sheetId="129" r:id="rId99"/>
    <sheet name="Tabla 67" sheetId="130" r:id="rId100"/>
    <sheet name="Tabla 68" sheetId="131" r:id="rId101"/>
    <sheet name="Tabla 69" sheetId="132" r:id="rId102"/>
    <sheet name="Tabla 70" sheetId="133" r:id="rId103"/>
    <sheet name="Gráfico 26" sheetId="134" r:id="rId104"/>
    <sheet name="Tabla 71" sheetId="115" r:id="rId105"/>
    <sheet name="Ilustración 6" sheetId="100" r:id="rId106"/>
    <sheet name="Tabla 72" sheetId="101" r:id="rId107"/>
    <sheet name="Tabla 73" sheetId="102" r:id="rId108"/>
    <sheet name="Gráfico 27" sheetId="103" r:id="rId109"/>
    <sheet name="Gráfico 28" sheetId="104" r:id="rId110"/>
    <sheet name="Tabla 74" sheetId="135"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3">#REF!</definedName>
    <definedName name="\0" localSheetId="17">#REF!</definedName>
    <definedName name="\0" localSheetId="19">#REF!</definedName>
    <definedName name="\0" localSheetId="23">#REF!</definedName>
    <definedName name="\0" localSheetId="24">#REF!</definedName>
    <definedName name="\0" localSheetId="74">#REF!</definedName>
    <definedName name="\0" localSheetId="103">#REF!</definedName>
    <definedName name="\0" localSheetId="108">#REF!</definedName>
    <definedName name="\0" localSheetId="109">#REF!</definedName>
    <definedName name="\0" localSheetId="7">#REF!</definedName>
    <definedName name="\0" localSheetId="8">#REF!</definedName>
    <definedName name="\0" localSheetId="73">#REF!</definedName>
    <definedName name="\0" localSheetId="105">#REF!</definedName>
    <definedName name="\0" localSheetId="22">#REF!</definedName>
    <definedName name="\0" localSheetId="27">#REF!</definedName>
    <definedName name="\0" localSheetId="28">#REF!</definedName>
    <definedName name="\0" localSheetId="29">#REF!</definedName>
    <definedName name="\0" localSheetId="30">#REF!</definedName>
    <definedName name="\0" localSheetId="31">#REF!</definedName>
    <definedName name="\0" localSheetId="32">#REF!</definedName>
    <definedName name="\0" localSheetId="37">#REF!</definedName>
    <definedName name="\0" localSheetId="38">#REF!</definedName>
    <definedName name="\0" localSheetId="39">#REF!</definedName>
    <definedName name="\0" localSheetId="40">#REF!</definedName>
    <definedName name="\0" localSheetId="12">#REF!</definedName>
    <definedName name="\0" localSheetId="65">#REF!</definedName>
    <definedName name="\0" localSheetId="66">#REF!</definedName>
    <definedName name="\0" localSheetId="69">#REF!</definedName>
    <definedName name="\0" localSheetId="70">#REF!</definedName>
    <definedName name="\0" localSheetId="71">#REF!</definedName>
    <definedName name="\0" localSheetId="72">#REF!</definedName>
    <definedName name="\0" localSheetId="14">#REF!</definedName>
    <definedName name="\0" localSheetId="76">#REF!</definedName>
    <definedName name="\0" localSheetId="77">#REF!</definedName>
    <definedName name="\0" localSheetId="78">#REF!</definedName>
    <definedName name="\0" localSheetId="79">#REF!</definedName>
    <definedName name="\0" localSheetId="80">#REF!</definedName>
    <definedName name="\0" localSheetId="81">#REF!</definedName>
    <definedName name="\0" localSheetId="82">#REF!</definedName>
    <definedName name="\0" localSheetId="15">#REF!</definedName>
    <definedName name="\0" localSheetId="98">#REF!</definedName>
    <definedName name="\0" localSheetId="99">#REF!</definedName>
    <definedName name="\0" localSheetId="101">#REF!</definedName>
    <definedName name="\0" localSheetId="16">#REF!</definedName>
    <definedName name="\0" localSheetId="102">#REF!</definedName>
    <definedName name="\0" localSheetId="106">#REF!</definedName>
    <definedName name="\0" localSheetId="107">#REF!</definedName>
    <definedName name="\0" localSheetId="110">#REF!</definedName>
    <definedName name="\0" localSheetId="18">#REF!</definedName>
    <definedName name="\0" localSheetId="21">#REF!</definedName>
    <definedName name="\0">#REF!</definedName>
    <definedName name="\A" localSheetId="13">#REF!</definedName>
    <definedName name="\A" localSheetId="19">#REF!</definedName>
    <definedName name="\A" localSheetId="23">#REF!</definedName>
    <definedName name="\A" localSheetId="24">#REF!</definedName>
    <definedName name="\A" localSheetId="7">#REF!</definedName>
    <definedName name="\A" localSheetId="8">#REF!</definedName>
    <definedName name="\A" localSheetId="73">#REF!</definedName>
    <definedName name="\A" localSheetId="22">#REF!</definedName>
    <definedName name="\A" localSheetId="27">#REF!</definedName>
    <definedName name="\A" localSheetId="28">#REF!</definedName>
    <definedName name="\A" localSheetId="29">#REF!</definedName>
    <definedName name="\A" localSheetId="30">#REF!</definedName>
    <definedName name="\A" localSheetId="31">#REF!</definedName>
    <definedName name="\A" localSheetId="32">#REF!</definedName>
    <definedName name="\A" localSheetId="37">#REF!</definedName>
    <definedName name="\A" localSheetId="38">#REF!</definedName>
    <definedName name="\A" localSheetId="39">#REF!</definedName>
    <definedName name="\A" localSheetId="40">#REF!</definedName>
    <definedName name="\A" localSheetId="51">#REF!</definedName>
    <definedName name="\A" localSheetId="55">#REF!</definedName>
    <definedName name="\A" localSheetId="57">#REF!</definedName>
    <definedName name="\A" localSheetId="60">#REF!</definedName>
    <definedName name="\A" localSheetId="61">#REF!</definedName>
    <definedName name="\A" localSheetId="65">#REF!</definedName>
    <definedName name="\A" localSheetId="66">#REF!</definedName>
    <definedName name="\A" localSheetId="69">#REF!</definedName>
    <definedName name="\A" localSheetId="71">#REF!</definedName>
    <definedName name="\A" localSheetId="72">#REF!</definedName>
    <definedName name="\A" localSheetId="14">#REF!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2">#REF!</definedName>
    <definedName name="\A" localSheetId="98">#REF!</definedName>
    <definedName name="\A" localSheetId="99">#REF!</definedName>
    <definedName name="\A" localSheetId="101">#REF!</definedName>
    <definedName name="\A" localSheetId="110">#REF!</definedName>
    <definedName name="\A">#REF!</definedName>
    <definedName name="\B" localSheetId="13">#REF!</definedName>
    <definedName name="\B" localSheetId="19">#REF!</definedName>
    <definedName name="\B" localSheetId="23">#REF!</definedName>
    <definedName name="\B" localSheetId="24">#REF!</definedName>
    <definedName name="\B" localSheetId="7">#REF!</definedName>
    <definedName name="\B" localSheetId="8">#REF!</definedName>
    <definedName name="\B" localSheetId="73">#REF!</definedName>
    <definedName name="\B" localSheetId="22">#REF!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7">#REF!</definedName>
    <definedName name="\B" localSheetId="38">#REF!</definedName>
    <definedName name="\B" localSheetId="39">#REF!</definedName>
    <definedName name="\B" localSheetId="40">#REF!</definedName>
    <definedName name="\B" localSheetId="55">#REF!</definedName>
    <definedName name="\B" localSheetId="57">#REF!</definedName>
    <definedName name="\B" localSheetId="60">#REF!</definedName>
    <definedName name="\B" localSheetId="61">#REF!</definedName>
    <definedName name="\B" localSheetId="65">#REF!</definedName>
    <definedName name="\B" localSheetId="66">#REF!</definedName>
    <definedName name="\B" localSheetId="69">#REF!</definedName>
    <definedName name="\B" localSheetId="71">#REF!</definedName>
    <definedName name="\B" localSheetId="72">#REF!</definedName>
    <definedName name="\B" localSheetId="14">#REF!</definedName>
    <definedName name="\B" localSheetId="76">#REF!</definedName>
    <definedName name="\B" localSheetId="77">#REF!</definedName>
    <definedName name="\B" localSheetId="78">#REF!</definedName>
    <definedName name="\B" localSheetId="79">#REF!</definedName>
    <definedName name="\B" localSheetId="80">#REF!</definedName>
    <definedName name="\B" localSheetId="81">#REF!</definedName>
    <definedName name="\B" localSheetId="82">#REF!</definedName>
    <definedName name="\B" localSheetId="98">#REF!</definedName>
    <definedName name="\B" localSheetId="99">#REF!</definedName>
    <definedName name="\B" localSheetId="101">#REF!</definedName>
    <definedName name="\B" localSheetId="110">#REF!</definedName>
    <definedName name="\B">#REF!</definedName>
    <definedName name="\bmiii" localSheetId="23">#REF!</definedName>
    <definedName name="\bmiii" localSheetId="24">#REF!</definedName>
    <definedName name="\bmiii" localSheetId="33">#REF!</definedName>
    <definedName name="\bmiii" localSheetId="34">#REF!</definedName>
    <definedName name="\bmiii" localSheetId="35">#REF!</definedName>
    <definedName name="\bmiii" localSheetId="26">#REF!</definedName>
    <definedName name="\bmiii" localSheetId="67">#REF!</definedName>
    <definedName name="\bmiii" localSheetId="68">#REF!</definedName>
    <definedName name="\bmiii" localSheetId="22">#REF!</definedName>
    <definedName name="\bmiii" localSheetId="25">#REF!</definedName>
    <definedName name="\bmiii" localSheetId="27">#REF!</definedName>
    <definedName name="\bmiii" localSheetId="28">#REF!</definedName>
    <definedName name="\bmiii" localSheetId="29">#REF!</definedName>
    <definedName name="\bmiii" localSheetId="30">#REF!</definedName>
    <definedName name="\bmiii" localSheetId="31">#REF!</definedName>
    <definedName name="\bmiii" localSheetId="32">#REF!</definedName>
    <definedName name="\bmiii" localSheetId="36">#REF!</definedName>
    <definedName name="\bmiii" localSheetId="37">[1]Q6!$E$32:$AH$32</definedName>
    <definedName name="\bmiii" localSheetId="38">#REF!</definedName>
    <definedName name="\bmiii" localSheetId="49">#REF!</definedName>
    <definedName name="\bmiii" localSheetId="65">[1]Q6!$E$32:$AH$32</definedName>
    <definedName name="\bmiii" localSheetId="66">[1]Q6!$E$32:$AH$32</definedName>
    <definedName name="\bmiii" localSheetId="71">[1]Q6!$E$32:$AH$32</definedName>
    <definedName name="\bmiii" localSheetId="76">[1]Q6!$E$32:$AH$32</definedName>
    <definedName name="\bmiii" localSheetId="101">#REF!</definedName>
    <definedName name="\bmiii" localSheetId="110">#REF!</definedName>
    <definedName name="\bmiii">#REF!</definedName>
    <definedName name="\C" localSheetId="13">#REF!</definedName>
    <definedName name="\C" localSheetId="17">#REF!</definedName>
    <definedName name="\C" localSheetId="19">#REF!</definedName>
    <definedName name="\C" localSheetId="20">#REF!</definedName>
    <definedName name="\C" localSheetId="23">#REF!</definedName>
    <definedName name="\C" localSheetId="24">#REF!</definedName>
    <definedName name="\C" localSheetId="33">#REF!</definedName>
    <definedName name="\C" localSheetId="34">#REF!</definedName>
    <definedName name="\C" localSheetId="35">#REF!</definedName>
    <definedName name="\C" localSheetId="73">#REF!</definedName>
    <definedName name="\C" localSheetId="26">#REF!</definedName>
    <definedName name="\C" localSheetId="67">#REF!</definedName>
    <definedName name="\C" localSheetId="68">#REF!</definedName>
    <definedName name="\C" localSheetId="22">#REF!</definedName>
    <definedName name="\C" localSheetId="25">#REF!</definedName>
    <definedName name="\C" localSheetId="27">#REF!</definedName>
    <definedName name="\C" localSheetId="28">#REF!</definedName>
    <definedName name="\C" localSheetId="29">#REF!</definedName>
    <definedName name="\C" localSheetId="30">#REF!</definedName>
    <definedName name="\C" localSheetId="31">#REF!</definedName>
    <definedName name="\C" localSheetId="32">#REF!</definedName>
    <definedName name="\C" localSheetId="36">#REF!</definedName>
    <definedName name="\C" localSheetId="37">#REF!</definedName>
    <definedName name="\C" localSheetId="38">#REF!</definedName>
    <definedName name="\C" localSheetId="39">#REF!</definedName>
    <definedName name="\C" localSheetId="40">#REF!</definedName>
    <definedName name="\C" localSheetId="55">#REF!</definedName>
    <definedName name="\C" localSheetId="57">#REF!</definedName>
    <definedName name="\C" localSheetId="60">#REF!</definedName>
    <definedName name="\C" localSheetId="61">#REF!</definedName>
    <definedName name="\C" localSheetId="65">#REF!</definedName>
    <definedName name="\C" localSheetId="66">#REF!</definedName>
    <definedName name="\C" localSheetId="71">#REF!</definedName>
    <definedName name="\C" localSheetId="72">#REF!</definedName>
    <definedName name="\C" localSheetId="14">#REF!</definedName>
    <definedName name="\C" localSheetId="76">#REF!</definedName>
    <definedName name="\C" localSheetId="77">#REF!</definedName>
    <definedName name="\C" localSheetId="82">#REF!</definedName>
    <definedName name="\C" localSheetId="15">#REF!</definedName>
    <definedName name="\C" localSheetId="98">#REF!</definedName>
    <definedName name="\C" localSheetId="99">#REF!</definedName>
    <definedName name="\C" localSheetId="101">#REF!</definedName>
    <definedName name="\C" localSheetId="16">#REF!</definedName>
    <definedName name="\C" localSheetId="110">#REF!</definedName>
    <definedName name="\C" localSheetId="18">#REF!</definedName>
    <definedName name="\C" localSheetId="21">#REF!</definedName>
    <definedName name="\C">#REF!</definedName>
    <definedName name="\cc" localSheetId="17">[2]Debt!#REF!</definedName>
    <definedName name="\cc" localSheetId="19">[2]Debt!#REF!</definedName>
    <definedName name="\cc" localSheetId="20">[2]Debt!#REF!</definedName>
    <definedName name="\cc" localSheetId="23">#REF!</definedName>
    <definedName name="\cc" localSheetId="24">#REF!</definedName>
    <definedName name="\cc" localSheetId="33">#REF!</definedName>
    <definedName name="\cc" localSheetId="34">#REF!</definedName>
    <definedName name="\cc" localSheetId="35">#REF!</definedName>
    <definedName name="\cc" localSheetId="73">[2]Debt!#REF!</definedName>
    <definedName name="\cc" localSheetId="26">#REF!</definedName>
    <definedName name="\cc" localSheetId="67">#REF!</definedName>
    <definedName name="\cc" localSheetId="68">#REF!</definedName>
    <definedName name="\cc" localSheetId="22">#REF!</definedName>
    <definedName name="\cc" localSheetId="25">#REF!</definedName>
    <definedName name="\cc" localSheetId="27">[2]Debt!#REF!</definedName>
    <definedName name="\cc" localSheetId="28">#REF!</definedName>
    <definedName name="\cc" localSheetId="29">#REF!</definedName>
    <definedName name="\cc" localSheetId="30">#REF!</definedName>
    <definedName name="\cc" localSheetId="31">[2]Debt!#REF!</definedName>
    <definedName name="\cc" localSheetId="32">[2]Debt!#REF!</definedName>
    <definedName name="\cc" localSheetId="36">#REF!</definedName>
    <definedName name="\cc" localSheetId="37">[2]Debt!#REF!</definedName>
    <definedName name="\cc" localSheetId="38">#REF!</definedName>
    <definedName name="\cc" localSheetId="49">#REF!</definedName>
    <definedName name="\cc" localSheetId="65">[2]Debt!#REF!</definedName>
    <definedName name="\cc" localSheetId="66">[2]Debt!#REF!</definedName>
    <definedName name="\cc" localSheetId="71">[2]Debt!#REF!</definedName>
    <definedName name="\cc" localSheetId="72">[2]Debt!#REF!</definedName>
    <definedName name="\cc" localSheetId="76">[2]Debt!#REF!</definedName>
    <definedName name="\cc" localSheetId="82">[2]Debt!#REF!</definedName>
    <definedName name="\cc" localSheetId="15">[2]Debt!#REF!</definedName>
    <definedName name="\cc" localSheetId="98">[2]Debt!#REF!</definedName>
    <definedName name="\cc" localSheetId="99">[2]Debt!#REF!</definedName>
    <definedName name="\cc" localSheetId="101">#REF!</definedName>
    <definedName name="\cc" localSheetId="16">[2]Debt!#REF!</definedName>
    <definedName name="\cc" localSheetId="110">#REF!</definedName>
    <definedName name="\cc" localSheetId="18">[2]Debt!#REF!</definedName>
    <definedName name="\cc" localSheetId="21">[2]Debt!#REF!</definedName>
    <definedName name="\cc">#REF!</definedName>
    <definedName name="\D" localSheetId="13">#REF!</definedName>
    <definedName name="\D" localSheetId="17">#REF!</definedName>
    <definedName name="\D" localSheetId="19">#REF!</definedName>
    <definedName name="\D" localSheetId="20">#REF!</definedName>
    <definedName name="\D" localSheetId="23">#REF!</definedName>
    <definedName name="\D" localSheetId="24">#REF!</definedName>
    <definedName name="\D" localSheetId="33">#REF!</definedName>
    <definedName name="\D" localSheetId="34">#REF!</definedName>
    <definedName name="\D" localSheetId="35">#REF!</definedName>
    <definedName name="\D" localSheetId="73">#REF!</definedName>
    <definedName name="\D" localSheetId="26">#REF!</definedName>
    <definedName name="\D" localSheetId="67">#REF!</definedName>
    <definedName name="\D" localSheetId="68">#REF!</definedName>
    <definedName name="\D" localSheetId="22">#REF!</definedName>
    <definedName name="\D" localSheetId="25">#REF!</definedName>
    <definedName name="\D" localSheetId="27">#REF!</definedName>
    <definedName name="\D" localSheetId="28">#REF!</definedName>
    <definedName name="\D" localSheetId="29">#REF!</definedName>
    <definedName name="\D" localSheetId="30">#REF!</definedName>
    <definedName name="\D" localSheetId="31">#REF!</definedName>
    <definedName name="\D" localSheetId="32">#REF!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55">#REF!</definedName>
    <definedName name="\D" localSheetId="57">#REF!</definedName>
    <definedName name="\D" localSheetId="60">#REF!</definedName>
    <definedName name="\D" localSheetId="61">#REF!</definedName>
    <definedName name="\D" localSheetId="65">#REF!</definedName>
    <definedName name="\D" localSheetId="66">#REF!</definedName>
    <definedName name="\D" localSheetId="71">#REF!</definedName>
    <definedName name="\D" localSheetId="72">#REF!</definedName>
    <definedName name="\D" localSheetId="14">#REF!</definedName>
    <definedName name="\D" localSheetId="76">#REF!</definedName>
    <definedName name="\D" localSheetId="77">#REF!</definedName>
    <definedName name="\D" localSheetId="82">#REF!</definedName>
    <definedName name="\D" localSheetId="15">#REF!</definedName>
    <definedName name="\D" localSheetId="98">#REF!</definedName>
    <definedName name="\D" localSheetId="99">#REF!</definedName>
    <definedName name="\D" localSheetId="101">#REF!</definedName>
    <definedName name="\D" localSheetId="16">#REF!</definedName>
    <definedName name="\D" localSheetId="110">#REF!</definedName>
    <definedName name="\D" localSheetId="18">#REF!</definedName>
    <definedName name="\D" localSheetId="21">#REF!</definedName>
    <definedName name="\D">#REF!</definedName>
    <definedName name="\E" localSheetId="13">#REF!</definedName>
    <definedName name="\E" localSheetId="19">#REF!</definedName>
    <definedName name="\E" localSheetId="24">#REF!</definedName>
    <definedName name="\E" localSheetId="73">#REF!</definedName>
    <definedName name="\E" localSheetId="22">#REF!</definedName>
    <definedName name="\E" localSheetId="30">#REF!</definedName>
    <definedName name="\E" localSheetId="31">#REF!</definedName>
    <definedName name="\E" localSheetId="32">#REF!</definedName>
    <definedName name="\E" localSheetId="37">#REF!</definedName>
    <definedName name="\E" localSheetId="38">#REF!</definedName>
    <definedName name="\E" localSheetId="39">#REF!</definedName>
    <definedName name="\E" localSheetId="40">#REF!</definedName>
    <definedName name="\E" localSheetId="55">#REF!</definedName>
    <definedName name="\E" localSheetId="57">#REF!</definedName>
    <definedName name="\E" localSheetId="60">#REF!</definedName>
    <definedName name="\E" localSheetId="61">#REF!</definedName>
    <definedName name="\E" localSheetId="65">#REF!</definedName>
    <definedName name="\E" localSheetId="66">#REF!</definedName>
    <definedName name="\E" localSheetId="71">#REF!</definedName>
    <definedName name="\E" localSheetId="72">#REF!</definedName>
    <definedName name="\E" localSheetId="14">#REF!</definedName>
    <definedName name="\E" localSheetId="76">#REF!</definedName>
    <definedName name="\E" localSheetId="77">#REF!</definedName>
    <definedName name="\E" localSheetId="98">#REF!</definedName>
    <definedName name="\E" localSheetId="99">#REF!</definedName>
    <definedName name="\E" localSheetId="101">#REF!</definedName>
    <definedName name="\E" localSheetId="110">#REF!</definedName>
    <definedName name="\E">#REF!</definedName>
    <definedName name="\F" localSheetId="13">#REF!</definedName>
    <definedName name="\F" localSheetId="19">#REF!</definedName>
    <definedName name="\F" localSheetId="24">#REF!</definedName>
    <definedName name="\F" localSheetId="73">#REF!</definedName>
    <definedName name="\F" localSheetId="22">#REF!</definedName>
    <definedName name="\F" localSheetId="30">#REF!</definedName>
    <definedName name="\F" localSheetId="31">#REF!</definedName>
    <definedName name="\F" localSheetId="32">#REF!</definedName>
    <definedName name="\F" localSheetId="37">#REF!</definedName>
    <definedName name="\F" localSheetId="38">#REF!</definedName>
    <definedName name="\F" localSheetId="39">#REF!</definedName>
    <definedName name="\F" localSheetId="40">#REF!</definedName>
    <definedName name="\F" localSheetId="55">#REF!</definedName>
    <definedName name="\F" localSheetId="57">#REF!</definedName>
    <definedName name="\F" localSheetId="60">#REF!</definedName>
    <definedName name="\F" localSheetId="61">#REF!</definedName>
    <definedName name="\F" localSheetId="65">#REF!</definedName>
    <definedName name="\F" localSheetId="66">#REF!</definedName>
    <definedName name="\F" localSheetId="71">#REF!</definedName>
    <definedName name="\F" localSheetId="72">#REF!</definedName>
    <definedName name="\F" localSheetId="14">#REF!</definedName>
    <definedName name="\F" localSheetId="76">#REF!</definedName>
    <definedName name="\F" localSheetId="77">#REF!</definedName>
    <definedName name="\F" localSheetId="98">#REF!</definedName>
    <definedName name="\F" localSheetId="99">#REF!</definedName>
    <definedName name="\F" localSheetId="101">#REF!</definedName>
    <definedName name="\F" localSheetId="110">#REF!</definedName>
    <definedName name="\F">#REF!</definedName>
    <definedName name="\G" localSheetId="13">#REF!</definedName>
    <definedName name="\G" localSheetId="19">#REF!</definedName>
    <definedName name="\G" localSheetId="24">#REF!</definedName>
    <definedName name="\G" localSheetId="73">#REF!</definedName>
    <definedName name="\G" localSheetId="22">#REF!</definedName>
    <definedName name="\G" localSheetId="30">#REF!</definedName>
    <definedName name="\G" localSheetId="31">#REF!</definedName>
    <definedName name="\G" localSheetId="32">#REF!</definedName>
    <definedName name="\G" localSheetId="37">#REF!</definedName>
    <definedName name="\G" localSheetId="38">#REF!</definedName>
    <definedName name="\G" localSheetId="39">#REF!</definedName>
    <definedName name="\G" localSheetId="40">#REF!</definedName>
    <definedName name="\G" localSheetId="55">#REF!</definedName>
    <definedName name="\G" localSheetId="57">#REF!</definedName>
    <definedName name="\G" localSheetId="60">#REF!</definedName>
    <definedName name="\G" localSheetId="61">#REF!</definedName>
    <definedName name="\G" localSheetId="71">#REF!</definedName>
    <definedName name="\G" localSheetId="72">#REF!</definedName>
    <definedName name="\G" localSheetId="14">#REF!</definedName>
    <definedName name="\G" localSheetId="77">#REF!</definedName>
    <definedName name="\G" localSheetId="99">#REF!</definedName>
    <definedName name="\G" localSheetId="101">#REF!</definedName>
    <definedName name="\G" localSheetId="110">#REF!</definedName>
    <definedName name="\G">#REF!</definedName>
    <definedName name="\gg" localSheetId="23">#REF!</definedName>
    <definedName name="\gg" localSheetId="24">#REF!</definedName>
    <definedName name="\gg" localSheetId="33">#REF!</definedName>
    <definedName name="\gg" localSheetId="34">#REF!</definedName>
    <definedName name="\gg" localSheetId="35">#REF!</definedName>
    <definedName name="\gg" localSheetId="26">#REF!</definedName>
    <definedName name="\gg" localSheetId="67">#REF!</definedName>
    <definedName name="\gg" localSheetId="68">#REF!</definedName>
    <definedName name="\gg" localSheetId="22">#REF!</definedName>
    <definedName name="\gg" localSheetId="25">#REF!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32">#REF!</definedName>
    <definedName name="\gg" localSheetId="36">#REF!</definedName>
    <definedName name="\gg" localSheetId="37">[2]Debt!#REF!</definedName>
    <definedName name="\gg" localSheetId="38">#REF!</definedName>
    <definedName name="\gg" localSheetId="49">#REF!</definedName>
    <definedName name="\gg" localSheetId="65">[2]Debt!#REF!</definedName>
    <definedName name="\gg" localSheetId="66">[2]Debt!#REF!</definedName>
    <definedName name="\gg" localSheetId="71">[2]Debt!#REF!</definedName>
    <definedName name="\gg" localSheetId="76">[2]Debt!#REF!</definedName>
    <definedName name="\gg" localSheetId="82">[2]Debt!#REF!</definedName>
    <definedName name="\gg" localSheetId="101">#REF!</definedName>
    <definedName name="\gg" localSheetId="110">#REF!</definedName>
    <definedName name="\gg">#REF!</definedName>
    <definedName name="\H" localSheetId="13">#REF!</definedName>
    <definedName name="\H" localSheetId="17">#REF!</definedName>
    <definedName name="\H" localSheetId="19">#REF!</definedName>
    <definedName name="\H" localSheetId="20">#REF!</definedName>
    <definedName name="\H" localSheetId="23">#REF!</definedName>
    <definedName name="\H" localSheetId="24">#REF!</definedName>
    <definedName name="\H" localSheetId="33">#REF!</definedName>
    <definedName name="\H" localSheetId="34">#REF!</definedName>
    <definedName name="\H" localSheetId="35">#REF!</definedName>
    <definedName name="\H" localSheetId="73">#REF!</definedName>
    <definedName name="\H" localSheetId="26">#REF!</definedName>
    <definedName name="\H" localSheetId="67">#REF!</definedName>
    <definedName name="\H" localSheetId="68">#REF!</definedName>
    <definedName name="\H" localSheetId="22">#REF!</definedName>
    <definedName name="\H" localSheetId="25">#REF!</definedName>
    <definedName name="\H" localSheetId="27">#REF!</definedName>
    <definedName name="\H" localSheetId="28">#REF!</definedName>
    <definedName name="\H" localSheetId="29">#REF!</definedName>
    <definedName name="\H" localSheetId="30">#REF!</definedName>
    <definedName name="\H" localSheetId="31">#REF!</definedName>
    <definedName name="\H" localSheetId="32">#REF!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55">#REF!</definedName>
    <definedName name="\H" localSheetId="57">#REF!</definedName>
    <definedName name="\H" localSheetId="60">#REF!</definedName>
    <definedName name="\H" localSheetId="61">#REF!</definedName>
    <definedName name="\H" localSheetId="65">#REF!</definedName>
    <definedName name="\H" localSheetId="66">#REF!</definedName>
    <definedName name="\H" localSheetId="71">#REF!</definedName>
    <definedName name="\H" localSheetId="72">#REF!</definedName>
    <definedName name="\H" localSheetId="14">#REF!</definedName>
    <definedName name="\H" localSheetId="76">#REF!</definedName>
    <definedName name="\H" localSheetId="77">#REF!</definedName>
    <definedName name="\H" localSheetId="82">#REF!</definedName>
    <definedName name="\H" localSheetId="15">#REF!</definedName>
    <definedName name="\H" localSheetId="98">#REF!</definedName>
    <definedName name="\H" localSheetId="99">#REF!</definedName>
    <definedName name="\H" localSheetId="101">#REF!</definedName>
    <definedName name="\H" localSheetId="16">#REF!</definedName>
    <definedName name="\H" localSheetId="110">#REF!</definedName>
    <definedName name="\H" localSheetId="18">#REF!</definedName>
    <definedName name="\H" localSheetId="21">#REF!</definedName>
    <definedName name="\H">#REF!</definedName>
    <definedName name="\I" localSheetId="13">#REF!</definedName>
    <definedName name="\I" localSheetId="19">#REF!</definedName>
    <definedName name="\I" localSheetId="24">#REF!</definedName>
    <definedName name="\I" localSheetId="73">#REF!</definedName>
    <definedName name="\I" localSheetId="22">#REF!</definedName>
    <definedName name="\I" localSheetId="30">#REF!</definedName>
    <definedName name="\I" localSheetId="31">#REF!</definedName>
    <definedName name="\I" localSheetId="32">#REF!</definedName>
    <definedName name="\I" localSheetId="37">#REF!</definedName>
    <definedName name="\I" localSheetId="38">#REF!</definedName>
    <definedName name="\I" localSheetId="39">#REF!</definedName>
    <definedName name="\I" localSheetId="40">#REF!</definedName>
    <definedName name="\I" localSheetId="55">#REF!</definedName>
    <definedName name="\I" localSheetId="57">#REF!</definedName>
    <definedName name="\I" localSheetId="60">#REF!</definedName>
    <definedName name="\I" localSheetId="61">#REF!</definedName>
    <definedName name="\I" localSheetId="65">#REF!</definedName>
    <definedName name="\I" localSheetId="66">#REF!</definedName>
    <definedName name="\I" localSheetId="71">#REF!</definedName>
    <definedName name="\I" localSheetId="72">#REF!</definedName>
    <definedName name="\I" localSheetId="14">#REF!</definedName>
    <definedName name="\I" localSheetId="76">#REF!</definedName>
    <definedName name="\I" localSheetId="77">#REF!</definedName>
    <definedName name="\I" localSheetId="98">#REF!</definedName>
    <definedName name="\I" localSheetId="99">#REF!</definedName>
    <definedName name="\I" localSheetId="101">#REF!</definedName>
    <definedName name="\I" localSheetId="110">#REF!</definedName>
    <definedName name="\I">#REF!</definedName>
    <definedName name="\J" localSheetId="13">#REF!</definedName>
    <definedName name="\J" localSheetId="19">#REF!</definedName>
    <definedName name="\J" localSheetId="24">#REF!</definedName>
    <definedName name="\J" localSheetId="73">#REF!</definedName>
    <definedName name="\J" localSheetId="22">#REF!</definedName>
    <definedName name="\J" localSheetId="30">#REF!</definedName>
    <definedName name="\J" localSheetId="31">#REF!</definedName>
    <definedName name="\J" localSheetId="32">#REF!</definedName>
    <definedName name="\J" localSheetId="37">#REF!</definedName>
    <definedName name="\J" localSheetId="38">#REF!</definedName>
    <definedName name="\J" localSheetId="39">#REF!</definedName>
    <definedName name="\J" localSheetId="40">#REF!</definedName>
    <definedName name="\J" localSheetId="55">#REF!</definedName>
    <definedName name="\J" localSheetId="57">#REF!</definedName>
    <definedName name="\J" localSheetId="60">#REF!</definedName>
    <definedName name="\J" localSheetId="61">#REF!</definedName>
    <definedName name="\J" localSheetId="65">#REF!</definedName>
    <definedName name="\J" localSheetId="66">#REF!</definedName>
    <definedName name="\J" localSheetId="71">#REF!</definedName>
    <definedName name="\J" localSheetId="72">#REF!</definedName>
    <definedName name="\J" localSheetId="14">#REF!</definedName>
    <definedName name="\J" localSheetId="76">#REF!</definedName>
    <definedName name="\J" localSheetId="77">#REF!</definedName>
    <definedName name="\J" localSheetId="98">#REF!</definedName>
    <definedName name="\J" localSheetId="99">#REF!</definedName>
    <definedName name="\J" localSheetId="101">#REF!</definedName>
    <definedName name="\J" localSheetId="110">#REF!</definedName>
    <definedName name="\J">#REF!</definedName>
    <definedName name="\K" localSheetId="13">#REF!</definedName>
    <definedName name="\K" localSheetId="19">#REF!</definedName>
    <definedName name="\K" localSheetId="24">#REF!</definedName>
    <definedName name="\K" localSheetId="73">#REF!</definedName>
    <definedName name="\K" localSheetId="22">#REF!</definedName>
    <definedName name="\K" localSheetId="30">#REF!</definedName>
    <definedName name="\K" localSheetId="31">#REF!</definedName>
    <definedName name="\K" localSheetId="32">#REF!</definedName>
    <definedName name="\K" localSheetId="37">#REF!</definedName>
    <definedName name="\K" localSheetId="38">#REF!</definedName>
    <definedName name="\K" localSheetId="39">#REF!</definedName>
    <definedName name="\K" localSheetId="40">#REF!</definedName>
    <definedName name="\K" localSheetId="55">#REF!</definedName>
    <definedName name="\K" localSheetId="57">#REF!</definedName>
    <definedName name="\K" localSheetId="60">#REF!</definedName>
    <definedName name="\K" localSheetId="61">#REF!</definedName>
    <definedName name="\K" localSheetId="71">#REF!</definedName>
    <definedName name="\K" localSheetId="72">#REF!</definedName>
    <definedName name="\K" localSheetId="14">#REF!</definedName>
    <definedName name="\K" localSheetId="77">#REF!</definedName>
    <definedName name="\K" localSheetId="99">#REF!</definedName>
    <definedName name="\K" localSheetId="101">#REF!</definedName>
    <definedName name="\K" localSheetId="110">#REF!</definedName>
    <definedName name="\K">#REF!</definedName>
    <definedName name="\kk" localSheetId="23">#REF!</definedName>
    <definedName name="\kk" localSheetId="24">#REF!</definedName>
    <definedName name="\kk" localSheetId="33">#REF!</definedName>
    <definedName name="\kk" localSheetId="34">#REF!</definedName>
    <definedName name="\kk" localSheetId="35">#REF!</definedName>
    <definedName name="\kk" localSheetId="26">#REF!</definedName>
    <definedName name="\kk" localSheetId="67">#REF!</definedName>
    <definedName name="\kk" localSheetId="68">#REF!</definedName>
    <definedName name="\kk" localSheetId="22">#REF!</definedName>
    <definedName name="\kk" localSheetId="25">#REF!</definedName>
    <definedName name="\kk" localSheetId="27">#REF!</definedName>
    <definedName name="\kk" localSheetId="28">#REF!</definedName>
    <definedName name="\kk" localSheetId="29">#REF!</definedName>
    <definedName name="\kk" localSheetId="30">#REF!</definedName>
    <definedName name="\kk" localSheetId="31">#REF!</definedName>
    <definedName name="\kk" localSheetId="32">#REF!</definedName>
    <definedName name="\kk" localSheetId="36">#REF!</definedName>
    <definedName name="\kk" localSheetId="37">[2]Debt!#REF!</definedName>
    <definedName name="\kk" localSheetId="38">#REF!</definedName>
    <definedName name="\kk" localSheetId="49">#REF!</definedName>
    <definedName name="\kk" localSheetId="65">[2]Debt!#REF!</definedName>
    <definedName name="\kk" localSheetId="66">[2]Debt!#REF!</definedName>
    <definedName name="\kk" localSheetId="71">[2]Debt!#REF!</definedName>
    <definedName name="\kk" localSheetId="76">[2]Debt!#REF!</definedName>
    <definedName name="\kk" localSheetId="82">[2]Debt!#REF!</definedName>
    <definedName name="\kk" localSheetId="101">#REF!</definedName>
    <definedName name="\kk" localSheetId="110">#REF!</definedName>
    <definedName name="\kk">#REF!</definedName>
    <definedName name="\L" localSheetId="13">#REF!</definedName>
    <definedName name="\L" localSheetId="17">#REF!</definedName>
    <definedName name="\L" localSheetId="19">#REF!</definedName>
    <definedName name="\L" localSheetId="20">#REF!</definedName>
    <definedName name="\L" localSheetId="23">#REF!</definedName>
    <definedName name="\L" localSheetId="24">#REF!</definedName>
    <definedName name="\L" localSheetId="33">#REF!</definedName>
    <definedName name="\L" localSheetId="34">#REF!</definedName>
    <definedName name="\L" localSheetId="35">#REF!</definedName>
    <definedName name="\L" localSheetId="73">#REF!</definedName>
    <definedName name="\L" localSheetId="26">#REF!</definedName>
    <definedName name="\L" localSheetId="67">#REF!</definedName>
    <definedName name="\L" localSheetId="68">#REF!</definedName>
    <definedName name="\L" localSheetId="22">#REF!</definedName>
    <definedName name="\L" localSheetId="25">#REF!</definedName>
    <definedName name="\L" localSheetId="27">#REF!</definedName>
    <definedName name="\L" localSheetId="28">#REF!</definedName>
    <definedName name="\L" localSheetId="29">#REF!</definedName>
    <definedName name="\L" localSheetId="30">#REF!</definedName>
    <definedName name="\L" localSheetId="31">#REF!</definedName>
    <definedName name="\L" localSheetId="32">#REF!</definedName>
    <definedName name="\L" localSheetId="36">#REF!</definedName>
    <definedName name="\L" localSheetId="37">#REF!</definedName>
    <definedName name="\L" localSheetId="38">#REF!</definedName>
    <definedName name="\L" localSheetId="39">#REF!</definedName>
    <definedName name="\L" localSheetId="40">#REF!</definedName>
    <definedName name="\L" localSheetId="55">#REF!</definedName>
    <definedName name="\L" localSheetId="57">#REF!</definedName>
    <definedName name="\L" localSheetId="60">#REF!</definedName>
    <definedName name="\L" localSheetId="61">#REF!</definedName>
    <definedName name="\L" localSheetId="65">#REF!</definedName>
    <definedName name="\L" localSheetId="66">#REF!</definedName>
    <definedName name="\L" localSheetId="71">#REF!</definedName>
    <definedName name="\L" localSheetId="72">#REF!</definedName>
    <definedName name="\L" localSheetId="14">#REF!</definedName>
    <definedName name="\L" localSheetId="76">#REF!</definedName>
    <definedName name="\L" localSheetId="77">#REF!</definedName>
    <definedName name="\L" localSheetId="82">#REF!</definedName>
    <definedName name="\L" localSheetId="15">#REF!</definedName>
    <definedName name="\L" localSheetId="98">#REF!</definedName>
    <definedName name="\L" localSheetId="99">#REF!</definedName>
    <definedName name="\L" localSheetId="101">#REF!</definedName>
    <definedName name="\L" localSheetId="16">#REF!</definedName>
    <definedName name="\L" localSheetId="110">#REF!</definedName>
    <definedName name="\L" localSheetId="18">#REF!</definedName>
    <definedName name="\L" localSheetId="21">#REF!</definedName>
    <definedName name="\L">#REF!</definedName>
    <definedName name="\M" localSheetId="13">#REF!</definedName>
    <definedName name="\M" localSheetId="19">#REF!</definedName>
    <definedName name="\M" localSheetId="23">#REF!</definedName>
    <definedName name="\M" localSheetId="24">#REF!</definedName>
    <definedName name="\M" localSheetId="73">#REF!</definedName>
    <definedName name="\M" localSheetId="22">#REF!</definedName>
    <definedName name="\M" localSheetId="30">#REF!</definedName>
    <definedName name="\M" localSheetId="31">#REF!</definedName>
    <definedName name="\M" localSheetId="32">#REF!</definedName>
    <definedName name="\M" localSheetId="37">#REF!</definedName>
    <definedName name="\M" localSheetId="38">#REF!</definedName>
    <definedName name="\M" localSheetId="39">#REF!</definedName>
    <definedName name="\M" localSheetId="40">#REF!</definedName>
    <definedName name="\M" localSheetId="55">#REF!</definedName>
    <definedName name="\M" localSheetId="57">#REF!</definedName>
    <definedName name="\M" localSheetId="60">#REF!</definedName>
    <definedName name="\M" localSheetId="61">#REF!</definedName>
    <definedName name="\M" localSheetId="65">#REF!</definedName>
    <definedName name="\M" localSheetId="66">#REF!</definedName>
    <definedName name="\M" localSheetId="71">#REF!</definedName>
    <definedName name="\M" localSheetId="72">#REF!</definedName>
    <definedName name="\M" localSheetId="14">#REF!</definedName>
    <definedName name="\M" localSheetId="76">#REF!</definedName>
    <definedName name="\M" localSheetId="77">#REF!</definedName>
    <definedName name="\M" localSheetId="98">#REF!</definedName>
    <definedName name="\M" localSheetId="99">#REF!</definedName>
    <definedName name="\M" localSheetId="101">#REF!</definedName>
    <definedName name="\M" localSheetId="110">#REF!</definedName>
    <definedName name="\M">#REF!</definedName>
    <definedName name="\N" localSheetId="13">#REF!</definedName>
    <definedName name="\N" localSheetId="19">#REF!</definedName>
    <definedName name="\N" localSheetId="24">#REF!</definedName>
    <definedName name="\N" localSheetId="73">#REF!</definedName>
    <definedName name="\N" localSheetId="22">#REF!</definedName>
    <definedName name="\N" localSheetId="30">#REF!</definedName>
    <definedName name="\N" localSheetId="31">#REF!</definedName>
    <definedName name="\N" localSheetId="32">#REF!</definedName>
    <definedName name="\N" localSheetId="37">#REF!</definedName>
    <definedName name="\N" localSheetId="38">#REF!</definedName>
    <definedName name="\N" localSheetId="39">#REF!</definedName>
    <definedName name="\N" localSheetId="40">#REF!</definedName>
    <definedName name="\N" localSheetId="65">#REF!</definedName>
    <definedName name="\N" localSheetId="66">#REF!</definedName>
    <definedName name="\N" localSheetId="71">#REF!</definedName>
    <definedName name="\N" localSheetId="72">#REF!</definedName>
    <definedName name="\N" localSheetId="14">#REF!</definedName>
    <definedName name="\N" localSheetId="76">#REF!</definedName>
    <definedName name="\N" localSheetId="77">#REF!</definedName>
    <definedName name="\N" localSheetId="98">#REF!</definedName>
    <definedName name="\N" localSheetId="99">#REF!</definedName>
    <definedName name="\N" localSheetId="101">#REF!</definedName>
    <definedName name="\N" localSheetId="110">#REF!</definedName>
    <definedName name="\N">#REF!</definedName>
    <definedName name="\Ñ" localSheetId="13">#REF!</definedName>
    <definedName name="\Ñ" localSheetId="19">#REF!</definedName>
    <definedName name="\Ñ" localSheetId="73">#REF!</definedName>
    <definedName name="\Ñ" localSheetId="30">#REF!</definedName>
    <definedName name="\Ñ" localSheetId="31">#REF!</definedName>
    <definedName name="\Ñ" localSheetId="32">#REF!</definedName>
    <definedName name="\Ñ" localSheetId="37">#REF!</definedName>
    <definedName name="\Ñ" localSheetId="55">#REF!</definedName>
    <definedName name="\Ñ" localSheetId="57">#REF!</definedName>
    <definedName name="\Ñ" localSheetId="60">#REF!</definedName>
    <definedName name="\Ñ" localSheetId="61">#REF!</definedName>
    <definedName name="\Ñ" localSheetId="71">#REF!</definedName>
    <definedName name="\Ñ" localSheetId="72">#REF!</definedName>
    <definedName name="\Ñ" localSheetId="14">#REF!</definedName>
    <definedName name="\Ñ" localSheetId="77">#REF!</definedName>
    <definedName name="\Ñ" localSheetId="99">#REF!</definedName>
    <definedName name="\Ñ" localSheetId="101">#REF!</definedName>
    <definedName name="\Ñ" localSheetId="110">#REF!</definedName>
    <definedName name="\Ñ">#REF!</definedName>
    <definedName name="\O" localSheetId="13">#REF!</definedName>
    <definedName name="\O" localSheetId="19">#REF!</definedName>
    <definedName name="\O" localSheetId="24">#REF!</definedName>
    <definedName name="\O" localSheetId="73">#REF!</definedName>
    <definedName name="\O" localSheetId="22">#REF!</definedName>
    <definedName name="\O" localSheetId="30">#REF!</definedName>
    <definedName name="\O" localSheetId="31">#REF!</definedName>
    <definedName name="\O" localSheetId="32">#REF!</definedName>
    <definedName name="\O" localSheetId="37">#REF!</definedName>
    <definedName name="\O" localSheetId="38">#REF!</definedName>
    <definedName name="\O" localSheetId="39">#REF!</definedName>
    <definedName name="\O" localSheetId="40">#REF!</definedName>
    <definedName name="\O" localSheetId="71">#REF!</definedName>
    <definedName name="\O" localSheetId="72">#REF!</definedName>
    <definedName name="\O" localSheetId="14">#REF!</definedName>
    <definedName name="\O" localSheetId="77">#REF!</definedName>
    <definedName name="\O" localSheetId="99">#REF!</definedName>
    <definedName name="\O" localSheetId="101">#REF!</definedName>
    <definedName name="\O" localSheetId="110">#REF!</definedName>
    <definedName name="\O">#REF!</definedName>
    <definedName name="\P" localSheetId="13">#REF!</definedName>
    <definedName name="\P" localSheetId="19">#REF!</definedName>
    <definedName name="\P" localSheetId="24">#REF!</definedName>
    <definedName name="\P" localSheetId="73">#REF!</definedName>
    <definedName name="\P" localSheetId="22">#REF!</definedName>
    <definedName name="\P" localSheetId="30">#REF!</definedName>
    <definedName name="\P" localSheetId="31">#REF!</definedName>
    <definedName name="\P" localSheetId="32">#REF!</definedName>
    <definedName name="\P" localSheetId="37">#REF!</definedName>
    <definedName name="\P" localSheetId="38">#REF!</definedName>
    <definedName name="\P" localSheetId="39">#REF!</definedName>
    <definedName name="\P" localSheetId="40">#REF!</definedName>
    <definedName name="\P" localSheetId="55">#REF!</definedName>
    <definedName name="\P" localSheetId="57">#REF!</definedName>
    <definedName name="\P" localSheetId="60">#REF!</definedName>
    <definedName name="\P" localSheetId="61">#REF!</definedName>
    <definedName name="\P" localSheetId="71">#REF!</definedName>
    <definedName name="\P" localSheetId="72">#REF!</definedName>
    <definedName name="\P" localSheetId="14">#REF!</definedName>
    <definedName name="\P" localSheetId="77">#REF!</definedName>
    <definedName name="\P" localSheetId="99">#REF!</definedName>
    <definedName name="\P" localSheetId="101">#REF!</definedName>
    <definedName name="\P" localSheetId="110">#REF!</definedName>
    <definedName name="\P">#REF!</definedName>
    <definedName name="\Q" localSheetId="13">#REF!</definedName>
    <definedName name="\Q" localSheetId="19">#REF!</definedName>
    <definedName name="\Q" localSheetId="24">#REF!</definedName>
    <definedName name="\Q" localSheetId="73">#REF!</definedName>
    <definedName name="\Q" localSheetId="22">#REF!</definedName>
    <definedName name="\Q" localSheetId="30">#REF!</definedName>
    <definedName name="\Q" localSheetId="31">#REF!</definedName>
    <definedName name="\Q" localSheetId="32">#REF!</definedName>
    <definedName name="\Q" localSheetId="37">#REF!</definedName>
    <definedName name="\Q" localSheetId="38">#REF!</definedName>
    <definedName name="\Q" localSheetId="39">#REF!</definedName>
    <definedName name="\Q" localSheetId="40">#REF!</definedName>
    <definedName name="\Q" localSheetId="71">#REF!</definedName>
    <definedName name="\Q" localSheetId="72">#REF!</definedName>
    <definedName name="\Q" localSheetId="14">#REF!</definedName>
    <definedName name="\Q" localSheetId="77">#REF!</definedName>
    <definedName name="\Q" localSheetId="99">#REF!</definedName>
    <definedName name="\Q" localSheetId="101">#REF!</definedName>
    <definedName name="\Q" localSheetId="110">#REF!</definedName>
    <definedName name="\Q">#REF!</definedName>
    <definedName name="\R" localSheetId="13">#REF!</definedName>
    <definedName name="\R" localSheetId="19">#REF!</definedName>
    <definedName name="\R" localSheetId="23">#REF!</definedName>
    <definedName name="\R" localSheetId="24">#REF!</definedName>
    <definedName name="\R" localSheetId="73">#REF!</definedName>
    <definedName name="\R" localSheetId="22">#REF!</definedName>
    <definedName name="\R" localSheetId="30">#REF!</definedName>
    <definedName name="\R" localSheetId="31">#REF!</definedName>
    <definedName name="\R" localSheetId="32">#REF!</definedName>
    <definedName name="\R" localSheetId="37">#REF!</definedName>
    <definedName name="\R" localSheetId="38">#REF!</definedName>
    <definedName name="\R" localSheetId="39">#REF!</definedName>
    <definedName name="\R" localSheetId="40">#REF!</definedName>
    <definedName name="\R" localSheetId="71">#REF!</definedName>
    <definedName name="\R" localSheetId="72">#REF!</definedName>
    <definedName name="\R" localSheetId="14">#REF!</definedName>
    <definedName name="\R" localSheetId="77">#REF!</definedName>
    <definedName name="\R" localSheetId="99">#REF!</definedName>
    <definedName name="\R" localSheetId="101">#REF!</definedName>
    <definedName name="\R" localSheetId="110">#REF!</definedName>
    <definedName name="\R">#REF!</definedName>
    <definedName name="\S" localSheetId="13">#REF!</definedName>
    <definedName name="\S" localSheetId="19">#REF!</definedName>
    <definedName name="\S" localSheetId="24">#REF!</definedName>
    <definedName name="\S" localSheetId="73">#REF!</definedName>
    <definedName name="\S" localSheetId="22">#REF!</definedName>
    <definedName name="\S" localSheetId="30">#REF!</definedName>
    <definedName name="\S" localSheetId="31">#REF!</definedName>
    <definedName name="\S" localSheetId="32">#REF!</definedName>
    <definedName name="\S" localSheetId="37">#REF!</definedName>
    <definedName name="\S" localSheetId="38">#REF!</definedName>
    <definedName name="\S" localSheetId="39">#REF!</definedName>
    <definedName name="\S" localSheetId="40">#REF!</definedName>
    <definedName name="\S" localSheetId="51">#REF!</definedName>
    <definedName name="\S" localSheetId="55">#REF!</definedName>
    <definedName name="\S" localSheetId="57">#REF!</definedName>
    <definedName name="\S" localSheetId="60">#REF!</definedName>
    <definedName name="\S" localSheetId="61">#REF!</definedName>
    <definedName name="\S" localSheetId="71">#REF!</definedName>
    <definedName name="\S" localSheetId="72">#REF!</definedName>
    <definedName name="\S" localSheetId="14">#REF!</definedName>
    <definedName name="\S" localSheetId="77">#REF!</definedName>
    <definedName name="\S" localSheetId="99">#REF!</definedName>
    <definedName name="\S" localSheetId="101">#REF!</definedName>
    <definedName name="\S" localSheetId="110">#REF!</definedName>
    <definedName name="\S">#REF!</definedName>
    <definedName name="\T" localSheetId="13">#REF!</definedName>
    <definedName name="\T" localSheetId="19">#REF!</definedName>
    <definedName name="\T" localSheetId="24">#REF!</definedName>
    <definedName name="\T" localSheetId="73">#REF!</definedName>
    <definedName name="\T" localSheetId="22">#REF!</definedName>
    <definedName name="\T" localSheetId="30">#REF!</definedName>
    <definedName name="\T" localSheetId="31">#REF!</definedName>
    <definedName name="\T" localSheetId="32">#REF!</definedName>
    <definedName name="\T" localSheetId="37">#REF!</definedName>
    <definedName name="\T" localSheetId="38">#REF!</definedName>
    <definedName name="\T" localSheetId="39">#REF!</definedName>
    <definedName name="\T" localSheetId="40">#REF!</definedName>
    <definedName name="\T" localSheetId="55">#REF!</definedName>
    <definedName name="\T" localSheetId="57">#REF!</definedName>
    <definedName name="\T" localSheetId="60">#REF!</definedName>
    <definedName name="\T" localSheetId="61">#REF!</definedName>
    <definedName name="\T" localSheetId="71">#REF!</definedName>
    <definedName name="\T" localSheetId="72">#REF!</definedName>
    <definedName name="\T" localSheetId="14">#REF!</definedName>
    <definedName name="\T" localSheetId="77">#REF!</definedName>
    <definedName name="\T" localSheetId="99">#REF!</definedName>
    <definedName name="\T" localSheetId="101">#REF!</definedName>
    <definedName name="\T" localSheetId="110">#REF!</definedName>
    <definedName name="\T">#REF!</definedName>
    <definedName name="\T1" localSheetId="13">#REF!</definedName>
    <definedName name="\T1" localSheetId="19">#REF!</definedName>
    <definedName name="\T1" localSheetId="73">#REF!</definedName>
    <definedName name="\T1" localSheetId="30">#REF!</definedName>
    <definedName name="\T1" localSheetId="31">#REF!</definedName>
    <definedName name="\T1" localSheetId="32">#REF!</definedName>
    <definedName name="\T1" localSheetId="37">#REF!</definedName>
    <definedName name="\T1" localSheetId="55">#REF!</definedName>
    <definedName name="\T1" localSheetId="57">#REF!</definedName>
    <definedName name="\T1" localSheetId="60">#REF!</definedName>
    <definedName name="\T1" localSheetId="61">#REF!</definedName>
    <definedName name="\T1" localSheetId="71">#REF!</definedName>
    <definedName name="\T1" localSheetId="72">#REF!</definedName>
    <definedName name="\T1" localSheetId="14">#REF!</definedName>
    <definedName name="\T1" localSheetId="77">#REF!</definedName>
    <definedName name="\T1" localSheetId="99">#REF!</definedName>
    <definedName name="\T1" localSheetId="101">#REF!</definedName>
    <definedName name="\T1" localSheetId="110">#REF!</definedName>
    <definedName name="\T1">#REF!</definedName>
    <definedName name="\T2" localSheetId="23">#REF!</definedName>
    <definedName name="\T2" localSheetId="24">#REF!</definedName>
    <definedName name="\T2" localSheetId="33">#REF!</definedName>
    <definedName name="\T2" localSheetId="34">#REF!</definedName>
    <definedName name="\T2" localSheetId="74">[3]BOP!#REF!</definedName>
    <definedName name="\T2" localSheetId="83">[3]BOP!#REF!</definedName>
    <definedName name="\T2" localSheetId="87">[3]BOP!#REF!</definedName>
    <definedName name="\T2" localSheetId="88">[3]BOP!#REF!</definedName>
    <definedName name="\T2" localSheetId="89">[3]BOP!#REF!</definedName>
    <definedName name="\T2" localSheetId="103">[3]BOP!#REF!</definedName>
    <definedName name="\T2" localSheetId="108">[3]BOP!#REF!</definedName>
    <definedName name="\T2" localSheetId="109">[3]BOP!#REF!</definedName>
    <definedName name="\T2" localSheetId="35">#REF!</definedName>
    <definedName name="\T2" localSheetId="105">[3]BOP!#REF!</definedName>
    <definedName name="\T2" localSheetId="26">#REF!</definedName>
    <definedName name="\T2" localSheetId="67">#REF!</definedName>
    <definedName name="\T2" localSheetId="68">#REF!</definedName>
    <definedName name="\T2" localSheetId="22">#REF!</definedName>
    <definedName name="\T2" localSheetId="25">#REF!</definedName>
    <definedName name="\T2" localSheetId="27">[3]BOP!#REF!</definedName>
    <definedName name="\T2" localSheetId="28">#REF!</definedName>
    <definedName name="\T2" localSheetId="29">#REF!</definedName>
    <definedName name="\T2" localSheetId="30">#REF!</definedName>
    <definedName name="\T2" localSheetId="31">#REF!</definedName>
    <definedName name="\T2" localSheetId="32">[3]BOP!#REF!</definedName>
    <definedName name="\T2" localSheetId="36">#REF!</definedName>
    <definedName name="\T2" localSheetId="37">[3]BOP!#REF!</definedName>
    <definedName name="\T2" localSheetId="38">#REF!</definedName>
    <definedName name="\T2" localSheetId="49">#REF!</definedName>
    <definedName name="\T2" localSheetId="55">[3]BOP!#REF!</definedName>
    <definedName name="\T2" localSheetId="57">[3]BOP!#REF!</definedName>
    <definedName name="\T2" localSheetId="60">[3]BOP!#REF!</definedName>
    <definedName name="\T2" localSheetId="61">[3]BOP!#REF!</definedName>
    <definedName name="\T2" localSheetId="65">[3]BOP!#REF!</definedName>
    <definedName name="\T2" localSheetId="66">[3]BOP!#REF!</definedName>
    <definedName name="\T2" localSheetId="71">[3]BOP!#REF!</definedName>
    <definedName name="\T2" localSheetId="72">[3]BOP!#REF!</definedName>
    <definedName name="\T2" localSheetId="76">[3]BOP!#REF!</definedName>
    <definedName name="\T2" localSheetId="77">[3]BOP!#REF!</definedName>
    <definedName name="\T2" localSheetId="82">[3]BOP!#REF!</definedName>
    <definedName name="\T2" localSheetId="95">[3]BOP!#REF!</definedName>
    <definedName name="\T2" localSheetId="101">#REF!</definedName>
    <definedName name="\T2" localSheetId="102">[3]BOP!#REF!</definedName>
    <definedName name="\T2" localSheetId="106">[3]BOP!#REF!</definedName>
    <definedName name="\T2" localSheetId="107">[3]BOP!#REF!</definedName>
    <definedName name="\T2" localSheetId="110">#REF!</definedName>
    <definedName name="\T2" localSheetId="96">[3]BOP!#REF!</definedName>
    <definedName name="\T2" localSheetId="97">[3]BOP!#REF!</definedName>
    <definedName name="\T2">#REF!</definedName>
    <definedName name="\tt" localSheetId="23">#REF!</definedName>
    <definedName name="\tt" localSheetId="24">#REF!</definedName>
    <definedName name="\tt" localSheetId="33">#REF!</definedName>
    <definedName name="\tt" localSheetId="34">#REF!</definedName>
    <definedName name="\tt" localSheetId="35">#REF!</definedName>
    <definedName name="\tt" localSheetId="26">#REF!</definedName>
    <definedName name="\tt" localSheetId="67">#REF!</definedName>
    <definedName name="\tt" localSheetId="68">#REF!</definedName>
    <definedName name="\tt" localSheetId="22">#REF!</definedName>
    <definedName name="\tt" localSheetId="25">#REF!</definedName>
    <definedName name="\tt" localSheetId="27">#REF!</definedName>
    <definedName name="\tt" localSheetId="28">#REF!</definedName>
    <definedName name="\tt" localSheetId="29">#REF!</definedName>
    <definedName name="\tt" localSheetId="30">#REF!</definedName>
    <definedName name="\tt" localSheetId="31">#REF!</definedName>
    <definedName name="\tt" localSheetId="32">#REF!</definedName>
    <definedName name="\tt" localSheetId="36">#REF!</definedName>
    <definedName name="\tt" localSheetId="37">[2]Debt!#REF!</definedName>
    <definedName name="\tt" localSheetId="38">#REF!</definedName>
    <definedName name="\tt" localSheetId="49">#REF!</definedName>
    <definedName name="\tt" localSheetId="65">[2]Debt!#REF!</definedName>
    <definedName name="\tt" localSheetId="66">[2]Debt!#REF!</definedName>
    <definedName name="\tt" localSheetId="71">[2]Debt!#REF!</definedName>
    <definedName name="\tt" localSheetId="76">[2]Debt!#REF!</definedName>
    <definedName name="\tt" localSheetId="82">[2]Debt!#REF!</definedName>
    <definedName name="\tt" localSheetId="101">#REF!</definedName>
    <definedName name="\tt" localSheetId="110">#REF!</definedName>
    <definedName name="\tt">#REF!</definedName>
    <definedName name="\U" localSheetId="13">#REF!</definedName>
    <definedName name="\U" localSheetId="17">#REF!</definedName>
    <definedName name="\U" localSheetId="19">#REF!</definedName>
    <definedName name="\U" localSheetId="23">#REF!</definedName>
    <definedName name="\U" localSheetId="24">#REF!</definedName>
    <definedName name="\U" localSheetId="33">#REF!</definedName>
    <definedName name="\U" localSheetId="74">#REF!</definedName>
    <definedName name="\U" localSheetId="103">#REF!</definedName>
    <definedName name="\U" localSheetId="108">#REF!</definedName>
    <definedName name="\U" localSheetId="109">#REF!</definedName>
    <definedName name="\U" localSheetId="73">#REF!</definedName>
    <definedName name="\U" localSheetId="105">#REF!</definedName>
    <definedName name="\U" localSheetId="22">#REF!</definedName>
    <definedName name="\U" localSheetId="27">#REF!</definedName>
    <definedName name="\U" localSheetId="28">#REF!</definedName>
    <definedName name="\U" localSheetId="29">#REF!</definedName>
    <definedName name="\U" localSheetId="30">#REF!</definedName>
    <definedName name="\U" localSheetId="31">#REF!</definedName>
    <definedName name="\U" localSheetId="32">#REF!</definedName>
    <definedName name="\U" localSheetId="37">#REF!</definedName>
    <definedName name="\U" localSheetId="38">#REF!</definedName>
    <definedName name="\U" localSheetId="39">#REF!</definedName>
    <definedName name="\U" localSheetId="40">#REF!</definedName>
    <definedName name="\U" localSheetId="51">#REF!</definedName>
    <definedName name="\U" localSheetId="55">#REF!</definedName>
    <definedName name="\U" localSheetId="57">#REF!</definedName>
    <definedName name="\U" localSheetId="12">#REF!</definedName>
    <definedName name="\U" localSheetId="60">#REF!</definedName>
    <definedName name="\U" localSheetId="61">#REF!</definedName>
    <definedName name="\U" localSheetId="65">#REF!</definedName>
    <definedName name="\U" localSheetId="66">#REF!</definedName>
    <definedName name="\U" localSheetId="69">#REF!</definedName>
    <definedName name="\U" localSheetId="70">#REF!</definedName>
    <definedName name="\U" localSheetId="71">#REF!</definedName>
    <definedName name="\U" localSheetId="72">#REF!</definedName>
    <definedName name="\U" localSheetId="14">#REF!</definedName>
    <definedName name="\U" localSheetId="76">#REF!</definedName>
    <definedName name="\U" localSheetId="77">#REF!</definedName>
    <definedName name="\U" localSheetId="78">#REF!</definedName>
    <definedName name="\U" localSheetId="79">#REF!</definedName>
    <definedName name="\U" localSheetId="80">#REF!</definedName>
    <definedName name="\U" localSheetId="81">#REF!</definedName>
    <definedName name="\U" localSheetId="15">#REF!</definedName>
    <definedName name="\U" localSheetId="98">#REF!</definedName>
    <definedName name="\U" localSheetId="99">#REF!</definedName>
    <definedName name="\U" localSheetId="101">#REF!</definedName>
    <definedName name="\U" localSheetId="16">#REF!</definedName>
    <definedName name="\U" localSheetId="102">#REF!</definedName>
    <definedName name="\U" localSheetId="106">#REF!</definedName>
    <definedName name="\U" localSheetId="107">#REF!</definedName>
    <definedName name="\U" localSheetId="110">#REF!</definedName>
    <definedName name="\U" localSheetId="18">#REF!</definedName>
    <definedName name="\U" localSheetId="21">#REF!</definedName>
    <definedName name="\U">#REF!</definedName>
    <definedName name="\V" localSheetId="13">#REF!</definedName>
    <definedName name="\V" localSheetId="19">#REF!</definedName>
    <definedName name="\V" localSheetId="23">#REF!</definedName>
    <definedName name="\V" localSheetId="24">#REF!</definedName>
    <definedName name="\V" localSheetId="73">#REF!</definedName>
    <definedName name="\V" localSheetId="22">#REF!</definedName>
    <definedName name="\V" localSheetId="27">#REF!</definedName>
    <definedName name="\V" localSheetId="28">#REF!</definedName>
    <definedName name="\V" localSheetId="29">#REF!</definedName>
    <definedName name="\V" localSheetId="30">#REF!</definedName>
    <definedName name="\V" localSheetId="31">#REF!</definedName>
    <definedName name="\V" localSheetId="32">#REF!</definedName>
    <definedName name="\V" localSheetId="37">#REF!</definedName>
    <definedName name="\V" localSheetId="38">#REF!</definedName>
    <definedName name="\V" localSheetId="39">#REF!</definedName>
    <definedName name="\V" localSheetId="40">#REF!</definedName>
    <definedName name="\V" localSheetId="55">#REF!</definedName>
    <definedName name="\V" localSheetId="57">#REF!</definedName>
    <definedName name="\V" localSheetId="60">#REF!</definedName>
    <definedName name="\V" localSheetId="61">#REF!</definedName>
    <definedName name="\V" localSheetId="65">#REF!</definedName>
    <definedName name="\V" localSheetId="66">#REF!</definedName>
    <definedName name="\V" localSheetId="69">#REF!</definedName>
    <definedName name="\V" localSheetId="71">#REF!</definedName>
    <definedName name="\V" localSheetId="72">#REF!</definedName>
    <definedName name="\V" localSheetId="14">#REF!</definedName>
    <definedName name="\V" localSheetId="76">#REF!</definedName>
    <definedName name="\V" localSheetId="77">#REF!</definedName>
    <definedName name="\V" localSheetId="78">#REF!</definedName>
    <definedName name="\V" localSheetId="79">#REF!</definedName>
    <definedName name="\V" localSheetId="80">#REF!</definedName>
    <definedName name="\V" localSheetId="81">#REF!</definedName>
    <definedName name="\V" localSheetId="98">#REF!</definedName>
    <definedName name="\V" localSheetId="99">#REF!</definedName>
    <definedName name="\V" localSheetId="101">#REF!</definedName>
    <definedName name="\V" localSheetId="110">#REF!</definedName>
    <definedName name="\V">#REF!</definedName>
    <definedName name="\W" localSheetId="13">#REF!</definedName>
    <definedName name="\W" localSheetId="19">#REF!</definedName>
    <definedName name="\W" localSheetId="23">#REF!</definedName>
    <definedName name="\W" localSheetId="24">#REF!</definedName>
    <definedName name="\W" localSheetId="73">#REF!</definedName>
    <definedName name="\W" localSheetId="22">#REF!</definedName>
    <definedName name="\W" localSheetId="27">#REF!</definedName>
    <definedName name="\W" localSheetId="28">#REF!</definedName>
    <definedName name="\W" localSheetId="29">#REF!</definedName>
    <definedName name="\W" localSheetId="30">#REF!</definedName>
    <definedName name="\W" localSheetId="31">#REF!</definedName>
    <definedName name="\W" localSheetId="32">#REF!</definedName>
    <definedName name="\W" localSheetId="37">#REF!</definedName>
    <definedName name="\W" localSheetId="38">#REF!</definedName>
    <definedName name="\W" localSheetId="39">#REF!</definedName>
    <definedName name="\W" localSheetId="40">#REF!</definedName>
    <definedName name="\W" localSheetId="55">#REF!</definedName>
    <definedName name="\W" localSheetId="57">#REF!</definedName>
    <definedName name="\W" localSheetId="60">#REF!</definedName>
    <definedName name="\W" localSheetId="61">#REF!</definedName>
    <definedName name="\W" localSheetId="65">#REF!</definedName>
    <definedName name="\W" localSheetId="66">#REF!</definedName>
    <definedName name="\W" localSheetId="69">#REF!</definedName>
    <definedName name="\W" localSheetId="71">#REF!</definedName>
    <definedName name="\W" localSheetId="72">#REF!</definedName>
    <definedName name="\W" localSheetId="14">#REF!</definedName>
    <definedName name="\W" localSheetId="76">#REF!</definedName>
    <definedName name="\W" localSheetId="77">#REF!</definedName>
    <definedName name="\W" localSheetId="78">#REF!</definedName>
    <definedName name="\W" localSheetId="79">#REF!</definedName>
    <definedName name="\W" localSheetId="80">#REF!</definedName>
    <definedName name="\W" localSheetId="81">#REF!</definedName>
    <definedName name="\W" localSheetId="98">#REF!</definedName>
    <definedName name="\W" localSheetId="99">#REF!</definedName>
    <definedName name="\W" localSheetId="101">#REF!</definedName>
    <definedName name="\W" localSheetId="110">#REF!</definedName>
    <definedName name="\W">#REF!</definedName>
    <definedName name="\X" localSheetId="13">#REF!</definedName>
    <definedName name="\X" localSheetId="19">#REF!</definedName>
    <definedName name="\X" localSheetId="24">#REF!</definedName>
    <definedName name="\X" localSheetId="73">#REF!</definedName>
    <definedName name="\X" localSheetId="22">#REF!</definedName>
    <definedName name="\X" localSheetId="30">#REF!</definedName>
    <definedName name="\X" localSheetId="31">#REF!</definedName>
    <definedName name="\X" localSheetId="32">#REF!</definedName>
    <definedName name="\X" localSheetId="37">#REF!</definedName>
    <definedName name="\X" localSheetId="38">#REF!</definedName>
    <definedName name="\X" localSheetId="39">#REF!</definedName>
    <definedName name="\X" localSheetId="40">#REF!</definedName>
    <definedName name="\X" localSheetId="55">#REF!</definedName>
    <definedName name="\X" localSheetId="57">#REF!</definedName>
    <definedName name="\X" localSheetId="60">#REF!</definedName>
    <definedName name="\X" localSheetId="61">#REF!</definedName>
    <definedName name="\X" localSheetId="71">#REF!</definedName>
    <definedName name="\X" localSheetId="72">#REF!</definedName>
    <definedName name="\X" localSheetId="14">#REF!</definedName>
    <definedName name="\X" localSheetId="77">#REF!</definedName>
    <definedName name="\X" localSheetId="99">#REF!</definedName>
    <definedName name="\X" localSheetId="101">#REF!</definedName>
    <definedName name="\X" localSheetId="110">#REF!</definedName>
    <definedName name="\X">#REF!</definedName>
    <definedName name="\Y" localSheetId="13">#REF!</definedName>
    <definedName name="\Y" localSheetId="19">#REF!</definedName>
    <definedName name="\Y" localSheetId="24">#REF!</definedName>
    <definedName name="\Y" localSheetId="73">#REF!</definedName>
    <definedName name="\Y" localSheetId="22">#REF!</definedName>
    <definedName name="\Y" localSheetId="30">#REF!</definedName>
    <definedName name="\Y" localSheetId="31">#REF!</definedName>
    <definedName name="\Y" localSheetId="32">#REF!</definedName>
    <definedName name="\Y" localSheetId="37">#REF!</definedName>
    <definedName name="\Y" localSheetId="38">#REF!</definedName>
    <definedName name="\Y" localSheetId="39">#REF!</definedName>
    <definedName name="\Y" localSheetId="40">#REF!</definedName>
    <definedName name="\Y" localSheetId="55">#REF!</definedName>
    <definedName name="\Y" localSheetId="57">#REF!</definedName>
    <definedName name="\Y" localSheetId="60">#REF!</definedName>
    <definedName name="\Y" localSheetId="61">#REF!</definedName>
    <definedName name="\Y" localSheetId="71">#REF!</definedName>
    <definedName name="\Y" localSheetId="72">#REF!</definedName>
    <definedName name="\Y" localSheetId="14">#REF!</definedName>
    <definedName name="\Y" localSheetId="77">#REF!</definedName>
    <definedName name="\Y" localSheetId="99">#REF!</definedName>
    <definedName name="\Y" localSheetId="101">#REF!</definedName>
    <definedName name="\Y" localSheetId="110">#REF!</definedName>
    <definedName name="\Y">#REF!</definedName>
    <definedName name="\Z" localSheetId="13">#REF!</definedName>
    <definedName name="\Z" localSheetId="19">#REF!</definedName>
    <definedName name="\Z" localSheetId="24">#REF!</definedName>
    <definedName name="\Z" localSheetId="73">#REF!</definedName>
    <definedName name="\Z" localSheetId="22">#REF!</definedName>
    <definedName name="\Z" localSheetId="30">#REF!</definedName>
    <definedName name="\Z" localSheetId="31">#REF!</definedName>
    <definedName name="\Z" localSheetId="32">#REF!</definedName>
    <definedName name="\Z" localSheetId="37">#REF!</definedName>
    <definedName name="\Z" localSheetId="38">#REF!</definedName>
    <definedName name="\Z" localSheetId="39">#REF!</definedName>
    <definedName name="\Z" localSheetId="40">#REF!</definedName>
    <definedName name="\Z" localSheetId="55">#REF!</definedName>
    <definedName name="\Z" localSheetId="57">#REF!</definedName>
    <definedName name="\Z" localSheetId="60">#REF!</definedName>
    <definedName name="\Z" localSheetId="61">#REF!</definedName>
    <definedName name="\Z" localSheetId="71">#REF!</definedName>
    <definedName name="\Z" localSheetId="72">#REF!</definedName>
    <definedName name="\Z" localSheetId="14">#REF!</definedName>
    <definedName name="\Z" localSheetId="77">#REF!</definedName>
    <definedName name="\Z" localSheetId="99">#REF!</definedName>
    <definedName name="\Z" localSheetId="101">#REF!</definedName>
    <definedName name="\Z" localSheetId="110">#REF!</definedName>
    <definedName name="\Z">#REF!</definedName>
    <definedName name="_._IMPUESTOS_SOBRE_COMBUSTIBLES_Y_GAS_NATURAL" localSheetId="23">#REF!</definedName>
    <definedName name="_._IMPUESTOS_SOBRE_COMBUSTIBLES_Y_GAS_NATURAL" localSheetId="24">#REF!</definedName>
    <definedName name="_._IMPUESTOS_SOBRE_COMBUSTIBLES_Y_GAS_NATURAL" localSheetId="33">#REF!</definedName>
    <definedName name="_._IMPUESTOS_SOBRE_COMBUSTIBLES_Y_GAS_NATURAL" localSheetId="34">#REF!</definedName>
    <definedName name="_._IMPUESTOS_SOBRE_COMBUSTIBLES_Y_GAS_NATURAL" localSheetId="35">#REF!</definedName>
    <definedName name="_._IMPUESTOS_SOBRE_COMBUSTIBLES_Y_GAS_NATURAL" localSheetId="26">#REF!</definedName>
    <definedName name="_._IMPUESTOS_SOBRE_COMBUSTIBLES_Y_GAS_NATURAL" localSheetId="67">#REF!</definedName>
    <definedName name="_._IMPUESTOS_SOBRE_COMBUSTIBLES_Y_GAS_NATURAL" localSheetId="68">#REF!</definedName>
    <definedName name="_._IMPUESTOS_SOBRE_COMBUSTIBLES_Y_GAS_NATURAL" localSheetId="22">#REF!</definedName>
    <definedName name="_._IMPUESTOS_SOBRE_COMBUSTIBLES_Y_GAS_NATURAL" localSheetId="25">#REF!</definedName>
    <definedName name="_._IMPUESTOS_SOBRE_COMBUSTIBLES_Y_GAS_NATURAL" localSheetId="27">#REF!</definedName>
    <definedName name="_._IMPUESTOS_SOBRE_COMBUSTIBLES_Y_GAS_NATURAL" localSheetId="28">#REF!</definedName>
    <definedName name="_._IMPUESTOS_SOBRE_COMBUSTIBLES_Y_GAS_NATURAL" localSheetId="29">#REF!</definedName>
    <definedName name="_._IMPUESTOS_SOBRE_COMBUSTIBLES_Y_GAS_NATURAL" localSheetId="30">#REF!</definedName>
    <definedName name="_._IMPUESTOS_SOBRE_COMBUSTIBLES_Y_GAS_NATURAL" localSheetId="31">#REF!</definedName>
    <definedName name="_._IMPUESTOS_SOBRE_COMBUSTIBLES_Y_GAS_NATURAL" localSheetId="32">#REF!</definedName>
    <definedName name="_._IMPUESTOS_SOBRE_COMBUSTIBLES_Y_GAS_NATURAL" localSheetId="36">#REF!</definedName>
    <definedName name="_._IMPUESTOS_SOBRE_COMBUSTIBLES_Y_GAS_NATURAL" localSheetId="37">[4]C!$B$27:$N$27</definedName>
    <definedName name="_._IMPUESTOS_SOBRE_COMBUSTIBLES_Y_GAS_NATURAL" localSheetId="38">#REF!</definedName>
    <definedName name="_._IMPUESTOS_SOBRE_COMBUSTIBLES_Y_GAS_NATURAL" localSheetId="49">#REF!</definedName>
    <definedName name="_._IMPUESTOS_SOBRE_COMBUSTIBLES_Y_GAS_NATURAL" localSheetId="65">[4]C!$B$27:$N$27</definedName>
    <definedName name="_._IMPUESTOS_SOBRE_COMBUSTIBLES_Y_GAS_NATURAL" localSheetId="66">[4]C!$B$27:$N$27</definedName>
    <definedName name="_._IMPUESTOS_SOBRE_COMBUSTIBLES_Y_GAS_NATURAL" localSheetId="71">[4]C!$B$27:$N$27</definedName>
    <definedName name="_._IMPUESTOS_SOBRE_COMBUSTIBLES_Y_GAS_NATURAL" localSheetId="76">[4]C!$B$27:$N$27</definedName>
    <definedName name="_._IMPUESTOS_SOBRE_COMBUSTIBLES_Y_GAS_NATURAL" localSheetId="101">#REF!</definedName>
    <definedName name="_._IMPUESTOS_SOBRE_COMBUSTIBLES_Y_GAS_NATURAL" localSheetId="110">#REF!</definedName>
    <definedName name="_._IMPUESTOS_SOBRE_COMBUSTIBLES_Y_GAS_NATURAL">#REF!</definedName>
    <definedName name="_._IMPUESTOS_SOBRE_ENERGIA_ELECTRICA" localSheetId="23">#REF!</definedName>
    <definedName name="_._IMPUESTOS_SOBRE_ENERGIA_ELECTRICA" localSheetId="24">#REF!</definedName>
    <definedName name="_._IMPUESTOS_SOBRE_ENERGIA_ELECTRICA" localSheetId="33">#REF!</definedName>
    <definedName name="_._IMPUESTOS_SOBRE_ENERGIA_ELECTRICA" localSheetId="34">#REF!</definedName>
    <definedName name="_._IMPUESTOS_SOBRE_ENERGIA_ELECTRICA" localSheetId="35">#REF!</definedName>
    <definedName name="_._IMPUESTOS_SOBRE_ENERGIA_ELECTRICA" localSheetId="26">#REF!</definedName>
    <definedName name="_._IMPUESTOS_SOBRE_ENERGIA_ELECTRICA" localSheetId="67">#REF!</definedName>
    <definedName name="_._IMPUESTOS_SOBRE_ENERGIA_ELECTRICA" localSheetId="68">#REF!</definedName>
    <definedName name="_._IMPUESTOS_SOBRE_ENERGIA_ELECTRICA" localSheetId="22">#REF!</definedName>
    <definedName name="_._IMPUESTOS_SOBRE_ENERGIA_ELECTRICA" localSheetId="25">#REF!</definedName>
    <definedName name="_._IMPUESTOS_SOBRE_ENERGIA_ELECTRICA" localSheetId="27">#REF!</definedName>
    <definedName name="_._IMPUESTOS_SOBRE_ENERGIA_ELECTRICA" localSheetId="28">#REF!</definedName>
    <definedName name="_._IMPUESTOS_SOBRE_ENERGIA_ELECTRICA" localSheetId="29">#REF!</definedName>
    <definedName name="_._IMPUESTOS_SOBRE_ENERGIA_ELECTRICA" localSheetId="30">#REF!</definedName>
    <definedName name="_._IMPUESTOS_SOBRE_ENERGIA_ELECTRICA" localSheetId="31">#REF!</definedName>
    <definedName name="_._IMPUESTOS_SOBRE_ENERGIA_ELECTRICA" localSheetId="32">#REF!</definedName>
    <definedName name="_._IMPUESTOS_SOBRE_ENERGIA_ELECTRICA" localSheetId="36">#REF!</definedName>
    <definedName name="_._IMPUESTOS_SOBRE_ENERGIA_ELECTRICA" localSheetId="37">[4]C!$B$28:$N$28</definedName>
    <definedName name="_._IMPUESTOS_SOBRE_ENERGIA_ELECTRICA" localSheetId="38">#REF!</definedName>
    <definedName name="_._IMPUESTOS_SOBRE_ENERGIA_ELECTRICA" localSheetId="49">#REF!</definedName>
    <definedName name="_._IMPUESTOS_SOBRE_ENERGIA_ELECTRICA" localSheetId="65">[4]C!$B$28:$N$28</definedName>
    <definedName name="_._IMPUESTOS_SOBRE_ENERGIA_ELECTRICA" localSheetId="66">[4]C!$B$28:$N$28</definedName>
    <definedName name="_._IMPUESTOS_SOBRE_ENERGIA_ELECTRICA" localSheetId="71">[4]C!$B$28:$N$28</definedName>
    <definedName name="_._IMPUESTOS_SOBRE_ENERGIA_ELECTRICA" localSheetId="76">[4]C!$B$28:$N$28</definedName>
    <definedName name="_._IMPUESTOS_SOBRE_ENERGIA_ELECTRICA" localSheetId="101">#REF!</definedName>
    <definedName name="_._IMPUESTOS_SOBRE_ENERGIA_ELECTRICA" localSheetId="110">#REF!</definedName>
    <definedName name="_._IMPUESTOS_SOBRE_ENERGIA_ELECTRICA">#REF!</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23">#REF!</definedName>
    <definedName name="____________asd1" localSheetId="24">#REF!</definedName>
    <definedName name="____________asd1" localSheetId="33">#REF!</definedName>
    <definedName name="____________asd1" localSheetId="34">#REF!</definedName>
    <definedName name="____________asd1" localSheetId="35">#REF!</definedName>
    <definedName name="____________asd1" localSheetId="73">[5]!____________asd1</definedName>
    <definedName name="____________asd1" localSheetId="26">#REF!</definedName>
    <definedName name="____________asd1" localSheetId="67">#REF!</definedName>
    <definedName name="____________asd1" localSheetId="68">#REF!</definedName>
    <definedName name="____________asd1" localSheetId="22">#REF!</definedName>
    <definedName name="____________asd1" localSheetId="25">#REF!</definedName>
    <definedName name="____________asd1" localSheetId="27">[5]!____________asd1</definedName>
    <definedName name="____________asd1" localSheetId="28">#REF!</definedName>
    <definedName name="____________asd1" localSheetId="29">#REF!</definedName>
    <definedName name="____________asd1" localSheetId="30">#REF!</definedName>
    <definedName name="____________asd1" localSheetId="31">[5]!____________asd1</definedName>
    <definedName name="____________asd1" localSheetId="32">[5]!____________asd1</definedName>
    <definedName name="____________asd1" localSheetId="36">#REF!</definedName>
    <definedName name="____________asd1" localSheetId="37">[5]!____________asd1</definedName>
    <definedName name="____________asd1" localSheetId="38">#REF!</definedName>
    <definedName name="____________asd1" localSheetId="49">#REF!</definedName>
    <definedName name="____________asd1" localSheetId="65">[5]!____________asd1</definedName>
    <definedName name="____________asd1" localSheetId="66">[5]!____________asd1</definedName>
    <definedName name="____________asd1" localSheetId="71">[5]!____________asd1</definedName>
    <definedName name="____________asd1" localSheetId="72">[5]!____________asd1</definedName>
    <definedName name="____________asd1" localSheetId="76">[5]!____________asd1</definedName>
    <definedName name="____________asd1" localSheetId="101">#REF!</definedName>
    <definedName name="____________asd1" localSheetId="110">#REF!</definedName>
    <definedName name="____________asd1">#REF!</definedName>
    <definedName name="____________ROS1">#N/A</definedName>
    <definedName name="____________ROS2">#N/A</definedName>
    <definedName name="____________ROS3">#N/A</definedName>
    <definedName name="____________ROS4">#N/A</definedName>
    <definedName name="____________tnt1" localSheetId="23">#REF!</definedName>
    <definedName name="____________tnt1" localSheetId="24">#REF!</definedName>
    <definedName name="____________tnt1" localSheetId="33">#REF!</definedName>
    <definedName name="____________tnt1" localSheetId="34">#REF!</definedName>
    <definedName name="____________tnt1" localSheetId="35">#REF!</definedName>
    <definedName name="____________tnt1" localSheetId="73">[5]!____________tnt1</definedName>
    <definedName name="____________tnt1" localSheetId="26">#REF!</definedName>
    <definedName name="____________tnt1" localSheetId="67">#REF!</definedName>
    <definedName name="____________tnt1" localSheetId="68">#REF!</definedName>
    <definedName name="____________tnt1" localSheetId="22">#REF!</definedName>
    <definedName name="____________tnt1" localSheetId="25">#REF!</definedName>
    <definedName name="____________tnt1" localSheetId="27">[5]!____________tnt1</definedName>
    <definedName name="____________tnt1" localSheetId="28">#REF!</definedName>
    <definedName name="____________tnt1" localSheetId="29">#REF!</definedName>
    <definedName name="____________tnt1" localSheetId="30">#REF!</definedName>
    <definedName name="____________tnt1" localSheetId="31">[5]!____________tnt1</definedName>
    <definedName name="____________tnt1" localSheetId="32">[5]!____________tnt1</definedName>
    <definedName name="____________tnt1" localSheetId="36">#REF!</definedName>
    <definedName name="____________tnt1" localSheetId="37">[5]!____________tnt1</definedName>
    <definedName name="____________tnt1" localSheetId="38">#REF!</definedName>
    <definedName name="____________tnt1" localSheetId="49">#REF!</definedName>
    <definedName name="____________tnt1" localSheetId="65">[5]!____________tnt1</definedName>
    <definedName name="____________tnt1" localSheetId="66">[5]!____________tnt1</definedName>
    <definedName name="____________tnt1" localSheetId="71">[5]!____________tnt1</definedName>
    <definedName name="____________tnt1" localSheetId="72">[5]!____________tnt1</definedName>
    <definedName name="____________tnt1" localSheetId="76">[5]!____________tnt1</definedName>
    <definedName name="____________tnt1" localSheetId="101">#REF!</definedName>
    <definedName name="____________tnt1" localSheetId="110">#REF!</definedName>
    <definedName name="____________tnt1">#REF!</definedName>
    <definedName name="___________ROS1">#N/A</definedName>
    <definedName name="___________ROS2">#N/A</definedName>
    <definedName name="___________ROS3">#N/A</definedName>
    <definedName name="___________ROS4">#N/A</definedName>
    <definedName name="__________asd1" localSheetId="23">#REF!</definedName>
    <definedName name="__________asd1" localSheetId="24">#REF!</definedName>
    <definedName name="__________asd1" localSheetId="33">#REF!</definedName>
    <definedName name="__________asd1" localSheetId="34">#REF!</definedName>
    <definedName name="__________asd1" localSheetId="35">#REF!</definedName>
    <definedName name="__________asd1" localSheetId="73">[5]!__________asd1</definedName>
    <definedName name="__________asd1" localSheetId="26">#REF!</definedName>
    <definedName name="__________asd1" localSheetId="67">#REF!</definedName>
    <definedName name="__________asd1" localSheetId="68">#REF!</definedName>
    <definedName name="__________asd1" localSheetId="22">#REF!</definedName>
    <definedName name="__________asd1" localSheetId="25">#REF!</definedName>
    <definedName name="__________asd1" localSheetId="27">[5]!__________asd1</definedName>
    <definedName name="__________asd1" localSheetId="28">#REF!</definedName>
    <definedName name="__________asd1" localSheetId="29">#REF!</definedName>
    <definedName name="__________asd1" localSheetId="30">#REF!</definedName>
    <definedName name="__________asd1" localSheetId="31">[5]!__________asd1</definedName>
    <definedName name="__________asd1" localSheetId="32">[5]!__________asd1</definedName>
    <definedName name="__________asd1" localSheetId="36">#REF!</definedName>
    <definedName name="__________asd1" localSheetId="37">[5]!__________asd1</definedName>
    <definedName name="__________asd1" localSheetId="38">#REF!</definedName>
    <definedName name="__________asd1" localSheetId="49">#REF!</definedName>
    <definedName name="__________asd1" localSheetId="65">[5]!__________asd1</definedName>
    <definedName name="__________asd1" localSheetId="66">[5]!__________asd1</definedName>
    <definedName name="__________asd1" localSheetId="71">[5]!__________asd1</definedName>
    <definedName name="__________asd1" localSheetId="72">[5]!__________asd1</definedName>
    <definedName name="__________asd1" localSheetId="76">[5]!__________asd1</definedName>
    <definedName name="__________asd1" localSheetId="101">#REF!</definedName>
    <definedName name="__________asd1" localSheetId="110">#REF!</definedName>
    <definedName name="__________asd1">#REF!</definedName>
    <definedName name="__________ROS1">#N/A</definedName>
    <definedName name="__________ROS2">#N/A</definedName>
    <definedName name="__________ROS3">#N/A</definedName>
    <definedName name="__________ROS4">#N/A</definedName>
    <definedName name="__________tnt1" localSheetId="23">#REF!</definedName>
    <definedName name="__________tnt1" localSheetId="24">#REF!</definedName>
    <definedName name="__________tnt1" localSheetId="33">#REF!</definedName>
    <definedName name="__________tnt1" localSheetId="34">#REF!</definedName>
    <definedName name="__________tnt1" localSheetId="35">#REF!</definedName>
    <definedName name="__________tnt1" localSheetId="73">[5]!__________tnt1</definedName>
    <definedName name="__________tnt1" localSheetId="26">#REF!</definedName>
    <definedName name="__________tnt1" localSheetId="67">#REF!</definedName>
    <definedName name="__________tnt1" localSheetId="68">#REF!</definedName>
    <definedName name="__________tnt1" localSheetId="22">#REF!</definedName>
    <definedName name="__________tnt1" localSheetId="25">#REF!</definedName>
    <definedName name="__________tnt1" localSheetId="27">[5]!__________tnt1</definedName>
    <definedName name="__________tnt1" localSheetId="28">#REF!</definedName>
    <definedName name="__________tnt1" localSheetId="29">#REF!</definedName>
    <definedName name="__________tnt1" localSheetId="30">#REF!</definedName>
    <definedName name="__________tnt1" localSheetId="31">[5]!__________tnt1</definedName>
    <definedName name="__________tnt1" localSheetId="32">[5]!__________tnt1</definedName>
    <definedName name="__________tnt1" localSheetId="36">#REF!</definedName>
    <definedName name="__________tnt1" localSheetId="37">[5]!__________tnt1</definedName>
    <definedName name="__________tnt1" localSheetId="38">#REF!</definedName>
    <definedName name="__________tnt1" localSheetId="49">#REF!</definedName>
    <definedName name="__________tnt1" localSheetId="65">[5]!__________tnt1</definedName>
    <definedName name="__________tnt1" localSheetId="66">[5]!__________tnt1</definedName>
    <definedName name="__________tnt1" localSheetId="71">[5]!__________tnt1</definedName>
    <definedName name="__________tnt1" localSheetId="72">[5]!__________tnt1</definedName>
    <definedName name="__________tnt1" localSheetId="76">[5]!__________tnt1</definedName>
    <definedName name="__________tnt1" localSheetId="101">#REF!</definedName>
    <definedName name="__________tnt1" localSheetId="110">#REF!</definedName>
    <definedName name="__________tnt1">#REF!</definedName>
    <definedName name="_________asd1" localSheetId="23">#REF!</definedName>
    <definedName name="_________asd1" localSheetId="24">#REF!</definedName>
    <definedName name="_________asd1" localSheetId="33">#REF!</definedName>
    <definedName name="_________asd1" localSheetId="34">#REF!</definedName>
    <definedName name="_________asd1" localSheetId="35">#REF!</definedName>
    <definedName name="_________asd1" localSheetId="73">[5]!_________asd1</definedName>
    <definedName name="_________asd1" localSheetId="26">#REF!</definedName>
    <definedName name="_________asd1" localSheetId="67">#REF!</definedName>
    <definedName name="_________asd1" localSheetId="68">#REF!</definedName>
    <definedName name="_________asd1" localSheetId="22">#REF!</definedName>
    <definedName name="_________asd1" localSheetId="25">#REF!</definedName>
    <definedName name="_________asd1" localSheetId="27">[5]!_________asd1</definedName>
    <definedName name="_________asd1" localSheetId="28">#REF!</definedName>
    <definedName name="_________asd1" localSheetId="29">#REF!</definedName>
    <definedName name="_________asd1" localSheetId="30">#REF!</definedName>
    <definedName name="_________asd1" localSheetId="31">[5]!_________asd1</definedName>
    <definedName name="_________asd1" localSheetId="32">[5]!_________asd1</definedName>
    <definedName name="_________asd1" localSheetId="36">#REF!</definedName>
    <definedName name="_________asd1" localSheetId="37">[5]!_________asd1</definedName>
    <definedName name="_________asd1" localSheetId="38">#REF!</definedName>
    <definedName name="_________asd1" localSheetId="49">#REF!</definedName>
    <definedName name="_________asd1" localSheetId="65">[5]!_________asd1</definedName>
    <definedName name="_________asd1" localSheetId="66">[5]!_________asd1</definedName>
    <definedName name="_________asd1" localSheetId="71">[5]!_________asd1</definedName>
    <definedName name="_________asd1" localSheetId="72">[5]!_________asd1</definedName>
    <definedName name="_________asd1" localSheetId="76">[5]!_________asd1</definedName>
    <definedName name="_________asd1" localSheetId="101">#REF!</definedName>
    <definedName name="_________asd1" localSheetId="110">#REF!</definedName>
    <definedName name="_________asd1">#REF!</definedName>
    <definedName name="_________ROS1">#N/A</definedName>
    <definedName name="_________ROS2">#N/A</definedName>
    <definedName name="_________ROS3">#N/A</definedName>
    <definedName name="_________ROS4">#N/A</definedName>
    <definedName name="_________tAB4" localSheetId="23">#REF!</definedName>
    <definedName name="_________tAB4" localSheetId="24">#REF!</definedName>
    <definedName name="_________tAB4" localSheetId="33">#REF!</definedName>
    <definedName name="_________tAB4" localSheetId="34">#REF!</definedName>
    <definedName name="_________tAB4" localSheetId="35">#REF!</definedName>
    <definedName name="_________tAB4" localSheetId="26">#REF!</definedName>
    <definedName name="_________tAB4" localSheetId="67">#REF!</definedName>
    <definedName name="_________tAB4" localSheetId="68">#REF!</definedName>
    <definedName name="_________tAB4" localSheetId="22">#REF!</definedName>
    <definedName name="_________tAB4" localSheetId="25">#REF!</definedName>
    <definedName name="_________tAB4" localSheetId="27">#REF!</definedName>
    <definedName name="_________tAB4" localSheetId="28">#REF!</definedName>
    <definedName name="_________tAB4" localSheetId="29">#REF!</definedName>
    <definedName name="_________tAB4" localSheetId="30">#REF!</definedName>
    <definedName name="_________tAB4" localSheetId="31">#REF!</definedName>
    <definedName name="_________tAB4" localSheetId="32">#REF!</definedName>
    <definedName name="_________tAB4" localSheetId="36">#REF!</definedName>
    <definedName name="_________tAB4" localSheetId="37">'[6]shared data'!$A$1:$G$71</definedName>
    <definedName name="_________tAB4" localSheetId="38">#REF!</definedName>
    <definedName name="_________tAB4" localSheetId="49">#REF!</definedName>
    <definedName name="_________tAB4" localSheetId="65">'[6]shared data'!$A$1:$G$71</definedName>
    <definedName name="_________tAB4" localSheetId="66">'[6]shared data'!$A$1:$G$71</definedName>
    <definedName name="_________tAB4" localSheetId="71">'[6]shared data'!$A$1:$G$71</definedName>
    <definedName name="_________tAB4" localSheetId="76">'[6]shared data'!$A$1:$G$71</definedName>
    <definedName name="_________tAB4" localSheetId="101">#REF!</definedName>
    <definedName name="_________tAB4" localSheetId="110">#REF!</definedName>
    <definedName name="_________tAB4">#REF!</definedName>
    <definedName name="_________tnt1" localSheetId="23">#REF!</definedName>
    <definedName name="_________tnt1" localSheetId="24">#REF!</definedName>
    <definedName name="_________tnt1" localSheetId="33">#REF!</definedName>
    <definedName name="_________tnt1" localSheetId="34">#REF!</definedName>
    <definedName name="_________tnt1" localSheetId="35">#REF!</definedName>
    <definedName name="_________tnt1" localSheetId="73">[5]!_________tnt1</definedName>
    <definedName name="_________tnt1" localSheetId="26">#REF!</definedName>
    <definedName name="_________tnt1" localSheetId="67">#REF!</definedName>
    <definedName name="_________tnt1" localSheetId="68">#REF!</definedName>
    <definedName name="_________tnt1" localSheetId="22">#REF!</definedName>
    <definedName name="_________tnt1" localSheetId="25">#REF!</definedName>
    <definedName name="_________tnt1" localSheetId="27">[5]!_________tnt1</definedName>
    <definedName name="_________tnt1" localSheetId="28">#REF!</definedName>
    <definedName name="_________tnt1" localSheetId="29">#REF!</definedName>
    <definedName name="_________tnt1" localSheetId="30">#REF!</definedName>
    <definedName name="_________tnt1" localSheetId="31">[5]!_________tnt1</definedName>
    <definedName name="_________tnt1" localSheetId="32">[5]!_________tnt1</definedName>
    <definedName name="_________tnt1" localSheetId="36">#REF!</definedName>
    <definedName name="_________tnt1" localSheetId="37">[5]!_________tnt1</definedName>
    <definedName name="_________tnt1" localSheetId="38">#REF!</definedName>
    <definedName name="_________tnt1" localSheetId="49">#REF!</definedName>
    <definedName name="_________tnt1" localSheetId="65">[5]!_________tnt1</definedName>
    <definedName name="_________tnt1" localSheetId="66">[5]!_________tnt1</definedName>
    <definedName name="_________tnt1" localSheetId="71">[5]!_________tnt1</definedName>
    <definedName name="_________tnt1" localSheetId="72">[5]!_________tnt1</definedName>
    <definedName name="_________tnt1" localSheetId="76">[5]!_________tnt1</definedName>
    <definedName name="_________tnt1" localSheetId="101">#REF!</definedName>
    <definedName name="_________tnt1" localSheetId="110">#REF!</definedName>
    <definedName name="_________tnt1">#REF!</definedName>
    <definedName name="________asd1" localSheetId="23">#REF!</definedName>
    <definedName name="________asd1" localSheetId="24">#REF!</definedName>
    <definedName name="________asd1" localSheetId="33">#REF!</definedName>
    <definedName name="________asd1" localSheetId="34">#REF!</definedName>
    <definedName name="________asd1" localSheetId="35">#REF!</definedName>
    <definedName name="________asd1" localSheetId="73">[5]!________asd1</definedName>
    <definedName name="________asd1" localSheetId="26">#REF!</definedName>
    <definedName name="________asd1" localSheetId="67">#REF!</definedName>
    <definedName name="________asd1" localSheetId="68">#REF!</definedName>
    <definedName name="________asd1" localSheetId="22">#REF!</definedName>
    <definedName name="________asd1" localSheetId="25">#REF!</definedName>
    <definedName name="________asd1" localSheetId="27">[5]!________asd1</definedName>
    <definedName name="________asd1" localSheetId="28">#REF!</definedName>
    <definedName name="________asd1" localSheetId="29">#REF!</definedName>
    <definedName name="________asd1" localSheetId="30">#REF!</definedName>
    <definedName name="________asd1" localSheetId="31">[5]!________asd1</definedName>
    <definedName name="________asd1" localSheetId="32">[5]!________asd1</definedName>
    <definedName name="________asd1" localSheetId="36">#REF!</definedName>
    <definedName name="________asd1" localSheetId="37">[5]!________asd1</definedName>
    <definedName name="________asd1" localSheetId="38">#REF!</definedName>
    <definedName name="________asd1" localSheetId="49">#REF!</definedName>
    <definedName name="________asd1" localSheetId="65">[5]!________asd1</definedName>
    <definedName name="________asd1" localSheetId="66">[5]!________asd1</definedName>
    <definedName name="________asd1" localSheetId="71">[5]!________asd1</definedName>
    <definedName name="________asd1" localSheetId="72">[5]!________asd1</definedName>
    <definedName name="________asd1" localSheetId="76">[5]!________asd1</definedName>
    <definedName name="________asd1" localSheetId="101">#REF!</definedName>
    <definedName name="________asd1" localSheetId="110">#REF!</definedName>
    <definedName name="________asd1">#REF!</definedName>
    <definedName name="________ROS1">#N/A</definedName>
    <definedName name="________ROS2">#N/A</definedName>
    <definedName name="________ROS3">#N/A</definedName>
    <definedName name="________ROS4">#N/A</definedName>
    <definedName name="________tAB4" localSheetId="23">#REF!</definedName>
    <definedName name="________tAB4" localSheetId="24">#REF!</definedName>
    <definedName name="________tAB4" localSheetId="33">#REF!</definedName>
    <definedName name="________tAB4" localSheetId="34">#REF!</definedName>
    <definedName name="________tAB4" localSheetId="35">#REF!</definedName>
    <definedName name="________tAB4" localSheetId="26">#REF!</definedName>
    <definedName name="________tAB4" localSheetId="67">#REF!</definedName>
    <definedName name="________tAB4" localSheetId="68">#REF!</definedName>
    <definedName name="________tAB4" localSheetId="22">#REF!</definedName>
    <definedName name="________tAB4" localSheetId="25">#REF!</definedName>
    <definedName name="________tAB4" localSheetId="27">#REF!</definedName>
    <definedName name="________tAB4" localSheetId="28">#REF!</definedName>
    <definedName name="________tAB4" localSheetId="29">#REF!</definedName>
    <definedName name="________tAB4" localSheetId="30">#REF!</definedName>
    <definedName name="________tAB4" localSheetId="31">#REF!</definedName>
    <definedName name="________tAB4" localSheetId="32">#REF!</definedName>
    <definedName name="________tAB4" localSheetId="36">#REF!</definedName>
    <definedName name="________tAB4" localSheetId="37">'[6]shared data'!$A$1:$G$71</definedName>
    <definedName name="________tAB4" localSheetId="38">#REF!</definedName>
    <definedName name="________tAB4" localSheetId="49">#REF!</definedName>
    <definedName name="________tAB4" localSheetId="65">'[6]shared data'!$A$1:$G$71</definedName>
    <definedName name="________tAB4" localSheetId="66">'[6]shared data'!$A$1:$G$71</definedName>
    <definedName name="________tAB4" localSheetId="71">'[6]shared data'!$A$1:$G$71</definedName>
    <definedName name="________tAB4" localSheetId="76">'[6]shared data'!$A$1:$G$71</definedName>
    <definedName name="________tAB4" localSheetId="101">#REF!</definedName>
    <definedName name="________tAB4" localSheetId="110">#REF!</definedName>
    <definedName name="________tAB4">#REF!</definedName>
    <definedName name="________tnt1" localSheetId="23">#REF!</definedName>
    <definedName name="________tnt1" localSheetId="24">#REF!</definedName>
    <definedName name="________tnt1" localSheetId="33">#REF!</definedName>
    <definedName name="________tnt1" localSheetId="34">#REF!</definedName>
    <definedName name="________tnt1" localSheetId="35">#REF!</definedName>
    <definedName name="________tnt1" localSheetId="73">[5]!________tnt1</definedName>
    <definedName name="________tnt1" localSheetId="26">#REF!</definedName>
    <definedName name="________tnt1" localSheetId="67">#REF!</definedName>
    <definedName name="________tnt1" localSheetId="68">#REF!</definedName>
    <definedName name="________tnt1" localSheetId="22">#REF!</definedName>
    <definedName name="________tnt1" localSheetId="25">#REF!</definedName>
    <definedName name="________tnt1" localSheetId="27">[5]!________tnt1</definedName>
    <definedName name="________tnt1" localSheetId="28">#REF!</definedName>
    <definedName name="________tnt1" localSheetId="29">#REF!</definedName>
    <definedName name="________tnt1" localSheetId="30">#REF!</definedName>
    <definedName name="________tnt1" localSheetId="31">[5]!________tnt1</definedName>
    <definedName name="________tnt1" localSheetId="32">[5]!________tnt1</definedName>
    <definedName name="________tnt1" localSheetId="36">#REF!</definedName>
    <definedName name="________tnt1" localSheetId="37">[5]!________tnt1</definedName>
    <definedName name="________tnt1" localSheetId="38">#REF!</definedName>
    <definedName name="________tnt1" localSheetId="49">#REF!</definedName>
    <definedName name="________tnt1" localSheetId="65">[5]!________tnt1</definedName>
    <definedName name="________tnt1" localSheetId="66">[5]!________tnt1</definedName>
    <definedName name="________tnt1" localSheetId="71">[5]!________tnt1</definedName>
    <definedName name="________tnt1" localSheetId="72">[5]!________tnt1</definedName>
    <definedName name="________tnt1" localSheetId="76">[5]!________tnt1</definedName>
    <definedName name="________tnt1" localSheetId="101">#REF!</definedName>
    <definedName name="________tnt1" localSheetId="110">#REF!</definedName>
    <definedName name="________tnt1">#REF!</definedName>
    <definedName name="_______asd1" localSheetId="23">#REF!</definedName>
    <definedName name="_______asd1" localSheetId="24">#REF!</definedName>
    <definedName name="_______asd1" localSheetId="33">#REF!</definedName>
    <definedName name="_______asd1" localSheetId="34">#REF!</definedName>
    <definedName name="_______asd1" localSheetId="35">#REF!</definedName>
    <definedName name="_______asd1" localSheetId="73">[5]!_______asd1</definedName>
    <definedName name="_______asd1" localSheetId="26">#REF!</definedName>
    <definedName name="_______asd1" localSheetId="67">#REF!</definedName>
    <definedName name="_______asd1" localSheetId="68">#REF!</definedName>
    <definedName name="_______asd1" localSheetId="22">#REF!</definedName>
    <definedName name="_______asd1" localSheetId="25">#REF!</definedName>
    <definedName name="_______asd1" localSheetId="27">[5]!_______asd1</definedName>
    <definedName name="_______asd1" localSheetId="28">#REF!</definedName>
    <definedName name="_______asd1" localSheetId="29">#REF!</definedName>
    <definedName name="_______asd1" localSheetId="30">#REF!</definedName>
    <definedName name="_______asd1" localSheetId="31">[5]!_______asd1</definedName>
    <definedName name="_______asd1" localSheetId="32">[5]!_______asd1</definedName>
    <definedName name="_______asd1" localSheetId="36">#REF!</definedName>
    <definedName name="_______asd1" localSheetId="37">[5]!_______asd1</definedName>
    <definedName name="_______asd1" localSheetId="38">#REF!</definedName>
    <definedName name="_______asd1" localSheetId="49">#REF!</definedName>
    <definedName name="_______asd1" localSheetId="65">[5]!_______asd1</definedName>
    <definedName name="_______asd1" localSheetId="66">[5]!_______asd1</definedName>
    <definedName name="_______asd1" localSheetId="71">[5]!_______asd1</definedName>
    <definedName name="_______asd1" localSheetId="72">[5]!_______asd1</definedName>
    <definedName name="_______asd1" localSheetId="76">[5]!_______asd1</definedName>
    <definedName name="_______asd1" localSheetId="101">#REF!</definedName>
    <definedName name="_______asd1" localSheetId="110">#REF!</definedName>
    <definedName name="_______asd1">#REF!</definedName>
    <definedName name="_______FAL4" localSheetId="13">#REF!</definedName>
    <definedName name="_______FAL4" localSheetId="17">#REF!</definedName>
    <definedName name="_______FAL4" localSheetId="19">#REF!</definedName>
    <definedName name="_______FAL4" localSheetId="23">#REF!</definedName>
    <definedName name="_______FAL4" localSheetId="24">#REF!</definedName>
    <definedName name="_______FAL4" localSheetId="33">#REF!</definedName>
    <definedName name="_______FAL4" localSheetId="74">#REF!</definedName>
    <definedName name="_______FAL4" localSheetId="103">#REF!</definedName>
    <definedName name="_______FAL4" localSheetId="108">#REF!</definedName>
    <definedName name="_______FAL4" localSheetId="109">#REF!</definedName>
    <definedName name="_______FAL4" localSheetId="73">#REF!</definedName>
    <definedName name="_______FAL4" localSheetId="105">#REF!</definedName>
    <definedName name="_______FAL4" localSheetId="22">#REF!</definedName>
    <definedName name="_______FAL4" localSheetId="27">#REF!</definedName>
    <definedName name="_______FAL4" localSheetId="28">#REF!</definedName>
    <definedName name="_______FAL4" localSheetId="29">#REF!</definedName>
    <definedName name="_______FAL4" localSheetId="30">#REF!</definedName>
    <definedName name="_______FAL4" localSheetId="31">#REF!</definedName>
    <definedName name="_______FAL4" localSheetId="32">#REF!</definedName>
    <definedName name="_______FAL4" localSheetId="37">#REF!</definedName>
    <definedName name="_______FAL4" localSheetId="38">#REF!</definedName>
    <definedName name="_______FAL4" localSheetId="39">#REF!</definedName>
    <definedName name="_______FAL4" localSheetId="40">#REF!</definedName>
    <definedName name="_______FAL4" localSheetId="12">#REF!</definedName>
    <definedName name="_______FAL4" localSheetId="65">#REF!</definedName>
    <definedName name="_______FAL4" localSheetId="66">#REF!</definedName>
    <definedName name="_______FAL4" localSheetId="69">#REF!</definedName>
    <definedName name="_______FAL4" localSheetId="70">#REF!</definedName>
    <definedName name="_______FAL4" localSheetId="71">#REF!</definedName>
    <definedName name="_______FAL4" localSheetId="72">#REF!</definedName>
    <definedName name="_______FAL4" localSheetId="14">#REF!</definedName>
    <definedName name="_______FAL4" localSheetId="76">#REF!</definedName>
    <definedName name="_______FAL4" localSheetId="77">#REF!</definedName>
    <definedName name="_______FAL4" localSheetId="78">#REF!</definedName>
    <definedName name="_______FAL4" localSheetId="79">#REF!</definedName>
    <definedName name="_______FAL4" localSheetId="80">#REF!</definedName>
    <definedName name="_______FAL4" localSheetId="81">#REF!</definedName>
    <definedName name="_______FAL4" localSheetId="82">#REF!</definedName>
    <definedName name="_______FAL4" localSheetId="15">#REF!</definedName>
    <definedName name="_______FAL4" localSheetId="98">#REF!</definedName>
    <definedName name="_______FAL4" localSheetId="99">#REF!</definedName>
    <definedName name="_______FAL4" localSheetId="101">#REF!</definedName>
    <definedName name="_______FAL4" localSheetId="16">#REF!</definedName>
    <definedName name="_______FAL4" localSheetId="102">#REF!</definedName>
    <definedName name="_______FAL4" localSheetId="106">#REF!</definedName>
    <definedName name="_______FAL4" localSheetId="107">#REF!</definedName>
    <definedName name="_______FAL4" localSheetId="110">#REF!</definedName>
    <definedName name="_______FAL4" localSheetId="18">#REF!</definedName>
    <definedName name="_______FAL4" localSheetId="21">#REF!</definedName>
    <definedName name="_______FAL4">#REF!</definedName>
    <definedName name="_______FAL6" localSheetId="13">#REF!</definedName>
    <definedName name="_______FAL6" localSheetId="19">#REF!</definedName>
    <definedName name="_______FAL6" localSheetId="23">#REF!</definedName>
    <definedName name="_______FAL6" localSheetId="24">#REF!</definedName>
    <definedName name="_______FAL6" localSheetId="73">#REF!</definedName>
    <definedName name="_______FAL6" localSheetId="22">#REF!</definedName>
    <definedName name="_______FAL6" localSheetId="27">#REF!</definedName>
    <definedName name="_______FAL6" localSheetId="28">#REF!</definedName>
    <definedName name="_______FAL6" localSheetId="29">#REF!</definedName>
    <definedName name="_______FAL6" localSheetId="30">#REF!</definedName>
    <definedName name="_______FAL6" localSheetId="31">#REF!</definedName>
    <definedName name="_______FAL6" localSheetId="32">#REF!</definedName>
    <definedName name="_______FAL6" localSheetId="37">#REF!</definedName>
    <definedName name="_______FAL6" localSheetId="38">#REF!</definedName>
    <definedName name="_______FAL6" localSheetId="39">#REF!</definedName>
    <definedName name="_______FAL6" localSheetId="40">#REF!</definedName>
    <definedName name="_______FAL6" localSheetId="65">#REF!</definedName>
    <definedName name="_______FAL6" localSheetId="66">#REF!</definedName>
    <definedName name="_______FAL6" localSheetId="69">#REF!</definedName>
    <definedName name="_______FAL6" localSheetId="71">#REF!</definedName>
    <definedName name="_______FAL6" localSheetId="72">#REF!</definedName>
    <definedName name="_______FAL6" localSheetId="14">#REF!</definedName>
    <definedName name="_______FAL6" localSheetId="76">#REF!</definedName>
    <definedName name="_______FAL6" localSheetId="77">#REF!</definedName>
    <definedName name="_______FAL6" localSheetId="78">#REF!</definedName>
    <definedName name="_______FAL6" localSheetId="79">#REF!</definedName>
    <definedName name="_______FAL6" localSheetId="80">#REF!</definedName>
    <definedName name="_______FAL6" localSheetId="81">#REF!</definedName>
    <definedName name="_______FAL6" localSheetId="82">#REF!</definedName>
    <definedName name="_______FAL6" localSheetId="98">#REF!</definedName>
    <definedName name="_______FAL6" localSheetId="99">#REF!</definedName>
    <definedName name="_______FAL6" localSheetId="101">#REF!</definedName>
    <definedName name="_______FAL6" localSheetId="110">#REF!</definedName>
    <definedName name="_______FAL6">#REF!</definedName>
    <definedName name="_______FAL7" localSheetId="13">#REF!</definedName>
    <definedName name="_______FAL7" localSheetId="19">#REF!</definedName>
    <definedName name="_______FAL7" localSheetId="23">#REF!</definedName>
    <definedName name="_______FAL7" localSheetId="24">#REF!</definedName>
    <definedName name="_______FAL7" localSheetId="73">#REF!</definedName>
    <definedName name="_______FAL7" localSheetId="22">#REF!</definedName>
    <definedName name="_______FAL7" localSheetId="27">#REF!</definedName>
    <definedName name="_______FAL7" localSheetId="28">#REF!</definedName>
    <definedName name="_______FAL7" localSheetId="29">#REF!</definedName>
    <definedName name="_______FAL7" localSheetId="30">#REF!</definedName>
    <definedName name="_______FAL7" localSheetId="31">#REF!</definedName>
    <definedName name="_______FAL7" localSheetId="32">#REF!</definedName>
    <definedName name="_______FAL7" localSheetId="37">#REF!</definedName>
    <definedName name="_______FAL7" localSheetId="38">#REF!</definedName>
    <definedName name="_______FAL7" localSheetId="39">#REF!</definedName>
    <definedName name="_______FAL7" localSheetId="40">#REF!</definedName>
    <definedName name="_______FAL7" localSheetId="65">#REF!</definedName>
    <definedName name="_______FAL7" localSheetId="66">#REF!</definedName>
    <definedName name="_______FAL7" localSheetId="69">#REF!</definedName>
    <definedName name="_______FAL7" localSheetId="71">#REF!</definedName>
    <definedName name="_______FAL7" localSheetId="72">#REF!</definedName>
    <definedName name="_______FAL7" localSheetId="14">#REF!</definedName>
    <definedName name="_______FAL7" localSheetId="76">#REF!</definedName>
    <definedName name="_______FAL7" localSheetId="77">#REF!</definedName>
    <definedName name="_______FAL7" localSheetId="78">#REF!</definedName>
    <definedName name="_______FAL7" localSheetId="79">#REF!</definedName>
    <definedName name="_______FAL7" localSheetId="80">#REF!</definedName>
    <definedName name="_______FAL7" localSheetId="81">#REF!</definedName>
    <definedName name="_______FAL7" localSheetId="82">#REF!</definedName>
    <definedName name="_______FAL7" localSheetId="98">#REF!</definedName>
    <definedName name="_______FAL7" localSheetId="99">#REF!</definedName>
    <definedName name="_______FAL7" localSheetId="101">#REF!</definedName>
    <definedName name="_______FAL7" localSheetId="110">#REF!</definedName>
    <definedName name="_______FAL7">#REF!</definedName>
    <definedName name="_______ROS1">#N/A</definedName>
    <definedName name="_______ROS2">#N/A</definedName>
    <definedName name="_______ROS3">#N/A</definedName>
    <definedName name="_______ROS4">#N/A</definedName>
    <definedName name="_______tAB4" localSheetId="23">#REF!</definedName>
    <definedName name="_______tAB4" localSheetId="24">#REF!</definedName>
    <definedName name="_______tAB4" localSheetId="33">#REF!</definedName>
    <definedName name="_______tAB4" localSheetId="34">#REF!</definedName>
    <definedName name="_______tAB4" localSheetId="35">#REF!</definedName>
    <definedName name="_______tAB4" localSheetId="26">#REF!</definedName>
    <definedName name="_______tAB4" localSheetId="67">#REF!</definedName>
    <definedName name="_______tAB4" localSheetId="68">#REF!</definedName>
    <definedName name="_______tAB4" localSheetId="22">#REF!</definedName>
    <definedName name="_______tAB4" localSheetId="25">#REF!</definedName>
    <definedName name="_______tAB4" localSheetId="27">#REF!</definedName>
    <definedName name="_______tAB4" localSheetId="28">#REF!</definedName>
    <definedName name="_______tAB4" localSheetId="29">#REF!</definedName>
    <definedName name="_______tAB4" localSheetId="30">#REF!</definedName>
    <definedName name="_______tAB4" localSheetId="31">#REF!</definedName>
    <definedName name="_______tAB4" localSheetId="32">#REF!</definedName>
    <definedName name="_______tAB4" localSheetId="36">#REF!</definedName>
    <definedName name="_______tAB4" localSheetId="37">'[6]shared data'!$A$1:$G$71</definedName>
    <definedName name="_______tAB4" localSheetId="38">#REF!</definedName>
    <definedName name="_______tAB4" localSheetId="49">#REF!</definedName>
    <definedName name="_______tAB4" localSheetId="65">'[6]shared data'!$A$1:$G$71</definedName>
    <definedName name="_______tAB4" localSheetId="66">'[6]shared data'!$A$1:$G$71</definedName>
    <definedName name="_______tAB4" localSheetId="71">'[6]shared data'!$A$1:$G$71</definedName>
    <definedName name="_______tAB4" localSheetId="76">'[6]shared data'!$A$1:$G$71</definedName>
    <definedName name="_______tAB4" localSheetId="101">#REF!</definedName>
    <definedName name="_______tAB4" localSheetId="110">#REF!</definedName>
    <definedName name="_______tAB4">#REF!</definedName>
    <definedName name="_______tnt1" localSheetId="23">#REF!</definedName>
    <definedName name="_______tnt1" localSheetId="24">#REF!</definedName>
    <definedName name="_______tnt1" localSheetId="33">#REF!</definedName>
    <definedName name="_______tnt1" localSheetId="34">#REF!</definedName>
    <definedName name="_______tnt1" localSheetId="35">#REF!</definedName>
    <definedName name="_______tnt1" localSheetId="73">[5]!_______tnt1</definedName>
    <definedName name="_______tnt1" localSheetId="26">#REF!</definedName>
    <definedName name="_______tnt1" localSheetId="67">#REF!</definedName>
    <definedName name="_______tnt1" localSheetId="68">#REF!</definedName>
    <definedName name="_______tnt1" localSheetId="22">#REF!</definedName>
    <definedName name="_______tnt1" localSheetId="25">#REF!</definedName>
    <definedName name="_______tnt1" localSheetId="27">[5]!_______tnt1</definedName>
    <definedName name="_______tnt1" localSheetId="28">#REF!</definedName>
    <definedName name="_______tnt1" localSheetId="29">#REF!</definedName>
    <definedName name="_______tnt1" localSheetId="30">#REF!</definedName>
    <definedName name="_______tnt1" localSheetId="31">[5]!_______tnt1</definedName>
    <definedName name="_______tnt1" localSheetId="32">[5]!_______tnt1</definedName>
    <definedName name="_______tnt1" localSheetId="36">#REF!</definedName>
    <definedName name="_______tnt1" localSheetId="37">[5]!_______tnt1</definedName>
    <definedName name="_______tnt1" localSheetId="38">#REF!</definedName>
    <definedName name="_______tnt1" localSheetId="49">#REF!</definedName>
    <definedName name="_______tnt1" localSheetId="65">[5]!_______tnt1</definedName>
    <definedName name="_______tnt1" localSheetId="66">[5]!_______tnt1</definedName>
    <definedName name="_______tnt1" localSheetId="71">[5]!_______tnt1</definedName>
    <definedName name="_______tnt1" localSheetId="72">[5]!_______tnt1</definedName>
    <definedName name="_______tnt1" localSheetId="76">[5]!_______tnt1</definedName>
    <definedName name="_______tnt1" localSheetId="101">#REF!</definedName>
    <definedName name="_______tnt1" localSheetId="110">#REF!</definedName>
    <definedName name="_______tnt1">#REF!</definedName>
    <definedName name="______asd1" localSheetId="23">#REF!</definedName>
    <definedName name="______asd1" localSheetId="24">#REF!</definedName>
    <definedName name="______asd1" localSheetId="33">#REF!</definedName>
    <definedName name="______asd1" localSheetId="34">#REF!</definedName>
    <definedName name="______asd1" localSheetId="35">#REF!</definedName>
    <definedName name="______asd1" localSheetId="73">[5]!______asd1</definedName>
    <definedName name="______asd1" localSheetId="26">#REF!</definedName>
    <definedName name="______asd1" localSheetId="67">#REF!</definedName>
    <definedName name="______asd1" localSheetId="68">#REF!</definedName>
    <definedName name="______asd1" localSheetId="22">#REF!</definedName>
    <definedName name="______asd1" localSheetId="25">#REF!</definedName>
    <definedName name="______asd1" localSheetId="27">[5]!______asd1</definedName>
    <definedName name="______asd1" localSheetId="28">#REF!</definedName>
    <definedName name="______asd1" localSheetId="29">#REF!</definedName>
    <definedName name="______asd1" localSheetId="30">#REF!</definedName>
    <definedName name="______asd1" localSheetId="31">[5]!______asd1</definedName>
    <definedName name="______asd1" localSheetId="32">[5]!______asd1</definedName>
    <definedName name="______asd1" localSheetId="36">#REF!</definedName>
    <definedName name="______asd1" localSheetId="37">[5]!______asd1</definedName>
    <definedName name="______asd1" localSheetId="38">#REF!</definedName>
    <definedName name="______asd1" localSheetId="49">#REF!</definedName>
    <definedName name="______asd1" localSheetId="65">[5]!______asd1</definedName>
    <definedName name="______asd1" localSheetId="66">[5]!______asd1</definedName>
    <definedName name="______asd1" localSheetId="71">[5]!______asd1</definedName>
    <definedName name="______asd1" localSheetId="72">[5]!______asd1</definedName>
    <definedName name="______asd1" localSheetId="76">[5]!______asd1</definedName>
    <definedName name="______asd1" localSheetId="101">#REF!</definedName>
    <definedName name="______asd1" localSheetId="110">#REF!</definedName>
    <definedName name="______asd1">#REF!</definedName>
    <definedName name="______AUS1" localSheetId="13">#REF!</definedName>
    <definedName name="______AUS1" localSheetId="17">#REF!</definedName>
    <definedName name="______AUS1" localSheetId="19">#REF!</definedName>
    <definedName name="______AUS1" localSheetId="23">#REF!</definedName>
    <definedName name="______AUS1" localSheetId="24">#REF!</definedName>
    <definedName name="______AUS1" localSheetId="33">#REF!</definedName>
    <definedName name="______AUS1" localSheetId="74">#REF!</definedName>
    <definedName name="______AUS1" localSheetId="103">#REF!</definedName>
    <definedName name="______AUS1" localSheetId="108">#REF!</definedName>
    <definedName name="______AUS1" localSheetId="109">#REF!</definedName>
    <definedName name="______AUS1" localSheetId="73">#REF!</definedName>
    <definedName name="______AUS1" localSheetId="105">#REF!</definedName>
    <definedName name="______AUS1" localSheetId="22">#REF!</definedName>
    <definedName name="______AUS1" localSheetId="27">#REF!</definedName>
    <definedName name="______AUS1" localSheetId="28">#REF!</definedName>
    <definedName name="______AUS1" localSheetId="29">#REF!</definedName>
    <definedName name="______AUS1" localSheetId="30">#REF!</definedName>
    <definedName name="______AUS1" localSheetId="31">#REF!</definedName>
    <definedName name="______AUS1" localSheetId="32">#REF!</definedName>
    <definedName name="______AUS1" localSheetId="37">#REF!</definedName>
    <definedName name="______AUS1" localSheetId="38">#REF!</definedName>
    <definedName name="______AUS1" localSheetId="39">#REF!</definedName>
    <definedName name="______AUS1" localSheetId="40">#REF!</definedName>
    <definedName name="______AUS1" localSheetId="12">#REF!</definedName>
    <definedName name="______AUS1" localSheetId="65">#REF!</definedName>
    <definedName name="______AUS1" localSheetId="66">#REF!</definedName>
    <definedName name="______AUS1" localSheetId="69">#REF!</definedName>
    <definedName name="______AUS1" localSheetId="70">#REF!</definedName>
    <definedName name="______AUS1" localSheetId="71">#REF!</definedName>
    <definedName name="______AUS1" localSheetId="72">#REF!</definedName>
    <definedName name="______AUS1" localSheetId="14">#REF!</definedName>
    <definedName name="______AUS1" localSheetId="76">#REF!</definedName>
    <definedName name="______AUS1" localSheetId="77">#REF!</definedName>
    <definedName name="______AUS1" localSheetId="78">#REF!</definedName>
    <definedName name="______AUS1" localSheetId="79">#REF!</definedName>
    <definedName name="______AUS1" localSheetId="80">#REF!</definedName>
    <definedName name="______AUS1" localSheetId="81">#REF!</definedName>
    <definedName name="______AUS1" localSheetId="82">#REF!</definedName>
    <definedName name="______AUS1" localSheetId="15">#REF!</definedName>
    <definedName name="______AUS1" localSheetId="98">#REF!</definedName>
    <definedName name="______AUS1" localSheetId="99">#REF!</definedName>
    <definedName name="______AUS1" localSheetId="101">#REF!</definedName>
    <definedName name="______AUS1" localSheetId="16">#REF!</definedName>
    <definedName name="______AUS1" localSheetId="102">#REF!</definedName>
    <definedName name="______AUS1" localSheetId="106">#REF!</definedName>
    <definedName name="______AUS1" localSheetId="107">#REF!</definedName>
    <definedName name="______AUS1" localSheetId="110">#REF!</definedName>
    <definedName name="______AUS1" localSheetId="18">#REF!</definedName>
    <definedName name="______AUS1" localSheetId="21">#REF!</definedName>
    <definedName name="______AUS1">#REF!</definedName>
    <definedName name="______DEG1" localSheetId="13">#REF!</definedName>
    <definedName name="______DEG1" localSheetId="19">#REF!</definedName>
    <definedName name="______DEG1" localSheetId="23">#REF!</definedName>
    <definedName name="______DEG1" localSheetId="24">#REF!</definedName>
    <definedName name="______DEG1" localSheetId="73">#REF!</definedName>
    <definedName name="______DEG1" localSheetId="22">#REF!</definedName>
    <definedName name="______DEG1" localSheetId="27">#REF!</definedName>
    <definedName name="______DEG1" localSheetId="28">#REF!</definedName>
    <definedName name="______DEG1" localSheetId="29">#REF!</definedName>
    <definedName name="______DEG1" localSheetId="30">#REF!</definedName>
    <definedName name="______DEG1" localSheetId="31">#REF!</definedName>
    <definedName name="______DEG1" localSheetId="32">#REF!</definedName>
    <definedName name="______DEG1" localSheetId="37">#REF!</definedName>
    <definedName name="______DEG1" localSheetId="38">#REF!</definedName>
    <definedName name="______DEG1" localSheetId="39">#REF!</definedName>
    <definedName name="______DEG1" localSheetId="40">#REF!</definedName>
    <definedName name="______DEG1" localSheetId="65">#REF!</definedName>
    <definedName name="______DEG1" localSheetId="66">#REF!</definedName>
    <definedName name="______DEG1" localSheetId="69">#REF!</definedName>
    <definedName name="______DEG1" localSheetId="71">#REF!</definedName>
    <definedName name="______DEG1" localSheetId="72">#REF!</definedName>
    <definedName name="______DEG1" localSheetId="14">#REF!</definedName>
    <definedName name="______DEG1" localSheetId="76">#REF!</definedName>
    <definedName name="______DEG1" localSheetId="77">#REF!</definedName>
    <definedName name="______DEG1" localSheetId="78">#REF!</definedName>
    <definedName name="______DEG1" localSheetId="79">#REF!</definedName>
    <definedName name="______DEG1" localSheetId="80">#REF!</definedName>
    <definedName name="______DEG1" localSheetId="81">#REF!</definedName>
    <definedName name="______DEG1" localSheetId="82">#REF!</definedName>
    <definedName name="______DEG1" localSheetId="98">#REF!</definedName>
    <definedName name="______DEG1" localSheetId="99">#REF!</definedName>
    <definedName name="______DEG1" localSheetId="101">#REF!</definedName>
    <definedName name="______DEG1" localSheetId="110">#REF!</definedName>
    <definedName name="______DEG1">#REF!</definedName>
    <definedName name="______DKR1" localSheetId="13">#REF!</definedName>
    <definedName name="______DKR1" localSheetId="19">#REF!</definedName>
    <definedName name="______DKR1" localSheetId="23">#REF!</definedName>
    <definedName name="______DKR1" localSheetId="24">#REF!</definedName>
    <definedName name="______DKR1" localSheetId="73">#REF!</definedName>
    <definedName name="______DKR1" localSheetId="22">#REF!</definedName>
    <definedName name="______DKR1" localSheetId="27">#REF!</definedName>
    <definedName name="______DKR1" localSheetId="28">#REF!</definedName>
    <definedName name="______DKR1" localSheetId="29">#REF!</definedName>
    <definedName name="______DKR1" localSheetId="30">#REF!</definedName>
    <definedName name="______DKR1" localSheetId="31">#REF!</definedName>
    <definedName name="______DKR1" localSheetId="32">#REF!</definedName>
    <definedName name="______DKR1" localSheetId="37">#REF!</definedName>
    <definedName name="______DKR1" localSheetId="38">#REF!</definedName>
    <definedName name="______DKR1" localSheetId="39">#REF!</definedName>
    <definedName name="______DKR1" localSheetId="40">#REF!</definedName>
    <definedName name="______DKR1" localSheetId="65">#REF!</definedName>
    <definedName name="______DKR1" localSheetId="66">#REF!</definedName>
    <definedName name="______DKR1" localSheetId="69">#REF!</definedName>
    <definedName name="______DKR1" localSheetId="71">#REF!</definedName>
    <definedName name="______DKR1" localSheetId="72">#REF!</definedName>
    <definedName name="______DKR1" localSheetId="14">#REF!</definedName>
    <definedName name="______DKR1" localSheetId="76">#REF!</definedName>
    <definedName name="______DKR1" localSheetId="77">#REF!</definedName>
    <definedName name="______DKR1" localSheetId="78">#REF!</definedName>
    <definedName name="______DKR1" localSheetId="79">#REF!</definedName>
    <definedName name="______DKR1" localSheetId="80">#REF!</definedName>
    <definedName name="______DKR1" localSheetId="81">#REF!</definedName>
    <definedName name="______DKR1" localSheetId="82">#REF!</definedName>
    <definedName name="______DKR1" localSheetId="98">#REF!</definedName>
    <definedName name="______DKR1" localSheetId="99">#REF!</definedName>
    <definedName name="______DKR1" localSheetId="101">#REF!</definedName>
    <definedName name="______DKR1" localSheetId="110">#REF!</definedName>
    <definedName name="______DKR1">#REF!</definedName>
    <definedName name="______ECU1" localSheetId="13">#REF!</definedName>
    <definedName name="______ECU1" localSheetId="19">#REF!</definedName>
    <definedName name="______ECU1" localSheetId="24">#REF!</definedName>
    <definedName name="______ECU1" localSheetId="73">#REF!</definedName>
    <definedName name="______ECU1" localSheetId="22">#REF!</definedName>
    <definedName name="______ECU1" localSheetId="30">#REF!</definedName>
    <definedName name="______ECU1" localSheetId="31">#REF!</definedName>
    <definedName name="______ECU1" localSheetId="32">#REF!</definedName>
    <definedName name="______ECU1" localSheetId="37">#REF!</definedName>
    <definedName name="______ECU1" localSheetId="38">#REF!</definedName>
    <definedName name="______ECU1" localSheetId="39">#REF!</definedName>
    <definedName name="______ECU1" localSheetId="40">#REF!</definedName>
    <definedName name="______ECU1" localSheetId="71">#REF!</definedName>
    <definedName name="______ECU1" localSheetId="72">#REF!</definedName>
    <definedName name="______ECU1" localSheetId="14">#REF!</definedName>
    <definedName name="______ECU1" localSheetId="77">#REF!</definedName>
    <definedName name="______ECU1" localSheetId="99">#REF!</definedName>
    <definedName name="______ECU1" localSheetId="101">#REF!</definedName>
    <definedName name="______ECU1" localSheetId="110">#REF!</definedName>
    <definedName name="______ECU1">#REF!</definedName>
    <definedName name="______ESC1" localSheetId="13">#REF!</definedName>
    <definedName name="______ESC1" localSheetId="19">#REF!</definedName>
    <definedName name="______ESC1" localSheetId="24">#REF!</definedName>
    <definedName name="______ESC1" localSheetId="73">#REF!</definedName>
    <definedName name="______ESC1" localSheetId="22">#REF!</definedName>
    <definedName name="______ESC1" localSheetId="30">#REF!</definedName>
    <definedName name="______ESC1" localSheetId="31">#REF!</definedName>
    <definedName name="______ESC1" localSheetId="32">#REF!</definedName>
    <definedName name="______ESC1" localSheetId="37">#REF!</definedName>
    <definedName name="______ESC1" localSheetId="38">#REF!</definedName>
    <definedName name="______ESC1" localSheetId="39">#REF!</definedName>
    <definedName name="______ESC1" localSheetId="40">#REF!</definedName>
    <definedName name="______ESC1" localSheetId="71">#REF!</definedName>
    <definedName name="______ESC1" localSheetId="72">#REF!</definedName>
    <definedName name="______ESC1" localSheetId="14">#REF!</definedName>
    <definedName name="______ESC1" localSheetId="77">#REF!</definedName>
    <definedName name="______ESC1" localSheetId="99">#REF!</definedName>
    <definedName name="______ESC1" localSheetId="101">#REF!</definedName>
    <definedName name="______ESC1" localSheetId="110">#REF!</definedName>
    <definedName name="______ESC1">#REF!</definedName>
    <definedName name="______FAL2" localSheetId="13">#REF!</definedName>
    <definedName name="______FAL2" localSheetId="19">#REF!</definedName>
    <definedName name="______FAL2" localSheetId="24">#REF!</definedName>
    <definedName name="______FAL2" localSheetId="73">#REF!</definedName>
    <definedName name="______FAL2" localSheetId="22">#REF!</definedName>
    <definedName name="______FAL2" localSheetId="30">#REF!</definedName>
    <definedName name="______FAL2" localSheetId="31">#REF!</definedName>
    <definedName name="______FAL2" localSheetId="32">#REF!</definedName>
    <definedName name="______FAL2" localSheetId="37">#REF!</definedName>
    <definedName name="______FAL2" localSheetId="38">#REF!</definedName>
    <definedName name="______FAL2" localSheetId="39">#REF!</definedName>
    <definedName name="______FAL2" localSheetId="40">#REF!</definedName>
    <definedName name="______FAL2" localSheetId="71">#REF!</definedName>
    <definedName name="______FAL2" localSheetId="72">#REF!</definedName>
    <definedName name="______FAL2" localSheetId="14">#REF!</definedName>
    <definedName name="______FAL2" localSheetId="77">#REF!</definedName>
    <definedName name="______FAL2" localSheetId="99">#REF!</definedName>
    <definedName name="______FAL2" localSheetId="101">#REF!</definedName>
    <definedName name="______FAL2" localSheetId="110">#REF!</definedName>
    <definedName name="______FAL2">#REF!</definedName>
    <definedName name="______FAL3" localSheetId="13">#REF!</definedName>
    <definedName name="______FAL3" localSheetId="19">#REF!</definedName>
    <definedName name="______FAL3" localSheetId="24">#REF!</definedName>
    <definedName name="______FAL3" localSheetId="73">#REF!</definedName>
    <definedName name="______FAL3" localSheetId="22">#REF!</definedName>
    <definedName name="______FAL3" localSheetId="30">#REF!</definedName>
    <definedName name="______FAL3" localSheetId="31">#REF!</definedName>
    <definedName name="______FAL3" localSheetId="32">#REF!</definedName>
    <definedName name="______FAL3" localSheetId="37">#REF!</definedName>
    <definedName name="______FAL3" localSheetId="38">#REF!</definedName>
    <definedName name="______FAL3" localSheetId="39">#REF!</definedName>
    <definedName name="______FAL3" localSheetId="40">#REF!</definedName>
    <definedName name="______FAL3" localSheetId="71">#REF!</definedName>
    <definedName name="______FAL3" localSheetId="72">#REF!</definedName>
    <definedName name="______FAL3" localSheetId="14">#REF!</definedName>
    <definedName name="______FAL3" localSheetId="77">#REF!</definedName>
    <definedName name="______FAL3" localSheetId="99">#REF!</definedName>
    <definedName name="______FAL3" localSheetId="101">#REF!</definedName>
    <definedName name="______FAL3" localSheetId="110">#REF!</definedName>
    <definedName name="______FAL3">#REF!</definedName>
    <definedName name="______FAL4" localSheetId="13">#REF!</definedName>
    <definedName name="______FAL4" localSheetId="19">#REF!</definedName>
    <definedName name="______FAL4" localSheetId="24">#REF!</definedName>
    <definedName name="______FAL4" localSheetId="73">#REF!</definedName>
    <definedName name="______FAL4" localSheetId="22">#REF!</definedName>
    <definedName name="______FAL4" localSheetId="30">#REF!</definedName>
    <definedName name="______FAL4" localSheetId="31">#REF!</definedName>
    <definedName name="______FAL4" localSheetId="32">#REF!</definedName>
    <definedName name="______FAL4" localSheetId="37">#REF!</definedName>
    <definedName name="______FAL4" localSheetId="38">#REF!</definedName>
    <definedName name="______FAL4" localSheetId="39">#REF!</definedName>
    <definedName name="______FAL4" localSheetId="40">#REF!</definedName>
    <definedName name="______FAL4" localSheetId="71">#REF!</definedName>
    <definedName name="______FAL4" localSheetId="72">#REF!</definedName>
    <definedName name="______FAL4" localSheetId="14">#REF!</definedName>
    <definedName name="______FAL4" localSheetId="77">#REF!</definedName>
    <definedName name="______FAL4" localSheetId="99">#REF!</definedName>
    <definedName name="______FAL4" localSheetId="101">#REF!</definedName>
    <definedName name="______FAL4" localSheetId="110">#REF!</definedName>
    <definedName name="______FAL4">#REF!</definedName>
    <definedName name="______FAL5" localSheetId="13">#REF!</definedName>
    <definedName name="______FAL5" localSheetId="19">#REF!</definedName>
    <definedName name="______FAL5" localSheetId="24">#REF!</definedName>
    <definedName name="______FAL5" localSheetId="73">#REF!</definedName>
    <definedName name="______FAL5" localSheetId="22">#REF!</definedName>
    <definedName name="______FAL5" localSheetId="30">#REF!</definedName>
    <definedName name="______FAL5" localSheetId="31">#REF!</definedName>
    <definedName name="______FAL5" localSheetId="32">#REF!</definedName>
    <definedName name="______FAL5" localSheetId="37">#REF!</definedName>
    <definedName name="______FAL5" localSheetId="38">#REF!</definedName>
    <definedName name="______FAL5" localSheetId="39">#REF!</definedName>
    <definedName name="______FAL5" localSheetId="40">#REF!</definedName>
    <definedName name="______FAL5" localSheetId="71">#REF!</definedName>
    <definedName name="______FAL5" localSheetId="72">#REF!</definedName>
    <definedName name="______FAL5" localSheetId="14">#REF!</definedName>
    <definedName name="______FAL5" localSheetId="77">#REF!</definedName>
    <definedName name="______FAL5" localSheetId="99">#REF!</definedName>
    <definedName name="______FAL5" localSheetId="101">#REF!</definedName>
    <definedName name="______FAL5" localSheetId="110">#REF!</definedName>
    <definedName name="______FAL5">#REF!</definedName>
    <definedName name="______FAL6" localSheetId="13">#REF!</definedName>
    <definedName name="______FAL6" localSheetId="19">#REF!</definedName>
    <definedName name="______FAL6" localSheetId="24">#REF!</definedName>
    <definedName name="______FAL6" localSheetId="73">#REF!</definedName>
    <definedName name="______FAL6" localSheetId="22">#REF!</definedName>
    <definedName name="______FAL6" localSheetId="30">#REF!</definedName>
    <definedName name="______FAL6" localSheetId="31">#REF!</definedName>
    <definedName name="______FAL6" localSheetId="32">#REF!</definedName>
    <definedName name="______FAL6" localSheetId="37">#REF!</definedName>
    <definedName name="______FAL6" localSheetId="38">#REF!</definedName>
    <definedName name="______FAL6" localSheetId="39">#REF!</definedName>
    <definedName name="______FAL6" localSheetId="40">#REF!</definedName>
    <definedName name="______FAL6" localSheetId="71">#REF!</definedName>
    <definedName name="______FAL6" localSheetId="72">#REF!</definedName>
    <definedName name="______FAL6" localSheetId="14">#REF!</definedName>
    <definedName name="______FAL6" localSheetId="77">#REF!</definedName>
    <definedName name="______FAL6" localSheetId="99">#REF!</definedName>
    <definedName name="______FAL6" localSheetId="101">#REF!</definedName>
    <definedName name="______FAL6" localSheetId="110">#REF!</definedName>
    <definedName name="______FAL6">#REF!</definedName>
    <definedName name="______FAL7" localSheetId="13">#REF!</definedName>
    <definedName name="______FAL7" localSheetId="19">#REF!</definedName>
    <definedName name="______FAL7" localSheetId="24">#REF!</definedName>
    <definedName name="______FAL7" localSheetId="73">#REF!</definedName>
    <definedName name="______FAL7" localSheetId="22">#REF!</definedName>
    <definedName name="______FAL7" localSheetId="30">#REF!</definedName>
    <definedName name="______FAL7" localSheetId="31">#REF!</definedName>
    <definedName name="______FAL7" localSheetId="32">#REF!</definedName>
    <definedName name="______FAL7" localSheetId="37">#REF!</definedName>
    <definedName name="______FAL7" localSheetId="38">#REF!</definedName>
    <definedName name="______FAL7" localSheetId="39">#REF!</definedName>
    <definedName name="______FAL7" localSheetId="40">#REF!</definedName>
    <definedName name="______FAL7" localSheetId="71">#REF!</definedName>
    <definedName name="______FAL7" localSheetId="72">#REF!</definedName>
    <definedName name="______FAL7" localSheetId="14">#REF!</definedName>
    <definedName name="______FAL7" localSheetId="77">#REF!</definedName>
    <definedName name="______FAL7" localSheetId="99">#REF!</definedName>
    <definedName name="______FAL7" localSheetId="101">#REF!</definedName>
    <definedName name="______FAL7" localSheetId="110">#REF!</definedName>
    <definedName name="______FAL7">#REF!</definedName>
    <definedName name="______FMK1" localSheetId="13">#REF!</definedName>
    <definedName name="______FMK1" localSheetId="19">#REF!</definedName>
    <definedName name="______FMK1" localSheetId="24">#REF!</definedName>
    <definedName name="______FMK1" localSheetId="73">#REF!</definedName>
    <definedName name="______FMK1" localSheetId="22">#REF!</definedName>
    <definedName name="______FMK1" localSheetId="30">#REF!</definedName>
    <definedName name="______FMK1" localSheetId="31">#REF!</definedName>
    <definedName name="______FMK1" localSheetId="32">#REF!</definedName>
    <definedName name="______FMK1" localSheetId="37">#REF!</definedName>
    <definedName name="______FMK1" localSheetId="38">#REF!</definedName>
    <definedName name="______FMK1" localSheetId="39">#REF!</definedName>
    <definedName name="______FMK1" localSheetId="40">#REF!</definedName>
    <definedName name="______FMK1" localSheetId="71">#REF!</definedName>
    <definedName name="______FMK1" localSheetId="72">#REF!</definedName>
    <definedName name="______FMK1" localSheetId="14">#REF!</definedName>
    <definedName name="______FMK1" localSheetId="77">#REF!</definedName>
    <definedName name="______FMK1" localSheetId="99">#REF!</definedName>
    <definedName name="______FMK1" localSheetId="101">#REF!</definedName>
    <definedName name="______FMK1" localSheetId="110">#REF!</definedName>
    <definedName name="______FMK1">#REF!</definedName>
    <definedName name="______IKR1" localSheetId="13">#REF!</definedName>
    <definedName name="______IKR1" localSheetId="19">#REF!</definedName>
    <definedName name="______IKR1" localSheetId="24">#REF!</definedName>
    <definedName name="______IKR1" localSheetId="73">#REF!</definedName>
    <definedName name="______IKR1" localSheetId="22">#REF!</definedName>
    <definedName name="______IKR1" localSheetId="30">#REF!</definedName>
    <definedName name="______IKR1" localSheetId="31">#REF!</definedName>
    <definedName name="______IKR1" localSheetId="32">#REF!</definedName>
    <definedName name="______IKR1" localSheetId="37">#REF!</definedName>
    <definedName name="______IKR1" localSheetId="38">#REF!</definedName>
    <definedName name="______IKR1" localSheetId="39">#REF!</definedName>
    <definedName name="______IKR1" localSheetId="40">#REF!</definedName>
    <definedName name="______IKR1" localSheetId="71">#REF!</definedName>
    <definedName name="______IKR1" localSheetId="72">#REF!</definedName>
    <definedName name="______IKR1" localSheetId="14">#REF!</definedName>
    <definedName name="______IKR1" localSheetId="77">#REF!</definedName>
    <definedName name="______IKR1" localSheetId="99">#REF!</definedName>
    <definedName name="______IKR1" localSheetId="101">#REF!</definedName>
    <definedName name="______IKR1" localSheetId="110">#REF!</definedName>
    <definedName name="______IKR1">#REF!</definedName>
    <definedName name="______IRP1" localSheetId="13">#REF!</definedName>
    <definedName name="______IRP1" localSheetId="19">#REF!</definedName>
    <definedName name="______IRP1" localSheetId="24">#REF!</definedName>
    <definedName name="______IRP1" localSheetId="73">#REF!</definedName>
    <definedName name="______IRP1" localSheetId="22">#REF!</definedName>
    <definedName name="______IRP1" localSheetId="30">#REF!</definedName>
    <definedName name="______IRP1" localSheetId="31">#REF!</definedName>
    <definedName name="______IRP1" localSheetId="32">#REF!</definedName>
    <definedName name="______IRP1" localSheetId="37">#REF!</definedName>
    <definedName name="______IRP1" localSheetId="38">#REF!</definedName>
    <definedName name="______IRP1" localSheetId="39">#REF!</definedName>
    <definedName name="______IRP1" localSheetId="40">#REF!</definedName>
    <definedName name="______IRP1" localSheetId="71">#REF!</definedName>
    <definedName name="______IRP1" localSheetId="72">#REF!</definedName>
    <definedName name="______IRP1" localSheetId="14">#REF!</definedName>
    <definedName name="______IRP1" localSheetId="77">#REF!</definedName>
    <definedName name="______IRP1" localSheetId="99">#REF!</definedName>
    <definedName name="______IRP1" localSheetId="101">#REF!</definedName>
    <definedName name="______IRP1" localSheetId="110">#REF!</definedName>
    <definedName name="______IRP1">#REF!</definedName>
    <definedName name="______LIT1" localSheetId="13">#REF!</definedName>
    <definedName name="______LIT1" localSheetId="19">#REF!</definedName>
    <definedName name="______LIT1" localSheetId="24">#REF!</definedName>
    <definedName name="______LIT1" localSheetId="73">#REF!</definedName>
    <definedName name="______LIT1" localSheetId="22">#REF!</definedName>
    <definedName name="______LIT1" localSheetId="30">#REF!</definedName>
    <definedName name="______LIT1" localSheetId="31">#REF!</definedName>
    <definedName name="______LIT1" localSheetId="32">#REF!</definedName>
    <definedName name="______LIT1" localSheetId="37">#REF!</definedName>
    <definedName name="______LIT1" localSheetId="38">#REF!</definedName>
    <definedName name="______LIT1" localSheetId="39">#REF!</definedName>
    <definedName name="______LIT1" localSheetId="40">#REF!</definedName>
    <definedName name="______LIT1" localSheetId="71">#REF!</definedName>
    <definedName name="______LIT1" localSheetId="72">#REF!</definedName>
    <definedName name="______LIT1" localSheetId="14">#REF!</definedName>
    <definedName name="______LIT1" localSheetId="77">#REF!</definedName>
    <definedName name="______LIT1" localSheetId="99">#REF!</definedName>
    <definedName name="______LIT1" localSheetId="101">#REF!</definedName>
    <definedName name="______LIT1" localSheetId="110">#REF!</definedName>
    <definedName name="______LIT1">#REF!</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3">#REF!</definedName>
    <definedName name="______MEX1" localSheetId="17">#REF!</definedName>
    <definedName name="______MEX1" localSheetId="19">#REF!</definedName>
    <definedName name="______MEX1" localSheetId="23">#REF!</definedName>
    <definedName name="______MEX1" localSheetId="24">#REF!</definedName>
    <definedName name="______MEX1" localSheetId="33">#REF!</definedName>
    <definedName name="______MEX1" localSheetId="74">#REF!</definedName>
    <definedName name="______MEX1" localSheetId="103">#REF!</definedName>
    <definedName name="______MEX1" localSheetId="108">#REF!</definedName>
    <definedName name="______MEX1" localSheetId="109">#REF!</definedName>
    <definedName name="______MEX1" localSheetId="73">#REF!</definedName>
    <definedName name="______MEX1" localSheetId="105">#REF!</definedName>
    <definedName name="______MEX1" localSheetId="22">#REF!</definedName>
    <definedName name="______MEX1" localSheetId="27">#REF!</definedName>
    <definedName name="______MEX1" localSheetId="28">#REF!</definedName>
    <definedName name="______MEX1" localSheetId="29">#REF!</definedName>
    <definedName name="______MEX1" localSheetId="30">#REF!</definedName>
    <definedName name="______MEX1" localSheetId="31">#REF!</definedName>
    <definedName name="______MEX1" localSheetId="32">#REF!</definedName>
    <definedName name="______MEX1" localSheetId="37">#REF!</definedName>
    <definedName name="______MEX1" localSheetId="38">#REF!</definedName>
    <definedName name="______MEX1" localSheetId="39">#REF!</definedName>
    <definedName name="______MEX1" localSheetId="40">#REF!</definedName>
    <definedName name="______MEX1" localSheetId="12">#REF!</definedName>
    <definedName name="______MEX1" localSheetId="65">#REF!</definedName>
    <definedName name="______MEX1" localSheetId="66">#REF!</definedName>
    <definedName name="______MEX1" localSheetId="69">#REF!</definedName>
    <definedName name="______MEX1" localSheetId="70">#REF!</definedName>
    <definedName name="______MEX1" localSheetId="71">#REF!</definedName>
    <definedName name="______MEX1" localSheetId="72">#REF!</definedName>
    <definedName name="______MEX1" localSheetId="14">#REF!</definedName>
    <definedName name="______MEX1" localSheetId="76">#REF!</definedName>
    <definedName name="______MEX1" localSheetId="77">#REF!</definedName>
    <definedName name="______MEX1" localSheetId="78">#REF!</definedName>
    <definedName name="______MEX1" localSheetId="79">#REF!</definedName>
    <definedName name="______MEX1" localSheetId="80">#REF!</definedName>
    <definedName name="______MEX1" localSheetId="81">#REF!</definedName>
    <definedName name="______MEX1" localSheetId="82">#REF!</definedName>
    <definedName name="______MEX1" localSheetId="15">#REF!</definedName>
    <definedName name="______MEX1" localSheetId="98">#REF!</definedName>
    <definedName name="______MEX1" localSheetId="99">#REF!</definedName>
    <definedName name="______MEX1" localSheetId="101">#REF!</definedName>
    <definedName name="______MEX1" localSheetId="16">#REF!</definedName>
    <definedName name="______MEX1" localSheetId="102">#REF!</definedName>
    <definedName name="______MEX1" localSheetId="106">#REF!</definedName>
    <definedName name="______MEX1" localSheetId="107">#REF!</definedName>
    <definedName name="______MEX1" localSheetId="110">#REF!</definedName>
    <definedName name="______MEX1" localSheetId="18">#REF!</definedName>
    <definedName name="______MEX1" localSheetId="21">#REF!</definedName>
    <definedName name="______MEX1">#REF!</definedName>
    <definedName name="______PTA1" localSheetId="13">#REF!</definedName>
    <definedName name="______PTA1" localSheetId="19">#REF!</definedName>
    <definedName name="______PTA1" localSheetId="23">#REF!</definedName>
    <definedName name="______PTA1" localSheetId="24">#REF!</definedName>
    <definedName name="______PTA1" localSheetId="73">#REF!</definedName>
    <definedName name="______PTA1" localSheetId="22">#REF!</definedName>
    <definedName name="______PTA1" localSheetId="27">#REF!</definedName>
    <definedName name="______PTA1" localSheetId="28">#REF!</definedName>
    <definedName name="______PTA1" localSheetId="29">#REF!</definedName>
    <definedName name="______PTA1" localSheetId="30">#REF!</definedName>
    <definedName name="______PTA1" localSheetId="31">#REF!</definedName>
    <definedName name="______PTA1" localSheetId="32">#REF!</definedName>
    <definedName name="______PTA1" localSheetId="37">#REF!</definedName>
    <definedName name="______PTA1" localSheetId="38">#REF!</definedName>
    <definedName name="______PTA1" localSheetId="39">#REF!</definedName>
    <definedName name="______PTA1" localSheetId="40">#REF!</definedName>
    <definedName name="______PTA1" localSheetId="65">#REF!</definedName>
    <definedName name="______PTA1" localSheetId="66">#REF!</definedName>
    <definedName name="______PTA1" localSheetId="69">#REF!</definedName>
    <definedName name="______PTA1" localSheetId="71">#REF!</definedName>
    <definedName name="______PTA1" localSheetId="72">#REF!</definedName>
    <definedName name="______PTA1" localSheetId="14">#REF!</definedName>
    <definedName name="______PTA1" localSheetId="76">#REF!</definedName>
    <definedName name="______PTA1" localSheetId="77">#REF!</definedName>
    <definedName name="______PTA1" localSheetId="78">#REF!</definedName>
    <definedName name="______PTA1" localSheetId="79">#REF!</definedName>
    <definedName name="______PTA1" localSheetId="80">#REF!</definedName>
    <definedName name="______PTA1" localSheetId="81">#REF!</definedName>
    <definedName name="______PTA1" localSheetId="82">#REF!</definedName>
    <definedName name="______PTA1" localSheetId="98">#REF!</definedName>
    <definedName name="______PTA1" localSheetId="99">#REF!</definedName>
    <definedName name="______PTA1" localSheetId="101">#REF!</definedName>
    <definedName name="______PTA1" localSheetId="110">#REF!</definedName>
    <definedName name="______PTA1">#REF!</definedName>
    <definedName name="______ROS1">#N/A</definedName>
    <definedName name="______ROS2">#N/A</definedName>
    <definedName name="______ROS3">#N/A</definedName>
    <definedName name="______ROS4">#N/A</definedName>
    <definedName name="______SAR1" localSheetId="13">#REF!</definedName>
    <definedName name="______SAR1" localSheetId="17">#REF!</definedName>
    <definedName name="______SAR1" localSheetId="19">#REF!</definedName>
    <definedName name="______SAR1" localSheetId="23">#REF!</definedName>
    <definedName name="______SAR1" localSheetId="24">#REF!</definedName>
    <definedName name="______SAR1" localSheetId="33">#REF!</definedName>
    <definedName name="______SAR1" localSheetId="74">#REF!</definedName>
    <definedName name="______SAR1" localSheetId="103">#REF!</definedName>
    <definedName name="______SAR1" localSheetId="108">#REF!</definedName>
    <definedName name="______SAR1" localSheetId="109">#REF!</definedName>
    <definedName name="______SAR1" localSheetId="73">#REF!</definedName>
    <definedName name="______SAR1" localSheetId="105">#REF!</definedName>
    <definedName name="______SAR1" localSheetId="22">#REF!</definedName>
    <definedName name="______SAR1" localSheetId="27">#REF!</definedName>
    <definedName name="______SAR1" localSheetId="28">#REF!</definedName>
    <definedName name="______SAR1" localSheetId="29">#REF!</definedName>
    <definedName name="______SAR1" localSheetId="30">#REF!</definedName>
    <definedName name="______SAR1" localSheetId="31">#REF!</definedName>
    <definedName name="______SAR1" localSheetId="32">#REF!</definedName>
    <definedName name="______SAR1" localSheetId="37">#REF!</definedName>
    <definedName name="______SAR1" localSheetId="38">#REF!</definedName>
    <definedName name="______SAR1" localSheetId="39">#REF!</definedName>
    <definedName name="______SAR1" localSheetId="40">#REF!</definedName>
    <definedName name="______SAR1" localSheetId="12">#REF!</definedName>
    <definedName name="______SAR1" localSheetId="65">#REF!</definedName>
    <definedName name="______SAR1" localSheetId="66">#REF!</definedName>
    <definedName name="______SAR1" localSheetId="69">#REF!</definedName>
    <definedName name="______SAR1" localSheetId="70">#REF!</definedName>
    <definedName name="______SAR1" localSheetId="71">#REF!</definedName>
    <definedName name="______SAR1" localSheetId="72">#REF!</definedName>
    <definedName name="______SAR1" localSheetId="14">#REF!</definedName>
    <definedName name="______SAR1" localSheetId="76">#REF!</definedName>
    <definedName name="______SAR1" localSheetId="77">#REF!</definedName>
    <definedName name="______SAR1" localSheetId="78">#REF!</definedName>
    <definedName name="______SAR1" localSheetId="79">#REF!</definedName>
    <definedName name="______SAR1" localSheetId="80">#REF!</definedName>
    <definedName name="______SAR1" localSheetId="81">#REF!</definedName>
    <definedName name="______SAR1" localSheetId="82">#REF!</definedName>
    <definedName name="______SAR1" localSheetId="15">#REF!</definedName>
    <definedName name="______SAR1" localSheetId="98">#REF!</definedName>
    <definedName name="______SAR1" localSheetId="99">#REF!</definedName>
    <definedName name="______SAR1" localSheetId="101">#REF!</definedName>
    <definedName name="______SAR1" localSheetId="16">#REF!</definedName>
    <definedName name="______SAR1" localSheetId="102">#REF!</definedName>
    <definedName name="______SAR1" localSheetId="106">#REF!</definedName>
    <definedName name="______SAR1" localSheetId="107">#REF!</definedName>
    <definedName name="______SAR1" localSheetId="110">#REF!</definedName>
    <definedName name="______SAR1" localSheetId="18">#REF!</definedName>
    <definedName name="______SAR1" localSheetId="21">#REF!</definedName>
    <definedName name="______SAR1">#REF!</definedName>
    <definedName name="______SRT11" localSheetId="13" hidden="1">{"Minpmon",#N/A,FALSE,"Monthinput"}</definedName>
    <definedName name="______SRT11" localSheetId="17" hidden="1">{"Minpmon",#N/A,FALSE,"Monthinput"}</definedName>
    <definedName name="______SRT11" localSheetId="19" hidden="1">{"Minpmon",#N/A,FALSE,"Monthinput"}</definedName>
    <definedName name="______SRT11" localSheetId="20" hidden="1">{"Minpmon",#N/A,FALSE,"Monthinput"}</definedName>
    <definedName name="______SRT11" localSheetId="23" hidden="1">{"Minpmon",#N/A,FALSE,"Monthinput"}</definedName>
    <definedName name="______SRT11" localSheetId="24" hidden="1">{"Minpmon",#N/A,FALSE,"Monthinput"}</definedName>
    <definedName name="______SRT11" localSheetId="33" hidden="1">{"Minpmon",#N/A,FALSE,"Monthinput"}</definedName>
    <definedName name="______SRT11" localSheetId="34" hidden="1">{"Minpmon",#N/A,FALSE,"Monthinput"}</definedName>
    <definedName name="______SRT11" localSheetId="74" hidden="1">{"Minpmon",#N/A,FALSE,"Monthinput"}</definedName>
    <definedName name="______SRT11" localSheetId="83" hidden="1">{"Minpmon",#N/A,FALSE,"Monthinput"}</definedName>
    <definedName name="______SRT11" localSheetId="87" hidden="1">{"Minpmon",#N/A,FALSE,"Monthinput"}</definedName>
    <definedName name="______SRT11" localSheetId="88" hidden="1">{"Minpmon",#N/A,FALSE,"Monthinput"}</definedName>
    <definedName name="______SRT11" localSheetId="89" hidden="1">{"Minpmon",#N/A,FALSE,"Monthinput"}</definedName>
    <definedName name="______SRT11" localSheetId="103" hidden="1">{"Minpmon",#N/A,FALSE,"Monthinput"}</definedName>
    <definedName name="______SRT11" localSheetId="108" hidden="1">{"Minpmon",#N/A,FALSE,"Monthinput"}</definedName>
    <definedName name="______SRT11" localSheetId="109" hidden="1">{"Minpmon",#N/A,FALSE,"Monthinput"}</definedName>
    <definedName name="______SRT11" localSheetId="7" hidden="1">{"Minpmon",#N/A,FALSE,"Monthinput"}</definedName>
    <definedName name="______SRT11" localSheetId="8" hidden="1">{"Minpmon",#N/A,FALSE,"Monthinput"}</definedName>
    <definedName name="______SRT11" localSheetId="35" hidden="1">{"Minpmon",#N/A,FALSE,"Monthinput"}</definedName>
    <definedName name="______SRT11" localSheetId="73" hidden="1">{"Minpmon",#N/A,FALSE,"Monthinput"}</definedName>
    <definedName name="______SRT11" localSheetId="105" hidden="1">{"Minpmon",#N/A,FALSE,"Monthinput"}</definedName>
    <definedName name="______SRT11" localSheetId="26" hidden="1">{"Minpmon",#N/A,FALSE,"Monthinput"}</definedName>
    <definedName name="______SRT11" localSheetId="67" hidden="1">{"Minpmon",#N/A,FALSE,"Monthinput"}</definedName>
    <definedName name="______SRT11" localSheetId="68" hidden="1">{"Minpmon",#N/A,FALSE,"Monthinput"}</definedName>
    <definedName name="______SRT11" localSheetId="22" hidden="1">{"Minpmon",#N/A,FALSE,"Monthinput"}</definedName>
    <definedName name="______SRT11" localSheetId="25" hidden="1">{"Minpmon",#N/A,FALSE,"Monthinput"}</definedName>
    <definedName name="______SRT11" localSheetId="27"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32" hidden="1">{"Minpmon",#N/A,FALSE,"Monthinput"}</definedName>
    <definedName name="______SRT11" localSheetId="36" hidden="1">{"Minpmon",#N/A,FALSE,"Monthinput"}</definedName>
    <definedName name="______SRT11" localSheetId="37" hidden="1">{"Minpmon",#N/A,FALSE,"Monthinput"}</definedName>
    <definedName name="______SRT11" localSheetId="38" hidden="1">{"Minpmon",#N/A,FALSE,"Monthinput"}</definedName>
    <definedName name="______SRT11" localSheetId="39" hidden="1">{"Minpmon",#N/A,FALSE,"Monthinput"}</definedName>
    <definedName name="______SRT11" localSheetId="40" hidden="1">{"Minpmon",#N/A,FALSE,"Monthinput"}</definedName>
    <definedName name="______SRT11" localSheetId="41" hidden="1">{"Minpmon",#N/A,FALSE,"Monthinput"}</definedName>
    <definedName name="______SRT11" localSheetId="49" hidden="1">{"Minpmon",#N/A,FALSE,"Monthinput"}</definedName>
    <definedName name="______SRT11" localSheetId="12" hidden="1">{"Minpmon",#N/A,FALSE,"Monthinput"}</definedName>
    <definedName name="______SRT11" localSheetId="65" hidden="1">{"Minpmon",#N/A,FALSE,"Monthinput"}</definedName>
    <definedName name="______SRT11" localSheetId="66" hidden="1">{"Minpmon",#N/A,FALSE,"Monthinput"}</definedName>
    <definedName name="______SRT11" localSheetId="69" hidden="1">{"Minpmon",#N/A,FALSE,"Monthinput"}</definedName>
    <definedName name="______SRT11" localSheetId="70" hidden="1">{"Minpmon",#N/A,FALSE,"Monthinput"}</definedName>
    <definedName name="______SRT11" localSheetId="71" hidden="1">{"Minpmon",#N/A,FALSE,"Monthinput"}</definedName>
    <definedName name="______SRT11" localSheetId="72" hidden="1">{"Minpmon",#N/A,FALSE,"Monthinput"}</definedName>
    <definedName name="______SRT11" localSheetId="14" hidden="1">{"Minpmon",#N/A,FALSE,"Monthinput"}</definedName>
    <definedName name="______SRT11" localSheetId="76" hidden="1">{"Minpmon",#N/A,FALSE,"Monthinput"}</definedName>
    <definedName name="______SRT11" localSheetId="77" hidden="1">{"Minpmon",#N/A,FALSE,"Monthinput"}</definedName>
    <definedName name="______SRT11" localSheetId="78" hidden="1">{"Minpmon",#N/A,FALSE,"Monthinput"}</definedName>
    <definedName name="______SRT11" localSheetId="79" hidden="1">{"Minpmon",#N/A,FALSE,"Monthinput"}</definedName>
    <definedName name="______SRT11" localSheetId="80" hidden="1">{"Minpmon",#N/A,FALSE,"Monthinput"}</definedName>
    <definedName name="______SRT11" localSheetId="81" hidden="1">{"Minpmon",#N/A,FALSE,"Monthinput"}</definedName>
    <definedName name="______SRT11" localSheetId="82" hidden="1">{"Minpmon",#N/A,FALSE,"Monthinput"}</definedName>
    <definedName name="______SRT11" localSheetId="15" hidden="1">{"Minpmon",#N/A,FALSE,"Monthinput"}</definedName>
    <definedName name="______SRT11" localSheetId="95" hidden="1">{"Minpmon",#N/A,FALSE,"Monthinput"}</definedName>
    <definedName name="______SRT11" localSheetId="98" hidden="1">{"Minpmon",#N/A,FALSE,"Monthinput"}</definedName>
    <definedName name="______SRT11" localSheetId="99" hidden="1">{"Minpmon",#N/A,FALSE,"Monthinput"}</definedName>
    <definedName name="______SRT11" localSheetId="101" hidden="1">{"Minpmon",#N/A,FALSE,"Monthinput"}</definedName>
    <definedName name="______SRT11" localSheetId="16" hidden="1">{"Minpmon",#N/A,FALSE,"Monthinput"}</definedName>
    <definedName name="______SRT11" localSheetId="102" hidden="1">{"Minpmon",#N/A,FALSE,"Monthinput"}</definedName>
    <definedName name="______SRT11" localSheetId="106" hidden="1">{"Minpmon",#N/A,FALSE,"Monthinput"}</definedName>
    <definedName name="______SRT11" localSheetId="107" hidden="1">{"Minpmon",#N/A,FALSE,"Monthinput"}</definedName>
    <definedName name="______SRT11" localSheetId="110" hidden="1">{"Minpmon",#N/A,FALSE,"Monthinput"}</definedName>
    <definedName name="______SRT11" localSheetId="18" hidden="1">{"Minpmon",#N/A,FALSE,"Monthinput"}</definedName>
    <definedName name="______SRT11" localSheetId="21" hidden="1">{"Minpmon",#N/A,FALSE,"Monthinput"}</definedName>
    <definedName name="______SRT11" localSheetId="96" hidden="1">{"Minpmon",#N/A,FALSE,"Monthinput"}</definedName>
    <definedName name="______SRT11" localSheetId="97" hidden="1">{"Minpmon",#N/A,FALSE,"Monthinput"}</definedName>
    <definedName name="______SRT11" hidden="1">{"Minpmon",#N/A,FALSE,"Monthinput"}</definedName>
    <definedName name="______tAB4" localSheetId="23">#REF!</definedName>
    <definedName name="______tAB4" localSheetId="24">#REF!</definedName>
    <definedName name="______tAB4" localSheetId="33">#REF!</definedName>
    <definedName name="______tAB4" localSheetId="34">#REF!</definedName>
    <definedName name="______tAB4" localSheetId="35">#REF!</definedName>
    <definedName name="______tAB4" localSheetId="26">#REF!</definedName>
    <definedName name="______tAB4" localSheetId="67">#REF!</definedName>
    <definedName name="______tAB4" localSheetId="68">#REF!</definedName>
    <definedName name="______tAB4" localSheetId="22">#REF!</definedName>
    <definedName name="______tAB4" localSheetId="25">#REF!</definedName>
    <definedName name="______tAB4" localSheetId="27">#REF!</definedName>
    <definedName name="______tAB4" localSheetId="28">#REF!</definedName>
    <definedName name="______tAB4" localSheetId="29">#REF!</definedName>
    <definedName name="______tAB4" localSheetId="30">#REF!</definedName>
    <definedName name="______tAB4" localSheetId="31">#REF!</definedName>
    <definedName name="______tAB4" localSheetId="32">#REF!</definedName>
    <definedName name="______tAB4" localSheetId="36">#REF!</definedName>
    <definedName name="______tAB4" localSheetId="37">'[6]shared data'!$A$1:$G$71</definedName>
    <definedName name="______tAB4" localSheetId="38">#REF!</definedName>
    <definedName name="______tAB4" localSheetId="49">#REF!</definedName>
    <definedName name="______tAB4" localSheetId="65">'[6]shared data'!$A$1:$G$71</definedName>
    <definedName name="______tAB4" localSheetId="66">'[6]shared data'!$A$1:$G$71</definedName>
    <definedName name="______tAB4" localSheetId="71">'[6]shared data'!$A$1:$G$71</definedName>
    <definedName name="______tAB4" localSheetId="76">'[6]shared data'!$A$1:$G$71</definedName>
    <definedName name="______tAB4" localSheetId="101">#REF!</definedName>
    <definedName name="______tAB4" localSheetId="110">#REF!</definedName>
    <definedName name="______tAB4">#REF!</definedName>
    <definedName name="______tnt1" localSheetId="23">#REF!</definedName>
    <definedName name="______tnt1" localSheetId="24">#REF!</definedName>
    <definedName name="______tnt1" localSheetId="33">#REF!</definedName>
    <definedName name="______tnt1" localSheetId="34">#REF!</definedName>
    <definedName name="______tnt1" localSheetId="35">#REF!</definedName>
    <definedName name="______tnt1" localSheetId="73">[5]!______tnt1</definedName>
    <definedName name="______tnt1" localSheetId="26">#REF!</definedName>
    <definedName name="______tnt1" localSheetId="67">#REF!</definedName>
    <definedName name="______tnt1" localSheetId="68">#REF!</definedName>
    <definedName name="______tnt1" localSheetId="22">#REF!</definedName>
    <definedName name="______tnt1" localSheetId="25">#REF!</definedName>
    <definedName name="______tnt1" localSheetId="27">[5]!______tnt1</definedName>
    <definedName name="______tnt1" localSheetId="28">#REF!</definedName>
    <definedName name="______tnt1" localSheetId="29">#REF!</definedName>
    <definedName name="______tnt1" localSheetId="30">#REF!</definedName>
    <definedName name="______tnt1" localSheetId="31">[5]!______tnt1</definedName>
    <definedName name="______tnt1" localSheetId="32">[5]!______tnt1</definedName>
    <definedName name="______tnt1" localSheetId="36">#REF!</definedName>
    <definedName name="______tnt1" localSheetId="37">[5]!______tnt1</definedName>
    <definedName name="______tnt1" localSheetId="38">#REF!</definedName>
    <definedName name="______tnt1" localSheetId="49">#REF!</definedName>
    <definedName name="______tnt1" localSheetId="65">[5]!______tnt1</definedName>
    <definedName name="______tnt1" localSheetId="66">[5]!______tnt1</definedName>
    <definedName name="______tnt1" localSheetId="71">[5]!______tnt1</definedName>
    <definedName name="______tnt1" localSheetId="72">[5]!______tnt1</definedName>
    <definedName name="______tnt1" localSheetId="76">[5]!______tnt1</definedName>
    <definedName name="______tnt1" localSheetId="101">#REF!</definedName>
    <definedName name="______tnt1" localSheetId="110">#REF!</definedName>
    <definedName name="______tnt1">#REF!</definedName>
    <definedName name="_____asd1">#N/A</definedName>
    <definedName name="_____AUS1" localSheetId="13">#REF!</definedName>
    <definedName name="_____AUS1" localSheetId="17">#REF!</definedName>
    <definedName name="_____AUS1" localSheetId="19">#REF!</definedName>
    <definedName name="_____AUS1" localSheetId="23">#REF!</definedName>
    <definedName name="_____AUS1" localSheetId="24">#REF!</definedName>
    <definedName name="_____AUS1" localSheetId="33">#REF!</definedName>
    <definedName name="_____AUS1" localSheetId="74">#REF!</definedName>
    <definedName name="_____AUS1" localSheetId="103">#REF!</definedName>
    <definedName name="_____AUS1" localSheetId="108">#REF!</definedName>
    <definedName name="_____AUS1" localSheetId="109">#REF!</definedName>
    <definedName name="_____AUS1" localSheetId="73">#REF!</definedName>
    <definedName name="_____AUS1" localSheetId="105">#REF!</definedName>
    <definedName name="_____AUS1" localSheetId="22">#REF!</definedName>
    <definedName name="_____AUS1" localSheetId="27">#REF!</definedName>
    <definedName name="_____AUS1" localSheetId="28">#REF!</definedName>
    <definedName name="_____AUS1" localSheetId="29">#REF!</definedName>
    <definedName name="_____AUS1" localSheetId="30">#REF!</definedName>
    <definedName name="_____AUS1" localSheetId="31">#REF!</definedName>
    <definedName name="_____AUS1" localSheetId="32">#REF!</definedName>
    <definedName name="_____AUS1" localSheetId="37">#REF!</definedName>
    <definedName name="_____AUS1" localSheetId="38">#REF!</definedName>
    <definedName name="_____AUS1" localSheetId="39">#REF!</definedName>
    <definedName name="_____AUS1" localSheetId="40">#REF!</definedName>
    <definedName name="_____AUS1" localSheetId="12">#REF!</definedName>
    <definedName name="_____AUS1" localSheetId="65">#REF!</definedName>
    <definedName name="_____AUS1" localSheetId="66">#REF!</definedName>
    <definedName name="_____AUS1" localSheetId="69">#REF!</definedName>
    <definedName name="_____AUS1" localSheetId="70">#REF!</definedName>
    <definedName name="_____AUS1" localSheetId="71">#REF!</definedName>
    <definedName name="_____AUS1" localSheetId="72">#REF!</definedName>
    <definedName name="_____AUS1" localSheetId="14">#REF!</definedName>
    <definedName name="_____AUS1" localSheetId="76">#REF!</definedName>
    <definedName name="_____AUS1" localSheetId="77">#REF!</definedName>
    <definedName name="_____AUS1" localSheetId="78">#REF!</definedName>
    <definedName name="_____AUS1" localSheetId="79">#REF!</definedName>
    <definedName name="_____AUS1" localSheetId="80">#REF!</definedName>
    <definedName name="_____AUS1" localSheetId="81">#REF!</definedName>
    <definedName name="_____AUS1" localSheetId="82">#REF!</definedName>
    <definedName name="_____AUS1" localSheetId="15">#REF!</definedName>
    <definedName name="_____AUS1" localSheetId="98">#REF!</definedName>
    <definedName name="_____AUS1" localSheetId="99">#REF!</definedName>
    <definedName name="_____AUS1" localSheetId="101">#REF!</definedName>
    <definedName name="_____AUS1" localSheetId="16">#REF!</definedName>
    <definedName name="_____AUS1" localSheetId="102">#REF!</definedName>
    <definedName name="_____AUS1" localSheetId="106">#REF!</definedName>
    <definedName name="_____AUS1" localSheetId="107">#REF!</definedName>
    <definedName name="_____AUS1" localSheetId="110">#REF!</definedName>
    <definedName name="_____AUS1" localSheetId="18">#REF!</definedName>
    <definedName name="_____AUS1" localSheetId="21">#REF!</definedName>
    <definedName name="_____AUS1">#REF!</definedName>
    <definedName name="_____DEG1" localSheetId="13">#REF!</definedName>
    <definedName name="_____DEG1" localSheetId="19">#REF!</definedName>
    <definedName name="_____DEG1" localSheetId="23">#REF!</definedName>
    <definedName name="_____DEG1" localSheetId="24">#REF!</definedName>
    <definedName name="_____DEG1" localSheetId="73">#REF!</definedName>
    <definedName name="_____DEG1" localSheetId="22">#REF!</definedName>
    <definedName name="_____DEG1" localSheetId="27">#REF!</definedName>
    <definedName name="_____DEG1" localSheetId="28">#REF!</definedName>
    <definedName name="_____DEG1" localSheetId="29">#REF!</definedName>
    <definedName name="_____DEG1" localSheetId="30">#REF!</definedName>
    <definedName name="_____DEG1" localSheetId="31">#REF!</definedName>
    <definedName name="_____DEG1" localSheetId="32">#REF!</definedName>
    <definedName name="_____DEG1" localSheetId="37">#REF!</definedName>
    <definedName name="_____DEG1" localSheetId="38">#REF!</definedName>
    <definedName name="_____DEG1" localSheetId="39">#REF!</definedName>
    <definedName name="_____DEG1" localSheetId="40">#REF!</definedName>
    <definedName name="_____DEG1" localSheetId="65">#REF!</definedName>
    <definedName name="_____DEG1" localSheetId="66">#REF!</definedName>
    <definedName name="_____DEG1" localSheetId="69">#REF!</definedName>
    <definedName name="_____DEG1" localSheetId="71">#REF!</definedName>
    <definedName name="_____DEG1" localSheetId="72">#REF!</definedName>
    <definedName name="_____DEG1" localSheetId="14">#REF!</definedName>
    <definedName name="_____DEG1" localSheetId="76">#REF!</definedName>
    <definedName name="_____DEG1" localSheetId="77">#REF!</definedName>
    <definedName name="_____DEG1" localSheetId="78">#REF!</definedName>
    <definedName name="_____DEG1" localSheetId="79">#REF!</definedName>
    <definedName name="_____DEG1" localSheetId="80">#REF!</definedName>
    <definedName name="_____DEG1" localSheetId="81">#REF!</definedName>
    <definedName name="_____DEG1" localSheetId="82">#REF!</definedName>
    <definedName name="_____DEG1" localSheetId="98">#REF!</definedName>
    <definedName name="_____DEG1" localSheetId="99">#REF!</definedName>
    <definedName name="_____DEG1" localSheetId="101">#REF!</definedName>
    <definedName name="_____DEG1" localSheetId="110">#REF!</definedName>
    <definedName name="_____DEG1">#REF!</definedName>
    <definedName name="_____DKR1" localSheetId="13">#REF!</definedName>
    <definedName name="_____DKR1" localSheetId="19">#REF!</definedName>
    <definedName name="_____DKR1" localSheetId="23">#REF!</definedName>
    <definedName name="_____DKR1" localSheetId="24">#REF!</definedName>
    <definedName name="_____DKR1" localSheetId="73">#REF!</definedName>
    <definedName name="_____DKR1" localSheetId="22">#REF!</definedName>
    <definedName name="_____DKR1" localSheetId="27">#REF!</definedName>
    <definedName name="_____DKR1" localSheetId="28">#REF!</definedName>
    <definedName name="_____DKR1" localSheetId="29">#REF!</definedName>
    <definedName name="_____DKR1" localSheetId="30">#REF!</definedName>
    <definedName name="_____DKR1" localSheetId="31">#REF!</definedName>
    <definedName name="_____DKR1" localSheetId="32">#REF!</definedName>
    <definedName name="_____DKR1" localSheetId="37">#REF!</definedName>
    <definedName name="_____DKR1" localSheetId="38">#REF!</definedName>
    <definedName name="_____DKR1" localSheetId="39">#REF!</definedName>
    <definedName name="_____DKR1" localSheetId="40">#REF!</definedName>
    <definedName name="_____DKR1" localSheetId="65">#REF!</definedName>
    <definedName name="_____DKR1" localSheetId="66">#REF!</definedName>
    <definedName name="_____DKR1" localSheetId="69">#REF!</definedName>
    <definedName name="_____DKR1" localSheetId="71">#REF!</definedName>
    <definedName name="_____DKR1" localSheetId="72">#REF!</definedName>
    <definedName name="_____DKR1" localSheetId="14">#REF!</definedName>
    <definedName name="_____DKR1" localSheetId="76">#REF!</definedName>
    <definedName name="_____DKR1" localSheetId="77">#REF!</definedName>
    <definedName name="_____DKR1" localSheetId="78">#REF!</definedName>
    <definedName name="_____DKR1" localSheetId="79">#REF!</definedName>
    <definedName name="_____DKR1" localSheetId="80">#REF!</definedName>
    <definedName name="_____DKR1" localSheetId="81">#REF!</definedName>
    <definedName name="_____DKR1" localSheetId="82">#REF!</definedName>
    <definedName name="_____DKR1" localSheetId="98">#REF!</definedName>
    <definedName name="_____DKR1" localSheetId="99">#REF!</definedName>
    <definedName name="_____DKR1" localSheetId="101">#REF!</definedName>
    <definedName name="_____DKR1" localSheetId="110">#REF!</definedName>
    <definedName name="_____DKR1">#REF!</definedName>
    <definedName name="_____ECU1" localSheetId="13">#REF!</definedName>
    <definedName name="_____ECU1" localSheetId="19">#REF!</definedName>
    <definedName name="_____ECU1" localSheetId="24">#REF!</definedName>
    <definedName name="_____ECU1" localSheetId="73">#REF!</definedName>
    <definedName name="_____ECU1" localSheetId="22">#REF!</definedName>
    <definedName name="_____ECU1" localSheetId="30">#REF!</definedName>
    <definedName name="_____ECU1" localSheetId="31">#REF!</definedName>
    <definedName name="_____ECU1" localSheetId="32">#REF!</definedName>
    <definedName name="_____ECU1" localSheetId="37">#REF!</definedName>
    <definedName name="_____ECU1" localSheetId="38">#REF!</definedName>
    <definedName name="_____ECU1" localSheetId="39">#REF!</definedName>
    <definedName name="_____ECU1" localSheetId="40">#REF!</definedName>
    <definedName name="_____ECU1" localSheetId="71">#REF!</definedName>
    <definedName name="_____ECU1" localSheetId="72">#REF!</definedName>
    <definedName name="_____ECU1" localSheetId="14">#REF!</definedName>
    <definedName name="_____ECU1" localSheetId="77">#REF!</definedName>
    <definedName name="_____ECU1" localSheetId="99">#REF!</definedName>
    <definedName name="_____ECU1" localSheetId="101">#REF!</definedName>
    <definedName name="_____ECU1" localSheetId="110">#REF!</definedName>
    <definedName name="_____ECU1">#REF!</definedName>
    <definedName name="_____ESC1" localSheetId="13">#REF!</definedName>
    <definedName name="_____ESC1" localSheetId="19">#REF!</definedName>
    <definedName name="_____ESC1" localSheetId="24">#REF!</definedName>
    <definedName name="_____ESC1" localSheetId="73">#REF!</definedName>
    <definedName name="_____ESC1" localSheetId="22">#REF!</definedName>
    <definedName name="_____ESC1" localSheetId="30">#REF!</definedName>
    <definedName name="_____ESC1" localSheetId="31">#REF!</definedName>
    <definedName name="_____ESC1" localSheetId="32">#REF!</definedName>
    <definedName name="_____ESC1" localSheetId="37">#REF!</definedName>
    <definedName name="_____ESC1" localSheetId="38">#REF!</definedName>
    <definedName name="_____ESC1" localSheetId="39">#REF!</definedName>
    <definedName name="_____ESC1" localSheetId="40">#REF!</definedName>
    <definedName name="_____ESC1" localSheetId="71">#REF!</definedName>
    <definedName name="_____ESC1" localSheetId="72">#REF!</definedName>
    <definedName name="_____ESC1" localSheetId="14">#REF!</definedName>
    <definedName name="_____ESC1" localSheetId="77">#REF!</definedName>
    <definedName name="_____ESC1" localSheetId="99">#REF!</definedName>
    <definedName name="_____ESC1" localSheetId="101">#REF!</definedName>
    <definedName name="_____ESC1" localSheetId="110">#REF!</definedName>
    <definedName name="_____ESC1">#REF!</definedName>
    <definedName name="_____FAL2" localSheetId="13">#REF!</definedName>
    <definedName name="_____FAL2" localSheetId="19">#REF!</definedName>
    <definedName name="_____FAL2" localSheetId="24">#REF!</definedName>
    <definedName name="_____FAL2" localSheetId="73">#REF!</definedName>
    <definedName name="_____FAL2" localSheetId="22">#REF!</definedName>
    <definedName name="_____FAL2" localSheetId="30">#REF!</definedName>
    <definedName name="_____FAL2" localSheetId="31">#REF!</definedName>
    <definedName name="_____FAL2" localSheetId="32">#REF!</definedName>
    <definedName name="_____FAL2" localSheetId="37">#REF!</definedName>
    <definedName name="_____FAL2" localSheetId="38">#REF!</definedName>
    <definedName name="_____FAL2" localSheetId="39">#REF!</definedName>
    <definedName name="_____FAL2" localSheetId="40">#REF!</definedName>
    <definedName name="_____FAL2" localSheetId="71">#REF!</definedName>
    <definedName name="_____FAL2" localSheetId="72">#REF!</definedName>
    <definedName name="_____FAL2" localSheetId="14">#REF!</definedName>
    <definedName name="_____FAL2" localSheetId="77">#REF!</definedName>
    <definedName name="_____FAL2" localSheetId="99">#REF!</definedName>
    <definedName name="_____FAL2" localSheetId="101">#REF!</definedName>
    <definedName name="_____FAL2" localSheetId="110">#REF!</definedName>
    <definedName name="_____FAL2">#REF!</definedName>
    <definedName name="_____FAL3" localSheetId="13">#REF!</definedName>
    <definedName name="_____FAL3" localSheetId="19">#REF!</definedName>
    <definedName name="_____FAL3" localSheetId="24">#REF!</definedName>
    <definedName name="_____FAL3" localSheetId="73">#REF!</definedName>
    <definedName name="_____FAL3" localSheetId="22">#REF!</definedName>
    <definedName name="_____FAL3" localSheetId="30">#REF!</definedName>
    <definedName name="_____FAL3" localSheetId="31">#REF!</definedName>
    <definedName name="_____FAL3" localSheetId="32">#REF!</definedName>
    <definedName name="_____FAL3" localSheetId="37">#REF!</definedName>
    <definedName name="_____FAL3" localSheetId="38">#REF!</definedName>
    <definedName name="_____FAL3" localSheetId="39">#REF!</definedName>
    <definedName name="_____FAL3" localSheetId="40">#REF!</definedName>
    <definedName name="_____FAL3" localSheetId="71">#REF!</definedName>
    <definedName name="_____FAL3" localSheetId="72">#REF!</definedName>
    <definedName name="_____FAL3" localSheetId="14">#REF!</definedName>
    <definedName name="_____FAL3" localSheetId="77">#REF!</definedName>
    <definedName name="_____FAL3" localSheetId="99">#REF!</definedName>
    <definedName name="_____FAL3" localSheetId="101">#REF!</definedName>
    <definedName name="_____FAL3" localSheetId="110">#REF!</definedName>
    <definedName name="_____FAL3">#REF!</definedName>
    <definedName name="_____FAL4" localSheetId="13">#REF!</definedName>
    <definedName name="_____FAL4" localSheetId="19">#REF!</definedName>
    <definedName name="_____FAL4" localSheetId="24">#REF!</definedName>
    <definedName name="_____FAL4" localSheetId="73">#REF!</definedName>
    <definedName name="_____FAL4" localSheetId="22">#REF!</definedName>
    <definedName name="_____FAL4" localSheetId="30">#REF!</definedName>
    <definedName name="_____FAL4" localSheetId="31">#REF!</definedName>
    <definedName name="_____FAL4" localSheetId="32">#REF!</definedName>
    <definedName name="_____FAL4" localSheetId="37">#REF!</definedName>
    <definedName name="_____FAL4" localSheetId="38">#REF!</definedName>
    <definedName name="_____FAL4" localSheetId="39">#REF!</definedName>
    <definedName name="_____FAL4" localSheetId="40">#REF!</definedName>
    <definedName name="_____FAL4" localSheetId="71">#REF!</definedName>
    <definedName name="_____FAL4" localSheetId="72">#REF!</definedName>
    <definedName name="_____FAL4" localSheetId="14">#REF!</definedName>
    <definedName name="_____FAL4" localSheetId="77">#REF!</definedName>
    <definedName name="_____FAL4" localSheetId="99">#REF!</definedName>
    <definedName name="_____FAL4" localSheetId="101">#REF!</definedName>
    <definedName name="_____FAL4" localSheetId="110">#REF!</definedName>
    <definedName name="_____FAL4">#REF!</definedName>
    <definedName name="_____FAL5" localSheetId="13">#REF!</definedName>
    <definedName name="_____FAL5" localSheetId="19">#REF!</definedName>
    <definedName name="_____FAL5" localSheetId="24">#REF!</definedName>
    <definedName name="_____FAL5" localSheetId="73">#REF!</definedName>
    <definedName name="_____FAL5" localSheetId="22">#REF!</definedName>
    <definedName name="_____FAL5" localSheetId="30">#REF!</definedName>
    <definedName name="_____FAL5" localSheetId="31">#REF!</definedName>
    <definedName name="_____FAL5" localSheetId="32">#REF!</definedName>
    <definedName name="_____FAL5" localSheetId="37">#REF!</definedName>
    <definedName name="_____FAL5" localSheetId="38">#REF!</definedName>
    <definedName name="_____FAL5" localSheetId="39">#REF!</definedName>
    <definedName name="_____FAL5" localSheetId="40">#REF!</definedName>
    <definedName name="_____FAL5" localSheetId="71">#REF!</definedName>
    <definedName name="_____FAL5" localSheetId="72">#REF!</definedName>
    <definedName name="_____FAL5" localSheetId="14">#REF!</definedName>
    <definedName name="_____FAL5" localSheetId="77">#REF!</definedName>
    <definedName name="_____FAL5" localSheetId="99">#REF!</definedName>
    <definedName name="_____FAL5" localSheetId="101">#REF!</definedName>
    <definedName name="_____FAL5" localSheetId="110">#REF!</definedName>
    <definedName name="_____FAL5">#REF!</definedName>
    <definedName name="_____FAL6" localSheetId="13">#REF!</definedName>
    <definedName name="_____FAL6" localSheetId="19">#REF!</definedName>
    <definedName name="_____FAL6" localSheetId="24">#REF!</definedName>
    <definedName name="_____FAL6" localSheetId="73">#REF!</definedName>
    <definedName name="_____FAL6" localSheetId="22">#REF!</definedName>
    <definedName name="_____FAL6" localSheetId="30">#REF!</definedName>
    <definedName name="_____FAL6" localSheetId="31">#REF!</definedName>
    <definedName name="_____FAL6" localSheetId="32">#REF!</definedName>
    <definedName name="_____FAL6" localSheetId="37">#REF!</definedName>
    <definedName name="_____FAL6" localSheetId="38">#REF!</definedName>
    <definedName name="_____FAL6" localSheetId="39">#REF!</definedName>
    <definedName name="_____FAL6" localSheetId="40">#REF!</definedName>
    <definedName name="_____FAL6" localSheetId="71">#REF!</definedName>
    <definedName name="_____FAL6" localSheetId="72">#REF!</definedName>
    <definedName name="_____FAL6" localSheetId="14">#REF!</definedName>
    <definedName name="_____FAL6" localSheetId="77">#REF!</definedName>
    <definedName name="_____FAL6" localSheetId="99">#REF!</definedName>
    <definedName name="_____FAL6" localSheetId="101">#REF!</definedName>
    <definedName name="_____FAL6" localSheetId="110">#REF!</definedName>
    <definedName name="_____FAL6">#REF!</definedName>
    <definedName name="_____FAL7" localSheetId="13">#REF!</definedName>
    <definedName name="_____FAL7" localSheetId="19">#REF!</definedName>
    <definedName name="_____FAL7" localSheetId="24">#REF!</definedName>
    <definedName name="_____FAL7" localSheetId="73">#REF!</definedName>
    <definedName name="_____FAL7" localSheetId="22">#REF!</definedName>
    <definedName name="_____FAL7" localSheetId="30">#REF!</definedName>
    <definedName name="_____FAL7" localSheetId="31">#REF!</definedName>
    <definedName name="_____FAL7" localSheetId="32">#REF!</definedName>
    <definedName name="_____FAL7" localSheetId="37">#REF!</definedName>
    <definedName name="_____FAL7" localSheetId="38">#REF!</definedName>
    <definedName name="_____FAL7" localSheetId="39">#REF!</definedName>
    <definedName name="_____FAL7" localSheetId="40">#REF!</definedName>
    <definedName name="_____FAL7" localSheetId="71">#REF!</definedName>
    <definedName name="_____FAL7" localSheetId="72">#REF!</definedName>
    <definedName name="_____FAL7" localSheetId="14">#REF!</definedName>
    <definedName name="_____FAL7" localSheetId="77">#REF!</definedName>
    <definedName name="_____FAL7" localSheetId="99">#REF!</definedName>
    <definedName name="_____FAL7" localSheetId="101">#REF!</definedName>
    <definedName name="_____FAL7" localSheetId="110">#REF!</definedName>
    <definedName name="_____FAL7">#REF!</definedName>
    <definedName name="_____FMK1" localSheetId="13">#REF!</definedName>
    <definedName name="_____FMK1" localSheetId="19">#REF!</definedName>
    <definedName name="_____FMK1" localSheetId="24">#REF!</definedName>
    <definedName name="_____FMK1" localSheetId="73">#REF!</definedName>
    <definedName name="_____FMK1" localSheetId="22">#REF!</definedName>
    <definedName name="_____FMK1" localSheetId="30">#REF!</definedName>
    <definedName name="_____FMK1" localSheetId="31">#REF!</definedName>
    <definedName name="_____FMK1" localSheetId="32">#REF!</definedName>
    <definedName name="_____FMK1" localSheetId="37">#REF!</definedName>
    <definedName name="_____FMK1" localSheetId="38">#REF!</definedName>
    <definedName name="_____FMK1" localSheetId="39">#REF!</definedName>
    <definedName name="_____FMK1" localSheetId="40">#REF!</definedName>
    <definedName name="_____FMK1" localSheetId="71">#REF!</definedName>
    <definedName name="_____FMK1" localSheetId="72">#REF!</definedName>
    <definedName name="_____FMK1" localSheetId="14">#REF!</definedName>
    <definedName name="_____FMK1" localSheetId="77">#REF!</definedName>
    <definedName name="_____FMK1" localSheetId="99">#REF!</definedName>
    <definedName name="_____FMK1" localSheetId="101">#REF!</definedName>
    <definedName name="_____FMK1" localSheetId="110">#REF!</definedName>
    <definedName name="_____FMK1">#REF!</definedName>
    <definedName name="_____IKR1" localSheetId="13">#REF!</definedName>
    <definedName name="_____IKR1" localSheetId="19">#REF!</definedName>
    <definedName name="_____IKR1" localSheetId="24">#REF!</definedName>
    <definedName name="_____IKR1" localSheetId="73">#REF!</definedName>
    <definedName name="_____IKR1" localSheetId="22">#REF!</definedName>
    <definedName name="_____IKR1" localSheetId="30">#REF!</definedName>
    <definedName name="_____IKR1" localSheetId="31">#REF!</definedName>
    <definedName name="_____IKR1" localSheetId="32">#REF!</definedName>
    <definedName name="_____IKR1" localSheetId="37">#REF!</definedName>
    <definedName name="_____IKR1" localSheetId="38">#REF!</definedName>
    <definedName name="_____IKR1" localSheetId="39">#REF!</definedName>
    <definedName name="_____IKR1" localSheetId="40">#REF!</definedName>
    <definedName name="_____IKR1" localSheetId="71">#REF!</definedName>
    <definedName name="_____IKR1" localSheetId="72">#REF!</definedName>
    <definedName name="_____IKR1" localSheetId="14">#REF!</definedName>
    <definedName name="_____IKR1" localSheetId="77">#REF!</definedName>
    <definedName name="_____IKR1" localSheetId="99">#REF!</definedName>
    <definedName name="_____IKR1" localSheetId="101">#REF!</definedName>
    <definedName name="_____IKR1" localSheetId="110">#REF!</definedName>
    <definedName name="_____IKR1">#REF!</definedName>
    <definedName name="_____IRP1" localSheetId="13">#REF!</definedName>
    <definedName name="_____IRP1" localSheetId="19">#REF!</definedName>
    <definedName name="_____IRP1" localSheetId="24">#REF!</definedName>
    <definedName name="_____IRP1" localSheetId="73">#REF!</definedName>
    <definedName name="_____IRP1" localSheetId="22">#REF!</definedName>
    <definedName name="_____IRP1" localSheetId="30">#REF!</definedName>
    <definedName name="_____IRP1" localSheetId="31">#REF!</definedName>
    <definedName name="_____IRP1" localSheetId="32">#REF!</definedName>
    <definedName name="_____IRP1" localSheetId="37">#REF!</definedName>
    <definedName name="_____IRP1" localSheetId="38">#REF!</definedName>
    <definedName name="_____IRP1" localSheetId="39">#REF!</definedName>
    <definedName name="_____IRP1" localSheetId="40">#REF!</definedName>
    <definedName name="_____IRP1" localSheetId="71">#REF!</definedName>
    <definedName name="_____IRP1" localSheetId="72">#REF!</definedName>
    <definedName name="_____IRP1" localSheetId="14">#REF!</definedName>
    <definedName name="_____IRP1" localSheetId="77">#REF!</definedName>
    <definedName name="_____IRP1" localSheetId="99">#REF!</definedName>
    <definedName name="_____IRP1" localSheetId="101">#REF!</definedName>
    <definedName name="_____IRP1" localSheetId="110">#REF!</definedName>
    <definedName name="_____IRP1">#REF!</definedName>
    <definedName name="_____LIT1" localSheetId="13">#REF!</definedName>
    <definedName name="_____LIT1" localSheetId="19">#REF!</definedName>
    <definedName name="_____LIT1" localSheetId="24">#REF!</definedName>
    <definedName name="_____LIT1" localSheetId="73">#REF!</definedName>
    <definedName name="_____LIT1" localSheetId="22">#REF!</definedName>
    <definedName name="_____LIT1" localSheetId="30">#REF!</definedName>
    <definedName name="_____LIT1" localSheetId="31">#REF!</definedName>
    <definedName name="_____LIT1" localSheetId="32">#REF!</definedName>
    <definedName name="_____LIT1" localSheetId="37">#REF!</definedName>
    <definedName name="_____LIT1" localSheetId="38">#REF!</definedName>
    <definedName name="_____LIT1" localSheetId="39">#REF!</definedName>
    <definedName name="_____LIT1" localSheetId="40">#REF!</definedName>
    <definedName name="_____LIT1" localSheetId="71">#REF!</definedName>
    <definedName name="_____LIT1" localSheetId="72">#REF!</definedName>
    <definedName name="_____LIT1" localSheetId="14">#REF!</definedName>
    <definedName name="_____LIT1" localSheetId="77">#REF!</definedName>
    <definedName name="_____LIT1" localSheetId="99">#REF!</definedName>
    <definedName name="_____LIT1" localSheetId="101">#REF!</definedName>
    <definedName name="_____LIT1" localSheetId="110">#REF!</definedName>
    <definedName name="_____LIT1">#REF!</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3">#REF!</definedName>
    <definedName name="_____MEX1" localSheetId="17">#REF!</definedName>
    <definedName name="_____MEX1" localSheetId="19">#REF!</definedName>
    <definedName name="_____MEX1" localSheetId="23">#REF!</definedName>
    <definedName name="_____MEX1" localSheetId="24">#REF!</definedName>
    <definedName name="_____MEX1" localSheetId="33">#REF!</definedName>
    <definedName name="_____MEX1" localSheetId="74">#REF!</definedName>
    <definedName name="_____MEX1" localSheetId="103">#REF!</definedName>
    <definedName name="_____MEX1" localSheetId="108">#REF!</definedName>
    <definedName name="_____MEX1" localSheetId="109">#REF!</definedName>
    <definedName name="_____MEX1" localSheetId="73">#REF!</definedName>
    <definedName name="_____MEX1" localSheetId="105">#REF!</definedName>
    <definedName name="_____MEX1" localSheetId="22">#REF!</definedName>
    <definedName name="_____MEX1" localSheetId="27">#REF!</definedName>
    <definedName name="_____MEX1" localSheetId="28">#REF!</definedName>
    <definedName name="_____MEX1" localSheetId="29">#REF!</definedName>
    <definedName name="_____MEX1" localSheetId="30">#REF!</definedName>
    <definedName name="_____MEX1" localSheetId="31">#REF!</definedName>
    <definedName name="_____MEX1" localSheetId="32">#REF!</definedName>
    <definedName name="_____MEX1" localSheetId="37">#REF!</definedName>
    <definedName name="_____MEX1" localSheetId="38">#REF!</definedName>
    <definedName name="_____MEX1" localSheetId="39">#REF!</definedName>
    <definedName name="_____MEX1" localSheetId="40">#REF!</definedName>
    <definedName name="_____MEX1" localSheetId="12">#REF!</definedName>
    <definedName name="_____MEX1" localSheetId="65">#REF!</definedName>
    <definedName name="_____MEX1" localSheetId="66">#REF!</definedName>
    <definedName name="_____MEX1" localSheetId="69">#REF!</definedName>
    <definedName name="_____MEX1" localSheetId="70">#REF!</definedName>
    <definedName name="_____MEX1" localSheetId="71">#REF!</definedName>
    <definedName name="_____MEX1" localSheetId="72">#REF!</definedName>
    <definedName name="_____MEX1" localSheetId="14">#REF!</definedName>
    <definedName name="_____MEX1" localSheetId="76">#REF!</definedName>
    <definedName name="_____MEX1" localSheetId="77">#REF!</definedName>
    <definedName name="_____MEX1" localSheetId="78">#REF!</definedName>
    <definedName name="_____MEX1" localSheetId="79">#REF!</definedName>
    <definedName name="_____MEX1" localSheetId="80">#REF!</definedName>
    <definedName name="_____MEX1" localSheetId="81">#REF!</definedName>
    <definedName name="_____MEX1" localSheetId="82">#REF!</definedName>
    <definedName name="_____MEX1" localSheetId="15">#REF!</definedName>
    <definedName name="_____MEX1" localSheetId="98">#REF!</definedName>
    <definedName name="_____MEX1" localSheetId="99">#REF!</definedName>
    <definedName name="_____MEX1" localSheetId="101">#REF!</definedName>
    <definedName name="_____MEX1" localSheetId="16">#REF!</definedName>
    <definedName name="_____MEX1" localSheetId="102">#REF!</definedName>
    <definedName name="_____MEX1" localSheetId="106">#REF!</definedName>
    <definedName name="_____MEX1" localSheetId="107">#REF!</definedName>
    <definedName name="_____MEX1" localSheetId="110">#REF!</definedName>
    <definedName name="_____MEX1" localSheetId="18">#REF!</definedName>
    <definedName name="_____MEX1" localSheetId="21">#REF!</definedName>
    <definedName name="_____MEX1">#REF!</definedName>
    <definedName name="_____PTA1" localSheetId="13">#REF!</definedName>
    <definedName name="_____PTA1" localSheetId="19">#REF!</definedName>
    <definedName name="_____PTA1" localSheetId="23">#REF!</definedName>
    <definedName name="_____PTA1" localSheetId="24">#REF!</definedName>
    <definedName name="_____PTA1" localSheetId="73">#REF!</definedName>
    <definedName name="_____PTA1" localSheetId="22">#REF!</definedName>
    <definedName name="_____PTA1" localSheetId="27">#REF!</definedName>
    <definedName name="_____PTA1" localSheetId="28">#REF!</definedName>
    <definedName name="_____PTA1" localSheetId="29">#REF!</definedName>
    <definedName name="_____PTA1" localSheetId="30">#REF!</definedName>
    <definedName name="_____PTA1" localSheetId="31">#REF!</definedName>
    <definedName name="_____PTA1" localSheetId="32">#REF!</definedName>
    <definedName name="_____PTA1" localSheetId="37">#REF!</definedName>
    <definedName name="_____PTA1" localSheetId="38">#REF!</definedName>
    <definedName name="_____PTA1" localSheetId="39">#REF!</definedName>
    <definedName name="_____PTA1" localSheetId="40">#REF!</definedName>
    <definedName name="_____PTA1" localSheetId="65">#REF!</definedName>
    <definedName name="_____PTA1" localSheetId="66">#REF!</definedName>
    <definedName name="_____PTA1" localSheetId="69">#REF!</definedName>
    <definedName name="_____PTA1" localSheetId="71">#REF!</definedName>
    <definedName name="_____PTA1" localSheetId="72">#REF!</definedName>
    <definedName name="_____PTA1" localSheetId="14">#REF!</definedName>
    <definedName name="_____PTA1" localSheetId="76">#REF!</definedName>
    <definedName name="_____PTA1" localSheetId="77">#REF!</definedName>
    <definedName name="_____PTA1" localSheetId="78">#REF!</definedName>
    <definedName name="_____PTA1" localSheetId="79">#REF!</definedName>
    <definedName name="_____PTA1" localSheetId="80">#REF!</definedName>
    <definedName name="_____PTA1" localSheetId="81">#REF!</definedName>
    <definedName name="_____PTA1" localSheetId="82">#REF!</definedName>
    <definedName name="_____PTA1" localSheetId="98">#REF!</definedName>
    <definedName name="_____PTA1" localSheetId="99">#REF!</definedName>
    <definedName name="_____PTA1" localSheetId="101">#REF!</definedName>
    <definedName name="_____PTA1" localSheetId="110">#REF!</definedName>
    <definedName name="_____PTA1">#REF!</definedName>
    <definedName name="_____ROS1">#N/A</definedName>
    <definedName name="_____ROS2">#N/A</definedName>
    <definedName name="_____ROS3">#N/A</definedName>
    <definedName name="_____ROS4">#N/A</definedName>
    <definedName name="_____SAR1" localSheetId="13">#REF!</definedName>
    <definedName name="_____SAR1" localSheetId="17">#REF!</definedName>
    <definedName name="_____SAR1" localSheetId="19">#REF!</definedName>
    <definedName name="_____SAR1" localSheetId="23">#REF!</definedName>
    <definedName name="_____SAR1" localSheetId="24">#REF!</definedName>
    <definedName name="_____SAR1" localSheetId="33">#REF!</definedName>
    <definedName name="_____SAR1" localSheetId="74">#REF!</definedName>
    <definedName name="_____SAR1" localSheetId="103">#REF!</definedName>
    <definedName name="_____SAR1" localSheetId="108">#REF!</definedName>
    <definedName name="_____SAR1" localSheetId="109">#REF!</definedName>
    <definedName name="_____SAR1" localSheetId="73">#REF!</definedName>
    <definedName name="_____SAR1" localSheetId="105">#REF!</definedName>
    <definedName name="_____SAR1" localSheetId="22">#REF!</definedName>
    <definedName name="_____SAR1" localSheetId="27">#REF!</definedName>
    <definedName name="_____SAR1" localSheetId="28">#REF!</definedName>
    <definedName name="_____SAR1" localSheetId="29">#REF!</definedName>
    <definedName name="_____SAR1" localSheetId="30">#REF!</definedName>
    <definedName name="_____SAR1" localSheetId="31">#REF!</definedName>
    <definedName name="_____SAR1" localSheetId="32">#REF!</definedName>
    <definedName name="_____SAR1" localSheetId="37">#REF!</definedName>
    <definedName name="_____SAR1" localSheetId="38">#REF!</definedName>
    <definedName name="_____SAR1" localSheetId="39">#REF!</definedName>
    <definedName name="_____SAR1" localSheetId="40">#REF!</definedName>
    <definedName name="_____SAR1" localSheetId="12">#REF!</definedName>
    <definedName name="_____SAR1" localSheetId="65">#REF!</definedName>
    <definedName name="_____SAR1" localSheetId="66">#REF!</definedName>
    <definedName name="_____SAR1" localSheetId="69">#REF!</definedName>
    <definedName name="_____SAR1" localSheetId="70">#REF!</definedName>
    <definedName name="_____SAR1" localSheetId="71">#REF!</definedName>
    <definedName name="_____SAR1" localSheetId="72">#REF!</definedName>
    <definedName name="_____SAR1" localSheetId="14">#REF!</definedName>
    <definedName name="_____SAR1" localSheetId="76">#REF!</definedName>
    <definedName name="_____SAR1" localSheetId="77">#REF!</definedName>
    <definedName name="_____SAR1" localSheetId="78">#REF!</definedName>
    <definedName name="_____SAR1" localSheetId="79">#REF!</definedName>
    <definedName name="_____SAR1" localSheetId="80">#REF!</definedName>
    <definedName name="_____SAR1" localSheetId="81">#REF!</definedName>
    <definedName name="_____SAR1" localSheetId="82">#REF!</definedName>
    <definedName name="_____SAR1" localSheetId="15">#REF!</definedName>
    <definedName name="_____SAR1" localSheetId="98">#REF!</definedName>
    <definedName name="_____SAR1" localSheetId="99">#REF!</definedName>
    <definedName name="_____SAR1" localSheetId="101">#REF!</definedName>
    <definedName name="_____SAR1" localSheetId="16">#REF!</definedName>
    <definedName name="_____SAR1" localSheetId="102">#REF!</definedName>
    <definedName name="_____SAR1" localSheetId="106">#REF!</definedName>
    <definedName name="_____SAR1" localSheetId="107">#REF!</definedName>
    <definedName name="_____SAR1" localSheetId="110">#REF!</definedName>
    <definedName name="_____SAR1" localSheetId="18">#REF!</definedName>
    <definedName name="_____SAR1" localSheetId="21">#REF!</definedName>
    <definedName name="_____SAR1">#REF!</definedName>
    <definedName name="_____SRT11" localSheetId="13" hidden="1">{"Minpmon",#N/A,FALSE,"Monthinput"}</definedName>
    <definedName name="_____SRT11" localSheetId="17" hidden="1">{"Minpmon",#N/A,FALSE,"Monthinput"}</definedName>
    <definedName name="_____SRT11" localSheetId="19" hidden="1">{"Minpmon",#N/A,FALSE,"Monthinput"}</definedName>
    <definedName name="_____SRT11" localSheetId="20" hidden="1">{"Minpmon",#N/A,FALSE,"Monthinput"}</definedName>
    <definedName name="_____SRT11" localSheetId="23" hidden="1">{"Minpmon",#N/A,FALSE,"Monthinput"}</definedName>
    <definedName name="_____SRT11" localSheetId="24" hidden="1">{"Minpmon",#N/A,FALSE,"Monthinput"}</definedName>
    <definedName name="_____SRT11" localSheetId="33" hidden="1">{"Minpmon",#N/A,FALSE,"Monthinput"}</definedName>
    <definedName name="_____SRT11" localSheetId="34" hidden="1">{"Minpmon",#N/A,FALSE,"Monthinput"}</definedName>
    <definedName name="_____SRT11" localSheetId="74" hidden="1">{"Minpmon",#N/A,FALSE,"Monthinput"}</definedName>
    <definedName name="_____SRT11" localSheetId="83" hidden="1">{"Minpmon",#N/A,FALSE,"Monthinput"}</definedName>
    <definedName name="_____SRT11" localSheetId="87" hidden="1">{"Minpmon",#N/A,FALSE,"Monthinput"}</definedName>
    <definedName name="_____SRT11" localSheetId="88" hidden="1">{"Minpmon",#N/A,FALSE,"Monthinput"}</definedName>
    <definedName name="_____SRT11" localSheetId="89" hidden="1">{"Minpmon",#N/A,FALSE,"Monthinput"}</definedName>
    <definedName name="_____SRT11" localSheetId="103" hidden="1">{"Minpmon",#N/A,FALSE,"Monthinput"}</definedName>
    <definedName name="_____SRT11" localSheetId="108" hidden="1">{"Minpmon",#N/A,FALSE,"Monthinput"}</definedName>
    <definedName name="_____SRT11" localSheetId="109" hidden="1">{"Minpmon",#N/A,FALSE,"Monthinput"}</definedName>
    <definedName name="_____SRT11" localSheetId="7" hidden="1">{"Minpmon",#N/A,FALSE,"Monthinput"}</definedName>
    <definedName name="_____SRT11" localSheetId="8" hidden="1">{"Minpmon",#N/A,FALSE,"Monthinput"}</definedName>
    <definedName name="_____SRT11" localSheetId="35" hidden="1">{"Minpmon",#N/A,FALSE,"Monthinput"}</definedName>
    <definedName name="_____SRT11" localSheetId="73" hidden="1">{"Minpmon",#N/A,FALSE,"Monthinput"}</definedName>
    <definedName name="_____SRT11" localSheetId="105" hidden="1">{"Minpmon",#N/A,FALSE,"Monthinput"}</definedName>
    <definedName name="_____SRT11" localSheetId="26" hidden="1">{"Minpmon",#N/A,FALSE,"Monthinput"}</definedName>
    <definedName name="_____SRT11" localSheetId="67" hidden="1">{"Minpmon",#N/A,FALSE,"Monthinput"}</definedName>
    <definedName name="_____SRT11" localSheetId="68" hidden="1">{"Minpmon",#N/A,FALSE,"Monthinput"}</definedName>
    <definedName name="_____SRT11" localSheetId="22" hidden="1">{"Minpmon",#N/A,FALSE,"Monthinput"}</definedName>
    <definedName name="_____SRT11" localSheetId="25" hidden="1">{"Minpmon",#N/A,FALSE,"Monthinput"}</definedName>
    <definedName name="_____SRT11" localSheetId="27"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32" hidden="1">{"Minpmon",#N/A,FALSE,"Monthinput"}</definedName>
    <definedName name="_____SRT11" localSheetId="36" hidden="1">{"Minpmon",#N/A,FALSE,"Monthinput"}</definedName>
    <definedName name="_____SRT11" localSheetId="37" hidden="1">{"Minpmon",#N/A,FALSE,"Monthinput"}</definedName>
    <definedName name="_____SRT11" localSheetId="38" hidden="1">{"Minpmon",#N/A,FALSE,"Monthinput"}</definedName>
    <definedName name="_____SRT11" localSheetId="39" hidden="1">{"Minpmon",#N/A,FALSE,"Monthinput"}</definedName>
    <definedName name="_____SRT11" localSheetId="40" hidden="1">{"Minpmon",#N/A,FALSE,"Monthinput"}</definedName>
    <definedName name="_____SRT11" localSheetId="41" hidden="1">{"Minpmon",#N/A,FALSE,"Monthinput"}</definedName>
    <definedName name="_____SRT11" localSheetId="49" hidden="1">{"Minpmon",#N/A,FALSE,"Monthinput"}</definedName>
    <definedName name="_____SRT11" localSheetId="12" hidden="1">{"Minpmon",#N/A,FALSE,"Monthinput"}</definedName>
    <definedName name="_____SRT11" localSheetId="65" hidden="1">{"Minpmon",#N/A,FALSE,"Monthinput"}</definedName>
    <definedName name="_____SRT11" localSheetId="66" hidden="1">{"Minpmon",#N/A,FALSE,"Monthinput"}</definedName>
    <definedName name="_____SRT11" localSheetId="69" hidden="1">{"Minpmon",#N/A,FALSE,"Monthinput"}</definedName>
    <definedName name="_____SRT11" localSheetId="70" hidden="1">{"Minpmon",#N/A,FALSE,"Monthinput"}</definedName>
    <definedName name="_____SRT11" localSheetId="71" hidden="1">{"Minpmon",#N/A,FALSE,"Monthinput"}</definedName>
    <definedName name="_____SRT11" localSheetId="72" hidden="1">{"Minpmon",#N/A,FALSE,"Monthinput"}</definedName>
    <definedName name="_____SRT11" localSheetId="14" hidden="1">{"Minpmon",#N/A,FALSE,"Monthinput"}</definedName>
    <definedName name="_____SRT11" localSheetId="76" hidden="1">{"Minpmon",#N/A,FALSE,"Monthinput"}</definedName>
    <definedName name="_____SRT11" localSheetId="77" hidden="1">{"Minpmon",#N/A,FALSE,"Monthinput"}</definedName>
    <definedName name="_____SRT11" localSheetId="78" hidden="1">{"Minpmon",#N/A,FALSE,"Monthinput"}</definedName>
    <definedName name="_____SRT11" localSheetId="79" hidden="1">{"Minpmon",#N/A,FALSE,"Monthinput"}</definedName>
    <definedName name="_____SRT11" localSheetId="80" hidden="1">{"Minpmon",#N/A,FALSE,"Monthinput"}</definedName>
    <definedName name="_____SRT11" localSheetId="81" hidden="1">{"Minpmon",#N/A,FALSE,"Monthinput"}</definedName>
    <definedName name="_____SRT11" localSheetId="82" hidden="1">{"Minpmon",#N/A,FALSE,"Monthinput"}</definedName>
    <definedName name="_____SRT11" localSheetId="15" hidden="1">{"Minpmon",#N/A,FALSE,"Monthinput"}</definedName>
    <definedName name="_____SRT11" localSheetId="95" hidden="1">{"Minpmon",#N/A,FALSE,"Monthinput"}</definedName>
    <definedName name="_____SRT11" localSheetId="98" hidden="1">{"Minpmon",#N/A,FALSE,"Monthinput"}</definedName>
    <definedName name="_____SRT11" localSheetId="99" hidden="1">{"Minpmon",#N/A,FALSE,"Monthinput"}</definedName>
    <definedName name="_____SRT11" localSheetId="101" hidden="1">{"Minpmon",#N/A,FALSE,"Monthinput"}</definedName>
    <definedName name="_____SRT11" localSheetId="16" hidden="1">{"Minpmon",#N/A,FALSE,"Monthinput"}</definedName>
    <definedName name="_____SRT11" localSheetId="102" hidden="1">{"Minpmon",#N/A,FALSE,"Monthinput"}</definedName>
    <definedName name="_____SRT11" localSheetId="106" hidden="1">{"Minpmon",#N/A,FALSE,"Monthinput"}</definedName>
    <definedName name="_____SRT11" localSheetId="107" hidden="1">{"Minpmon",#N/A,FALSE,"Monthinput"}</definedName>
    <definedName name="_____SRT11" localSheetId="110" hidden="1">{"Minpmon",#N/A,FALSE,"Monthinput"}</definedName>
    <definedName name="_____SRT11" localSheetId="18" hidden="1">{"Minpmon",#N/A,FALSE,"Monthinput"}</definedName>
    <definedName name="_____SRT11" localSheetId="21" hidden="1">{"Minpmon",#N/A,FALSE,"Monthinput"}</definedName>
    <definedName name="_____SRT11" localSheetId="96" hidden="1">{"Minpmon",#N/A,FALSE,"Monthinput"}</definedName>
    <definedName name="_____SRT11" localSheetId="97" hidden="1">{"Minpmon",#N/A,FALSE,"Monthinput"}</definedName>
    <definedName name="_____SRT11" hidden="1">{"Minpmon",#N/A,FALSE,"Monthinput"}</definedName>
    <definedName name="_____tAB4" localSheetId="23">#REF!</definedName>
    <definedName name="_____tAB4" localSheetId="24">#REF!</definedName>
    <definedName name="_____tAB4" localSheetId="33">#REF!</definedName>
    <definedName name="_____tAB4" localSheetId="34">#REF!</definedName>
    <definedName name="_____tAB4" localSheetId="35">#REF!</definedName>
    <definedName name="_____tAB4" localSheetId="26">#REF!</definedName>
    <definedName name="_____tAB4" localSheetId="67">#REF!</definedName>
    <definedName name="_____tAB4" localSheetId="68">#REF!</definedName>
    <definedName name="_____tAB4" localSheetId="22">#REF!</definedName>
    <definedName name="_____tAB4" localSheetId="25">#REF!</definedName>
    <definedName name="_____tAB4" localSheetId="27">#REF!</definedName>
    <definedName name="_____tAB4" localSheetId="28">#REF!</definedName>
    <definedName name="_____tAB4" localSheetId="29">#REF!</definedName>
    <definedName name="_____tAB4" localSheetId="30">#REF!</definedName>
    <definedName name="_____tAB4" localSheetId="31">#REF!</definedName>
    <definedName name="_____tAB4" localSheetId="32">#REF!</definedName>
    <definedName name="_____tAB4" localSheetId="36">#REF!</definedName>
    <definedName name="_____tAB4" localSheetId="37">'[6]shared data'!$A$1:$G$71</definedName>
    <definedName name="_____tAB4" localSheetId="38">#REF!</definedName>
    <definedName name="_____tAB4" localSheetId="49">#REF!</definedName>
    <definedName name="_____tAB4" localSheetId="65">'[6]shared data'!$A$1:$G$71</definedName>
    <definedName name="_____tAB4" localSheetId="66">'[6]shared data'!$A$1:$G$71</definedName>
    <definedName name="_____tAB4" localSheetId="71">'[6]shared data'!$A$1:$G$71</definedName>
    <definedName name="_____tAB4" localSheetId="76">'[6]shared data'!$A$1:$G$71</definedName>
    <definedName name="_____tAB4" localSheetId="101">#REF!</definedName>
    <definedName name="_____tAB4" localSheetId="110">#REF!</definedName>
    <definedName name="_____tAB4">#REF!</definedName>
    <definedName name="_____tnt1">#N/A</definedName>
    <definedName name="_____TOT58" localSheetId="17">[7]GROWTH!#REF!</definedName>
    <definedName name="_____TOT58" localSheetId="19">[7]GROWTH!#REF!</definedName>
    <definedName name="_____TOT58" localSheetId="20">[7]GROWTH!#REF!</definedName>
    <definedName name="_____TOT58" localSheetId="23">#REF!</definedName>
    <definedName name="_____TOT58" localSheetId="24">#REF!</definedName>
    <definedName name="_____TOT58" localSheetId="33">#REF!</definedName>
    <definedName name="_____TOT58" localSheetId="34">#REF!</definedName>
    <definedName name="_____TOT58" localSheetId="35">#REF!</definedName>
    <definedName name="_____TOT58" localSheetId="73">[7]GROWTH!#REF!</definedName>
    <definedName name="_____TOT58" localSheetId="26">#REF!</definedName>
    <definedName name="_____TOT58" localSheetId="67">#REF!</definedName>
    <definedName name="_____TOT58" localSheetId="68">#REF!</definedName>
    <definedName name="_____TOT58" localSheetId="22">#REF!</definedName>
    <definedName name="_____TOT58" localSheetId="25">#REF!</definedName>
    <definedName name="_____TOT58" localSheetId="27">[7]GROWTH!#REF!</definedName>
    <definedName name="_____TOT58" localSheetId="28">#REF!</definedName>
    <definedName name="_____TOT58" localSheetId="29">#REF!</definedName>
    <definedName name="_____TOT58" localSheetId="30">#REF!</definedName>
    <definedName name="_____TOT58" localSheetId="31">[7]GROWTH!#REF!</definedName>
    <definedName name="_____TOT58" localSheetId="32">[7]GROWTH!#REF!</definedName>
    <definedName name="_____TOT58" localSheetId="36">#REF!</definedName>
    <definedName name="_____TOT58" localSheetId="37">[7]GROWTH!#REF!</definedName>
    <definedName name="_____TOT58" localSheetId="38">#REF!</definedName>
    <definedName name="_____TOT58" localSheetId="49">#REF!</definedName>
    <definedName name="_____TOT58" localSheetId="65">[7]GROWTH!#REF!</definedName>
    <definedName name="_____TOT58" localSheetId="66">[7]GROWTH!#REF!</definedName>
    <definedName name="_____TOT58" localSheetId="71">[7]GROWTH!#REF!</definedName>
    <definedName name="_____TOT58" localSheetId="72">[7]GROWTH!#REF!</definedName>
    <definedName name="_____TOT58" localSheetId="76">[7]GROWTH!#REF!</definedName>
    <definedName name="_____TOT58" localSheetId="82">[7]GROWTH!#REF!</definedName>
    <definedName name="_____TOT58" localSheetId="15">[7]GROWTH!#REF!</definedName>
    <definedName name="_____TOT58" localSheetId="98">[7]GROWTH!#REF!</definedName>
    <definedName name="_____TOT58" localSheetId="99">[7]GROWTH!#REF!</definedName>
    <definedName name="_____TOT58" localSheetId="101">#REF!</definedName>
    <definedName name="_____TOT58" localSheetId="16">[7]GROWTH!#REF!</definedName>
    <definedName name="_____TOT58" localSheetId="110">#REF!</definedName>
    <definedName name="_____TOT58" localSheetId="18">[7]GROWTH!#REF!</definedName>
    <definedName name="_____TOT58" localSheetId="21">[7]GROWTH!#REF!</definedName>
    <definedName name="_____TOT58">#REF!</definedName>
    <definedName name="____asd1">#N/A</definedName>
    <definedName name="____AUS1" localSheetId="13">#REF!</definedName>
    <definedName name="____AUS1" localSheetId="17">#REF!</definedName>
    <definedName name="____AUS1" localSheetId="19">#REF!</definedName>
    <definedName name="____AUS1" localSheetId="23">#REF!</definedName>
    <definedName name="____AUS1" localSheetId="24">#REF!</definedName>
    <definedName name="____AUS1" localSheetId="33">#REF!</definedName>
    <definedName name="____AUS1" localSheetId="74">#REF!</definedName>
    <definedName name="____AUS1" localSheetId="103">#REF!</definedName>
    <definedName name="____AUS1" localSheetId="108">#REF!</definedName>
    <definedName name="____AUS1" localSheetId="109">#REF!</definedName>
    <definedName name="____AUS1" localSheetId="73">#REF!</definedName>
    <definedName name="____AUS1" localSheetId="105">#REF!</definedName>
    <definedName name="____AUS1" localSheetId="22">#REF!</definedName>
    <definedName name="____AUS1" localSheetId="27">#REF!</definedName>
    <definedName name="____AUS1" localSheetId="28">#REF!</definedName>
    <definedName name="____AUS1" localSheetId="29">#REF!</definedName>
    <definedName name="____AUS1" localSheetId="30">#REF!</definedName>
    <definedName name="____AUS1" localSheetId="31">#REF!</definedName>
    <definedName name="____AUS1" localSheetId="32">#REF!</definedName>
    <definedName name="____AUS1" localSheetId="37">#REF!</definedName>
    <definedName name="____AUS1" localSheetId="38">#REF!</definedName>
    <definedName name="____AUS1" localSheetId="39">#REF!</definedName>
    <definedName name="____AUS1" localSheetId="40">#REF!</definedName>
    <definedName name="____AUS1" localSheetId="12">#REF!</definedName>
    <definedName name="____AUS1" localSheetId="65">#REF!</definedName>
    <definedName name="____AUS1" localSheetId="66">#REF!</definedName>
    <definedName name="____AUS1" localSheetId="69">#REF!</definedName>
    <definedName name="____AUS1" localSheetId="70">#REF!</definedName>
    <definedName name="____AUS1" localSheetId="71">#REF!</definedName>
    <definedName name="____AUS1" localSheetId="72">#REF!</definedName>
    <definedName name="____AUS1" localSheetId="14">#REF!</definedName>
    <definedName name="____AUS1" localSheetId="76">#REF!</definedName>
    <definedName name="____AUS1" localSheetId="77">#REF!</definedName>
    <definedName name="____AUS1" localSheetId="78">#REF!</definedName>
    <definedName name="____AUS1" localSheetId="79">#REF!</definedName>
    <definedName name="____AUS1" localSheetId="80">#REF!</definedName>
    <definedName name="____AUS1" localSheetId="81">#REF!</definedName>
    <definedName name="____AUS1" localSheetId="82">#REF!</definedName>
    <definedName name="____AUS1" localSheetId="15">#REF!</definedName>
    <definedName name="____AUS1" localSheetId="98">#REF!</definedName>
    <definedName name="____AUS1" localSheetId="99">#REF!</definedName>
    <definedName name="____AUS1" localSheetId="101">#REF!</definedName>
    <definedName name="____AUS1" localSheetId="16">#REF!</definedName>
    <definedName name="____AUS1" localSheetId="102">#REF!</definedName>
    <definedName name="____AUS1" localSheetId="106">#REF!</definedName>
    <definedName name="____AUS1" localSheetId="107">#REF!</definedName>
    <definedName name="____AUS1" localSheetId="110">#REF!</definedName>
    <definedName name="____AUS1" localSheetId="18">#REF!</definedName>
    <definedName name="____AUS1" localSheetId="21">#REF!</definedName>
    <definedName name="____AUS1">#REF!</definedName>
    <definedName name="____DEG1" localSheetId="13">#REF!</definedName>
    <definedName name="____DEG1" localSheetId="19">#REF!</definedName>
    <definedName name="____DEG1" localSheetId="23">#REF!</definedName>
    <definedName name="____DEG1" localSheetId="24">#REF!</definedName>
    <definedName name="____DEG1" localSheetId="73">#REF!</definedName>
    <definedName name="____DEG1" localSheetId="22">#REF!</definedName>
    <definedName name="____DEG1" localSheetId="27">#REF!</definedName>
    <definedName name="____DEG1" localSheetId="28">#REF!</definedName>
    <definedName name="____DEG1" localSheetId="29">#REF!</definedName>
    <definedName name="____DEG1" localSheetId="30">#REF!</definedName>
    <definedName name="____DEG1" localSheetId="31">#REF!</definedName>
    <definedName name="____DEG1" localSheetId="32">#REF!</definedName>
    <definedName name="____DEG1" localSheetId="37">#REF!</definedName>
    <definedName name="____DEG1" localSheetId="38">#REF!</definedName>
    <definedName name="____DEG1" localSheetId="39">#REF!</definedName>
    <definedName name="____DEG1" localSheetId="40">#REF!</definedName>
    <definedName name="____DEG1" localSheetId="65">#REF!</definedName>
    <definedName name="____DEG1" localSheetId="66">#REF!</definedName>
    <definedName name="____DEG1" localSheetId="69">#REF!</definedName>
    <definedName name="____DEG1" localSheetId="71">#REF!</definedName>
    <definedName name="____DEG1" localSheetId="72">#REF!</definedName>
    <definedName name="____DEG1" localSheetId="14">#REF!</definedName>
    <definedName name="____DEG1" localSheetId="76">#REF!</definedName>
    <definedName name="____DEG1" localSheetId="77">#REF!</definedName>
    <definedName name="____DEG1" localSheetId="78">#REF!</definedName>
    <definedName name="____DEG1" localSheetId="79">#REF!</definedName>
    <definedName name="____DEG1" localSheetId="80">#REF!</definedName>
    <definedName name="____DEG1" localSheetId="81">#REF!</definedName>
    <definedName name="____DEG1" localSheetId="82">#REF!</definedName>
    <definedName name="____DEG1" localSheetId="98">#REF!</definedName>
    <definedName name="____DEG1" localSheetId="99">#REF!</definedName>
    <definedName name="____DEG1" localSheetId="101">#REF!</definedName>
    <definedName name="____DEG1" localSheetId="110">#REF!</definedName>
    <definedName name="____DEG1">#REF!</definedName>
    <definedName name="____DKR1" localSheetId="13">#REF!</definedName>
    <definedName name="____DKR1" localSheetId="19">#REF!</definedName>
    <definedName name="____DKR1" localSheetId="23">#REF!</definedName>
    <definedName name="____DKR1" localSheetId="24">#REF!</definedName>
    <definedName name="____DKR1" localSheetId="73">#REF!</definedName>
    <definedName name="____DKR1" localSheetId="22">#REF!</definedName>
    <definedName name="____DKR1" localSheetId="27">#REF!</definedName>
    <definedName name="____DKR1" localSheetId="28">#REF!</definedName>
    <definedName name="____DKR1" localSheetId="29">#REF!</definedName>
    <definedName name="____DKR1" localSheetId="30">#REF!</definedName>
    <definedName name="____DKR1" localSheetId="31">#REF!</definedName>
    <definedName name="____DKR1" localSheetId="32">#REF!</definedName>
    <definedName name="____DKR1" localSheetId="37">#REF!</definedName>
    <definedName name="____DKR1" localSheetId="38">#REF!</definedName>
    <definedName name="____DKR1" localSheetId="39">#REF!</definedName>
    <definedName name="____DKR1" localSheetId="40">#REF!</definedName>
    <definedName name="____DKR1" localSheetId="65">#REF!</definedName>
    <definedName name="____DKR1" localSheetId="66">#REF!</definedName>
    <definedName name="____DKR1" localSheetId="69">#REF!</definedName>
    <definedName name="____DKR1" localSheetId="71">#REF!</definedName>
    <definedName name="____DKR1" localSheetId="72">#REF!</definedName>
    <definedName name="____DKR1" localSheetId="14">#REF!</definedName>
    <definedName name="____DKR1" localSheetId="76">#REF!</definedName>
    <definedName name="____DKR1" localSheetId="77">#REF!</definedName>
    <definedName name="____DKR1" localSheetId="78">#REF!</definedName>
    <definedName name="____DKR1" localSheetId="79">#REF!</definedName>
    <definedName name="____DKR1" localSheetId="80">#REF!</definedName>
    <definedName name="____DKR1" localSheetId="81">#REF!</definedName>
    <definedName name="____DKR1" localSheetId="82">#REF!</definedName>
    <definedName name="____DKR1" localSheetId="98">#REF!</definedName>
    <definedName name="____DKR1" localSheetId="99">#REF!</definedName>
    <definedName name="____DKR1" localSheetId="101">#REF!</definedName>
    <definedName name="____DKR1" localSheetId="110">#REF!</definedName>
    <definedName name="____DKR1">#REF!</definedName>
    <definedName name="____ECU1" localSheetId="13">#REF!</definedName>
    <definedName name="____ECU1" localSheetId="19">#REF!</definedName>
    <definedName name="____ECU1" localSheetId="24">#REF!</definedName>
    <definedName name="____ECU1" localSheetId="73">#REF!</definedName>
    <definedName name="____ECU1" localSheetId="22">#REF!</definedName>
    <definedName name="____ECU1" localSheetId="30">#REF!</definedName>
    <definedName name="____ECU1" localSheetId="31">#REF!</definedName>
    <definedName name="____ECU1" localSheetId="32">#REF!</definedName>
    <definedName name="____ECU1" localSheetId="37">#REF!</definedName>
    <definedName name="____ECU1" localSheetId="38">#REF!</definedName>
    <definedName name="____ECU1" localSheetId="39">#REF!</definedName>
    <definedName name="____ECU1" localSheetId="40">#REF!</definedName>
    <definedName name="____ECU1" localSheetId="71">#REF!</definedName>
    <definedName name="____ECU1" localSheetId="72">#REF!</definedName>
    <definedName name="____ECU1" localSheetId="14">#REF!</definedName>
    <definedName name="____ECU1" localSheetId="77">#REF!</definedName>
    <definedName name="____ECU1" localSheetId="99">#REF!</definedName>
    <definedName name="____ECU1" localSheetId="101">#REF!</definedName>
    <definedName name="____ECU1" localSheetId="110">#REF!</definedName>
    <definedName name="____ECU1">#REF!</definedName>
    <definedName name="____ESC1" localSheetId="13">#REF!</definedName>
    <definedName name="____ESC1" localSheetId="19">#REF!</definedName>
    <definedName name="____ESC1" localSheetId="24">#REF!</definedName>
    <definedName name="____ESC1" localSheetId="73">#REF!</definedName>
    <definedName name="____ESC1" localSheetId="22">#REF!</definedName>
    <definedName name="____ESC1" localSheetId="30">#REF!</definedName>
    <definedName name="____ESC1" localSheetId="31">#REF!</definedName>
    <definedName name="____ESC1" localSheetId="32">#REF!</definedName>
    <definedName name="____ESC1" localSheetId="37">#REF!</definedName>
    <definedName name="____ESC1" localSheetId="38">#REF!</definedName>
    <definedName name="____ESC1" localSheetId="39">#REF!</definedName>
    <definedName name="____ESC1" localSheetId="40">#REF!</definedName>
    <definedName name="____ESC1" localSheetId="71">#REF!</definedName>
    <definedName name="____ESC1" localSheetId="72">#REF!</definedName>
    <definedName name="____ESC1" localSheetId="14">#REF!</definedName>
    <definedName name="____ESC1" localSheetId="77">#REF!</definedName>
    <definedName name="____ESC1" localSheetId="99">#REF!</definedName>
    <definedName name="____ESC1" localSheetId="101">#REF!</definedName>
    <definedName name="____ESC1" localSheetId="110">#REF!</definedName>
    <definedName name="____ESC1">#REF!</definedName>
    <definedName name="____FAL2" localSheetId="13">#REF!</definedName>
    <definedName name="____FAL2" localSheetId="19">#REF!</definedName>
    <definedName name="____FAL2" localSheetId="24">#REF!</definedName>
    <definedName name="____FAL2" localSheetId="73">#REF!</definedName>
    <definedName name="____FAL2" localSheetId="22">#REF!</definedName>
    <definedName name="____FAL2" localSheetId="30">#REF!</definedName>
    <definedName name="____FAL2" localSheetId="31">#REF!</definedName>
    <definedName name="____FAL2" localSheetId="32">#REF!</definedName>
    <definedName name="____FAL2" localSheetId="37">#REF!</definedName>
    <definedName name="____FAL2" localSheetId="38">#REF!</definedName>
    <definedName name="____FAL2" localSheetId="39">#REF!</definedName>
    <definedName name="____FAL2" localSheetId="40">#REF!</definedName>
    <definedName name="____FAL2" localSheetId="71">#REF!</definedName>
    <definedName name="____FAL2" localSheetId="72">#REF!</definedName>
    <definedName name="____FAL2" localSheetId="14">#REF!</definedName>
    <definedName name="____FAL2" localSheetId="77">#REF!</definedName>
    <definedName name="____FAL2" localSheetId="99">#REF!</definedName>
    <definedName name="____FAL2" localSheetId="101">#REF!</definedName>
    <definedName name="____FAL2" localSheetId="110">#REF!</definedName>
    <definedName name="____FAL2">#REF!</definedName>
    <definedName name="____FAL3" localSheetId="13">#REF!</definedName>
    <definedName name="____FAL3" localSheetId="19">#REF!</definedName>
    <definedName name="____FAL3" localSheetId="24">#REF!</definedName>
    <definedName name="____FAL3" localSheetId="73">#REF!</definedName>
    <definedName name="____FAL3" localSheetId="22">#REF!</definedName>
    <definedName name="____FAL3" localSheetId="30">#REF!</definedName>
    <definedName name="____FAL3" localSheetId="31">#REF!</definedName>
    <definedName name="____FAL3" localSheetId="32">#REF!</definedName>
    <definedName name="____FAL3" localSheetId="37">#REF!</definedName>
    <definedName name="____FAL3" localSheetId="38">#REF!</definedName>
    <definedName name="____FAL3" localSheetId="39">#REF!</definedName>
    <definedName name="____FAL3" localSheetId="40">#REF!</definedName>
    <definedName name="____FAL3" localSheetId="71">#REF!</definedName>
    <definedName name="____FAL3" localSheetId="72">#REF!</definedName>
    <definedName name="____FAL3" localSheetId="14">#REF!</definedName>
    <definedName name="____FAL3" localSheetId="77">#REF!</definedName>
    <definedName name="____FAL3" localSheetId="99">#REF!</definedName>
    <definedName name="____FAL3" localSheetId="101">#REF!</definedName>
    <definedName name="____FAL3" localSheetId="110">#REF!</definedName>
    <definedName name="____FAL3">#REF!</definedName>
    <definedName name="____FAL4" localSheetId="13">#REF!</definedName>
    <definedName name="____FAL4" localSheetId="19">#REF!</definedName>
    <definedName name="____FAL4" localSheetId="24">#REF!</definedName>
    <definedName name="____FAL4" localSheetId="73">#REF!</definedName>
    <definedName name="____FAL4" localSheetId="22">#REF!</definedName>
    <definedName name="____FAL4" localSheetId="30">#REF!</definedName>
    <definedName name="____FAL4" localSheetId="31">#REF!</definedName>
    <definedName name="____FAL4" localSheetId="32">#REF!</definedName>
    <definedName name="____FAL4" localSheetId="37">#REF!</definedName>
    <definedName name="____FAL4" localSheetId="38">#REF!</definedName>
    <definedName name="____FAL4" localSheetId="39">#REF!</definedName>
    <definedName name="____FAL4" localSheetId="40">#REF!</definedName>
    <definedName name="____FAL4" localSheetId="71">#REF!</definedName>
    <definedName name="____FAL4" localSheetId="72">#REF!</definedName>
    <definedName name="____FAL4" localSheetId="14">#REF!</definedName>
    <definedName name="____FAL4" localSheetId="77">#REF!</definedName>
    <definedName name="____FAL4" localSheetId="99">#REF!</definedName>
    <definedName name="____FAL4" localSheetId="101">#REF!</definedName>
    <definedName name="____FAL4" localSheetId="110">#REF!</definedName>
    <definedName name="____FAL4">#REF!</definedName>
    <definedName name="____FAL5" localSheetId="13">#REF!</definedName>
    <definedName name="____FAL5" localSheetId="19">#REF!</definedName>
    <definedName name="____FAL5" localSheetId="24">#REF!</definedName>
    <definedName name="____FAL5" localSheetId="73">#REF!</definedName>
    <definedName name="____FAL5" localSheetId="22">#REF!</definedName>
    <definedName name="____FAL5" localSheetId="30">#REF!</definedName>
    <definedName name="____FAL5" localSheetId="31">#REF!</definedName>
    <definedName name="____FAL5" localSheetId="32">#REF!</definedName>
    <definedName name="____FAL5" localSheetId="37">#REF!</definedName>
    <definedName name="____FAL5" localSheetId="38">#REF!</definedName>
    <definedName name="____FAL5" localSheetId="39">#REF!</definedName>
    <definedName name="____FAL5" localSheetId="40">#REF!</definedName>
    <definedName name="____FAL5" localSheetId="71">#REF!</definedName>
    <definedName name="____FAL5" localSheetId="72">#REF!</definedName>
    <definedName name="____FAL5" localSheetId="14">#REF!</definedName>
    <definedName name="____FAL5" localSheetId="77">#REF!</definedName>
    <definedName name="____FAL5" localSheetId="99">#REF!</definedName>
    <definedName name="____FAL5" localSheetId="101">#REF!</definedName>
    <definedName name="____FAL5" localSheetId="110">#REF!</definedName>
    <definedName name="____FAL5">#REF!</definedName>
    <definedName name="____FAL6" localSheetId="13">#REF!</definedName>
    <definedName name="____FAL6" localSheetId="19">#REF!</definedName>
    <definedName name="____FAL6" localSheetId="24">#REF!</definedName>
    <definedName name="____FAL6" localSheetId="73">#REF!</definedName>
    <definedName name="____FAL6" localSheetId="22">#REF!</definedName>
    <definedName name="____FAL6" localSheetId="30">#REF!</definedName>
    <definedName name="____FAL6" localSheetId="31">#REF!</definedName>
    <definedName name="____FAL6" localSheetId="32">#REF!</definedName>
    <definedName name="____FAL6" localSheetId="37">#REF!</definedName>
    <definedName name="____FAL6" localSheetId="38">#REF!</definedName>
    <definedName name="____FAL6" localSheetId="39">#REF!</definedName>
    <definedName name="____FAL6" localSheetId="40">#REF!</definedName>
    <definedName name="____FAL6" localSheetId="71">#REF!</definedName>
    <definedName name="____FAL6" localSheetId="72">#REF!</definedName>
    <definedName name="____FAL6" localSheetId="14">#REF!</definedName>
    <definedName name="____FAL6" localSheetId="77">#REF!</definedName>
    <definedName name="____FAL6" localSheetId="99">#REF!</definedName>
    <definedName name="____FAL6" localSheetId="101">#REF!</definedName>
    <definedName name="____FAL6" localSheetId="110">#REF!</definedName>
    <definedName name="____FAL6">#REF!</definedName>
    <definedName name="____FAL7" localSheetId="13">#REF!</definedName>
    <definedName name="____FAL7" localSheetId="19">#REF!</definedName>
    <definedName name="____FAL7" localSheetId="24">#REF!</definedName>
    <definedName name="____FAL7" localSheetId="73">#REF!</definedName>
    <definedName name="____FAL7" localSheetId="22">#REF!</definedName>
    <definedName name="____FAL7" localSheetId="30">#REF!</definedName>
    <definedName name="____FAL7" localSheetId="31">#REF!</definedName>
    <definedName name="____FAL7" localSheetId="32">#REF!</definedName>
    <definedName name="____FAL7" localSheetId="37">#REF!</definedName>
    <definedName name="____FAL7" localSheetId="38">#REF!</definedName>
    <definedName name="____FAL7" localSheetId="39">#REF!</definedName>
    <definedName name="____FAL7" localSheetId="40">#REF!</definedName>
    <definedName name="____FAL7" localSheetId="71">#REF!</definedName>
    <definedName name="____FAL7" localSheetId="72">#REF!</definedName>
    <definedName name="____FAL7" localSheetId="14">#REF!</definedName>
    <definedName name="____FAL7" localSheetId="77">#REF!</definedName>
    <definedName name="____FAL7" localSheetId="99">#REF!</definedName>
    <definedName name="____FAL7" localSheetId="101">#REF!</definedName>
    <definedName name="____FAL7" localSheetId="110">#REF!</definedName>
    <definedName name="____FAL7">#REF!</definedName>
    <definedName name="____FMK1" localSheetId="13">#REF!</definedName>
    <definedName name="____FMK1" localSheetId="19">#REF!</definedName>
    <definedName name="____FMK1" localSheetId="24">#REF!</definedName>
    <definedName name="____FMK1" localSheetId="73">#REF!</definedName>
    <definedName name="____FMK1" localSheetId="22">#REF!</definedName>
    <definedName name="____FMK1" localSheetId="30">#REF!</definedName>
    <definedName name="____FMK1" localSheetId="31">#REF!</definedName>
    <definedName name="____FMK1" localSheetId="32">#REF!</definedName>
    <definedName name="____FMK1" localSheetId="37">#REF!</definedName>
    <definedName name="____FMK1" localSheetId="38">#REF!</definedName>
    <definedName name="____FMK1" localSheetId="39">#REF!</definedName>
    <definedName name="____FMK1" localSheetId="40">#REF!</definedName>
    <definedName name="____FMK1" localSheetId="71">#REF!</definedName>
    <definedName name="____FMK1" localSheetId="72">#REF!</definedName>
    <definedName name="____FMK1" localSheetId="14">#REF!</definedName>
    <definedName name="____FMK1" localSheetId="77">#REF!</definedName>
    <definedName name="____FMK1" localSheetId="99">#REF!</definedName>
    <definedName name="____FMK1" localSheetId="101">#REF!</definedName>
    <definedName name="____FMK1" localSheetId="110">#REF!</definedName>
    <definedName name="____FMK1">#REF!</definedName>
    <definedName name="____IKR1" localSheetId="13">#REF!</definedName>
    <definedName name="____IKR1" localSheetId="19">#REF!</definedName>
    <definedName name="____IKR1" localSheetId="24">#REF!</definedName>
    <definedName name="____IKR1" localSheetId="73">#REF!</definedName>
    <definedName name="____IKR1" localSheetId="22">#REF!</definedName>
    <definedName name="____IKR1" localSheetId="30">#REF!</definedName>
    <definedName name="____IKR1" localSheetId="31">#REF!</definedName>
    <definedName name="____IKR1" localSheetId="32">#REF!</definedName>
    <definedName name="____IKR1" localSheetId="37">#REF!</definedName>
    <definedName name="____IKR1" localSheetId="38">#REF!</definedName>
    <definedName name="____IKR1" localSheetId="39">#REF!</definedName>
    <definedName name="____IKR1" localSheetId="40">#REF!</definedName>
    <definedName name="____IKR1" localSheetId="71">#REF!</definedName>
    <definedName name="____IKR1" localSheetId="72">#REF!</definedName>
    <definedName name="____IKR1" localSheetId="14">#REF!</definedName>
    <definedName name="____IKR1" localSheetId="77">#REF!</definedName>
    <definedName name="____IKR1" localSheetId="99">#REF!</definedName>
    <definedName name="____IKR1" localSheetId="101">#REF!</definedName>
    <definedName name="____IKR1" localSheetId="110">#REF!</definedName>
    <definedName name="____IKR1">#REF!</definedName>
    <definedName name="____IRP1" localSheetId="13">#REF!</definedName>
    <definedName name="____IRP1" localSheetId="19">#REF!</definedName>
    <definedName name="____IRP1" localSheetId="24">#REF!</definedName>
    <definedName name="____IRP1" localSheetId="73">#REF!</definedName>
    <definedName name="____IRP1" localSheetId="22">#REF!</definedName>
    <definedName name="____IRP1" localSheetId="30">#REF!</definedName>
    <definedName name="____IRP1" localSheetId="31">#REF!</definedName>
    <definedName name="____IRP1" localSheetId="32">#REF!</definedName>
    <definedName name="____IRP1" localSheetId="37">#REF!</definedName>
    <definedName name="____IRP1" localSheetId="38">#REF!</definedName>
    <definedName name="____IRP1" localSheetId="39">#REF!</definedName>
    <definedName name="____IRP1" localSheetId="40">#REF!</definedName>
    <definedName name="____IRP1" localSheetId="71">#REF!</definedName>
    <definedName name="____IRP1" localSheetId="72">#REF!</definedName>
    <definedName name="____IRP1" localSheetId="14">#REF!</definedName>
    <definedName name="____IRP1" localSheetId="77">#REF!</definedName>
    <definedName name="____IRP1" localSheetId="99">#REF!</definedName>
    <definedName name="____IRP1" localSheetId="101">#REF!</definedName>
    <definedName name="____IRP1" localSheetId="110">#REF!</definedName>
    <definedName name="____IRP1">#REF!</definedName>
    <definedName name="____LIT1" localSheetId="13">#REF!</definedName>
    <definedName name="____LIT1" localSheetId="19">#REF!</definedName>
    <definedName name="____LIT1" localSheetId="24">#REF!</definedName>
    <definedName name="____LIT1" localSheetId="73">#REF!</definedName>
    <definedName name="____LIT1" localSheetId="22">#REF!</definedName>
    <definedName name="____LIT1" localSheetId="30">#REF!</definedName>
    <definedName name="____LIT1" localSheetId="31">#REF!</definedName>
    <definedName name="____LIT1" localSheetId="32">#REF!</definedName>
    <definedName name="____LIT1" localSheetId="37">#REF!</definedName>
    <definedName name="____LIT1" localSheetId="38">#REF!</definedName>
    <definedName name="____LIT1" localSheetId="39">#REF!</definedName>
    <definedName name="____LIT1" localSheetId="40">#REF!</definedName>
    <definedName name="____LIT1" localSheetId="71">#REF!</definedName>
    <definedName name="____LIT1" localSheetId="72">#REF!</definedName>
    <definedName name="____LIT1" localSheetId="14">#REF!</definedName>
    <definedName name="____LIT1" localSheetId="77">#REF!</definedName>
    <definedName name="____LIT1" localSheetId="99">#REF!</definedName>
    <definedName name="____LIT1" localSheetId="101">#REF!</definedName>
    <definedName name="____LIT1" localSheetId="110">#REF!</definedName>
    <definedName name="____LIT1">#REF!</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3">#REF!</definedName>
    <definedName name="____MEX1" localSheetId="17">#REF!</definedName>
    <definedName name="____MEX1" localSheetId="19">#REF!</definedName>
    <definedName name="____MEX1" localSheetId="23">#REF!</definedName>
    <definedName name="____MEX1" localSheetId="24">#REF!</definedName>
    <definedName name="____MEX1" localSheetId="33">#REF!</definedName>
    <definedName name="____MEX1" localSheetId="74">#REF!</definedName>
    <definedName name="____MEX1" localSheetId="103">#REF!</definedName>
    <definedName name="____MEX1" localSheetId="108">#REF!</definedName>
    <definedName name="____MEX1" localSheetId="109">#REF!</definedName>
    <definedName name="____MEX1" localSheetId="73">#REF!</definedName>
    <definedName name="____MEX1" localSheetId="105">#REF!</definedName>
    <definedName name="____MEX1" localSheetId="22">#REF!</definedName>
    <definedName name="____MEX1" localSheetId="27">#REF!</definedName>
    <definedName name="____MEX1" localSheetId="28">#REF!</definedName>
    <definedName name="____MEX1" localSheetId="29">#REF!</definedName>
    <definedName name="____MEX1" localSheetId="30">#REF!</definedName>
    <definedName name="____MEX1" localSheetId="31">#REF!</definedName>
    <definedName name="____MEX1" localSheetId="32">#REF!</definedName>
    <definedName name="____MEX1" localSheetId="37">#REF!</definedName>
    <definedName name="____MEX1" localSheetId="38">#REF!</definedName>
    <definedName name="____MEX1" localSheetId="39">#REF!</definedName>
    <definedName name="____MEX1" localSheetId="40">#REF!</definedName>
    <definedName name="____MEX1" localSheetId="12">#REF!</definedName>
    <definedName name="____MEX1" localSheetId="65">#REF!</definedName>
    <definedName name="____MEX1" localSheetId="66">#REF!</definedName>
    <definedName name="____MEX1" localSheetId="69">#REF!</definedName>
    <definedName name="____MEX1" localSheetId="70">#REF!</definedName>
    <definedName name="____MEX1" localSheetId="71">#REF!</definedName>
    <definedName name="____MEX1" localSheetId="72">#REF!</definedName>
    <definedName name="____MEX1" localSheetId="14">#REF!</definedName>
    <definedName name="____MEX1" localSheetId="76">#REF!</definedName>
    <definedName name="____MEX1" localSheetId="77">#REF!</definedName>
    <definedName name="____MEX1" localSheetId="78">#REF!</definedName>
    <definedName name="____MEX1" localSheetId="79">#REF!</definedName>
    <definedName name="____MEX1" localSheetId="80">#REF!</definedName>
    <definedName name="____MEX1" localSheetId="81">#REF!</definedName>
    <definedName name="____MEX1" localSheetId="82">#REF!</definedName>
    <definedName name="____MEX1" localSheetId="15">#REF!</definedName>
    <definedName name="____MEX1" localSheetId="98">#REF!</definedName>
    <definedName name="____MEX1" localSheetId="99">#REF!</definedName>
    <definedName name="____MEX1" localSheetId="101">#REF!</definedName>
    <definedName name="____MEX1" localSheetId="16">#REF!</definedName>
    <definedName name="____MEX1" localSheetId="102">#REF!</definedName>
    <definedName name="____MEX1" localSheetId="106">#REF!</definedName>
    <definedName name="____MEX1" localSheetId="107">#REF!</definedName>
    <definedName name="____MEX1" localSheetId="110">#REF!</definedName>
    <definedName name="____MEX1" localSheetId="18">#REF!</definedName>
    <definedName name="____MEX1" localSheetId="21">#REF!</definedName>
    <definedName name="____MEX1">#REF!</definedName>
    <definedName name="____PTA1" localSheetId="13">#REF!</definedName>
    <definedName name="____PTA1" localSheetId="19">#REF!</definedName>
    <definedName name="____PTA1" localSheetId="23">#REF!</definedName>
    <definedName name="____PTA1" localSheetId="24">#REF!</definedName>
    <definedName name="____PTA1" localSheetId="73">#REF!</definedName>
    <definedName name="____PTA1" localSheetId="22">#REF!</definedName>
    <definedName name="____PTA1" localSheetId="27">#REF!</definedName>
    <definedName name="____PTA1" localSheetId="28">#REF!</definedName>
    <definedName name="____PTA1" localSheetId="29">#REF!</definedName>
    <definedName name="____PTA1" localSheetId="30">#REF!</definedName>
    <definedName name="____PTA1" localSheetId="31">#REF!</definedName>
    <definedName name="____PTA1" localSheetId="32">#REF!</definedName>
    <definedName name="____PTA1" localSheetId="37">#REF!</definedName>
    <definedName name="____PTA1" localSheetId="38">#REF!</definedName>
    <definedName name="____PTA1" localSheetId="39">#REF!</definedName>
    <definedName name="____PTA1" localSheetId="40">#REF!</definedName>
    <definedName name="____PTA1" localSheetId="65">#REF!</definedName>
    <definedName name="____PTA1" localSheetId="66">#REF!</definedName>
    <definedName name="____PTA1" localSheetId="69">#REF!</definedName>
    <definedName name="____PTA1" localSheetId="71">#REF!</definedName>
    <definedName name="____PTA1" localSheetId="72">#REF!</definedName>
    <definedName name="____PTA1" localSheetId="14">#REF!</definedName>
    <definedName name="____PTA1" localSheetId="76">#REF!</definedName>
    <definedName name="____PTA1" localSheetId="77">#REF!</definedName>
    <definedName name="____PTA1" localSheetId="78">#REF!</definedName>
    <definedName name="____PTA1" localSheetId="79">#REF!</definedName>
    <definedName name="____PTA1" localSheetId="80">#REF!</definedName>
    <definedName name="____PTA1" localSheetId="81">#REF!</definedName>
    <definedName name="____PTA1" localSheetId="82">#REF!</definedName>
    <definedName name="____PTA1" localSheetId="98">#REF!</definedName>
    <definedName name="____PTA1" localSheetId="99">#REF!</definedName>
    <definedName name="____PTA1" localSheetId="101">#REF!</definedName>
    <definedName name="____PTA1" localSheetId="110">#REF!</definedName>
    <definedName name="____PTA1">#REF!</definedName>
    <definedName name="____ROS1">#N/A</definedName>
    <definedName name="____ROS2">#N/A</definedName>
    <definedName name="____ROS3">#N/A</definedName>
    <definedName name="____ROS4">#N/A</definedName>
    <definedName name="____SAR1" localSheetId="13">#REF!</definedName>
    <definedName name="____SAR1" localSheetId="17">#REF!</definedName>
    <definedName name="____SAR1" localSheetId="19">#REF!</definedName>
    <definedName name="____SAR1" localSheetId="23">#REF!</definedName>
    <definedName name="____SAR1" localSheetId="24">#REF!</definedName>
    <definedName name="____SAR1" localSheetId="33">#REF!</definedName>
    <definedName name="____SAR1" localSheetId="74">#REF!</definedName>
    <definedName name="____SAR1" localSheetId="103">#REF!</definedName>
    <definedName name="____SAR1" localSheetId="108">#REF!</definedName>
    <definedName name="____SAR1" localSheetId="109">#REF!</definedName>
    <definedName name="____SAR1" localSheetId="73">#REF!</definedName>
    <definedName name="____SAR1" localSheetId="105">#REF!</definedName>
    <definedName name="____SAR1" localSheetId="22">#REF!</definedName>
    <definedName name="____SAR1" localSheetId="27">#REF!</definedName>
    <definedName name="____SAR1" localSheetId="28">#REF!</definedName>
    <definedName name="____SAR1" localSheetId="29">#REF!</definedName>
    <definedName name="____SAR1" localSheetId="30">#REF!</definedName>
    <definedName name="____SAR1" localSheetId="31">#REF!</definedName>
    <definedName name="____SAR1" localSheetId="32">#REF!</definedName>
    <definedName name="____SAR1" localSheetId="37">#REF!</definedName>
    <definedName name="____SAR1" localSheetId="38">#REF!</definedName>
    <definedName name="____SAR1" localSheetId="39">#REF!</definedName>
    <definedName name="____SAR1" localSheetId="40">#REF!</definedName>
    <definedName name="____SAR1" localSheetId="12">#REF!</definedName>
    <definedName name="____SAR1" localSheetId="65">#REF!</definedName>
    <definedName name="____SAR1" localSheetId="66">#REF!</definedName>
    <definedName name="____SAR1" localSheetId="69">#REF!</definedName>
    <definedName name="____SAR1" localSheetId="70">#REF!</definedName>
    <definedName name="____SAR1" localSheetId="71">#REF!</definedName>
    <definedName name="____SAR1" localSheetId="72">#REF!</definedName>
    <definedName name="____SAR1" localSheetId="14">#REF!</definedName>
    <definedName name="____SAR1" localSheetId="76">#REF!</definedName>
    <definedName name="____SAR1" localSheetId="77">#REF!</definedName>
    <definedName name="____SAR1" localSheetId="78">#REF!</definedName>
    <definedName name="____SAR1" localSheetId="79">#REF!</definedName>
    <definedName name="____SAR1" localSheetId="80">#REF!</definedName>
    <definedName name="____SAR1" localSheetId="81">#REF!</definedName>
    <definedName name="____SAR1" localSheetId="82">#REF!</definedName>
    <definedName name="____SAR1" localSheetId="15">#REF!</definedName>
    <definedName name="____SAR1" localSheetId="98">#REF!</definedName>
    <definedName name="____SAR1" localSheetId="99">#REF!</definedName>
    <definedName name="____SAR1" localSheetId="101">#REF!</definedName>
    <definedName name="____SAR1" localSheetId="16">#REF!</definedName>
    <definedName name="____SAR1" localSheetId="102">#REF!</definedName>
    <definedName name="____SAR1" localSheetId="106">#REF!</definedName>
    <definedName name="____SAR1" localSheetId="107">#REF!</definedName>
    <definedName name="____SAR1" localSheetId="110">#REF!</definedName>
    <definedName name="____SAR1" localSheetId="18">#REF!</definedName>
    <definedName name="____SAR1" localSheetId="21">#REF!</definedName>
    <definedName name="____SAR1">#REF!</definedName>
    <definedName name="____SRT11" localSheetId="13" hidden="1">{"Minpmon",#N/A,FALSE,"Monthinput"}</definedName>
    <definedName name="____SRT11" localSheetId="17" hidden="1">{"Minpmon",#N/A,FALSE,"Monthinput"}</definedName>
    <definedName name="____SRT11" localSheetId="19" hidden="1">{"Minpmon",#N/A,FALSE,"Monthinput"}</definedName>
    <definedName name="____SRT11" localSheetId="20" hidden="1">{"Minpmon",#N/A,FALSE,"Monthinput"}</definedName>
    <definedName name="____SRT11" localSheetId="23" hidden="1">{"Minpmon",#N/A,FALSE,"Monthinput"}</definedName>
    <definedName name="____SRT11" localSheetId="24" hidden="1">{"Minpmon",#N/A,FALSE,"Monthinput"}</definedName>
    <definedName name="____SRT11" localSheetId="33" hidden="1">{"Minpmon",#N/A,FALSE,"Monthinput"}</definedName>
    <definedName name="____SRT11" localSheetId="34" hidden="1">{"Minpmon",#N/A,FALSE,"Monthinput"}</definedName>
    <definedName name="____SRT11" localSheetId="74" hidden="1">{"Minpmon",#N/A,FALSE,"Monthinput"}</definedName>
    <definedName name="____SRT11" localSheetId="83" hidden="1">{"Minpmon",#N/A,FALSE,"Monthinput"}</definedName>
    <definedName name="____SRT11" localSheetId="87" hidden="1">{"Minpmon",#N/A,FALSE,"Monthinput"}</definedName>
    <definedName name="____SRT11" localSheetId="88" hidden="1">{"Minpmon",#N/A,FALSE,"Monthinput"}</definedName>
    <definedName name="____SRT11" localSheetId="89" hidden="1">{"Minpmon",#N/A,FALSE,"Monthinput"}</definedName>
    <definedName name="____SRT11" localSheetId="103" hidden="1">{"Minpmon",#N/A,FALSE,"Monthinput"}</definedName>
    <definedName name="____SRT11" localSheetId="108" hidden="1">{"Minpmon",#N/A,FALSE,"Monthinput"}</definedName>
    <definedName name="____SRT11" localSheetId="109" hidden="1">{"Minpmon",#N/A,FALSE,"Monthinput"}</definedName>
    <definedName name="____SRT11" localSheetId="7" hidden="1">{"Minpmon",#N/A,FALSE,"Monthinput"}</definedName>
    <definedName name="____SRT11" localSheetId="8" hidden="1">{"Minpmon",#N/A,FALSE,"Monthinput"}</definedName>
    <definedName name="____SRT11" localSheetId="35" hidden="1">{"Minpmon",#N/A,FALSE,"Monthinput"}</definedName>
    <definedName name="____SRT11" localSheetId="73" hidden="1">{"Minpmon",#N/A,FALSE,"Monthinput"}</definedName>
    <definedName name="____SRT11" localSheetId="105" hidden="1">{"Minpmon",#N/A,FALSE,"Monthinput"}</definedName>
    <definedName name="____SRT11" localSheetId="26" hidden="1">{"Minpmon",#N/A,FALSE,"Monthinput"}</definedName>
    <definedName name="____SRT11" localSheetId="67" hidden="1">{"Minpmon",#N/A,FALSE,"Monthinput"}</definedName>
    <definedName name="____SRT11" localSheetId="68" hidden="1">{"Minpmon",#N/A,FALSE,"Monthinput"}</definedName>
    <definedName name="____SRT11" localSheetId="22" hidden="1">{"Minpmon",#N/A,FALSE,"Monthinput"}</definedName>
    <definedName name="____SRT11" localSheetId="25" hidden="1">{"Minpmon",#N/A,FALSE,"Monthinput"}</definedName>
    <definedName name="____SRT11" localSheetId="27"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32" hidden="1">{"Minpmon",#N/A,FALSE,"Monthinput"}</definedName>
    <definedName name="____SRT11" localSheetId="36" hidden="1">{"Minpmon",#N/A,FALSE,"Monthinput"}</definedName>
    <definedName name="____SRT11" localSheetId="37" hidden="1">{"Minpmon",#N/A,FALSE,"Monthinput"}</definedName>
    <definedName name="____SRT11" localSheetId="38" hidden="1">{"Minpmon",#N/A,FALSE,"Monthinput"}</definedName>
    <definedName name="____SRT11" localSheetId="39" hidden="1">{"Minpmon",#N/A,FALSE,"Monthinput"}</definedName>
    <definedName name="____SRT11" localSheetId="40" hidden="1">{"Minpmon",#N/A,FALSE,"Monthinput"}</definedName>
    <definedName name="____SRT11" localSheetId="41" hidden="1">{"Minpmon",#N/A,FALSE,"Monthinput"}</definedName>
    <definedName name="____SRT11" localSheetId="49" hidden="1">{"Minpmon",#N/A,FALSE,"Monthinput"}</definedName>
    <definedName name="____SRT11" localSheetId="12" hidden="1">{"Minpmon",#N/A,FALSE,"Monthinput"}</definedName>
    <definedName name="____SRT11" localSheetId="65" hidden="1">{"Minpmon",#N/A,FALSE,"Monthinput"}</definedName>
    <definedName name="____SRT11" localSheetId="66" hidden="1">{"Minpmon",#N/A,FALSE,"Monthinput"}</definedName>
    <definedName name="____SRT11" localSheetId="69" hidden="1">{"Minpmon",#N/A,FALSE,"Monthinput"}</definedName>
    <definedName name="____SRT11" localSheetId="70" hidden="1">{"Minpmon",#N/A,FALSE,"Monthinput"}</definedName>
    <definedName name="____SRT11" localSheetId="71" hidden="1">{"Minpmon",#N/A,FALSE,"Monthinput"}</definedName>
    <definedName name="____SRT11" localSheetId="72" hidden="1">{"Minpmon",#N/A,FALSE,"Monthinput"}</definedName>
    <definedName name="____SRT11" localSheetId="14" hidden="1">{"Minpmon",#N/A,FALSE,"Monthinput"}</definedName>
    <definedName name="____SRT11" localSheetId="76" hidden="1">{"Minpmon",#N/A,FALSE,"Monthinput"}</definedName>
    <definedName name="____SRT11" localSheetId="77" hidden="1">{"Minpmon",#N/A,FALSE,"Monthinput"}</definedName>
    <definedName name="____SRT11" localSheetId="78" hidden="1">{"Minpmon",#N/A,FALSE,"Monthinput"}</definedName>
    <definedName name="____SRT11" localSheetId="79" hidden="1">{"Minpmon",#N/A,FALSE,"Monthinput"}</definedName>
    <definedName name="____SRT11" localSheetId="80" hidden="1">{"Minpmon",#N/A,FALSE,"Monthinput"}</definedName>
    <definedName name="____SRT11" localSheetId="81" hidden="1">{"Minpmon",#N/A,FALSE,"Monthinput"}</definedName>
    <definedName name="____SRT11" localSheetId="82" hidden="1">{"Minpmon",#N/A,FALSE,"Monthinput"}</definedName>
    <definedName name="____SRT11" localSheetId="15" hidden="1">{"Minpmon",#N/A,FALSE,"Monthinput"}</definedName>
    <definedName name="____SRT11" localSheetId="95" hidden="1">{"Minpmon",#N/A,FALSE,"Monthinput"}</definedName>
    <definedName name="____SRT11" localSheetId="98" hidden="1">{"Minpmon",#N/A,FALSE,"Monthinput"}</definedName>
    <definedName name="____SRT11" localSheetId="99" hidden="1">{"Minpmon",#N/A,FALSE,"Monthinput"}</definedName>
    <definedName name="____SRT11" localSheetId="101" hidden="1">{"Minpmon",#N/A,FALSE,"Monthinput"}</definedName>
    <definedName name="____SRT11" localSheetId="16" hidden="1">{"Minpmon",#N/A,FALSE,"Monthinput"}</definedName>
    <definedName name="____SRT11" localSheetId="102" hidden="1">{"Minpmon",#N/A,FALSE,"Monthinput"}</definedName>
    <definedName name="____SRT11" localSheetId="106" hidden="1">{"Minpmon",#N/A,FALSE,"Monthinput"}</definedName>
    <definedName name="____SRT11" localSheetId="107" hidden="1">{"Minpmon",#N/A,FALSE,"Monthinput"}</definedName>
    <definedName name="____SRT11" localSheetId="110" hidden="1">{"Minpmon",#N/A,FALSE,"Monthinput"}</definedName>
    <definedName name="____SRT11" localSheetId="18" hidden="1">{"Minpmon",#N/A,FALSE,"Monthinput"}</definedName>
    <definedName name="____SRT11" localSheetId="21" hidden="1">{"Minpmon",#N/A,FALSE,"Monthinput"}</definedName>
    <definedName name="____SRT11" localSheetId="96" hidden="1">{"Minpmon",#N/A,FALSE,"Monthinput"}</definedName>
    <definedName name="____SRT11" localSheetId="97" hidden="1">{"Minpmon",#N/A,FALSE,"Monthinput"}</definedName>
    <definedName name="____SRT11" hidden="1">{"Minpmon",#N/A,FALSE,"Monthinput"}</definedName>
    <definedName name="____tAB4" localSheetId="23">#REF!</definedName>
    <definedName name="____tAB4" localSheetId="24">#REF!</definedName>
    <definedName name="____tAB4" localSheetId="33">#REF!</definedName>
    <definedName name="____tAB4" localSheetId="34">#REF!</definedName>
    <definedName name="____tAB4" localSheetId="35">#REF!</definedName>
    <definedName name="____tAB4" localSheetId="26">#REF!</definedName>
    <definedName name="____tAB4" localSheetId="67">#REF!</definedName>
    <definedName name="____tAB4" localSheetId="68">#REF!</definedName>
    <definedName name="____tAB4" localSheetId="22">#REF!</definedName>
    <definedName name="____tAB4" localSheetId="25">#REF!</definedName>
    <definedName name="____tAB4" localSheetId="27">#REF!</definedName>
    <definedName name="____tAB4" localSheetId="28">#REF!</definedName>
    <definedName name="____tAB4" localSheetId="29">#REF!</definedName>
    <definedName name="____tAB4" localSheetId="30">#REF!</definedName>
    <definedName name="____tAB4" localSheetId="31">#REF!</definedName>
    <definedName name="____tAB4" localSheetId="32">#REF!</definedName>
    <definedName name="____tAB4" localSheetId="36">#REF!</definedName>
    <definedName name="____tAB4" localSheetId="37">'[6]shared data'!$A$1:$G$71</definedName>
    <definedName name="____tAB4" localSheetId="38">#REF!</definedName>
    <definedName name="____tAB4" localSheetId="49">#REF!</definedName>
    <definedName name="____tAB4" localSheetId="65">'[6]shared data'!$A$1:$G$71</definedName>
    <definedName name="____tAB4" localSheetId="66">'[6]shared data'!$A$1:$G$71</definedName>
    <definedName name="____tAB4" localSheetId="71">'[6]shared data'!$A$1:$G$71</definedName>
    <definedName name="____tAB4" localSheetId="76">'[6]shared data'!$A$1:$G$71</definedName>
    <definedName name="____tAB4" localSheetId="101">#REF!</definedName>
    <definedName name="____tAB4" localSheetId="110">#REF!</definedName>
    <definedName name="____tAB4">#REF!</definedName>
    <definedName name="____tnt1">#N/A</definedName>
    <definedName name="____TOT58" localSheetId="17">[7]GROWTH!#REF!</definedName>
    <definedName name="____TOT58" localSheetId="19">[7]GROWTH!#REF!</definedName>
    <definedName name="____TOT58" localSheetId="20">[7]GROWTH!#REF!</definedName>
    <definedName name="____TOT58" localSheetId="23">#REF!</definedName>
    <definedName name="____TOT58" localSheetId="24">#REF!</definedName>
    <definedName name="____TOT58" localSheetId="33">#REF!</definedName>
    <definedName name="____TOT58" localSheetId="34">#REF!</definedName>
    <definedName name="____TOT58" localSheetId="35">#REF!</definedName>
    <definedName name="____TOT58" localSheetId="73">[7]GROWTH!#REF!</definedName>
    <definedName name="____TOT58" localSheetId="26">#REF!</definedName>
    <definedName name="____TOT58" localSheetId="67">#REF!</definedName>
    <definedName name="____TOT58" localSheetId="68">#REF!</definedName>
    <definedName name="____TOT58" localSheetId="22">#REF!</definedName>
    <definedName name="____TOT58" localSheetId="25">#REF!</definedName>
    <definedName name="____TOT58" localSheetId="27">[7]GROWTH!#REF!</definedName>
    <definedName name="____TOT58" localSheetId="28">#REF!</definedName>
    <definedName name="____TOT58" localSheetId="29">#REF!</definedName>
    <definedName name="____TOT58" localSheetId="30">#REF!</definedName>
    <definedName name="____TOT58" localSheetId="31">[7]GROWTH!#REF!</definedName>
    <definedName name="____TOT58" localSheetId="32">[7]GROWTH!#REF!</definedName>
    <definedName name="____TOT58" localSheetId="36">#REF!</definedName>
    <definedName name="____TOT58" localSheetId="37">[7]GROWTH!#REF!</definedName>
    <definedName name="____TOT58" localSheetId="38">#REF!</definedName>
    <definedName name="____TOT58" localSheetId="49">#REF!</definedName>
    <definedName name="____TOT58" localSheetId="65">[7]GROWTH!#REF!</definedName>
    <definedName name="____TOT58" localSheetId="66">[7]GROWTH!#REF!</definedName>
    <definedName name="____TOT58" localSheetId="71">[7]GROWTH!#REF!</definedName>
    <definedName name="____TOT58" localSheetId="72">[7]GROWTH!#REF!</definedName>
    <definedName name="____TOT58" localSheetId="76">[7]GROWTH!#REF!</definedName>
    <definedName name="____TOT58" localSheetId="82">[7]GROWTH!#REF!</definedName>
    <definedName name="____TOT58" localSheetId="15">[7]GROWTH!#REF!</definedName>
    <definedName name="____TOT58" localSheetId="98">[7]GROWTH!#REF!</definedName>
    <definedName name="____TOT58" localSheetId="99">[7]GROWTH!#REF!</definedName>
    <definedName name="____TOT58" localSheetId="101">#REF!</definedName>
    <definedName name="____TOT58" localSheetId="16">[7]GROWTH!#REF!</definedName>
    <definedName name="____TOT58" localSheetId="110">#REF!</definedName>
    <definedName name="____TOT58" localSheetId="18">[7]GROWTH!#REF!</definedName>
    <definedName name="____TOT58" localSheetId="21">[7]GROWTH!#REF!</definedName>
    <definedName name="____TOT58">#REF!</definedName>
    <definedName name="___asd1">#N/A</definedName>
    <definedName name="___AUS1" localSheetId="13">#REF!</definedName>
    <definedName name="___AUS1" localSheetId="17">#REF!</definedName>
    <definedName name="___AUS1" localSheetId="19">#REF!</definedName>
    <definedName name="___AUS1" localSheetId="23">#REF!</definedName>
    <definedName name="___AUS1" localSheetId="24">#REF!</definedName>
    <definedName name="___AUS1" localSheetId="33">#REF!</definedName>
    <definedName name="___AUS1" localSheetId="74">#REF!</definedName>
    <definedName name="___AUS1" localSheetId="103">#REF!</definedName>
    <definedName name="___AUS1" localSheetId="108">#REF!</definedName>
    <definedName name="___AUS1" localSheetId="109">#REF!</definedName>
    <definedName name="___AUS1" localSheetId="73">#REF!</definedName>
    <definedName name="___AUS1" localSheetId="105">#REF!</definedName>
    <definedName name="___AUS1" localSheetId="22">#REF!</definedName>
    <definedName name="___AUS1" localSheetId="27">#REF!</definedName>
    <definedName name="___AUS1" localSheetId="28">#REF!</definedName>
    <definedName name="___AUS1" localSheetId="29">#REF!</definedName>
    <definedName name="___AUS1" localSheetId="30">#REF!</definedName>
    <definedName name="___AUS1" localSheetId="31">#REF!</definedName>
    <definedName name="___AUS1" localSheetId="32">#REF!</definedName>
    <definedName name="___AUS1" localSheetId="37">#REF!</definedName>
    <definedName name="___AUS1" localSheetId="38">#REF!</definedName>
    <definedName name="___AUS1" localSheetId="39">#REF!</definedName>
    <definedName name="___AUS1" localSheetId="40">#REF!</definedName>
    <definedName name="___AUS1" localSheetId="12">#REF!</definedName>
    <definedName name="___AUS1" localSheetId="65">#REF!</definedName>
    <definedName name="___AUS1" localSheetId="66">#REF!</definedName>
    <definedName name="___AUS1" localSheetId="69">#REF!</definedName>
    <definedName name="___AUS1" localSheetId="70">#REF!</definedName>
    <definedName name="___AUS1" localSheetId="71">#REF!</definedName>
    <definedName name="___AUS1" localSheetId="72">#REF!</definedName>
    <definedName name="___AUS1" localSheetId="14">#REF!</definedName>
    <definedName name="___AUS1" localSheetId="76">#REF!</definedName>
    <definedName name="___AUS1" localSheetId="77">#REF!</definedName>
    <definedName name="___AUS1" localSheetId="78">#REF!</definedName>
    <definedName name="___AUS1" localSheetId="79">#REF!</definedName>
    <definedName name="___AUS1" localSheetId="80">#REF!</definedName>
    <definedName name="___AUS1" localSheetId="81">#REF!</definedName>
    <definedName name="___AUS1" localSheetId="82">#REF!</definedName>
    <definedName name="___AUS1" localSheetId="15">#REF!</definedName>
    <definedName name="___AUS1" localSheetId="98">#REF!</definedName>
    <definedName name="___AUS1" localSheetId="99">#REF!</definedName>
    <definedName name="___AUS1" localSheetId="101">#REF!</definedName>
    <definedName name="___AUS1" localSheetId="16">#REF!</definedName>
    <definedName name="___AUS1" localSheetId="102">#REF!</definedName>
    <definedName name="___AUS1" localSheetId="106">#REF!</definedName>
    <definedName name="___AUS1" localSheetId="107">#REF!</definedName>
    <definedName name="___AUS1" localSheetId="110">#REF!</definedName>
    <definedName name="___AUS1" localSheetId="18">#REF!</definedName>
    <definedName name="___AUS1" localSheetId="21">#REF!</definedName>
    <definedName name="___AUS1">#REF!</definedName>
    <definedName name="___DEG1" localSheetId="13">#REF!</definedName>
    <definedName name="___DEG1" localSheetId="19">#REF!</definedName>
    <definedName name="___DEG1" localSheetId="23">#REF!</definedName>
    <definedName name="___DEG1" localSheetId="24">#REF!</definedName>
    <definedName name="___DEG1" localSheetId="73">#REF!</definedName>
    <definedName name="___DEG1" localSheetId="22">#REF!</definedName>
    <definedName name="___DEG1" localSheetId="27">#REF!</definedName>
    <definedName name="___DEG1" localSheetId="28">#REF!</definedName>
    <definedName name="___DEG1" localSheetId="29">#REF!</definedName>
    <definedName name="___DEG1" localSheetId="30">#REF!</definedName>
    <definedName name="___DEG1" localSheetId="31">#REF!</definedName>
    <definedName name="___DEG1" localSheetId="32">#REF!</definedName>
    <definedName name="___DEG1" localSheetId="37">#REF!</definedName>
    <definedName name="___DEG1" localSheetId="38">#REF!</definedName>
    <definedName name="___DEG1" localSheetId="39">#REF!</definedName>
    <definedName name="___DEG1" localSheetId="40">#REF!</definedName>
    <definedName name="___DEG1" localSheetId="65">#REF!</definedName>
    <definedName name="___DEG1" localSheetId="66">#REF!</definedName>
    <definedName name="___DEG1" localSheetId="69">#REF!</definedName>
    <definedName name="___DEG1" localSheetId="71">#REF!</definedName>
    <definedName name="___DEG1" localSheetId="72">#REF!</definedName>
    <definedName name="___DEG1" localSheetId="14">#REF!</definedName>
    <definedName name="___DEG1" localSheetId="76">#REF!</definedName>
    <definedName name="___DEG1" localSheetId="77">#REF!</definedName>
    <definedName name="___DEG1" localSheetId="78">#REF!</definedName>
    <definedName name="___DEG1" localSheetId="79">#REF!</definedName>
    <definedName name="___DEG1" localSheetId="80">#REF!</definedName>
    <definedName name="___DEG1" localSheetId="81">#REF!</definedName>
    <definedName name="___DEG1" localSheetId="82">#REF!</definedName>
    <definedName name="___DEG1" localSheetId="98">#REF!</definedName>
    <definedName name="___DEG1" localSheetId="99">#REF!</definedName>
    <definedName name="___DEG1" localSheetId="101">#REF!</definedName>
    <definedName name="___DEG1" localSheetId="110">#REF!</definedName>
    <definedName name="___DEG1">#REF!</definedName>
    <definedName name="___DKR1" localSheetId="13">#REF!</definedName>
    <definedName name="___DKR1" localSheetId="19">#REF!</definedName>
    <definedName name="___DKR1" localSheetId="23">#REF!</definedName>
    <definedName name="___DKR1" localSheetId="24">#REF!</definedName>
    <definedName name="___DKR1" localSheetId="73">#REF!</definedName>
    <definedName name="___DKR1" localSheetId="22">#REF!</definedName>
    <definedName name="___DKR1" localSheetId="27">#REF!</definedName>
    <definedName name="___DKR1" localSheetId="28">#REF!</definedName>
    <definedName name="___DKR1" localSheetId="29">#REF!</definedName>
    <definedName name="___DKR1" localSheetId="30">#REF!</definedName>
    <definedName name="___DKR1" localSheetId="31">#REF!</definedName>
    <definedName name="___DKR1" localSheetId="32">#REF!</definedName>
    <definedName name="___DKR1" localSheetId="37">#REF!</definedName>
    <definedName name="___DKR1" localSheetId="38">#REF!</definedName>
    <definedName name="___DKR1" localSheetId="39">#REF!</definedName>
    <definedName name="___DKR1" localSheetId="40">#REF!</definedName>
    <definedName name="___DKR1" localSheetId="65">#REF!</definedName>
    <definedName name="___DKR1" localSheetId="66">#REF!</definedName>
    <definedName name="___DKR1" localSheetId="69">#REF!</definedName>
    <definedName name="___DKR1" localSheetId="71">#REF!</definedName>
    <definedName name="___DKR1" localSheetId="72">#REF!</definedName>
    <definedName name="___DKR1" localSheetId="14">#REF!</definedName>
    <definedName name="___DKR1" localSheetId="76">#REF!</definedName>
    <definedName name="___DKR1" localSheetId="77">#REF!</definedName>
    <definedName name="___DKR1" localSheetId="78">#REF!</definedName>
    <definedName name="___DKR1" localSheetId="79">#REF!</definedName>
    <definedName name="___DKR1" localSheetId="80">#REF!</definedName>
    <definedName name="___DKR1" localSheetId="81">#REF!</definedName>
    <definedName name="___DKR1" localSheetId="82">#REF!</definedName>
    <definedName name="___DKR1" localSheetId="98">#REF!</definedName>
    <definedName name="___DKR1" localSheetId="99">#REF!</definedName>
    <definedName name="___DKR1" localSheetId="101">#REF!</definedName>
    <definedName name="___DKR1" localSheetId="110">#REF!</definedName>
    <definedName name="___DKR1">#REF!</definedName>
    <definedName name="___ECU1" localSheetId="13">#REF!</definedName>
    <definedName name="___ECU1" localSheetId="19">#REF!</definedName>
    <definedName name="___ECU1" localSheetId="24">#REF!</definedName>
    <definedName name="___ECU1" localSheetId="73">#REF!</definedName>
    <definedName name="___ECU1" localSheetId="22">#REF!</definedName>
    <definedName name="___ECU1" localSheetId="30">#REF!</definedName>
    <definedName name="___ECU1" localSheetId="31">#REF!</definedName>
    <definedName name="___ECU1" localSheetId="32">#REF!</definedName>
    <definedName name="___ECU1" localSheetId="37">#REF!</definedName>
    <definedName name="___ECU1" localSheetId="38">#REF!</definedName>
    <definedName name="___ECU1" localSheetId="39">#REF!</definedName>
    <definedName name="___ECU1" localSheetId="40">#REF!</definedName>
    <definedName name="___ECU1" localSheetId="71">#REF!</definedName>
    <definedName name="___ECU1" localSheetId="72">#REF!</definedName>
    <definedName name="___ECU1" localSheetId="14">#REF!</definedName>
    <definedName name="___ECU1" localSheetId="77">#REF!</definedName>
    <definedName name="___ECU1" localSheetId="99">#REF!</definedName>
    <definedName name="___ECU1" localSheetId="101">#REF!</definedName>
    <definedName name="___ECU1" localSheetId="110">#REF!</definedName>
    <definedName name="___ECU1">#REF!</definedName>
    <definedName name="___ESC1" localSheetId="13">#REF!</definedName>
    <definedName name="___ESC1" localSheetId="19">#REF!</definedName>
    <definedName name="___ESC1" localSheetId="24">#REF!</definedName>
    <definedName name="___ESC1" localSheetId="73">#REF!</definedName>
    <definedName name="___ESC1" localSheetId="22">#REF!</definedName>
    <definedName name="___ESC1" localSheetId="30">#REF!</definedName>
    <definedName name="___ESC1" localSheetId="31">#REF!</definedName>
    <definedName name="___ESC1" localSheetId="32">#REF!</definedName>
    <definedName name="___ESC1" localSheetId="37">#REF!</definedName>
    <definedName name="___ESC1" localSheetId="38">#REF!</definedName>
    <definedName name="___ESC1" localSheetId="39">#REF!</definedName>
    <definedName name="___ESC1" localSheetId="40">#REF!</definedName>
    <definedName name="___ESC1" localSheetId="71">#REF!</definedName>
    <definedName name="___ESC1" localSheetId="72">#REF!</definedName>
    <definedName name="___ESC1" localSheetId="14">#REF!</definedName>
    <definedName name="___ESC1" localSheetId="77">#REF!</definedName>
    <definedName name="___ESC1" localSheetId="99">#REF!</definedName>
    <definedName name="___ESC1" localSheetId="101">#REF!</definedName>
    <definedName name="___ESC1" localSheetId="110">#REF!</definedName>
    <definedName name="___ESC1">#REF!</definedName>
    <definedName name="___F" localSheetId="23" hidden="1">#REF!</definedName>
    <definedName name="___F" localSheetId="24" hidden="1">#REF!</definedName>
    <definedName name="___F" localSheetId="33" hidden="1">#REF!</definedName>
    <definedName name="___F" localSheetId="34" hidden="1">#REF!</definedName>
    <definedName name="___F" localSheetId="35" hidden="1">#REF!</definedName>
    <definedName name="___F" localSheetId="26" hidden="1">#REF!</definedName>
    <definedName name="___F" localSheetId="67" hidden="1">#REF!</definedName>
    <definedName name="___F" localSheetId="68" hidden="1">#REF!</definedName>
    <definedName name="___F" localSheetId="22" hidden="1">#REF!</definedName>
    <definedName name="___F" localSheetId="25" hidden="1">#REF!</definedName>
    <definedName name="___F" localSheetId="27" hidden="1">'[8]Fax a enviar'!#REF!</definedName>
    <definedName name="___F" localSheetId="28" hidden="1">#REF!</definedName>
    <definedName name="___F" localSheetId="29" hidden="1">#REF!</definedName>
    <definedName name="___F" localSheetId="30" hidden="1">#REF!</definedName>
    <definedName name="___F" localSheetId="31" hidden="1">#REF!</definedName>
    <definedName name="___F" localSheetId="32" hidden="1">#REF!</definedName>
    <definedName name="___F" localSheetId="36" hidden="1">#REF!</definedName>
    <definedName name="___F" localSheetId="37" hidden="1">'[8]Fax a enviar'!#REF!</definedName>
    <definedName name="___F" localSheetId="38" hidden="1">#REF!</definedName>
    <definedName name="___F" localSheetId="49" hidden="1">#REF!</definedName>
    <definedName name="___F" localSheetId="65" hidden="1">'[8]Fax a enviar'!#REF!</definedName>
    <definedName name="___F" localSheetId="66" hidden="1">'[8]Fax a enviar'!#REF!</definedName>
    <definedName name="___F" localSheetId="70" hidden="1">#REF!</definedName>
    <definedName name="___F" localSheetId="71" hidden="1">'[8]Fax a enviar'!#REF!</definedName>
    <definedName name="___F" localSheetId="76" hidden="1">'[8]Fax a enviar'!#REF!</definedName>
    <definedName name="___F" localSheetId="77" hidden="1">'[8]Fax a enviar'!#REF!</definedName>
    <definedName name="___F" localSheetId="79" hidden="1">#REF!</definedName>
    <definedName name="___F" localSheetId="82" hidden="1">'[8]Fax a enviar'!#REF!</definedName>
    <definedName name="___F" localSheetId="101" hidden="1">#REF!</definedName>
    <definedName name="___F" localSheetId="110" hidden="1">#REF!</definedName>
    <definedName name="___F" hidden="1">#REF!</definedName>
    <definedName name="___FAL2" localSheetId="13">#REF!</definedName>
    <definedName name="___FAL2" localSheetId="17">#REF!</definedName>
    <definedName name="___FAL2" localSheetId="19">#REF!</definedName>
    <definedName name="___FAL2" localSheetId="23">#REF!</definedName>
    <definedName name="___FAL2" localSheetId="24">#REF!</definedName>
    <definedName name="___FAL2" localSheetId="33">#REF!</definedName>
    <definedName name="___FAL2" localSheetId="74">#REF!</definedName>
    <definedName name="___FAL2" localSheetId="103">#REF!</definedName>
    <definedName name="___FAL2" localSheetId="108">#REF!</definedName>
    <definedName name="___FAL2" localSheetId="109">#REF!</definedName>
    <definedName name="___FAL2" localSheetId="73">#REF!</definedName>
    <definedName name="___FAL2" localSheetId="105">#REF!</definedName>
    <definedName name="___FAL2" localSheetId="22">#REF!</definedName>
    <definedName name="___FAL2" localSheetId="27">#REF!</definedName>
    <definedName name="___FAL2" localSheetId="28">#REF!</definedName>
    <definedName name="___FAL2" localSheetId="29">#REF!</definedName>
    <definedName name="___FAL2" localSheetId="30">#REF!</definedName>
    <definedName name="___FAL2" localSheetId="31">#REF!</definedName>
    <definedName name="___FAL2" localSheetId="32">#REF!</definedName>
    <definedName name="___FAL2" localSheetId="37">#REF!</definedName>
    <definedName name="___FAL2" localSheetId="38">#REF!</definedName>
    <definedName name="___FAL2" localSheetId="39">#REF!</definedName>
    <definedName name="___FAL2" localSheetId="40">#REF!</definedName>
    <definedName name="___FAL2" localSheetId="12">#REF!</definedName>
    <definedName name="___FAL2" localSheetId="65">#REF!</definedName>
    <definedName name="___FAL2" localSheetId="66">#REF!</definedName>
    <definedName name="___FAL2" localSheetId="69">#REF!</definedName>
    <definedName name="___FAL2" localSheetId="70">#REF!</definedName>
    <definedName name="___FAL2" localSheetId="71">#REF!</definedName>
    <definedName name="___FAL2" localSheetId="72">#REF!</definedName>
    <definedName name="___FAL2" localSheetId="14">#REF!</definedName>
    <definedName name="___FAL2" localSheetId="76">#REF!</definedName>
    <definedName name="___FAL2" localSheetId="77">#REF!</definedName>
    <definedName name="___FAL2" localSheetId="78">#REF!</definedName>
    <definedName name="___FAL2" localSheetId="79">#REF!</definedName>
    <definedName name="___FAL2" localSheetId="80">#REF!</definedName>
    <definedName name="___FAL2" localSheetId="81">#REF!</definedName>
    <definedName name="___FAL2" localSheetId="82">#REF!</definedName>
    <definedName name="___FAL2" localSheetId="15">#REF!</definedName>
    <definedName name="___FAL2" localSheetId="98">#REF!</definedName>
    <definedName name="___FAL2" localSheetId="99">#REF!</definedName>
    <definedName name="___FAL2" localSheetId="101">#REF!</definedName>
    <definedName name="___FAL2" localSheetId="16">#REF!</definedName>
    <definedName name="___FAL2" localSheetId="102">#REF!</definedName>
    <definedName name="___FAL2" localSheetId="106">#REF!</definedName>
    <definedName name="___FAL2" localSheetId="107">#REF!</definedName>
    <definedName name="___FAL2" localSheetId="110">#REF!</definedName>
    <definedName name="___FAL2" localSheetId="18">#REF!</definedName>
    <definedName name="___FAL2" localSheetId="21">#REF!</definedName>
    <definedName name="___FAL2">#REF!</definedName>
    <definedName name="___FAL3" localSheetId="13">#REF!</definedName>
    <definedName name="___FAL3" localSheetId="19">#REF!</definedName>
    <definedName name="___FAL3" localSheetId="23">#REF!</definedName>
    <definedName name="___FAL3" localSheetId="24">#REF!</definedName>
    <definedName name="___FAL3" localSheetId="73">#REF!</definedName>
    <definedName name="___FAL3" localSheetId="22">#REF!</definedName>
    <definedName name="___FAL3" localSheetId="27">#REF!</definedName>
    <definedName name="___FAL3" localSheetId="28">#REF!</definedName>
    <definedName name="___FAL3" localSheetId="29">#REF!</definedName>
    <definedName name="___FAL3" localSheetId="30">#REF!</definedName>
    <definedName name="___FAL3" localSheetId="31">#REF!</definedName>
    <definedName name="___FAL3" localSheetId="32">#REF!</definedName>
    <definedName name="___FAL3" localSheetId="37">#REF!</definedName>
    <definedName name="___FAL3" localSheetId="38">#REF!</definedName>
    <definedName name="___FAL3" localSheetId="39">#REF!</definedName>
    <definedName name="___FAL3" localSheetId="40">#REF!</definedName>
    <definedName name="___FAL3" localSheetId="65">#REF!</definedName>
    <definedName name="___FAL3" localSheetId="66">#REF!</definedName>
    <definedName name="___FAL3" localSheetId="69">#REF!</definedName>
    <definedName name="___FAL3" localSheetId="71">#REF!</definedName>
    <definedName name="___FAL3" localSheetId="72">#REF!</definedName>
    <definedName name="___FAL3" localSheetId="14">#REF!</definedName>
    <definedName name="___FAL3" localSheetId="76">#REF!</definedName>
    <definedName name="___FAL3" localSheetId="77">#REF!</definedName>
    <definedName name="___FAL3" localSheetId="78">#REF!</definedName>
    <definedName name="___FAL3" localSheetId="79">#REF!</definedName>
    <definedName name="___FAL3" localSheetId="80">#REF!</definedName>
    <definedName name="___FAL3" localSheetId="81">#REF!</definedName>
    <definedName name="___FAL3" localSheetId="82">#REF!</definedName>
    <definedName name="___FAL3" localSheetId="98">#REF!</definedName>
    <definedName name="___FAL3" localSheetId="99">#REF!</definedName>
    <definedName name="___FAL3" localSheetId="101">#REF!</definedName>
    <definedName name="___FAL3" localSheetId="110">#REF!</definedName>
    <definedName name="___FAL3">#REF!</definedName>
    <definedName name="___FAL4" localSheetId="13">#REF!</definedName>
    <definedName name="___FAL4" localSheetId="19">#REF!</definedName>
    <definedName name="___FAL4" localSheetId="23">#REF!</definedName>
    <definedName name="___FAL4" localSheetId="24">#REF!</definedName>
    <definedName name="___FAL4" localSheetId="73">#REF!</definedName>
    <definedName name="___FAL4" localSheetId="22">#REF!</definedName>
    <definedName name="___FAL4" localSheetId="27">#REF!</definedName>
    <definedName name="___FAL4" localSheetId="28">#REF!</definedName>
    <definedName name="___FAL4" localSheetId="29">#REF!</definedName>
    <definedName name="___FAL4" localSheetId="30">#REF!</definedName>
    <definedName name="___FAL4" localSheetId="31">#REF!</definedName>
    <definedName name="___FAL4" localSheetId="32">#REF!</definedName>
    <definedName name="___FAL4" localSheetId="37">#REF!</definedName>
    <definedName name="___FAL4" localSheetId="38">#REF!</definedName>
    <definedName name="___FAL4" localSheetId="39">#REF!</definedName>
    <definedName name="___FAL4" localSheetId="40">#REF!</definedName>
    <definedName name="___FAL4" localSheetId="65">#REF!</definedName>
    <definedName name="___FAL4" localSheetId="66">#REF!</definedName>
    <definedName name="___FAL4" localSheetId="69">#REF!</definedName>
    <definedName name="___FAL4" localSheetId="71">#REF!</definedName>
    <definedName name="___FAL4" localSheetId="72">#REF!</definedName>
    <definedName name="___FAL4" localSheetId="14">#REF!</definedName>
    <definedName name="___FAL4" localSheetId="76">#REF!</definedName>
    <definedName name="___FAL4" localSheetId="77">#REF!</definedName>
    <definedName name="___FAL4" localSheetId="78">#REF!</definedName>
    <definedName name="___FAL4" localSheetId="79">#REF!</definedName>
    <definedName name="___FAL4" localSheetId="80">#REF!</definedName>
    <definedName name="___FAL4" localSheetId="81">#REF!</definedName>
    <definedName name="___FAL4" localSheetId="82">#REF!</definedName>
    <definedName name="___FAL4" localSheetId="98">#REF!</definedName>
    <definedName name="___FAL4" localSheetId="99">#REF!</definedName>
    <definedName name="___FAL4" localSheetId="101">#REF!</definedName>
    <definedName name="___FAL4" localSheetId="110">#REF!</definedName>
    <definedName name="___FAL4">#REF!</definedName>
    <definedName name="___FAL5" localSheetId="13">#REF!</definedName>
    <definedName name="___FAL5" localSheetId="19">#REF!</definedName>
    <definedName name="___FAL5" localSheetId="24">#REF!</definedName>
    <definedName name="___FAL5" localSheetId="73">#REF!</definedName>
    <definedName name="___FAL5" localSheetId="22">#REF!</definedName>
    <definedName name="___FAL5" localSheetId="30">#REF!</definedName>
    <definedName name="___FAL5" localSheetId="31">#REF!</definedName>
    <definedName name="___FAL5" localSheetId="32">#REF!</definedName>
    <definedName name="___FAL5" localSheetId="37">#REF!</definedName>
    <definedName name="___FAL5" localSheetId="38">#REF!</definedName>
    <definedName name="___FAL5" localSheetId="39">#REF!</definedName>
    <definedName name="___FAL5" localSheetId="40">#REF!</definedName>
    <definedName name="___FAL5" localSheetId="71">#REF!</definedName>
    <definedName name="___FAL5" localSheetId="72">#REF!</definedName>
    <definedName name="___FAL5" localSheetId="14">#REF!</definedName>
    <definedName name="___FAL5" localSheetId="77">#REF!</definedName>
    <definedName name="___FAL5" localSheetId="99">#REF!</definedName>
    <definedName name="___FAL5" localSheetId="101">#REF!</definedName>
    <definedName name="___FAL5" localSheetId="110">#REF!</definedName>
    <definedName name="___FAL5">#REF!</definedName>
    <definedName name="___FAL6" localSheetId="13">#REF!</definedName>
    <definedName name="___FAL6" localSheetId="19">#REF!</definedName>
    <definedName name="___FAL6" localSheetId="24">#REF!</definedName>
    <definedName name="___FAL6" localSheetId="73">#REF!</definedName>
    <definedName name="___FAL6" localSheetId="22">#REF!</definedName>
    <definedName name="___FAL6" localSheetId="30">#REF!</definedName>
    <definedName name="___FAL6" localSheetId="31">#REF!</definedName>
    <definedName name="___FAL6" localSheetId="32">#REF!</definedName>
    <definedName name="___FAL6" localSheetId="37">#REF!</definedName>
    <definedName name="___FAL6" localSheetId="38">#REF!</definedName>
    <definedName name="___FAL6" localSheetId="39">#REF!</definedName>
    <definedName name="___FAL6" localSheetId="40">#REF!</definedName>
    <definedName name="___FAL6" localSheetId="71">#REF!</definedName>
    <definedName name="___FAL6" localSheetId="72">#REF!</definedName>
    <definedName name="___FAL6" localSheetId="14">#REF!</definedName>
    <definedName name="___FAL6" localSheetId="77">#REF!</definedName>
    <definedName name="___FAL6" localSheetId="99">#REF!</definedName>
    <definedName name="___FAL6" localSheetId="101">#REF!</definedName>
    <definedName name="___FAL6" localSheetId="110">#REF!</definedName>
    <definedName name="___FAL6">#REF!</definedName>
    <definedName name="___FAL7" localSheetId="13">#REF!</definedName>
    <definedName name="___FAL7" localSheetId="19">#REF!</definedName>
    <definedName name="___FAL7" localSheetId="24">#REF!</definedName>
    <definedName name="___FAL7" localSheetId="73">#REF!</definedName>
    <definedName name="___FAL7" localSheetId="22">#REF!</definedName>
    <definedName name="___FAL7" localSheetId="30">#REF!</definedName>
    <definedName name="___FAL7" localSheetId="31">#REF!</definedName>
    <definedName name="___FAL7" localSheetId="32">#REF!</definedName>
    <definedName name="___FAL7" localSheetId="37">#REF!</definedName>
    <definedName name="___FAL7" localSheetId="38">#REF!</definedName>
    <definedName name="___FAL7" localSheetId="39">#REF!</definedName>
    <definedName name="___FAL7" localSheetId="40">#REF!</definedName>
    <definedName name="___FAL7" localSheetId="71">#REF!</definedName>
    <definedName name="___FAL7" localSheetId="72">#REF!</definedName>
    <definedName name="___FAL7" localSheetId="14">#REF!</definedName>
    <definedName name="___FAL7" localSheetId="77">#REF!</definedName>
    <definedName name="___FAL7" localSheetId="99">#REF!</definedName>
    <definedName name="___FAL7" localSheetId="101">#REF!</definedName>
    <definedName name="___FAL7" localSheetId="110">#REF!</definedName>
    <definedName name="___FAL7">#REF!</definedName>
    <definedName name="___FMK1" localSheetId="13">#REF!</definedName>
    <definedName name="___FMK1" localSheetId="19">#REF!</definedName>
    <definedName name="___FMK1" localSheetId="24">#REF!</definedName>
    <definedName name="___FMK1" localSheetId="73">#REF!</definedName>
    <definedName name="___FMK1" localSheetId="22">#REF!</definedName>
    <definedName name="___FMK1" localSheetId="30">#REF!</definedName>
    <definedName name="___FMK1" localSheetId="31">#REF!</definedName>
    <definedName name="___FMK1" localSheetId="32">#REF!</definedName>
    <definedName name="___FMK1" localSheetId="37">#REF!</definedName>
    <definedName name="___FMK1" localSheetId="38">#REF!</definedName>
    <definedName name="___FMK1" localSheetId="39">#REF!</definedName>
    <definedName name="___FMK1" localSheetId="40">#REF!</definedName>
    <definedName name="___FMK1" localSheetId="71">#REF!</definedName>
    <definedName name="___FMK1" localSheetId="72">#REF!</definedName>
    <definedName name="___FMK1" localSheetId="14">#REF!</definedName>
    <definedName name="___FMK1" localSheetId="77">#REF!</definedName>
    <definedName name="___FMK1" localSheetId="99">#REF!</definedName>
    <definedName name="___FMK1" localSheetId="101">#REF!</definedName>
    <definedName name="___FMK1" localSheetId="110">#REF!</definedName>
    <definedName name="___FMK1">#REF!</definedName>
    <definedName name="___IKR1" localSheetId="13">#REF!</definedName>
    <definedName name="___IKR1" localSheetId="19">#REF!</definedName>
    <definedName name="___IKR1" localSheetId="24">#REF!</definedName>
    <definedName name="___IKR1" localSheetId="73">#REF!</definedName>
    <definedName name="___IKR1" localSheetId="22">#REF!</definedName>
    <definedName name="___IKR1" localSheetId="30">#REF!</definedName>
    <definedName name="___IKR1" localSheetId="31">#REF!</definedName>
    <definedName name="___IKR1" localSheetId="32">#REF!</definedName>
    <definedName name="___IKR1" localSheetId="37">#REF!</definedName>
    <definedName name="___IKR1" localSheetId="38">#REF!</definedName>
    <definedName name="___IKR1" localSheetId="39">#REF!</definedName>
    <definedName name="___IKR1" localSheetId="40">#REF!</definedName>
    <definedName name="___IKR1" localSheetId="71">#REF!</definedName>
    <definedName name="___IKR1" localSheetId="72">#REF!</definedName>
    <definedName name="___IKR1" localSheetId="14">#REF!</definedName>
    <definedName name="___IKR1" localSheetId="77">#REF!</definedName>
    <definedName name="___IKR1" localSheetId="99">#REF!</definedName>
    <definedName name="___IKR1" localSheetId="101">#REF!</definedName>
    <definedName name="___IKR1" localSheetId="110">#REF!</definedName>
    <definedName name="___IKR1">#REF!</definedName>
    <definedName name="___IRP1" localSheetId="13">#REF!</definedName>
    <definedName name="___IRP1" localSheetId="19">#REF!</definedName>
    <definedName name="___IRP1" localSheetId="24">#REF!</definedName>
    <definedName name="___IRP1" localSheetId="73">#REF!</definedName>
    <definedName name="___IRP1" localSheetId="22">#REF!</definedName>
    <definedName name="___IRP1" localSheetId="30">#REF!</definedName>
    <definedName name="___IRP1" localSheetId="31">#REF!</definedName>
    <definedName name="___IRP1" localSheetId="32">#REF!</definedName>
    <definedName name="___IRP1" localSheetId="37">#REF!</definedName>
    <definedName name="___IRP1" localSheetId="38">#REF!</definedName>
    <definedName name="___IRP1" localSheetId="39">#REF!</definedName>
    <definedName name="___IRP1" localSheetId="40">#REF!</definedName>
    <definedName name="___IRP1" localSheetId="71">#REF!</definedName>
    <definedName name="___IRP1" localSheetId="72">#REF!</definedName>
    <definedName name="___IRP1" localSheetId="14">#REF!</definedName>
    <definedName name="___IRP1" localSheetId="77">#REF!</definedName>
    <definedName name="___IRP1" localSheetId="99">#REF!</definedName>
    <definedName name="___IRP1" localSheetId="101">#REF!</definedName>
    <definedName name="___IRP1" localSheetId="110">#REF!</definedName>
    <definedName name="___IRP1">#REF!</definedName>
    <definedName name="___LIT1" localSheetId="13">#REF!</definedName>
    <definedName name="___LIT1" localSheetId="19">#REF!</definedName>
    <definedName name="___LIT1" localSheetId="24">#REF!</definedName>
    <definedName name="___LIT1" localSheetId="73">#REF!</definedName>
    <definedName name="___LIT1" localSheetId="22">#REF!</definedName>
    <definedName name="___LIT1" localSheetId="30">#REF!</definedName>
    <definedName name="___LIT1" localSheetId="31">#REF!</definedName>
    <definedName name="___LIT1" localSheetId="32">#REF!</definedName>
    <definedName name="___LIT1" localSheetId="37">#REF!</definedName>
    <definedName name="___LIT1" localSheetId="38">#REF!</definedName>
    <definedName name="___LIT1" localSheetId="39">#REF!</definedName>
    <definedName name="___LIT1" localSheetId="40">#REF!</definedName>
    <definedName name="___LIT1" localSheetId="71">#REF!</definedName>
    <definedName name="___LIT1" localSheetId="72">#REF!</definedName>
    <definedName name="___LIT1" localSheetId="14">#REF!</definedName>
    <definedName name="___LIT1" localSheetId="77">#REF!</definedName>
    <definedName name="___LIT1" localSheetId="99">#REF!</definedName>
    <definedName name="___LIT1" localSheetId="101">#REF!</definedName>
    <definedName name="___LIT1" localSheetId="110">#REF!</definedName>
    <definedName name="___LIT1">#REF!</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83" hidden="1">{FALSE,FALSE,-1.25,-15.5,484.5,276.75,FALSE,FALSE,TRUE,TRUE,0,12,#N/A,46,#N/A,2.93460490463215,15.35,1,FALSE,FALSE,3,TRUE,1,FALSE,100,"Swvu.PLA1.","ACwvu.PLA1.",#N/A,FALSE,FALSE,0,0,0,0,2,"","",TRUE,TRUE,FALSE,FALSE,1,60,#N/A,#N/A,FALSE,FALSE,FALSE,FALSE,FALSE,FALSE,FALSE,9,65532,65532,FALSE,FALSE,TRUE,TRUE,TRUE}</definedName>
    <definedName name="___LL2" localSheetId="8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8" hidden="1">{FALSE,FALSE,-1.25,-15.5,484.5,276.75,FALSE,FALSE,TRUE,TRUE,0,12,#N/A,46,#N/A,2.93460490463215,15.35,1,FALSE,FALSE,3,TRUE,1,FALSE,100,"Swvu.PLA1.","ACwvu.PLA1.",#N/A,FALSE,FALSE,0,0,0,0,2,"","",TRUE,TRUE,FALSE,FALSE,1,60,#N/A,#N/A,FALSE,FALSE,FALSE,FALSE,FALSE,FALSE,FALSE,9,65532,65532,FALSE,FALSE,TRUE,TRUE,TRUE}</definedName>
    <definedName name="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LL2" localSheetId="79" hidden="1">{FALSE,FALSE,-1.25,-15.5,484.5,276.75,FALSE,FALSE,TRUE,TRUE,0,12,#N/A,46,#N/A,2.93460490463215,15.35,1,FALSE,FALSE,3,TRUE,1,FALSE,100,"Swvu.PLA1.","ACwvu.PLA1.",#N/A,FALSE,FALSE,0,0,0,0,2,"","",TRUE,TRUE,FALSE,FALSE,1,60,#N/A,#N/A,FALSE,FALSE,FALSE,FALSE,FALSE,FALSE,FALSE,9,65532,65532,FALSE,FALSE,TRUE,TRUE,TRUE}</definedName>
    <definedName name="___LL2" localSheetId="80" hidden="1">{FALSE,FALSE,-1.25,-15.5,484.5,276.75,FALSE,FALSE,TRUE,TRUE,0,12,#N/A,46,#N/A,2.93460490463215,15.35,1,FALSE,FALSE,3,TRUE,1,FALSE,100,"Swvu.PLA1.","ACwvu.PLA1.",#N/A,FALSE,FALSE,0,0,0,0,2,"","",TRUE,TRUE,FALSE,FALSE,1,60,#N/A,#N/A,FALSE,FALSE,FALSE,FALSE,FALSE,FALSE,FALSE,9,65532,65532,FALSE,FALSE,TRUE,TRUE,TRUE}</definedName>
    <definedName name="___LL2" localSheetId="81"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__LL2" localSheetId="1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1" hidden="1">{FALSE,FALSE,-1.25,-15.5,484.5,276.75,FALSE,FALSE,TRUE,TRUE,0,12,#N/A,46,#N/A,2.93460490463215,15.35,1,FALSE,FALSE,3,TRUE,1,FALSE,100,"Swvu.PLA1.","ACwvu.PLA1.",#N/A,FALSE,FALSE,0,0,0,0,2,"","",TRUE,TRUE,FALSE,FALSE,1,60,#N/A,#N/A,FALSE,FALSE,FALSE,FALSE,FALSE,FALSE,FALSE,9,65532,65532,FALSE,FALSE,TRUE,TRUE,TRUE}</definedName>
    <definedName name="___LL2" localSheetId="96" hidden="1">{FALSE,FALSE,-1.25,-15.5,484.5,276.75,FALSE,FALSE,TRUE,TRUE,0,12,#N/A,46,#N/A,2.93460490463215,15.35,1,FALSE,FALSE,3,TRUE,1,FALSE,100,"Swvu.PLA1.","ACwvu.PLA1.",#N/A,FALSE,FALSE,0,0,0,0,2,"","",TRUE,TRUE,FALSE,FALSE,1,60,#N/A,#N/A,FALSE,FALSE,FALSE,FALSE,FALSE,FALSE,FALSE,9,65532,65532,FALSE,FALSE,TRUE,TRUE,TRUE}</definedName>
    <definedName name="___LL2" localSheetId="9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3">#REF!</definedName>
    <definedName name="___MEX1" localSheetId="17">#REF!</definedName>
    <definedName name="___MEX1" localSheetId="19">#REF!</definedName>
    <definedName name="___MEX1" localSheetId="23">#REF!</definedName>
    <definedName name="___MEX1" localSheetId="24">#REF!</definedName>
    <definedName name="___MEX1" localSheetId="33">#REF!</definedName>
    <definedName name="___MEX1" localSheetId="74">#REF!</definedName>
    <definedName name="___MEX1" localSheetId="103">#REF!</definedName>
    <definedName name="___MEX1" localSheetId="108">#REF!</definedName>
    <definedName name="___MEX1" localSheetId="109">#REF!</definedName>
    <definedName name="___MEX1" localSheetId="73">#REF!</definedName>
    <definedName name="___MEX1" localSheetId="105">#REF!</definedName>
    <definedName name="___MEX1" localSheetId="22">#REF!</definedName>
    <definedName name="___MEX1" localSheetId="27">#REF!</definedName>
    <definedName name="___MEX1" localSheetId="28">#REF!</definedName>
    <definedName name="___MEX1" localSheetId="29">#REF!</definedName>
    <definedName name="___MEX1" localSheetId="30">#REF!</definedName>
    <definedName name="___MEX1" localSheetId="31">#REF!</definedName>
    <definedName name="___MEX1" localSheetId="32">#REF!</definedName>
    <definedName name="___MEX1" localSheetId="37">#REF!</definedName>
    <definedName name="___MEX1" localSheetId="38">#REF!</definedName>
    <definedName name="___MEX1" localSheetId="39">#REF!</definedName>
    <definedName name="___MEX1" localSheetId="40">#REF!</definedName>
    <definedName name="___MEX1" localSheetId="12">#REF!</definedName>
    <definedName name="___MEX1" localSheetId="65">#REF!</definedName>
    <definedName name="___MEX1" localSheetId="66">#REF!</definedName>
    <definedName name="___MEX1" localSheetId="69">#REF!</definedName>
    <definedName name="___MEX1" localSheetId="70">#REF!</definedName>
    <definedName name="___MEX1" localSheetId="71">#REF!</definedName>
    <definedName name="___MEX1" localSheetId="72">#REF!</definedName>
    <definedName name="___MEX1" localSheetId="14">#REF!</definedName>
    <definedName name="___MEX1" localSheetId="76">#REF!</definedName>
    <definedName name="___MEX1" localSheetId="77">#REF!</definedName>
    <definedName name="___MEX1" localSheetId="78">#REF!</definedName>
    <definedName name="___MEX1" localSheetId="79">#REF!</definedName>
    <definedName name="___MEX1" localSheetId="80">#REF!</definedName>
    <definedName name="___MEX1" localSheetId="81">#REF!</definedName>
    <definedName name="___MEX1" localSheetId="82">#REF!</definedName>
    <definedName name="___MEX1" localSheetId="15">#REF!</definedName>
    <definedName name="___MEX1" localSheetId="98">#REF!</definedName>
    <definedName name="___MEX1" localSheetId="99">#REF!</definedName>
    <definedName name="___MEX1" localSheetId="101">#REF!</definedName>
    <definedName name="___MEX1" localSheetId="16">#REF!</definedName>
    <definedName name="___MEX1" localSheetId="102">#REF!</definedName>
    <definedName name="___MEX1" localSheetId="106">#REF!</definedName>
    <definedName name="___MEX1" localSheetId="107">#REF!</definedName>
    <definedName name="___MEX1" localSheetId="110">#REF!</definedName>
    <definedName name="___MEX1" localSheetId="18">#REF!</definedName>
    <definedName name="___MEX1" localSheetId="21">#REF!</definedName>
    <definedName name="___MEX1">#REF!</definedName>
    <definedName name="___PTA1" localSheetId="13">#REF!</definedName>
    <definedName name="___PTA1" localSheetId="19">#REF!</definedName>
    <definedName name="___PTA1" localSheetId="23">#REF!</definedName>
    <definedName name="___PTA1" localSheetId="24">#REF!</definedName>
    <definedName name="___PTA1" localSheetId="73">#REF!</definedName>
    <definedName name="___PTA1" localSheetId="22">#REF!</definedName>
    <definedName name="___PTA1" localSheetId="27">#REF!</definedName>
    <definedName name="___PTA1" localSheetId="28">#REF!</definedName>
    <definedName name="___PTA1" localSheetId="29">#REF!</definedName>
    <definedName name="___PTA1" localSheetId="30">#REF!</definedName>
    <definedName name="___PTA1" localSheetId="31">#REF!</definedName>
    <definedName name="___PTA1" localSheetId="32">#REF!</definedName>
    <definedName name="___PTA1" localSheetId="37">#REF!</definedName>
    <definedName name="___PTA1" localSheetId="38">#REF!</definedName>
    <definedName name="___PTA1" localSheetId="39">#REF!</definedName>
    <definedName name="___PTA1" localSheetId="40">#REF!</definedName>
    <definedName name="___PTA1" localSheetId="65">#REF!</definedName>
    <definedName name="___PTA1" localSheetId="66">#REF!</definedName>
    <definedName name="___PTA1" localSheetId="69">#REF!</definedName>
    <definedName name="___PTA1" localSheetId="71">#REF!</definedName>
    <definedName name="___PTA1" localSheetId="72">#REF!</definedName>
    <definedName name="___PTA1" localSheetId="14">#REF!</definedName>
    <definedName name="___PTA1" localSheetId="76">#REF!</definedName>
    <definedName name="___PTA1" localSheetId="77">#REF!</definedName>
    <definedName name="___PTA1" localSheetId="78">#REF!</definedName>
    <definedName name="___PTA1" localSheetId="79">#REF!</definedName>
    <definedName name="___PTA1" localSheetId="80">#REF!</definedName>
    <definedName name="___PTA1" localSheetId="81">#REF!</definedName>
    <definedName name="___PTA1" localSheetId="82">#REF!</definedName>
    <definedName name="___PTA1" localSheetId="98">#REF!</definedName>
    <definedName name="___PTA1" localSheetId="99">#REF!</definedName>
    <definedName name="___PTA1" localSheetId="101">#REF!</definedName>
    <definedName name="___PTA1" localSheetId="110">#REF!</definedName>
    <definedName name="___PTA1">#REF!</definedName>
    <definedName name="___ROS1">#N/A</definedName>
    <definedName name="___ROS2">#N/A</definedName>
    <definedName name="___ROS3">#N/A</definedName>
    <definedName name="___ROS4">#N/A</definedName>
    <definedName name="___SAR1" localSheetId="13">#REF!</definedName>
    <definedName name="___SAR1" localSheetId="17">#REF!</definedName>
    <definedName name="___SAR1" localSheetId="19">#REF!</definedName>
    <definedName name="___SAR1" localSheetId="23">#REF!</definedName>
    <definedName name="___SAR1" localSheetId="24">#REF!</definedName>
    <definedName name="___SAR1" localSheetId="33">#REF!</definedName>
    <definedName name="___SAR1" localSheetId="74">#REF!</definedName>
    <definedName name="___SAR1" localSheetId="103">#REF!</definedName>
    <definedName name="___SAR1" localSheetId="108">#REF!</definedName>
    <definedName name="___SAR1" localSheetId="109">#REF!</definedName>
    <definedName name="___SAR1" localSheetId="73">#REF!</definedName>
    <definedName name="___SAR1" localSheetId="105">#REF!</definedName>
    <definedName name="___SAR1" localSheetId="22">#REF!</definedName>
    <definedName name="___SAR1" localSheetId="27">#REF!</definedName>
    <definedName name="___SAR1" localSheetId="28">#REF!</definedName>
    <definedName name="___SAR1" localSheetId="29">#REF!</definedName>
    <definedName name="___SAR1" localSheetId="30">#REF!</definedName>
    <definedName name="___SAR1" localSheetId="31">#REF!</definedName>
    <definedName name="___SAR1" localSheetId="32">#REF!</definedName>
    <definedName name="___SAR1" localSheetId="37">#REF!</definedName>
    <definedName name="___SAR1" localSheetId="38">#REF!</definedName>
    <definedName name="___SAR1" localSheetId="39">#REF!</definedName>
    <definedName name="___SAR1" localSheetId="40">#REF!</definedName>
    <definedName name="___SAR1" localSheetId="12">#REF!</definedName>
    <definedName name="___SAR1" localSheetId="65">#REF!</definedName>
    <definedName name="___SAR1" localSheetId="66">#REF!</definedName>
    <definedName name="___SAR1" localSheetId="69">#REF!</definedName>
    <definedName name="___SAR1" localSheetId="70">#REF!</definedName>
    <definedName name="___SAR1" localSheetId="71">#REF!</definedName>
    <definedName name="___SAR1" localSheetId="72">#REF!</definedName>
    <definedName name="___SAR1" localSheetId="14">#REF!</definedName>
    <definedName name="___SAR1" localSheetId="76">#REF!</definedName>
    <definedName name="___SAR1" localSheetId="77">#REF!</definedName>
    <definedName name="___SAR1" localSheetId="78">#REF!</definedName>
    <definedName name="___SAR1" localSheetId="79">#REF!</definedName>
    <definedName name="___SAR1" localSheetId="80">#REF!</definedName>
    <definedName name="___SAR1" localSheetId="81">#REF!</definedName>
    <definedName name="___SAR1" localSheetId="82">#REF!</definedName>
    <definedName name="___SAR1" localSheetId="15">#REF!</definedName>
    <definedName name="___SAR1" localSheetId="98">#REF!</definedName>
    <definedName name="___SAR1" localSheetId="99">#REF!</definedName>
    <definedName name="___SAR1" localSheetId="101">#REF!</definedName>
    <definedName name="___SAR1" localSheetId="16">#REF!</definedName>
    <definedName name="___SAR1" localSheetId="102">#REF!</definedName>
    <definedName name="___SAR1" localSheetId="106">#REF!</definedName>
    <definedName name="___SAR1" localSheetId="107">#REF!</definedName>
    <definedName name="___SAR1" localSheetId="110">#REF!</definedName>
    <definedName name="___SAR1" localSheetId="18">#REF!</definedName>
    <definedName name="___SAR1" localSheetId="21">#REF!</definedName>
    <definedName name="___SAR1">#REF!</definedName>
    <definedName name="___SRT11" localSheetId="13" hidden="1">{"Minpmon",#N/A,FALSE,"Monthinput"}</definedName>
    <definedName name="___SRT11" localSheetId="17" hidden="1">{"Minpmon",#N/A,FALSE,"Monthinput"}</definedName>
    <definedName name="___SRT11" localSheetId="19" hidden="1">{"Minpmon",#N/A,FALSE,"Monthinput"}</definedName>
    <definedName name="___SRT11" localSheetId="20" hidden="1">{"Minpmon",#N/A,FALSE,"Monthinput"}</definedName>
    <definedName name="___SRT11" localSheetId="23" hidden="1">{"Minpmon",#N/A,FALSE,"Monthinput"}</definedName>
    <definedName name="___SRT11" localSheetId="24" hidden="1">{"Minpmon",#N/A,FALSE,"Monthinput"}</definedName>
    <definedName name="___SRT11" localSheetId="33" hidden="1">{"Minpmon",#N/A,FALSE,"Monthinput"}</definedName>
    <definedName name="___SRT11" localSheetId="34" hidden="1">{"Minpmon",#N/A,FALSE,"Monthinput"}</definedName>
    <definedName name="___SRT11" localSheetId="74" hidden="1">{"Minpmon",#N/A,FALSE,"Monthinput"}</definedName>
    <definedName name="___SRT11" localSheetId="83" hidden="1">{"Minpmon",#N/A,FALSE,"Monthinput"}</definedName>
    <definedName name="___SRT11" localSheetId="87" hidden="1">{"Minpmon",#N/A,FALSE,"Monthinput"}</definedName>
    <definedName name="___SRT11" localSheetId="88" hidden="1">{"Minpmon",#N/A,FALSE,"Monthinput"}</definedName>
    <definedName name="___SRT11" localSheetId="89" hidden="1">{"Minpmon",#N/A,FALSE,"Monthinput"}</definedName>
    <definedName name="___SRT11" localSheetId="103" hidden="1">{"Minpmon",#N/A,FALSE,"Monthinput"}</definedName>
    <definedName name="___SRT11" localSheetId="108" hidden="1">{"Minpmon",#N/A,FALSE,"Monthinput"}</definedName>
    <definedName name="___SRT11" localSheetId="109" hidden="1">{"Minpmon",#N/A,FALSE,"Monthinput"}</definedName>
    <definedName name="___SRT11" localSheetId="7" hidden="1">{"Minpmon",#N/A,FALSE,"Monthinput"}</definedName>
    <definedName name="___SRT11" localSheetId="8" hidden="1">{"Minpmon",#N/A,FALSE,"Monthinput"}</definedName>
    <definedName name="___SRT11" localSheetId="35" hidden="1">{"Minpmon",#N/A,FALSE,"Monthinput"}</definedName>
    <definedName name="___SRT11" localSheetId="73" hidden="1">{"Minpmon",#N/A,FALSE,"Monthinput"}</definedName>
    <definedName name="___SRT11" localSheetId="105" hidden="1">{"Minpmon",#N/A,FALSE,"Monthinput"}</definedName>
    <definedName name="___SRT11" localSheetId="26" hidden="1">{"Minpmon",#N/A,FALSE,"Monthinput"}</definedName>
    <definedName name="___SRT11" localSheetId="67" hidden="1">{"Minpmon",#N/A,FALSE,"Monthinput"}</definedName>
    <definedName name="___SRT11" localSheetId="68" hidden="1">{"Minpmon",#N/A,FALSE,"Monthinput"}</definedName>
    <definedName name="___SRT11" localSheetId="22" hidden="1">{"Minpmon",#N/A,FALSE,"Monthinput"}</definedName>
    <definedName name="___SRT11" localSheetId="25" hidden="1">{"Minpmon",#N/A,FALSE,"Monthinput"}</definedName>
    <definedName name="___SRT11" localSheetId="27"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32" hidden="1">{"Minpmon",#N/A,FALSE,"Monthinput"}</definedName>
    <definedName name="___SRT11" localSheetId="36" hidden="1">{"Minpmon",#N/A,FALSE,"Monthinput"}</definedName>
    <definedName name="___SRT11" localSheetId="37" hidden="1">{"Minpmon",#N/A,FALSE,"Monthinput"}</definedName>
    <definedName name="___SRT11" localSheetId="38" hidden="1">{"Minpmon",#N/A,FALSE,"Monthinput"}</definedName>
    <definedName name="___SRT11" localSheetId="39" hidden="1">{"Minpmon",#N/A,FALSE,"Monthinput"}</definedName>
    <definedName name="___SRT11" localSheetId="40" hidden="1">{"Minpmon",#N/A,FALSE,"Monthinput"}</definedName>
    <definedName name="___SRT11" localSheetId="41" hidden="1">{"Minpmon",#N/A,FALSE,"Monthinput"}</definedName>
    <definedName name="___SRT11" localSheetId="49" hidden="1">{"Minpmon",#N/A,FALSE,"Monthinput"}</definedName>
    <definedName name="___SRT11" localSheetId="12" hidden="1">{"Minpmon",#N/A,FALSE,"Monthinput"}</definedName>
    <definedName name="___SRT11" localSheetId="65" hidden="1">{"Minpmon",#N/A,FALSE,"Monthinput"}</definedName>
    <definedName name="___SRT11" localSheetId="66" hidden="1">{"Minpmon",#N/A,FALSE,"Monthinput"}</definedName>
    <definedName name="___SRT11" localSheetId="69" hidden="1">{"Minpmon",#N/A,FALSE,"Monthinput"}</definedName>
    <definedName name="___SRT11" localSheetId="70" hidden="1">{"Minpmon",#N/A,FALSE,"Monthinput"}</definedName>
    <definedName name="___SRT11" localSheetId="71" hidden="1">{"Minpmon",#N/A,FALSE,"Monthinput"}</definedName>
    <definedName name="___SRT11" localSheetId="72" hidden="1">{"Minpmon",#N/A,FALSE,"Monthinput"}</definedName>
    <definedName name="___SRT11" localSheetId="14" hidden="1">{"Minpmon",#N/A,FALSE,"Monthinput"}</definedName>
    <definedName name="___SRT11" localSheetId="76" hidden="1">{"Minpmon",#N/A,FALSE,"Monthinput"}</definedName>
    <definedName name="___SRT11" localSheetId="77" hidden="1">{"Minpmon",#N/A,FALSE,"Monthinput"}</definedName>
    <definedName name="___SRT11" localSheetId="78" hidden="1">{"Minpmon",#N/A,FALSE,"Monthinput"}</definedName>
    <definedName name="___SRT11" localSheetId="79" hidden="1">{"Minpmon",#N/A,FALSE,"Monthinput"}</definedName>
    <definedName name="___SRT11" localSheetId="80" hidden="1">{"Minpmon",#N/A,FALSE,"Monthinput"}</definedName>
    <definedName name="___SRT11" localSheetId="81" hidden="1">{"Minpmon",#N/A,FALSE,"Monthinput"}</definedName>
    <definedName name="___SRT11" localSheetId="82" hidden="1">{"Minpmon",#N/A,FALSE,"Monthinput"}</definedName>
    <definedName name="___SRT11" localSheetId="15" hidden="1">{"Minpmon",#N/A,FALSE,"Monthinput"}</definedName>
    <definedName name="___SRT11" localSheetId="95" hidden="1">{"Minpmon",#N/A,FALSE,"Monthinput"}</definedName>
    <definedName name="___SRT11" localSheetId="98" hidden="1">{"Minpmon",#N/A,FALSE,"Monthinput"}</definedName>
    <definedName name="___SRT11" localSheetId="99" hidden="1">{"Minpmon",#N/A,FALSE,"Monthinput"}</definedName>
    <definedName name="___SRT11" localSheetId="101" hidden="1">{"Minpmon",#N/A,FALSE,"Monthinput"}</definedName>
    <definedName name="___SRT11" localSheetId="16" hidden="1">{"Minpmon",#N/A,FALSE,"Monthinput"}</definedName>
    <definedName name="___SRT11" localSheetId="102" hidden="1">{"Minpmon",#N/A,FALSE,"Monthinput"}</definedName>
    <definedName name="___SRT11" localSheetId="106" hidden="1">{"Minpmon",#N/A,FALSE,"Monthinput"}</definedName>
    <definedName name="___SRT11" localSheetId="107" hidden="1">{"Minpmon",#N/A,FALSE,"Monthinput"}</definedName>
    <definedName name="___SRT11" localSheetId="110" hidden="1">{"Minpmon",#N/A,FALSE,"Monthinput"}</definedName>
    <definedName name="___SRT11" localSheetId="18" hidden="1">{"Minpmon",#N/A,FALSE,"Monthinput"}</definedName>
    <definedName name="___SRT11" localSheetId="21" hidden="1">{"Minpmon",#N/A,FALSE,"Monthinput"}</definedName>
    <definedName name="___SRT11" localSheetId="96" hidden="1">{"Minpmon",#N/A,FALSE,"Monthinput"}</definedName>
    <definedName name="___SRT11" localSheetId="97" hidden="1">{"Minpmon",#N/A,FALSE,"Monthinput"}</definedName>
    <definedName name="___SRT11" hidden="1">{"Minpmon",#N/A,FALSE,"Monthinput"}</definedName>
    <definedName name="___tAB4" localSheetId="23">#REF!</definedName>
    <definedName name="___tAB4" localSheetId="24">#REF!</definedName>
    <definedName name="___tAB4" localSheetId="33">#REF!</definedName>
    <definedName name="___tAB4" localSheetId="34">#REF!</definedName>
    <definedName name="___tAB4" localSheetId="35">#REF!</definedName>
    <definedName name="___tAB4" localSheetId="26">#REF!</definedName>
    <definedName name="___tAB4" localSheetId="67">#REF!</definedName>
    <definedName name="___tAB4" localSheetId="68">#REF!</definedName>
    <definedName name="___tAB4" localSheetId="22">#REF!</definedName>
    <definedName name="___tAB4" localSheetId="25">#REF!</definedName>
    <definedName name="___tAB4" localSheetId="27">#REF!</definedName>
    <definedName name="___tAB4" localSheetId="28">#REF!</definedName>
    <definedName name="___tAB4" localSheetId="29">#REF!</definedName>
    <definedName name="___tAB4" localSheetId="30">#REF!</definedName>
    <definedName name="___tAB4" localSheetId="31">#REF!</definedName>
    <definedName name="___tAB4" localSheetId="32">#REF!</definedName>
    <definedName name="___tAB4" localSheetId="36">#REF!</definedName>
    <definedName name="___tAB4" localSheetId="37">'[6]shared data'!$A$1:$G$71</definedName>
    <definedName name="___tAB4" localSheetId="38">#REF!</definedName>
    <definedName name="___tAB4" localSheetId="49">#REF!</definedName>
    <definedName name="___tAB4" localSheetId="65">'[6]shared data'!$A$1:$G$71</definedName>
    <definedName name="___tAB4" localSheetId="66">'[6]shared data'!$A$1:$G$71</definedName>
    <definedName name="___tAB4" localSheetId="71">'[6]shared data'!$A$1:$G$71</definedName>
    <definedName name="___tAB4" localSheetId="76">'[6]shared data'!$A$1:$G$71</definedName>
    <definedName name="___tAB4" localSheetId="101">#REF!</definedName>
    <definedName name="___tAB4" localSheetId="110">#REF!</definedName>
    <definedName name="___tAB4">#REF!</definedName>
    <definedName name="___tnt1">#N/A</definedName>
    <definedName name="___TOT58" localSheetId="17">[7]GROWTH!#REF!</definedName>
    <definedName name="___TOT58" localSheetId="19">[7]GROWTH!#REF!</definedName>
    <definedName name="___TOT58" localSheetId="20">[7]GROWTH!#REF!</definedName>
    <definedName name="___TOT58" localSheetId="23">#REF!</definedName>
    <definedName name="___TOT58" localSheetId="24">#REF!</definedName>
    <definedName name="___TOT58" localSheetId="33">#REF!</definedName>
    <definedName name="___TOT58" localSheetId="34">#REF!</definedName>
    <definedName name="___TOT58" localSheetId="35">#REF!</definedName>
    <definedName name="___TOT58" localSheetId="73">[7]GROWTH!#REF!</definedName>
    <definedName name="___TOT58" localSheetId="26">#REF!</definedName>
    <definedName name="___TOT58" localSheetId="67">#REF!</definedName>
    <definedName name="___TOT58" localSheetId="68">#REF!</definedName>
    <definedName name="___TOT58" localSheetId="22">#REF!</definedName>
    <definedName name="___TOT58" localSheetId="25">#REF!</definedName>
    <definedName name="___TOT58" localSheetId="27">[7]GROWTH!#REF!</definedName>
    <definedName name="___TOT58" localSheetId="28">#REF!</definedName>
    <definedName name="___TOT58" localSheetId="29">#REF!</definedName>
    <definedName name="___TOT58" localSheetId="30">#REF!</definedName>
    <definedName name="___TOT58" localSheetId="31">[7]GROWTH!#REF!</definedName>
    <definedName name="___TOT58" localSheetId="32">[7]GROWTH!#REF!</definedName>
    <definedName name="___TOT58" localSheetId="36">#REF!</definedName>
    <definedName name="___TOT58" localSheetId="37">[7]GROWTH!#REF!</definedName>
    <definedName name="___TOT58" localSheetId="38">#REF!</definedName>
    <definedName name="___TOT58" localSheetId="49">#REF!</definedName>
    <definedName name="___TOT58" localSheetId="65">[7]GROWTH!#REF!</definedName>
    <definedName name="___TOT58" localSheetId="66">[7]GROWTH!#REF!</definedName>
    <definedName name="___TOT58" localSheetId="71">[7]GROWTH!#REF!</definedName>
    <definedName name="___TOT58" localSheetId="72">[7]GROWTH!#REF!</definedName>
    <definedName name="___TOT58" localSheetId="76">[7]GROWTH!#REF!</definedName>
    <definedName name="___TOT58" localSheetId="82">[7]GROWTH!#REF!</definedName>
    <definedName name="___TOT58" localSheetId="15">[7]GROWTH!#REF!</definedName>
    <definedName name="___TOT58" localSheetId="98">[7]GROWTH!#REF!</definedName>
    <definedName name="___TOT58" localSheetId="99">[7]GROWTH!#REF!</definedName>
    <definedName name="___TOT58" localSheetId="101">#REF!</definedName>
    <definedName name="___TOT58" localSheetId="16">[7]GROWTH!#REF!</definedName>
    <definedName name="___TOT58" localSheetId="110">#REF!</definedName>
    <definedName name="___TOT58" localSheetId="18">[7]GROWTH!#REF!</definedName>
    <definedName name="___TOT58" localSheetId="21">[7]GROWTH!#REF!</definedName>
    <definedName name="___TOT58">#REF!</definedName>
    <definedName name="__10FA_L" localSheetId="13">#REF!</definedName>
    <definedName name="__10FA_L" localSheetId="17">#REF!</definedName>
    <definedName name="__10FA_L" localSheetId="19">#REF!</definedName>
    <definedName name="__10FA_L" localSheetId="23">#REF!</definedName>
    <definedName name="__10FA_L" localSheetId="33">#REF!</definedName>
    <definedName name="__10FA_L" localSheetId="74">#REF!</definedName>
    <definedName name="__10FA_L" localSheetId="103">#REF!</definedName>
    <definedName name="__10FA_L" localSheetId="108">#REF!</definedName>
    <definedName name="__10FA_L" localSheetId="109">#REF!</definedName>
    <definedName name="__10FA_L" localSheetId="73">#REF!</definedName>
    <definedName name="__10FA_L" localSheetId="105">#REF!</definedName>
    <definedName name="__10FA_L" localSheetId="22">#REF!</definedName>
    <definedName name="__10FA_L" localSheetId="27">#REF!</definedName>
    <definedName name="__10FA_L" localSheetId="30">#REF!</definedName>
    <definedName name="__10FA_L" localSheetId="31">#REF!</definedName>
    <definedName name="__10FA_L" localSheetId="32">#REF!</definedName>
    <definedName name="__10FA_L" localSheetId="37">#REF!</definedName>
    <definedName name="__10FA_L" localSheetId="38">#REF!</definedName>
    <definedName name="__10FA_L" localSheetId="51">#REF!</definedName>
    <definedName name="__10FA_L" localSheetId="55">#REF!</definedName>
    <definedName name="__10FA_L" localSheetId="57">#REF!</definedName>
    <definedName name="__10FA_L" localSheetId="12">#REF!</definedName>
    <definedName name="__10FA_L" localSheetId="60">#REF!</definedName>
    <definedName name="__10FA_L" localSheetId="61">#REF!</definedName>
    <definedName name="__10FA_L" localSheetId="65">#REF!</definedName>
    <definedName name="__10FA_L" localSheetId="66">#REF!</definedName>
    <definedName name="__10FA_L" localSheetId="69">#REF!</definedName>
    <definedName name="__10FA_L" localSheetId="70">#REF!</definedName>
    <definedName name="__10FA_L" localSheetId="71">#REF!</definedName>
    <definedName name="__10FA_L" localSheetId="72">#REF!</definedName>
    <definedName name="__10FA_L" localSheetId="14">#REF!</definedName>
    <definedName name="__10FA_L" localSheetId="76">#REF!</definedName>
    <definedName name="__10FA_L" localSheetId="77">#REF!</definedName>
    <definedName name="__10FA_L" localSheetId="78">#REF!</definedName>
    <definedName name="__10FA_L" localSheetId="79">#REF!</definedName>
    <definedName name="__10FA_L" localSheetId="80">#REF!</definedName>
    <definedName name="__10FA_L" localSheetId="81">#REF!</definedName>
    <definedName name="__10FA_L" localSheetId="15">#REF!</definedName>
    <definedName name="__10FA_L" localSheetId="98">#REF!</definedName>
    <definedName name="__10FA_L" localSheetId="99">#REF!</definedName>
    <definedName name="__10FA_L" localSheetId="101">#REF!</definedName>
    <definedName name="__10FA_L" localSheetId="16">#REF!</definedName>
    <definedName name="__10FA_L" localSheetId="102">#REF!</definedName>
    <definedName name="__10FA_L" localSheetId="106">#REF!</definedName>
    <definedName name="__10FA_L" localSheetId="107">#REF!</definedName>
    <definedName name="__10FA_L" localSheetId="110">#REF!</definedName>
    <definedName name="__10FA_L" localSheetId="18">#REF!</definedName>
    <definedName name="__10FA_L" localSheetId="21">#REF!</definedName>
    <definedName name="__10FA_L">#REF!</definedName>
    <definedName name="__11GAZ_LIABS" localSheetId="13">#REF!</definedName>
    <definedName name="__11GAZ_LIABS" localSheetId="19">#REF!</definedName>
    <definedName name="__11GAZ_LIABS" localSheetId="23">#REF!</definedName>
    <definedName name="__11GAZ_LIABS" localSheetId="73">#REF!</definedName>
    <definedName name="__11GAZ_LIABS" localSheetId="22">#REF!</definedName>
    <definedName name="__11GAZ_LIABS" localSheetId="27">#REF!</definedName>
    <definedName name="__11GAZ_LIABS" localSheetId="30">#REF!</definedName>
    <definedName name="__11GAZ_LIABS" localSheetId="31">#REF!</definedName>
    <definedName name="__11GAZ_LIABS" localSheetId="32">#REF!</definedName>
    <definedName name="__11GAZ_LIABS" localSheetId="37">#REF!</definedName>
    <definedName name="__11GAZ_LIABS" localSheetId="38">#REF!</definedName>
    <definedName name="__11GAZ_LIABS" localSheetId="55">#REF!</definedName>
    <definedName name="__11GAZ_LIABS" localSheetId="57">#REF!</definedName>
    <definedName name="__11GAZ_LIABS" localSheetId="60">#REF!</definedName>
    <definedName name="__11GAZ_LIABS" localSheetId="61">#REF!</definedName>
    <definedName name="__11GAZ_LIABS" localSheetId="65">#REF!</definedName>
    <definedName name="__11GAZ_LIABS" localSheetId="66">#REF!</definedName>
    <definedName name="__11GAZ_LIABS" localSheetId="69">#REF!</definedName>
    <definedName name="__11GAZ_LIABS" localSheetId="71">#REF!</definedName>
    <definedName name="__11GAZ_LIABS" localSheetId="72">#REF!</definedName>
    <definedName name="__11GAZ_LIABS" localSheetId="14">#REF!</definedName>
    <definedName name="__11GAZ_LIABS" localSheetId="76">#REF!</definedName>
    <definedName name="__11GAZ_LIABS" localSheetId="77">#REF!</definedName>
    <definedName name="__11GAZ_LIABS" localSheetId="78">#REF!</definedName>
    <definedName name="__11GAZ_LIABS" localSheetId="79">#REF!</definedName>
    <definedName name="__11GAZ_LIABS" localSheetId="80">#REF!</definedName>
    <definedName name="__11GAZ_LIABS" localSheetId="81">#REF!</definedName>
    <definedName name="__11GAZ_LIABS" localSheetId="98">#REF!</definedName>
    <definedName name="__11GAZ_LIABS" localSheetId="99">#REF!</definedName>
    <definedName name="__11GAZ_LIABS" localSheetId="101">#REF!</definedName>
    <definedName name="__11GAZ_LIABS" localSheetId="110">#REF!</definedName>
    <definedName name="__11GAZ_LIABS">#REF!</definedName>
    <definedName name="__123Graph_A" localSheetId="13" hidden="1">[9]C!#REF!</definedName>
    <definedName name="__123Graph_A" localSheetId="17" hidden="1">[9]C!#REF!</definedName>
    <definedName name="__123Graph_A" localSheetId="19" hidden="1">[10]C!#REF!</definedName>
    <definedName name="__123Graph_A" localSheetId="23" hidden="1">#REF!</definedName>
    <definedName name="__123Graph_A" localSheetId="24" hidden="1">#REF!</definedName>
    <definedName name="__123Graph_A" localSheetId="33" hidden="1">#REF!</definedName>
    <definedName name="__123Graph_A" localSheetId="34" hidden="1">#REF!</definedName>
    <definedName name="__123Graph_A" localSheetId="74" hidden="1">[11]C!#REF!</definedName>
    <definedName name="__123Graph_A" localSheetId="83" hidden="1">[11]C!#REF!</definedName>
    <definedName name="__123Graph_A" localSheetId="87" hidden="1">[11]C!#REF!</definedName>
    <definedName name="__123Graph_A" localSheetId="88" hidden="1">[11]C!#REF!</definedName>
    <definedName name="__123Graph_A" localSheetId="89" hidden="1">[11]C!#REF!</definedName>
    <definedName name="__123Graph_A" localSheetId="103" hidden="1">[11]C!#REF!</definedName>
    <definedName name="__123Graph_A" localSheetId="108" hidden="1">[11]C!#REF!</definedName>
    <definedName name="__123Graph_A" localSheetId="109" hidden="1">[11]C!#REF!</definedName>
    <definedName name="__123Graph_A" localSheetId="35" hidden="1">#REF!</definedName>
    <definedName name="__123Graph_A" localSheetId="73" hidden="1">[10]C!#REF!</definedName>
    <definedName name="__123Graph_A" localSheetId="105" hidden="1">[11]C!#REF!</definedName>
    <definedName name="__123Graph_A" localSheetId="26" hidden="1">#REF!</definedName>
    <definedName name="__123Graph_A" localSheetId="67" hidden="1">#REF!</definedName>
    <definedName name="__123Graph_A" localSheetId="68" hidden="1">#REF!</definedName>
    <definedName name="__123Graph_A" localSheetId="22" hidden="1">#REF!</definedName>
    <definedName name="__123Graph_A" localSheetId="25" hidden="1">#REF!</definedName>
    <definedName name="__123Graph_A" localSheetId="27" hidden="1">[10]C!#REF!</definedName>
    <definedName name="__123Graph_A" localSheetId="28" hidden="1">#REF!</definedName>
    <definedName name="__123Graph_A" localSheetId="29" hidden="1">#REF!</definedName>
    <definedName name="__123Graph_A" localSheetId="30" hidden="1">#REF!</definedName>
    <definedName name="__123Graph_A" localSheetId="31" hidden="1">[10]C!#REF!</definedName>
    <definedName name="__123Graph_A" localSheetId="32" hidden="1">[10]C!#REF!</definedName>
    <definedName name="__123Graph_A" localSheetId="36" hidden="1">#REF!</definedName>
    <definedName name="__123Graph_A" localSheetId="37" hidden="1">[10]C!#REF!</definedName>
    <definedName name="__123Graph_A" localSheetId="38" hidden="1">#REF!</definedName>
    <definedName name="__123Graph_A" localSheetId="49" hidden="1">#REF!</definedName>
    <definedName name="__123Graph_A" localSheetId="55" hidden="1">'[12]Crédito SPNF (fiscal)'!#REF!</definedName>
    <definedName name="__123Graph_A" localSheetId="57" hidden="1">'[12]Crédito SPNF (fiscal)'!#REF!</definedName>
    <definedName name="__123Graph_A" localSheetId="12" hidden="1">[9]C!#REF!</definedName>
    <definedName name="__123Graph_A" localSheetId="60" hidden="1">'[12]Crédito SPNF (fiscal)'!#REF!</definedName>
    <definedName name="__123Graph_A" localSheetId="61" hidden="1">'[12]Crédito SPNF (fiscal)'!#REF!</definedName>
    <definedName name="__123Graph_A" localSheetId="65" hidden="1">[10]C!#REF!</definedName>
    <definedName name="__123Graph_A" localSheetId="66" hidden="1">[9]C!#REF!</definedName>
    <definedName name="__123Graph_A" localSheetId="69" hidden="1">[9]C!#REF!</definedName>
    <definedName name="__123Graph_A" localSheetId="70" hidden="1">#REF!</definedName>
    <definedName name="__123Graph_A" localSheetId="71" hidden="1">[10]C!#REF!</definedName>
    <definedName name="__123Graph_A" localSheetId="72" hidden="1">[10]C!#REF!</definedName>
    <definedName name="__123Graph_A" localSheetId="14" hidden="1">[9]C!#REF!</definedName>
    <definedName name="__123Graph_A" localSheetId="76" hidden="1">[9]C!#REF!</definedName>
    <definedName name="__123Graph_A" localSheetId="77" hidden="1">[9]C!#REF!</definedName>
    <definedName name="__123Graph_A" localSheetId="78" hidden="1">[9]C!#REF!</definedName>
    <definedName name="__123Graph_A" localSheetId="79" hidden="1">[9]C!#REF!</definedName>
    <definedName name="__123Graph_A" localSheetId="80" hidden="1">[9]C!#REF!</definedName>
    <definedName name="__123Graph_A" localSheetId="81" hidden="1">[9]C!#REF!</definedName>
    <definedName name="__123Graph_A" localSheetId="82" hidden="1">[10]C!#REF!</definedName>
    <definedName name="__123Graph_A" localSheetId="15" hidden="1">[9]C!#REF!</definedName>
    <definedName name="__123Graph_A" localSheetId="95" hidden="1">[11]C!#REF!</definedName>
    <definedName name="__123Graph_A" localSheetId="98" hidden="1">[11]C!#REF!</definedName>
    <definedName name="__123Graph_A" localSheetId="99" hidden="1">[9]C!#REF!</definedName>
    <definedName name="__123Graph_A" localSheetId="101" hidden="1">#REF!</definedName>
    <definedName name="__123Graph_A" localSheetId="16" hidden="1">[9]C!#REF!</definedName>
    <definedName name="__123Graph_A" localSheetId="102" hidden="1">[11]C!#REF!</definedName>
    <definedName name="__123Graph_A" localSheetId="106" hidden="1">[11]C!#REF!</definedName>
    <definedName name="__123Graph_A" localSheetId="107" hidden="1">[11]C!#REF!</definedName>
    <definedName name="__123Graph_A" localSheetId="110" hidden="1">#REF!</definedName>
    <definedName name="__123Graph_A" localSheetId="18" hidden="1">[9]C!#REF!</definedName>
    <definedName name="__123Graph_A" localSheetId="21" hidden="1">[9]C!#REF!</definedName>
    <definedName name="__123Graph_A" localSheetId="96" hidden="1">[11]C!#REF!</definedName>
    <definedName name="__123Graph_A" localSheetId="97" hidden="1">[11]C!#REF!</definedName>
    <definedName name="__123Graph_A" hidden="1">#REF!</definedName>
    <definedName name="__123Graph_AChart1" localSheetId="23" hidden="1">#REF!</definedName>
    <definedName name="__123Graph_AChart1" localSheetId="24" hidden="1">#REF!</definedName>
    <definedName name="__123Graph_AChart1" localSheetId="33" hidden="1">#REF!</definedName>
    <definedName name="__123Graph_AChart1" localSheetId="34" hidden="1">#REF!</definedName>
    <definedName name="__123Graph_AChart1" localSheetId="74" hidden="1">[13]IN_Cable!#REF!</definedName>
    <definedName name="__123Graph_AChart1" localSheetId="103" hidden="1">[13]IN_Cable!#REF!</definedName>
    <definedName name="__123Graph_AChart1" localSheetId="108" hidden="1">[13]IN_Cable!#REF!</definedName>
    <definedName name="__123Graph_AChart1" localSheetId="109" hidden="1">[13]IN_Cable!#REF!</definedName>
    <definedName name="__123Graph_AChart1" localSheetId="35" hidden="1">#REF!</definedName>
    <definedName name="__123Graph_AChart1" localSheetId="73" hidden="1">[13]IN_Cable!#REF!</definedName>
    <definedName name="__123Graph_AChart1" localSheetId="105" hidden="1">[13]IN_Cable!#REF!</definedName>
    <definedName name="__123Graph_AChart1" localSheetId="26" hidden="1">#REF!</definedName>
    <definedName name="__123Graph_AChart1" localSheetId="67" hidden="1">#REF!</definedName>
    <definedName name="__123Graph_AChart1" localSheetId="68" hidden="1">#REF!</definedName>
    <definedName name="__123Graph_AChart1" localSheetId="22" hidden="1">#REF!</definedName>
    <definedName name="__123Graph_AChart1" localSheetId="25" hidden="1">#REF!</definedName>
    <definedName name="__123Graph_AChart1" localSheetId="27" hidden="1">[13]IN_Cable!#REF!</definedName>
    <definedName name="__123Graph_AChart1" localSheetId="28" hidden="1">#REF!</definedName>
    <definedName name="__123Graph_AChart1" localSheetId="29" hidden="1">#REF!</definedName>
    <definedName name="__123Graph_AChart1" localSheetId="30" hidden="1">#REF!</definedName>
    <definedName name="__123Graph_AChart1" localSheetId="31" hidden="1">[13]IN_Cable!#REF!</definedName>
    <definedName name="__123Graph_AChart1" localSheetId="32" hidden="1">[13]IN_Cable!#REF!</definedName>
    <definedName name="__123Graph_AChart1" localSheetId="36" hidden="1">#REF!</definedName>
    <definedName name="__123Graph_AChart1" localSheetId="37" hidden="1">[13]IN_Cable!#REF!</definedName>
    <definedName name="__123Graph_AChart1" localSheetId="38" hidden="1">#REF!</definedName>
    <definedName name="__123Graph_AChart1" localSheetId="49" hidden="1">#REF!</definedName>
    <definedName name="__123Graph_AChart1" localSheetId="55" hidden="1">'[14]Cable 2'!#REF!</definedName>
    <definedName name="__123Graph_AChart1" localSheetId="57" hidden="1">'[14]Cable 2'!#REF!</definedName>
    <definedName name="__123Graph_AChart1" localSheetId="60" hidden="1">'[14]Cable 2'!#REF!</definedName>
    <definedName name="__123Graph_AChart1" localSheetId="61" hidden="1">'[14]Cable 2'!#REF!</definedName>
    <definedName name="__123Graph_AChart1" localSheetId="65" hidden="1">[13]IN_Cable!#REF!</definedName>
    <definedName name="__123Graph_AChart1" localSheetId="66" hidden="1">[13]IN_Cable!#REF!</definedName>
    <definedName name="__123Graph_AChart1" localSheetId="69" hidden="1">[13]IN_Cable!#REF!</definedName>
    <definedName name="__123Graph_AChart1" localSheetId="71" hidden="1">[13]IN_Cable!#REF!</definedName>
    <definedName name="__123Graph_AChart1" localSheetId="72" hidden="1">[13]IN_Cable!#REF!</definedName>
    <definedName name="__123Graph_AChart1" localSheetId="76" hidden="1">[13]IN_Cable!#REF!</definedName>
    <definedName name="__123Graph_AChart1" localSheetId="78" hidden="1">[13]IN_Cable!#REF!</definedName>
    <definedName name="__123Graph_AChart1" localSheetId="79" hidden="1">[13]IN_Cable!#REF!</definedName>
    <definedName name="__123Graph_AChart1" localSheetId="80" hidden="1">[13]IN_Cable!#REF!</definedName>
    <definedName name="__123Graph_AChart1" localSheetId="81" hidden="1">[13]IN_Cable!#REF!</definedName>
    <definedName name="__123Graph_AChart1" localSheetId="99" hidden="1">[13]IN_Cable!#REF!</definedName>
    <definedName name="__123Graph_AChart1" localSheetId="101" hidden="1">#REF!</definedName>
    <definedName name="__123Graph_AChart1" localSheetId="106" hidden="1">[13]IN_Cable!#REF!</definedName>
    <definedName name="__123Graph_AChart1" localSheetId="107" hidden="1">[13]IN_Cable!#REF!</definedName>
    <definedName name="__123Graph_AChart1" localSheetId="110" hidden="1">#REF!</definedName>
    <definedName name="__123Graph_AChart1" hidden="1">#REF!</definedName>
    <definedName name="__123Graph_AChart2" localSheetId="23" hidden="1">#REF!</definedName>
    <definedName name="__123Graph_AChart2" localSheetId="24" hidden="1">#REF!</definedName>
    <definedName name="__123Graph_AChart2" localSheetId="33" hidden="1">#REF!</definedName>
    <definedName name="__123Graph_AChart2" localSheetId="34" hidden="1">#REF!</definedName>
    <definedName name="__123Graph_AChart2" localSheetId="74" hidden="1">[13]IN_Cable!#REF!</definedName>
    <definedName name="__123Graph_AChart2" localSheetId="103" hidden="1">[13]IN_Cable!#REF!</definedName>
    <definedName name="__123Graph_AChart2" localSheetId="108" hidden="1">[13]IN_Cable!#REF!</definedName>
    <definedName name="__123Graph_AChart2" localSheetId="109" hidden="1">[13]IN_Cable!#REF!</definedName>
    <definedName name="__123Graph_AChart2" localSheetId="35" hidden="1">#REF!</definedName>
    <definedName name="__123Graph_AChart2" localSheetId="105" hidden="1">[13]IN_Cable!#REF!</definedName>
    <definedName name="__123Graph_AChart2" localSheetId="26" hidden="1">#REF!</definedName>
    <definedName name="__123Graph_AChart2" localSheetId="67" hidden="1">#REF!</definedName>
    <definedName name="__123Graph_AChart2" localSheetId="68" hidden="1">#REF!</definedName>
    <definedName name="__123Graph_AChart2" localSheetId="22" hidden="1">#REF!</definedName>
    <definedName name="__123Graph_AChart2" localSheetId="25" hidden="1">#REF!</definedName>
    <definedName name="__123Graph_AChart2" localSheetId="27" hidden="1">[13]IN_Cable!#REF!</definedName>
    <definedName name="__123Graph_AChart2" localSheetId="28" hidden="1">#REF!</definedName>
    <definedName name="__123Graph_AChart2" localSheetId="29" hidden="1">#REF!</definedName>
    <definedName name="__123Graph_AChart2" localSheetId="30" hidden="1">#REF!</definedName>
    <definedName name="__123Graph_AChart2" localSheetId="31" hidden="1">#REF!</definedName>
    <definedName name="__123Graph_AChart2" localSheetId="32" hidden="1">#REF!</definedName>
    <definedName name="__123Graph_AChart2" localSheetId="36" hidden="1">#REF!</definedName>
    <definedName name="__123Graph_AChart2" localSheetId="37" hidden="1">[13]IN_Cable!#REF!</definedName>
    <definedName name="__123Graph_AChart2" localSheetId="38" hidden="1">#REF!</definedName>
    <definedName name="__123Graph_AChart2" localSheetId="49" hidden="1">#REF!</definedName>
    <definedName name="__123Graph_AChart2" localSheetId="55" hidden="1">'[14]Cable 2'!#REF!</definedName>
    <definedName name="__123Graph_AChart2" localSheetId="57" hidden="1">'[14]Cable 2'!#REF!</definedName>
    <definedName name="__123Graph_AChart2" localSheetId="60" hidden="1">'[14]Cable 2'!#REF!</definedName>
    <definedName name="__123Graph_AChart2" localSheetId="61" hidden="1">'[14]Cable 2'!#REF!</definedName>
    <definedName name="__123Graph_AChart2" localSheetId="65" hidden="1">[13]IN_Cable!#REF!</definedName>
    <definedName name="__123Graph_AChart2" localSheetId="66" hidden="1">[13]IN_Cable!#REF!</definedName>
    <definedName name="__123Graph_AChart2" localSheetId="71" hidden="1">[13]IN_Cable!#REF!</definedName>
    <definedName name="__123Graph_AChart2" localSheetId="76" hidden="1">[13]IN_Cable!#REF!</definedName>
    <definedName name="__123Graph_AChart2" localSheetId="99" hidden="1">[13]IN_Cable!#REF!</definedName>
    <definedName name="__123Graph_AChart2" localSheetId="101" hidden="1">#REF!</definedName>
    <definedName name="__123Graph_AChart2" localSheetId="106" hidden="1">[13]IN_Cable!#REF!</definedName>
    <definedName name="__123Graph_AChart2" localSheetId="107" hidden="1">[13]IN_Cable!#REF!</definedName>
    <definedName name="__123Graph_AChart2" localSheetId="110" hidden="1">#REF!</definedName>
    <definedName name="__123Graph_AChart2" hidden="1">#REF!</definedName>
    <definedName name="__123Graph_AChart3" localSheetId="23" hidden="1">#REF!</definedName>
    <definedName name="__123Graph_AChart3" localSheetId="24" hidden="1">#REF!</definedName>
    <definedName name="__123Graph_AChart3" localSheetId="33" hidden="1">#REF!</definedName>
    <definedName name="__123Graph_AChart3" localSheetId="34" hidden="1">#REF!</definedName>
    <definedName name="__123Graph_AChart3" localSheetId="74" hidden="1">[13]IN_Cable!#REF!</definedName>
    <definedName name="__123Graph_AChart3" localSheetId="103" hidden="1">[13]IN_Cable!#REF!</definedName>
    <definedName name="__123Graph_AChart3" localSheetId="108" hidden="1">[13]IN_Cable!#REF!</definedName>
    <definedName name="__123Graph_AChart3" localSheetId="109" hidden="1">[13]IN_Cable!#REF!</definedName>
    <definedName name="__123Graph_AChart3" localSheetId="35" hidden="1">#REF!</definedName>
    <definedName name="__123Graph_AChart3" localSheetId="105" hidden="1">[13]IN_Cable!#REF!</definedName>
    <definedName name="__123Graph_AChart3" localSheetId="26" hidden="1">#REF!</definedName>
    <definedName name="__123Graph_AChart3" localSheetId="67" hidden="1">#REF!</definedName>
    <definedName name="__123Graph_AChart3" localSheetId="68" hidden="1">#REF!</definedName>
    <definedName name="__123Graph_AChart3" localSheetId="22" hidden="1">#REF!</definedName>
    <definedName name="__123Graph_AChart3" localSheetId="25" hidden="1">#REF!</definedName>
    <definedName name="__123Graph_AChart3" localSheetId="27" hidden="1">[13]IN_Cable!#REF!</definedName>
    <definedName name="__123Graph_AChart3" localSheetId="28" hidden="1">#REF!</definedName>
    <definedName name="__123Graph_AChart3" localSheetId="29" hidden="1">#REF!</definedName>
    <definedName name="__123Graph_AChart3" localSheetId="30" hidden="1">#REF!</definedName>
    <definedName name="__123Graph_AChart3" localSheetId="31" hidden="1">#REF!</definedName>
    <definedName name="__123Graph_AChart3" localSheetId="32" hidden="1">#REF!</definedName>
    <definedName name="__123Graph_AChart3" localSheetId="36" hidden="1">#REF!</definedName>
    <definedName name="__123Graph_AChart3" localSheetId="37" hidden="1">[13]IN_Cable!#REF!</definedName>
    <definedName name="__123Graph_AChart3" localSheetId="38" hidden="1">#REF!</definedName>
    <definedName name="__123Graph_AChart3" localSheetId="49" hidden="1">#REF!</definedName>
    <definedName name="__123Graph_AChart3" localSheetId="55" hidden="1">'[14]Cable 2'!#REF!</definedName>
    <definedName name="__123Graph_AChart3" localSheetId="57" hidden="1">'[14]Cable 2'!#REF!</definedName>
    <definedName name="__123Graph_AChart3" localSheetId="60" hidden="1">'[14]Cable 2'!#REF!</definedName>
    <definedName name="__123Graph_AChart3" localSheetId="61" hidden="1">'[14]Cable 2'!#REF!</definedName>
    <definedName name="__123Graph_AChart3" localSheetId="65" hidden="1">[13]IN_Cable!#REF!</definedName>
    <definedName name="__123Graph_AChart3" localSheetId="66" hidden="1">[13]IN_Cable!#REF!</definedName>
    <definedName name="__123Graph_AChart3" localSheetId="71" hidden="1">[13]IN_Cable!#REF!</definedName>
    <definedName name="__123Graph_AChart3" localSheetId="76" hidden="1">[13]IN_Cable!#REF!</definedName>
    <definedName name="__123Graph_AChart3" localSheetId="99" hidden="1">[13]IN_Cable!#REF!</definedName>
    <definedName name="__123Graph_AChart3" localSheetId="101" hidden="1">#REF!</definedName>
    <definedName name="__123Graph_AChart3" localSheetId="106" hidden="1">[13]IN_Cable!#REF!</definedName>
    <definedName name="__123Graph_AChart3" localSheetId="107" hidden="1">[13]IN_Cable!#REF!</definedName>
    <definedName name="__123Graph_AChart3" localSheetId="110" hidden="1">#REF!</definedName>
    <definedName name="__123Graph_AChart3" hidden="1">#REF!</definedName>
    <definedName name="__123Graph_AChart4" localSheetId="23" hidden="1">#REF!</definedName>
    <definedName name="__123Graph_AChart4" localSheetId="24" hidden="1">#REF!</definedName>
    <definedName name="__123Graph_AChart4" localSheetId="33" hidden="1">#REF!</definedName>
    <definedName name="__123Graph_AChart4" localSheetId="34" hidden="1">#REF!</definedName>
    <definedName name="__123Graph_AChart4" localSheetId="74" hidden="1">[13]IN_Cable!#REF!</definedName>
    <definedName name="__123Graph_AChart4" localSheetId="103" hidden="1">[13]IN_Cable!#REF!</definedName>
    <definedName name="__123Graph_AChart4" localSheetId="108" hidden="1">[13]IN_Cable!#REF!</definedName>
    <definedName name="__123Graph_AChart4" localSheetId="109" hidden="1">[13]IN_Cable!#REF!</definedName>
    <definedName name="__123Graph_AChart4" localSheetId="35" hidden="1">#REF!</definedName>
    <definedName name="__123Graph_AChart4" localSheetId="105" hidden="1">[13]IN_Cable!#REF!</definedName>
    <definedName name="__123Graph_AChart4" localSheetId="26" hidden="1">#REF!</definedName>
    <definedName name="__123Graph_AChart4" localSheetId="67" hidden="1">#REF!</definedName>
    <definedName name="__123Graph_AChart4" localSheetId="68" hidden="1">#REF!</definedName>
    <definedName name="__123Graph_AChart4" localSheetId="22" hidden="1">#REF!</definedName>
    <definedName name="__123Graph_AChart4" localSheetId="25" hidden="1">#REF!</definedName>
    <definedName name="__123Graph_AChart4" localSheetId="27" hidden="1">[13]IN_Cable!#REF!</definedName>
    <definedName name="__123Graph_AChart4" localSheetId="28" hidden="1">#REF!</definedName>
    <definedName name="__123Graph_AChart4" localSheetId="29" hidden="1">#REF!</definedName>
    <definedName name="__123Graph_AChart4" localSheetId="30" hidden="1">#REF!</definedName>
    <definedName name="__123Graph_AChart4" localSheetId="31" hidden="1">#REF!</definedName>
    <definedName name="__123Graph_AChart4" localSheetId="32" hidden="1">#REF!</definedName>
    <definedName name="__123Graph_AChart4" localSheetId="36" hidden="1">#REF!</definedName>
    <definedName name="__123Graph_AChart4" localSheetId="37" hidden="1">[13]IN_Cable!#REF!</definedName>
    <definedName name="__123Graph_AChart4" localSheetId="38" hidden="1">#REF!</definedName>
    <definedName name="__123Graph_AChart4" localSheetId="49" hidden="1">#REF!</definedName>
    <definedName name="__123Graph_AChart4" localSheetId="55" hidden="1">'[14]Cable 2'!#REF!</definedName>
    <definedName name="__123Graph_AChart4" localSheetId="57" hidden="1">'[14]Cable 2'!#REF!</definedName>
    <definedName name="__123Graph_AChart4" localSheetId="60" hidden="1">'[14]Cable 2'!#REF!</definedName>
    <definedName name="__123Graph_AChart4" localSheetId="61" hidden="1">'[14]Cable 2'!#REF!</definedName>
    <definedName name="__123Graph_AChart4" localSheetId="65" hidden="1">[13]IN_Cable!#REF!</definedName>
    <definedName name="__123Graph_AChart4" localSheetId="66" hidden="1">[13]IN_Cable!#REF!</definedName>
    <definedName name="__123Graph_AChart4" localSheetId="71" hidden="1">[13]IN_Cable!#REF!</definedName>
    <definedName name="__123Graph_AChart4" localSheetId="76" hidden="1">[13]IN_Cable!#REF!</definedName>
    <definedName name="__123Graph_AChart4" localSheetId="99" hidden="1">[13]IN_Cable!#REF!</definedName>
    <definedName name="__123Graph_AChart4" localSheetId="101" hidden="1">#REF!</definedName>
    <definedName name="__123Graph_AChart4" localSheetId="106" hidden="1">[13]IN_Cable!#REF!</definedName>
    <definedName name="__123Graph_AChart4" localSheetId="107" hidden="1">[13]IN_Cable!#REF!</definedName>
    <definedName name="__123Graph_AChart4" localSheetId="110" hidden="1">#REF!</definedName>
    <definedName name="__123Graph_AChart4" hidden="1">#REF!</definedName>
    <definedName name="__123Graph_AChart5" localSheetId="23" hidden="1">#REF!</definedName>
    <definedName name="__123Graph_AChart5" localSheetId="24" hidden="1">#REF!</definedName>
    <definedName name="__123Graph_AChart5" localSheetId="33" hidden="1">#REF!</definedName>
    <definedName name="__123Graph_AChart5" localSheetId="34" hidden="1">#REF!</definedName>
    <definedName name="__123Graph_AChart5" localSheetId="74" hidden="1">[13]IN_Cable!#REF!</definedName>
    <definedName name="__123Graph_AChart5" localSheetId="103" hidden="1">[13]IN_Cable!#REF!</definedName>
    <definedName name="__123Graph_AChart5" localSheetId="108" hidden="1">[13]IN_Cable!#REF!</definedName>
    <definedName name="__123Graph_AChart5" localSheetId="109" hidden="1">[13]IN_Cable!#REF!</definedName>
    <definedName name="__123Graph_AChart5" localSheetId="35" hidden="1">#REF!</definedName>
    <definedName name="__123Graph_AChart5" localSheetId="105" hidden="1">[13]IN_Cable!#REF!</definedName>
    <definedName name="__123Graph_AChart5" localSheetId="26" hidden="1">#REF!</definedName>
    <definedName name="__123Graph_AChart5" localSheetId="67" hidden="1">#REF!</definedName>
    <definedName name="__123Graph_AChart5" localSheetId="68" hidden="1">#REF!</definedName>
    <definedName name="__123Graph_AChart5" localSheetId="22" hidden="1">#REF!</definedName>
    <definedName name="__123Graph_AChart5" localSheetId="25" hidden="1">#REF!</definedName>
    <definedName name="__123Graph_AChart5" localSheetId="27" hidden="1">[13]IN_Cable!#REF!</definedName>
    <definedName name="__123Graph_AChart5" localSheetId="28" hidden="1">#REF!</definedName>
    <definedName name="__123Graph_AChart5" localSheetId="29" hidden="1">#REF!</definedName>
    <definedName name="__123Graph_AChart5" localSheetId="30" hidden="1">#REF!</definedName>
    <definedName name="__123Graph_AChart5" localSheetId="31" hidden="1">#REF!</definedName>
    <definedName name="__123Graph_AChart5" localSheetId="32" hidden="1">#REF!</definedName>
    <definedName name="__123Graph_AChart5" localSheetId="36" hidden="1">#REF!</definedName>
    <definedName name="__123Graph_AChart5" localSheetId="37" hidden="1">[13]IN_Cable!#REF!</definedName>
    <definedName name="__123Graph_AChart5" localSheetId="38" hidden="1">#REF!</definedName>
    <definedName name="__123Graph_AChart5" localSheetId="49" hidden="1">#REF!</definedName>
    <definedName name="__123Graph_AChart5" localSheetId="55" hidden="1">'[14]Cable 2'!#REF!</definedName>
    <definedName name="__123Graph_AChart5" localSheetId="57" hidden="1">'[14]Cable 2'!#REF!</definedName>
    <definedName name="__123Graph_AChart5" localSheetId="60" hidden="1">'[14]Cable 2'!#REF!</definedName>
    <definedName name="__123Graph_AChart5" localSheetId="61" hidden="1">'[14]Cable 2'!#REF!</definedName>
    <definedName name="__123Graph_AChart5" localSheetId="65" hidden="1">[13]IN_Cable!#REF!</definedName>
    <definedName name="__123Graph_AChart5" localSheetId="66" hidden="1">[13]IN_Cable!#REF!</definedName>
    <definedName name="__123Graph_AChart5" localSheetId="71" hidden="1">[13]IN_Cable!#REF!</definedName>
    <definedName name="__123Graph_AChart5" localSheetId="76" hidden="1">[13]IN_Cable!#REF!</definedName>
    <definedName name="__123Graph_AChart5" localSheetId="99" hidden="1">[13]IN_Cable!#REF!</definedName>
    <definedName name="__123Graph_AChart5" localSheetId="101" hidden="1">#REF!</definedName>
    <definedName name="__123Graph_AChart5" localSheetId="106" hidden="1">[13]IN_Cable!#REF!</definedName>
    <definedName name="__123Graph_AChart5" localSheetId="107" hidden="1">[13]IN_Cable!#REF!</definedName>
    <definedName name="__123Graph_AChart5" localSheetId="110" hidden="1">#REF!</definedName>
    <definedName name="__123Graph_AChart5" hidden="1">#REF!</definedName>
    <definedName name="__123Graph_AChart6" localSheetId="23" hidden="1">#REF!</definedName>
    <definedName name="__123Graph_AChart6" localSheetId="24" hidden="1">#REF!</definedName>
    <definedName name="__123Graph_AChart6" localSheetId="33" hidden="1">#REF!</definedName>
    <definedName name="__123Graph_AChart6" localSheetId="34" hidden="1">#REF!</definedName>
    <definedName name="__123Graph_AChart6" localSheetId="74" hidden="1">[13]IN_Cable!#REF!</definedName>
    <definedName name="__123Graph_AChart6" localSheetId="103" hidden="1">[13]IN_Cable!#REF!</definedName>
    <definedName name="__123Graph_AChart6" localSheetId="108" hidden="1">[13]IN_Cable!#REF!</definedName>
    <definedName name="__123Graph_AChart6" localSheetId="109" hidden="1">[13]IN_Cable!#REF!</definedName>
    <definedName name="__123Graph_AChart6" localSheetId="35" hidden="1">#REF!</definedName>
    <definedName name="__123Graph_AChart6" localSheetId="105" hidden="1">[13]IN_Cable!#REF!</definedName>
    <definedName name="__123Graph_AChart6" localSheetId="26" hidden="1">#REF!</definedName>
    <definedName name="__123Graph_AChart6" localSheetId="67" hidden="1">#REF!</definedName>
    <definedName name="__123Graph_AChart6" localSheetId="68" hidden="1">#REF!</definedName>
    <definedName name="__123Graph_AChart6" localSheetId="22" hidden="1">#REF!</definedName>
    <definedName name="__123Graph_AChart6" localSheetId="25" hidden="1">#REF!</definedName>
    <definedName name="__123Graph_AChart6" localSheetId="27" hidden="1">[13]IN_Cable!#REF!</definedName>
    <definedName name="__123Graph_AChart6" localSheetId="28" hidden="1">#REF!</definedName>
    <definedName name="__123Graph_AChart6" localSheetId="29" hidden="1">#REF!</definedName>
    <definedName name="__123Graph_AChart6" localSheetId="30" hidden="1">#REF!</definedName>
    <definedName name="__123Graph_AChart6" localSheetId="31" hidden="1">#REF!</definedName>
    <definedName name="__123Graph_AChart6" localSheetId="32" hidden="1">#REF!</definedName>
    <definedName name="__123Graph_AChart6" localSheetId="36" hidden="1">#REF!</definedName>
    <definedName name="__123Graph_AChart6" localSheetId="37" hidden="1">[13]IN_Cable!#REF!</definedName>
    <definedName name="__123Graph_AChart6" localSheetId="38" hidden="1">#REF!</definedName>
    <definedName name="__123Graph_AChart6" localSheetId="49" hidden="1">#REF!</definedName>
    <definedName name="__123Graph_AChart6" localSheetId="55" hidden="1">'[14]Cable 2'!#REF!</definedName>
    <definedName name="__123Graph_AChart6" localSheetId="57" hidden="1">'[14]Cable 2'!#REF!</definedName>
    <definedName name="__123Graph_AChart6" localSheetId="60" hidden="1">'[14]Cable 2'!#REF!</definedName>
    <definedName name="__123Graph_AChart6" localSheetId="61" hidden="1">'[14]Cable 2'!#REF!</definedName>
    <definedName name="__123Graph_AChart6" localSheetId="65" hidden="1">[13]IN_Cable!#REF!</definedName>
    <definedName name="__123Graph_AChart6" localSheetId="66" hidden="1">[13]IN_Cable!#REF!</definedName>
    <definedName name="__123Graph_AChart6" localSheetId="71" hidden="1">[13]IN_Cable!#REF!</definedName>
    <definedName name="__123Graph_AChart6" localSheetId="76" hidden="1">[13]IN_Cable!#REF!</definedName>
    <definedName name="__123Graph_AChart6" localSheetId="99" hidden="1">[13]IN_Cable!#REF!</definedName>
    <definedName name="__123Graph_AChart6" localSheetId="101" hidden="1">#REF!</definedName>
    <definedName name="__123Graph_AChart6" localSheetId="106" hidden="1">[13]IN_Cable!#REF!</definedName>
    <definedName name="__123Graph_AChart6" localSheetId="107" hidden="1">[13]IN_Cable!#REF!</definedName>
    <definedName name="__123Graph_AChart6" localSheetId="110" hidden="1">#REF!</definedName>
    <definedName name="__123Graph_AChart6" hidden="1">#REF!</definedName>
    <definedName name="__123Graph_AChart7" localSheetId="23" hidden="1">#REF!</definedName>
    <definedName name="__123Graph_AChart7" localSheetId="24" hidden="1">#REF!</definedName>
    <definedName name="__123Graph_AChart7" localSheetId="33" hidden="1">#REF!</definedName>
    <definedName name="__123Graph_AChart7" localSheetId="34" hidden="1">#REF!</definedName>
    <definedName name="__123Graph_AChart7" localSheetId="74" hidden="1">[13]IN_Cable!#REF!</definedName>
    <definedName name="__123Graph_AChart7" localSheetId="103" hidden="1">[13]IN_Cable!#REF!</definedName>
    <definedName name="__123Graph_AChart7" localSheetId="108" hidden="1">[13]IN_Cable!#REF!</definedName>
    <definedName name="__123Graph_AChart7" localSheetId="109" hidden="1">[13]IN_Cable!#REF!</definedName>
    <definedName name="__123Graph_AChart7" localSheetId="35" hidden="1">#REF!</definedName>
    <definedName name="__123Graph_AChart7" localSheetId="105" hidden="1">[13]IN_Cable!#REF!</definedName>
    <definedName name="__123Graph_AChart7" localSheetId="26" hidden="1">#REF!</definedName>
    <definedName name="__123Graph_AChart7" localSheetId="67" hidden="1">#REF!</definedName>
    <definedName name="__123Graph_AChart7" localSheetId="68" hidden="1">#REF!</definedName>
    <definedName name="__123Graph_AChart7" localSheetId="22" hidden="1">#REF!</definedName>
    <definedName name="__123Graph_AChart7" localSheetId="25" hidden="1">#REF!</definedName>
    <definedName name="__123Graph_AChart7" localSheetId="27" hidden="1">[13]IN_Cable!#REF!</definedName>
    <definedName name="__123Graph_AChart7" localSheetId="28" hidden="1">#REF!</definedName>
    <definedName name="__123Graph_AChart7" localSheetId="29" hidden="1">#REF!</definedName>
    <definedName name="__123Graph_AChart7" localSheetId="30" hidden="1">#REF!</definedName>
    <definedName name="__123Graph_AChart7" localSheetId="31" hidden="1">#REF!</definedName>
    <definedName name="__123Graph_AChart7" localSheetId="32" hidden="1">#REF!</definedName>
    <definedName name="__123Graph_AChart7" localSheetId="36" hidden="1">#REF!</definedName>
    <definedName name="__123Graph_AChart7" localSheetId="37" hidden="1">[13]IN_Cable!#REF!</definedName>
    <definedName name="__123Graph_AChart7" localSheetId="38" hidden="1">#REF!</definedName>
    <definedName name="__123Graph_AChart7" localSheetId="49" hidden="1">#REF!</definedName>
    <definedName name="__123Graph_AChart7" localSheetId="55" hidden="1">'[14]Cable 2'!#REF!</definedName>
    <definedName name="__123Graph_AChart7" localSheetId="57" hidden="1">'[14]Cable 2'!#REF!</definedName>
    <definedName name="__123Graph_AChart7" localSheetId="60" hidden="1">'[14]Cable 2'!#REF!</definedName>
    <definedName name="__123Graph_AChart7" localSheetId="61" hidden="1">'[14]Cable 2'!#REF!</definedName>
    <definedName name="__123Graph_AChart7" localSheetId="65" hidden="1">[13]IN_Cable!#REF!</definedName>
    <definedName name="__123Graph_AChart7" localSheetId="66" hidden="1">[13]IN_Cable!#REF!</definedName>
    <definedName name="__123Graph_AChart7" localSheetId="71" hidden="1">[13]IN_Cable!#REF!</definedName>
    <definedName name="__123Graph_AChart7" localSheetId="76" hidden="1">[13]IN_Cable!#REF!</definedName>
    <definedName name="__123Graph_AChart7" localSheetId="99" hidden="1">[13]IN_Cable!#REF!</definedName>
    <definedName name="__123Graph_AChart7" localSheetId="101" hidden="1">#REF!</definedName>
    <definedName name="__123Graph_AChart7" localSheetId="106" hidden="1">[13]IN_Cable!#REF!</definedName>
    <definedName name="__123Graph_AChart7" localSheetId="107" hidden="1">[13]IN_Cable!#REF!</definedName>
    <definedName name="__123Graph_AChart7" localSheetId="110" hidden="1">#REF!</definedName>
    <definedName name="__123Graph_AChart7" hidden="1">#REF!</definedName>
    <definedName name="__123Graph_ACurrent" localSheetId="23" hidden="1">#REF!</definedName>
    <definedName name="__123Graph_ACurrent" localSheetId="24" hidden="1">#REF!</definedName>
    <definedName name="__123Graph_ACurrent" localSheetId="33" hidden="1">#REF!</definedName>
    <definedName name="__123Graph_ACurrent" localSheetId="34" hidden="1">#REF!</definedName>
    <definedName name="__123Graph_ACurrent" localSheetId="74" hidden="1">[13]IN_Cable!#REF!</definedName>
    <definedName name="__123Graph_ACurrent" localSheetId="103" hidden="1">[13]IN_Cable!#REF!</definedName>
    <definedName name="__123Graph_ACurrent" localSheetId="108" hidden="1">[13]IN_Cable!#REF!</definedName>
    <definedName name="__123Graph_ACurrent" localSheetId="109" hidden="1">[13]IN_Cable!#REF!</definedName>
    <definedName name="__123Graph_ACurrent" localSheetId="35" hidden="1">#REF!</definedName>
    <definedName name="__123Graph_ACurrent" localSheetId="105" hidden="1">[13]IN_Cable!#REF!</definedName>
    <definedName name="__123Graph_ACurrent" localSheetId="26" hidden="1">#REF!</definedName>
    <definedName name="__123Graph_ACurrent" localSheetId="67" hidden="1">#REF!</definedName>
    <definedName name="__123Graph_ACurrent" localSheetId="68" hidden="1">#REF!</definedName>
    <definedName name="__123Graph_ACurrent" localSheetId="22" hidden="1">#REF!</definedName>
    <definedName name="__123Graph_ACurrent" localSheetId="25" hidden="1">#REF!</definedName>
    <definedName name="__123Graph_ACurrent" localSheetId="27" hidden="1">[13]IN_Cable!#REF!</definedName>
    <definedName name="__123Graph_ACurrent" localSheetId="28" hidden="1">#REF!</definedName>
    <definedName name="__123Graph_ACurrent" localSheetId="29" hidden="1">#REF!</definedName>
    <definedName name="__123Graph_ACurrent" localSheetId="30" hidden="1">#REF!</definedName>
    <definedName name="__123Graph_ACurrent" localSheetId="31" hidden="1">#REF!</definedName>
    <definedName name="__123Graph_ACurrent" localSheetId="32" hidden="1">#REF!</definedName>
    <definedName name="__123Graph_ACurrent" localSheetId="36" hidden="1">#REF!</definedName>
    <definedName name="__123Graph_ACurrent" localSheetId="37" hidden="1">[13]IN_Cable!#REF!</definedName>
    <definedName name="__123Graph_ACurrent" localSheetId="38" hidden="1">#REF!</definedName>
    <definedName name="__123Graph_ACurrent" localSheetId="49" hidden="1">#REF!</definedName>
    <definedName name="__123Graph_ACurrent" localSheetId="55" hidden="1">'[14]Cable 2'!#REF!</definedName>
    <definedName name="__123Graph_ACurrent" localSheetId="57" hidden="1">'[14]Cable 2'!#REF!</definedName>
    <definedName name="__123Graph_ACurrent" localSheetId="60" hidden="1">'[14]Cable 2'!#REF!</definedName>
    <definedName name="__123Graph_ACurrent" localSheetId="61" hidden="1">'[14]Cable 2'!#REF!</definedName>
    <definedName name="__123Graph_ACurrent" localSheetId="65" hidden="1">[13]IN_Cable!#REF!</definedName>
    <definedName name="__123Graph_ACurrent" localSheetId="66" hidden="1">[13]IN_Cable!#REF!</definedName>
    <definedName name="__123Graph_ACurrent" localSheetId="71" hidden="1">[13]IN_Cable!#REF!</definedName>
    <definedName name="__123Graph_ACurrent" localSheetId="76" hidden="1">[13]IN_Cable!#REF!</definedName>
    <definedName name="__123Graph_ACurrent" localSheetId="99" hidden="1">[13]IN_Cable!#REF!</definedName>
    <definedName name="__123Graph_ACurrent" localSheetId="101" hidden="1">#REF!</definedName>
    <definedName name="__123Graph_ACurrent" localSheetId="106" hidden="1">[13]IN_Cable!#REF!</definedName>
    <definedName name="__123Graph_ACurrent" localSheetId="107" hidden="1">[13]IN_Cable!#REF!</definedName>
    <definedName name="__123Graph_ACurrent" localSheetId="110" hidden="1">#REF!</definedName>
    <definedName name="__123Graph_ACurrent" hidden="1">#REF!</definedName>
    <definedName name="__123Graph_ADEBT" localSheetId="13" hidden="1">#REF!</definedName>
    <definedName name="__123Graph_ADEBT" localSheetId="17" hidden="1">#REF!</definedName>
    <definedName name="__123Graph_ADEBT" localSheetId="19" hidden="1">#REF!</definedName>
    <definedName name="__123Graph_ADEBT" localSheetId="23" hidden="1">#REF!</definedName>
    <definedName name="__123Graph_ADEBT" localSheetId="24" hidden="1">#REF!</definedName>
    <definedName name="__123Graph_ADEBT" localSheetId="33" hidden="1">#REF!</definedName>
    <definedName name="__123Graph_ADEBT" localSheetId="74" hidden="1">#REF!</definedName>
    <definedName name="__123Graph_ADEBT" localSheetId="103" hidden="1">#REF!</definedName>
    <definedName name="__123Graph_ADEBT" localSheetId="108" hidden="1">#REF!</definedName>
    <definedName name="__123Graph_ADEBT" localSheetId="109" hidden="1">#REF!</definedName>
    <definedName name="__123Graph_ADEBT" localSheetId="73" hidden="1">#REF!</definedName>
    <definedName name="__123Graph_ADEBT" localSheetId="105" hidden="1">#REF!</definedName>
    <definedName name="__123Graph_ADEBT" localSheetId="22" hidden="1">#REF!</definedName>
    <definedName name="__123Graph_ADEBT" localSheetId="27" hidden="1">#REF!</definedName>
    <definedName name="__123Graph_ADEBT" localSheetId="28" hidden="1">#REF!</definedName>
    <definedName name="__123Graph_ADEBT" localSheetId="29" hidden="1">#REF!</definedName>
    <definedName name="__123Graph_ADEBT" localSheetId="30" hidden="1">#REF!</definedName>
    <definedName name="__123Graph_ADEBT" localSheetId="31" hidden="1">#REF!</definedName>
    <definedName name="__123Graph_ADEBT" localSheetId="32" hidden="1">#REF!</definedName>
    <definedName name="__123Graph_ADEBT" localSheetId="37" hidden="1">#REF!</definedName>
    <definedName name="__123Graph_ADEBT" localSheetId="38" hidden="1">#REF!</definedName>
    <definedName name="__123Graph_ADEBT" localSheetId="39" hidden="1">#REF!</definedName>
    <definedName name="__123Graph_ADEBT" localSheetId="40" hidden="1">#REF!</definedName>
    <definedName name="__123Graph_ADEBT" localSheetId="12" hidden="1">#REF!</definedName>
    <definedName name="__123Graph_ADEBT" localSheetId="65" hidden="1">#REF!</definedName>
    <definedName name="__123Graph_ADEBT" localSheetId="66" hidden="1">#REF!</definedName>
    <definedName name="__123Graph_ADEBT" localSheetId="69" hidden="1">#REF!</definedName>
    <definedName name="__123Graph_ADEBT" localSheetId="70" hidden="1">#REF!</definedName>
    <definedName name="__123Graph_ADEBT" localSheetId="71" hidden="1">#REF!</definedName>
    <definedName name="__123Graph_ADEBT" localSheetId="72" hidden="1">#REF!</definedName>
    <definedName name="__123Graph_ADEBT" localSheetId="14" hidden="1">#REF!</definedName>
    <definedName name="__123Graph_ADEBT" localSheetId="76" hidden="1">#REF!</definedName>
    <definedName name="__123Graph_ADEBT" localSheetId="77" hidden="1">#REF!</definedName>
    <definedName name="__123Graph_ADEBT" localSheetId="78" hidden="1">#REF!</definedName>
    <definedName name="__123Graph_ADEBT" localSheetId="79" hidden="1">#REF!</definedName>
    <definedName name="__123Graph_ADEBT" localSheetId="80" hidden="1">#REF!</definedName>
    <definedName name="__123Graph_ADEBT" localSheetId="81" hidden="1">#REF!</definedName>
    <definedName name="__123Graph_ADEBT" localSheetId="82" hidden="1">#REF!</definedName>
    <definedName name="__123Graph_ADEBT" localSheetId="15" hidden="1">#REF!</definedName>
    <definedName name="__123Graph_ADEBT" localSheetId="98" hidden="1">#REF!</definedName>
    <definedName name="__123Graph_ADEBT" localSheetId="99" hidden="1">#REF!</definedName>
    <definedName name="__123Graph_ADEBT" localSheetId="101" hidden="1">#REF!</definedName>
    <definedName name="__123Graph_ADEBT" localSheetId="16" hidden="1">#REF!</definedName>
    <definedName name="__123Graph_ADEBT" localSheetId="102" hidden="1">#REF!</definedName>
    <definedName name="__123Graph_ADEBT" localSheetId="106" hidden="1">#REF!</definedName>
    <definedName name="__123Graph_ADEBT" localSheetId="107" hidden="1">#REF!</definedName>
    <definedName name="__123Graph_ADEBT" localSheetId="110" hidden="1">#REF!</definedName>
    <definedName name="__123Graph_ADEBT" localSheetId="18" hidden="1">#REF!</definedName>
    <definedName name="__123Graph_ADEBT" localSheetId="21" hidden="1">#REF!</definedName>
    <definedName name="__123Graph_ADEBT" hidden="1">#REF!</definedName>
    <definedName name="__123Graph_ADIFFERENTIAL" localSheetId="13" hidden="1">[15]TAB25b!#REF!</definedName>
    <definedName name="__123Graph_ADIFFERENTIAL" localSheetId="17" hidden="1">[15]TAB25b!#REF!</definedName>
    <definedName name="__123Graph_ADIFFERENTIAL" localSheetId="19" hidden="1">[15]TAB25b!#REF!</definedName>
    <definedName name="__123Graph_ADIFFERENTIAL" localSheetId="23" hidden="1">#REF!</definedName>
    <definedName name="__123Graph_ADIFFERENTIAL" localSheetId="24" hidden="1">#REF!</definedName>
    <definedName name="__123Graph_ADIFFERENTIAL" localSheetId="33" hidden="1">[15]TAB25b!#REF!</definedName>
    <definedName name="__123Graph_ADIFFERENTIAL" localSheetId="34" hidden="1">#REF!</definedName>
    <definedName name="__123Graph_ADIFFERENTIAL" localSheetId="74" hidden="1">[15]TAB25b!#REF!</definedName>
    <definedName name="__123Graph_ADIFFERENTIAL" localSheetId="103" hidden="1">[15]TAB25b!#REF!</definedName>
    <definedName name="__123Graph_ADIFFERENTIAL" localSheetId="108" hidden="1">[15]TAB25b!#REF!</definedName>
    <definedName name="__123Graph_ADIFFERENTIAL" localSheetId="109" hidden="1">[15]TAB25b!#REF!</definedName>
    <definedName name="__123Graph_ADIFFERENTIAL" localSheetId="35" hidden="1">#REF!</definedName>
    <definedName name="__123Graph_ADIFFERENTIAL" localSheetId="105" hidden="1">[15]TAB25b!#REF!</definedName>
    <definedName name="__123Graph_ADIFFERENTIAL" localSheetId="26" hidden="1">#REF!</definedName>
    <definedName name="__123Graph_ADIFFERENTIAL" localSheetId="67" hidden="1">#REF!</definedName>
    <definedName name="__123Graph_ADIFFERENTIAL" localSheetId="68" hidden="1">#REF!</definedName>
    <definedName name="__123Graph_ADIFFERENTIAL" localSheetId="22" hidden="1">#REF!</definedName>
    <definedName name="__123Graph_ADIFFERENTIAL" localSheetId="25" hidden="1">#REF!</definedName>
    <definedName name="__123Graph_ADIFFERENTIAL" localSheetId="27" hidden="1">[15]TAB25b!#REF!</definedName>
    <definedName name="__123Graph_ADIFFERENTIAL" localSheetId="28" hidden="1">[15]TAB25b!#REF!</definedName>
    <definedName name="__123Graph_ADIFFERENTIAL" localSheetId="29" hidden="1">[15]TAB25b!#REF!</definedName>
    <definedName name="__123Graph_ADIFFERENTIAL" localSheetId="30" hidden="1">#REF!</definedName>
    <definedName name="__123Graph_ADIFFERENTIAL" localSheetId="31" hidden="1">#REF!</definedName>
    <definedName name="__123Graph_ADIFFERENTIAL" localSheetId="32" hidden="1">[15]TAB25b!#REF!</definedName>
    <definedName name="__123Graph_ADIFFERENTIAL" localSheetId="36" hidden="1">#REF!</definedName>
    <definedName name="__123Graph_ADIFFERENTIAL" localSheetId="37" hidden="1">[15]TAB25b!#REF!</definedName>
    <definedName name="__123Graph_ADIFFERENTIAL" localSheetId="38" hidden="1">#REF!</definedName>
    <definedName name="__123Graph_ADIFFERENTIAL" localSheetId="49" hidden="1">#REF!</definedName>
    <definedName name="__123Graph_ADIFFERENTIAL" localSheetId="12" hidden="1">[15]TAB25b!#REF!</definedName>
    <definedName name="__123Graph_ADIFFERENTIAL" localSheetId="65" hidden="1">[15]TAB25b!#REF!</definedName>
    <definedName name="__123Graph_ADIFFERENTIAL" localSheetId="66" hidden="1">[15]TAB25b!#REF!</definedName>
    <definedName name="__123Graph_ADIFFERENTIAL" localSheetId="69" hidden="1">[15]TAB25b!#REF!</definedName>
    <definedName name="__123Graph_ADIFFERENTIAL" localSheetId="70" hidden="1">#REF!</definedName>
    <definedName name="__123Graph_ADIFFERENTIAL" localSheetId="71" hidden="1">[15]TAB25b!#REF!</definedName>
    <definedName name="__123Graph_ADIFFERENTIAL" localSheetId="72" hidden="1">[15]TAB25b!#REF!</definedName>
    <definedName name="__123Graph_ADIFFERENTIAL" localSheetId="14" hidden="1">[15]TAB25b!#REF!</definedName>
    <definedName name="__123Graph_ADIFFERENTIAL" localSheetId="76" hidden="1">[15]TAB25b!#REF!</definedName>
    <definedName name="__123Graph_ADIFFERENTIAL" localSheetId="15" hidden="1">[15]TAB25b!#REF!</definedName>
    <definedName name="__123Graph_ADIFFERENTIAL" localSheetId="99" hidden="1">[15]TAB25b!#REF!</definedName>
    <definedName name="__123Graph_ADIFFERENTIAL" localSheetId="101" hidden="1">#REF!</definedName>
    <definedName name="__123Graph_ADIFFERENTIAL" localSheetId="16" hidden="1">[15]TAB25b!#REF!</definedName>
    <definedName name="__123Graph_ADIFFERENTIAL" localSheetId="102" hidden="1">[15]TAB25b!#REF!</definedName>
    <definedName name="__123Graph_ADIFFERENTIAL" localSheetId="106" hidden="1">[15]TAB25b!#REF!</definedName>
    <definedName name="__123Graph_ADIFFERENTIAL" localSheetId="107" hidden="1">[15]TAB25b!#REF!</definedName>
    <definedName name="__123Graph_ADIFFERENTIAL" localSheetId="110" hidden="1">#REF!</definedName>
    <definedName name="__123Graph_ADIFFERENTIAL" localSheetId="18" hidden="1">[15]TAB25b!#REF!</definedName>
    <definedName name="__123Graph_ADIFFERENTIAL" localSheetId="21" hidden="1">[15]TAB25b!#REF!</definedName>
    <definedName name="__123Graph_ADIFFERENTIAL" hidden="1">#REF!</definedName>
    <definedName name="__123Graph_AINTEREST" localSheetId="13" hidden="1">[15]TAB25b!#REF!</definedName>
    <definedName name="__123Graph_AINTEREST" localSheetId="17" hidden="1">[15]TAB25b!#REF!</definedName>
    <definedName name="__123Graph_AINTEREST" localSheetId="19" hidden="1">[15]TAB25b!#REF!</definedName>
    <definedName name="__123Graph_AINTEREST" localSheetId="23" hidden="1">#REF!</definedName>
    <definedName name="__123Graph_AINTEREST" localSheetId="24" hidden="1">#REF!</definedName>
    <definedName name="__123Graph_AINTEREST" localSheetId="33" hidden="1">[15]TAB25b!#REF!</definedName>
    <definedName name="__123Graph_AINTEREST" localSheetId="34" hidden="1">#REF!</definedName>
    <definedName name="__123Graph_AINTEREST" localSheetId="74" hidden="1">[15]TAB25b!#REF!</definedName>
    <definedName name="__123Graph_AINTEREST" localSheetId="103" hidden="1">[15]TAB25b!#REF!</definedName>
    <definedName name="__123Graph_AINTEREST" localSheetId="108" hidden="1">[15]TAB25b!#REF!</definedName>
    <definedName name="__123Graph_AINTEREST" localSheetId="109" hidden="1">[15]TAB25b!#REF!</definedName>
    <definedName name="__123Graph_AINTEREST" localSheetId="35" hidden="1">#REF!</definedName>
    <definedName name="__123Graph_AINTEREST" localSheetId="105" hidden="1">[15]TAB25b!#REF!</definedName>
    <definedName name="__123Graph_AINTEREST" localSheetId="26" hidden="1">#REF!</definedName>
    <definedName name="__123Graph_AINTEREST" localSheetId="67" hidden="1">#REF!</definedName>
    <definedName name="__123Graph_AINTEREST" localSheetId="68" hidden="1">#REF!</definedName>
    <definedName name="__123Graph_AINTEREST" localSheetId="22" hidden="1">#REF!</definedName>
    <definedName name="__123Graph_AINTEREST" localSheetId="25" hidden="1">#REF!</definedName>
    <definedName name="__123Graph_AINTEREST" localSheetId="27" hidden="1">#REF!</definedName>
    <definedName name="__123Graph_AINTEREST" localSheetId="28" hidden="1">[15]TAB25b!#REF!</definedName>
    <definedName name="__123Graph_AINTEREST" localSheetId="29" hidden="1">[15]TAB25b!#REF!</definedName>
    <definedName name="__123Graph_AINTEREST" localSheetId="30" hidden="1">#REF!</definedName>
    <definedName name="__123Graph_AINTEREST" localSheetId="31" hidden="1">#REF!</definedName>
    <definedName name="__123Graph_AINTEREST" localSheetId="32" hidden="1">[15]TAB25b!#REF!</definedName>
    <definedName name="__123Graph_AINTEREST" localSheetId="36" hidden="1">#REF!</definedName>
    <definedName name="__123Graph_AINTEREST" localSheetId="37" hidden="1">[15]TAB25b!#REF!</definedName>
    <definedName name="__123Graph_AINTEREST" localSheetId="38" hidden="1">#REF!</definedName>
    <definedName name="__123Graph_AINTEREST" localSheetId="49" hidden="1">#REF!</definedName>
    <definedName name="__123Graph_AINTEREST" localSheetId="12" hidden="1">[15]TAB25b!#REF!</definedName>
    <definedName name="__123Graph_AINTEREST" localSheetId="65" hidden="1">[15]TAB25b!#REF!</definedName>
    <definedName name="__123Graph_AINTEREST" localSheetId="66" hidden="1">[15]TAB25b!#REF!</definedName>
    <definedName name="__123Graph_AINTEREST" localSheetId="69" hidden="1">[15]TAB25b!#REF!</definedName>
    <definedName name="__123Graph_AINTEREST" localSheetId="71" hidden="1">[15]TAB25b!#REF!</definedName>
    <definedName name="__123Graph_AINTEREST" localSheetId="72" hidden="1">[15]TAB25b!#REF!</definedName>
    <definedName name="__123Graph_AINTEREST" localSheetId="14" hidden="1">[15]TAB25b!#REF!</definedName>
    <definedName name="__123Graph_AINTEREST" localSheetId="76" hidden="1">[15]TAB25b!#REF!</definedName>
    <definedName name="__123Graph_AINTEREST" localSheetId="15" hidden="1">[15]TAB25b!#REF!</definedName>
    <definedName name="__123Graph_AINTEREST" localSheetId="101" hidden="1">#REF!</definedName>
    <definedName name="__123Graph_AINTEREST" localSheetId="16" hidden="1">[15]TAB25b!#REF!</definedName>
    <definedName name="__123Graph_AINTEREST" localSheetId="102" hidden="1">[15]TAB25b!#REF!</definedName>
    <definedName name="__123Graph_AINTEREST" localSheetId="106" hidden="1">[15]TAB25b!#REF!</definedName>
    <definedName name="__123Graph_AINTEREST" localSheetId="107" hidden="1">[15]TAB25b!#REF!</definedName>
    <definedName name="__123Graph_AINTEREST" localSheetId="110" hidden="1">#REF!</definedName>
    <definedName name="__123Graph_AINTEREST" localSheetId="18" hidden="1">[15]TAB25b!#REF!</definedName>
    <definedName name="__123Graph_AINTEREST" localSheetId="21" hidden="1">[15]TAB25b!#REF!</definedName>
    <definedName name="__123Graph_AINTEREST" hidden="1">#REF!</definedName>
    <definedName name="__123Graph_AREER" localSheetId="13" hidden="1">[16]ER!#REF!</definedName>
    <definedName name="__123Graph_AREER" localSheetId="17" hidden="1">[16]ER!#REF!</definedName>
    <definedName name="__123Graph_AREER" localSheetId="23" hidden="1">#REF!</definedName>
    <definedName name="__123Graph_AREER" localSheetId="24" hidden="1">#REF!</definedName>
    <definedName name="__123Graph_AREER" localSheetId="33" hidden="1">#REF!</definedName>
    <definedName name="__123Graph_AREER" localSheetId="34" hidden="1">#REF!</definedName>
    <definedName name="__123Graph_AREER" localSheetId="35" hidden="1">#REF!</definedName>
    <definedName name="__123Graph_AREER" localSheetId="26" hidden="1">#REF!</definedName>
    <definedName name="__123Graph_AREER" localSheetId="67" hidden="1">#REF!</definedName>
    <definedName name="__123Graph_AREER" localSheetId="68" hidden="1">#REF!</definedName>
    <definedName name="__123Graph_AREER" localSheetId="22" hidden="1">#REF!</definedName>
    <definedName name="__123Graph_AREER" localSheetId="25" hidden="1">#REF!</definedName>
    <definedName name="__123Graph_AREER" localSheetId="27" hidden="1">[16]ER!#REF!</definedName>
    <definedName name="__123Graph_AREER" localSheetId="28" hidden="1">[16]ER!#REF!</definedName>
    <definedName name="__123Graph_AREER" localSheetId="29" hidden="1">[16]ER!#REF!</definedName>
    <definedName name="__123Graph_AREER" localSheetId="30" hidden="1">#REF!</definedName>
    <definedName name="__123Graph_AREER" localSheetId="31" hidden="1">#REF!</definedName>
    <definedName name="__123Graph_AREER" localSheetId="32" hidden="1">#REF!</definedName>
    <definedName name="__123Graph_AREER" localSheetId="36" hidden="1">#REF!</definedName>
    <definedName name="__123Graph_AREER" localSheetId="37" hidden="1">[16]ER!#REF!</definedName>
    <definedName name="__123Graph_AREER" localSheetId="38" hidden="1">#REF!</definedName>
    <definedName name="__123Graph_AREER" localSheetId="49" hidden="1">#REF!</definedName>
    <definedName name="__123Graph_AREER" localSheetId="55" hidden="1">[16]ER!#REF!</definedName>
    <definedName name="__123Graph_AREER" localSheetId="57" hidden="1">[16]ER!#REF!</definedName>
    <definedName name="__123Graph_AREER" localSheetId="12" hidden="1">[16]ER!#REF!</definedName>
    <definedName name="__123Graph_AREER" localSheetId="60" hidden="1">[16]ER!#REF!</definedName>
    <definedName name="__123Graph_AREER" localSheetId="61" hidden="1">[16]ER!#REF!</definedName>
    <definedName name="__123Graph_AREER" localSheetId="65" hidden="1">[16]ER!#REF!</definedName>
    <definedName name="__123Graph_AREER" localSheetId="66" hidden="1">[16]ER!#REF!</definedName>
    <definedName name="__123Graph_AREER" localSheetId="69" hidden="1">[16]ER!#REF!</definedName>
    <definedName name="__123Graph_AREER" localSheetId="71" hidden="1">[16]ER!#REF!</definedName>
    <definedName name="__123Graph_AREER" localSheetId="14" hidden="1">[16]ER!#REF!</definedName>
    <definedName name="__123Graph_AREER" localSheetId="76" hidden="1">[16]ER!#REF!</definedName>
    <definedName name="__123Graph_AREER" localSheetId="15" hidden="1">[16]ER!#REF!</definedName>
    <definedName name="__123Graph_AREER" localSheetId="101" hidden="1">#REF!</definedName>
    <definedName name="__123Graph_AREER" localSheetId="16" hidden="1">[16]ER!#REF!</definedName>
    <definedName name="__123Graph_AREER" localSheetId="110" hidden="1">#REF!</definedName>
    <definedName name="__123Graph_AREER" localSheetId="18" hidden="1">[16]ER!#REF!</definedName>
    <definedName name="__123Graph_AREER" localSheetId="21" hidden="1">[16]ER!#REF!</definedName>
    <definedName name="__123Graph_AREER" hidden="1">#REF!</definedName>
    <definedName name="__123Graph_ASPREAD" localSheetId="13" hidden="1">[15]TAB25b!#REF!</definedName>
    <definedName name="__123Graph_ASPREAD" localSheetId="17" hidden="1">[15]TAB25b!#REF!</definedName>
    <definedName name="__123Graph_ASPREAD" localSheetId="23" hidden="1">#REF!</definedName>
    <definedName name="__123Graph_ASPREAD" localSheetId="24" hidden="1">#REF!</definedName>
    <definedName name="__123Graph_ASPREAD" localSheetId="33" hidden="1">#REF!</definedName>
    <definedName name="__123Graph_ASPREAD" localSheetId="34" hidden="1">#REF!</definedName>
    <definedName name="__123Graph_ASPREAD" localSheetId="35" hidden="1">#REF!</definedName>
    <definedName name="__123Graph_ASPREAD" localSheetId="26" hidden="1">#REF!</definedName>
    <definedName name="__123Graph_ASPREAD" localSheetId="67" hidden="1">#REF!</definedName>
    <definedName name="__123Graph_ASPREAD" localSheetId="68" hidden="1">#REF!</definedName>
    <definedName name="__123Graph_ASPREAD" localSheetId="22" hidden="1">#REF!</definedName>
    <definedName name="__123Graph_ASPREAD" localSheetId="25" hidden="1">#REF!</definedName>
    <definedName name="__123Graph_ASPREAD" localSheetId="27" hidden="1">[15]TAB25b!#REF!</definedName>
    <definedName name="__123Graph_ASPREAD" localSheetId="28" hidden="1">[15]TAB25b!#REF!</definedName>
    <definedName name="__123Graph_ASPREAD" localSheetId="29" hidden="1">[15]TAB25b!#REF!</definedName>
    <definedName name="__123Graph_ASPREAD" localSheetId="30" hidden="1">#REF!</definedName>
    <definedName name="__123Graph_ASPREAD" localSheetId="31" hidden="1">#REF!</definedName>
    <definedName name="__123Graph_ASPREAD" localSheetId="32" hidden="1">#REF!</definedName>
    <definedName name="__123Graph_ASPREAD" localSheetId="36" hidden="1">#REF!</definedName>
    <definedName name="__123Graph_ASPREAD" localSheetId="37" hidden="1">[15]TAB25b!#REF!</definedName>
    <definedName name="__123Graph_ASPREAD" localSheetId="38" hidden="1">#REF!</definedName>
    <definedName name="__123Graph_ASPREAD" localSheetId="49" hidden="1">#REF!</definedName>
    <definedName name="__123Graph_ASPREAD" localSheetId="12" hidden="1">[15]TAB25b!#REF!</definedName>
    <definedName name="__123Graph_ASPREAD" localSheetId="65" hidden="1">[15]TAB25b!#REF!</definedName>
    <definedName name="__123Graph_ASPREAD" localSheetId="66" hidden="1">[15]TAB25b!#REF!</definedName>
    <definedName name="__123Graph_ASPREAD" localSheetId="69" hidden="1">[15]TAB25b!#REF!</definedName>
    <definedName name="__123Graph_ASPREAD" localSheetId="71" hidden="1">[15]TAB25b!#REF!</definedName>
    <definedName name="__123Graph_ASPREAD" localSheetId="14" hidden="1">[15]TAB25b!#REF!</definedName>
    <definedName name="__123Graph_ASPREAD" localSheetId="76" hidden="1">[15]TAB25b!#REF!</definedName>
    <definedName name="__123Graph_ASPREAD" localSheetId="15" hidden="1">[15]TAB25b!#REF!</definedName>
    <definedName name="__123Graph_ASPREAD" localSheetId="101" hidden="1">#REF!</definedName>
    <definedName name="__123Graph_ASPREAD" localSheetId="16" hidden="1">[15]TAB25b!#REF!</definedName>
    <definedName name="__123Graph_ASPREAD" localSheetId="110" hidden="1">#REF!</definedName>
    <definedName name="__123Graph_ASPREAD" localSheetId="18" hidden="1">[15]TAB25b!#REF!</definedName>
    <definedName name="__123Graph_ASPREAD" localSheetId="21" hidden="1">[15]TAB25b!#REF!</definedName>
    <definedName name="__123Graph_ASPREAD" hidden="1">#REF!</definedName>
    <definedName name="__123Graph_B" localSheetId="13" hidden="1">[9]C!#REF!</definedName>
    <definedName name="__123Graph_B" localSheetId="17" hidden="1">[9]C!#REF!</definedName>
    <definedName name="__123Graph_B" localSheetId="23" hidden="1">#REF!</definedName>
    <definedName name="__123Graph_B" localSheetId="24" hidden="1">#REF!</definedName>
    <definedName name="__123Graph_B" localSheetId="33" hidden="1">#REF!</definedName>
    <definedName name="__123Graph_B" localSheetId="34" hidden="1">#REF!</definedName>
    <definedName name="__123Graph_B" localSheetId="74" hidden="1">[11]C!#REF!</definedName>
    <definedName name="__123Graph_B" localSheetId="83" hidden="1">[11]C!#REF!</definedName>
    <definedName name="__123Graph_B" localSheetId="87" hidden="1">[11]C!#REF!</definedName>
    <definedName name="__123Graph_B" localSheetId="88" hidden="1">[11]C!#REF!</definedName>
    <definedName name="__123Graph_B" localSheetId="89" hidden="1">[11]C!#REF!</definedName>
    <definedName name="__123Graph_B" localSheetId="103" hidden="1">[11]C!#REF!</definedName>
    <definedName name="__123Graph_B" localSheetId="108" hidden="1">[11]C!#REF!</definedName>
    <definedName name="__123Graph_B" localSheetId="109" hidden="1">[11]C!#REF!</definedName>
    <definedName name="__123Graph_B" localSheetId="35" hidden="1">#REF!</definedName>
    <definedName name="__123Graph_B" localSheetId="105" hidden="1">[11]C!#REF!</definedName>
    <definedName name="__123Graph_B" localSheetId="26" hidden="1">#REF!</definedName>
    <definedName name="__123Graph_B" localSheetId="67" hidden="1">#REF!</definedName>
    <definedName name="__123Graph_B" localSheetId="68" hidden="1">#REF!</definedName>
    <definedName name="__123Graph_B" localSheetId="22" hidden="1">#REF!</definedName>
    <definedName name="__123Graph_B" localSheetId="25" hidden="1">#REF!</definedName>
    <definedName name="__123Graph_B" localSheetId="27"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2" hidden="1">#REF!</definedName>
    <definedName name="__123Graph_B" localSheetId="36" hidden="1">#REF!</definedName>
    <definedName name="__123Graph_B" localSheetId="37" hidden="1">[9]C!#REF!</definedName>
    <definedName name="__123Graph_B" localSheetId="38" hidden="1">#REF!</definedName>
    <definedName name="__123Graph_B" localSheetId="49" hidden="1">#REF!</definedName>
    <definedName name="__123Graph_B" localSheetId="12" hidden="1">[9]C!#REF!</definedName>
    <definedName name="__123Graph_B" localSheetId="65" hidden="1">[17]FLUJO!$B$7929:$C$7929</definedName>
    <definedName name="__123Graph_B" localSheetId="66" hidden="1">[9]C!#REF!</definedName>
    <definedName name="__123Graph_B" localSheetId="69" hidden="1">[9]C!#REF!</definedName>
    <definedName name="__123Graph_B" localSheetId="70" hidden="1">#REF!</definedName>
    <definedName name="__123Graph_B" localSheetId="71" hidden="1">[17]FLUJO!$B$7929:$C$7929</definedName>
    <definedName name="__123Graph_B" localSheetId="14" hidden="1">[9]C!#REF!</definedName>
    <definedName name="__123Graph_B" localSheetId="76" hidden="1">[9]C!#REF!</definedName>
    <definedName name="__123Graph_B" localSheetId="77" hidden="1">[9]C!#REF!</definedName>
    <definedName name="__123Graph_B" localSheetId="78" hidden="1">[9]C!#REF!</definedName>
    <definedName name="__123Graph_B" localSheetId="79" hidden="1">[9]C!#REF!</definedName>
    <definedName name="__123Graph_B" localSheetId="80" hidden="1">[9]C!#REF!</definedName>
    <definedName name="__123Graph_B" localSheetId="81" hidden="1">[9]C!#REF!</definedName>
    <definedName name="__123Graph_B" localSheetId="82" hidden="1">[17]FLUJO!$B$7929:$C$7929</definedName>
    <definedName name="__123Graph_B" localSheetId="15" hidden="1">[9]C!#REF!</definedName>
    <definedName name="__123Graph_B" localSheetId="95" hidden="1">[11]C!#REF!</definedName>
    <definedName name="__123Graph_B" localSheetId="98" hidden="1">[11]C!#REF!</definedName>
    <definedName name="__123Graph_B" localSheetId="99" hidden="1">[9]C!#REF!</definedName>
    <definedName name="__123Graph_B" localSheetId="101" hidden="1">#REF!</definedName>
    <definedName name="__123Graph_B" localSheetId="16" hidden="1">[9]C!#REF!</definedName>
    <definedName name="__123Graph_B" localSheetId="102" hidden="1">[11]C!#REF!</definedName>
    <definedName name="__123Graph_B" localSheetId="106" hidden="1">[11]C!#REF!</definedName>
    <definedName name="__123Graph_B" localSheetId="107" hidden="1">[11]C!#REF!</definedName>
    <definedName name="__123Graph_B" localSheetId="110" hidden="1">#REF!</definedName>
    <definedName name="__123Graph_B" localSheetId="18" hidden="1">[9]C!#REF!</definedName>
    <definedName name="__123Graph_B" localSheetId="21" hidden="1">[9]C!#REF!</definedName>
    <definedName name="__123Graph_B" localSheetId="96" hidden="1">[11]C!#REF!</definedName>
    <definedName name="__123Graph_B" localSheetId="97" hidden="1">[11]C!#REF!</definedName>
    <definedName name="__123Graph_B" hidden="1">#REF!</definedName>
    <definedName name="__123Graph_BChart1" localSheetId="13" hidden="1">#REF!</definedName>
    <definedName name="__123Graph_BChart1" localSheetId="17" hidden="1">#REF!</definedName>
    <definedName name="__123Graph_BChart1" localSheetId="19" hidden="1">#REF!</definedName>
    <definedName name="__123Graph_BChart1" localSheetId="20" hidden="1">#REF!</definedName>
    <definedName name="__123Graph_BChart1" localSheetId="74" hidden="1">#REF!</definedName>
    <definedName name="__123Graph_BChart1" localSheetId="103" hidden="1">#REF!</definedName>
    <definedName name="__123Graph_BChart1" localSheetId="108" hidden="1">#REF!</definedName>
    <definedName name="__123Graph_BChart1" localSheetId="109" hidden="1">#REF!</definedName>
    <definedName name="__123Graph_BChart1" localSheetId="73" hidden="1">#REF!</definedName>
    <definedName name="__123Graph_BChart1" localSheetId="105" hidden="1">#REF!</definedName>
    <definedName name="__123Graph_BChart1" localSheetId="27" hidden="1">#REF!</definedName>
    <definedName name="__123Graph_BChart1" localSheetId="30" hidden="1">#REF!</definedName>
    <definedName name="__123Graph_BChart1" localSheetId="31" hidden="1">#REF!</definedName>
    <definedName name="__123Graph_BChart1" localSheetId="32" hidden="1">#REF!</definedName>
    <definedName name="__123Graph_BChart1" localSheetId="37" hidden="1">#REF!</definedName>
    <definedName name="__123Graph_BChart1" localSheetId="51" hidden="1">#REF!</definedName>
    <definedName name="__123Graph_BChart1" localSheetId="60" hidden="1">#REF!</definedName>
    <definedName name="__123Graph_BChart1" localSheetId="61" hidden="1">#REF!</definedName>
    <definedName name="__123Graph_BChart1" localSheetId="65" hidden="1">#REF!</definedName>
    <definedName name="__123Graph_BChart1" localSheetId="66" hidden="1">#REF!</definedName>
    <definedName name="__123Graph_BChart1" localSheetId="69" hidden="1">#REF!</definedName>
    <definedName name="__123Graph_BChart1" localSheetId="70" hidden="1">#REF!</definedName>
    <definedName name="__123Graph_BChart1" localSheetId="71" hidden="1">#REF!</definedName>
    <definedName name="__123Graph_BChart1" localSheetId="72" hidden="1">#REF!</definedName>
    <definedName name="__123Graph_BChart1" localSheetId="14" hidden="1">#REF!</definedName>
    <definedName name="__123Graph_BChart1" localSheetId="76" hidden="1">#REF!</definedName>
    <definedName name="__123Graph_BChart1" localSheetId="77" hidden="1">#REF!</definedName>
    <definedName name="__123Graph_BChart1" localSheetId="82" hidden="1">#REF!</definedName>
    <definedName name="__123Graph_BChart1" localSheetId="15" hidden="1">#REF!</definedName>
    <definedName name="__123Graph_BChart1" localSheetId="98" hidden="1">#REF!</definedName>
    <definedName name="__123Graph_BChart1" localSheetId="99" hidden="1">#REF!</definedName>
    <definedName name="__123Graph_BChart1" localSheetId="101" hidden="1">#REF!</definedName>
    <definedName name="__123Graph_BChart1" localSheetId="16" hidden="1">#REF!</definedName>
    <definedName name="__123Graph_BChart1" localSheetId="106" hidden="1">#REF!</definedName>
    <definedName name="__123Graph_BChart1" localSheetId="107" hidden="1">#REF!</definedName>
    <definedName name="__123Graph_BChart1" localSheetId="110" hidden="1">#REF!</definedName>
    <definedName name="__123Graph_BChart1" localSheetId="18" hidden="1">#REF!</definedName>
    <definedName name="__123Graph_BChart1" localSheetId="21" hidden="1">#REF!</definedName>
    <definedName name="__123Graph_BChart1" hidden="1">#REF!</definedName>
    <definedName name="__123Graph_BChart2" localSheetId="13" hidden="1">#REF!</definedName>
    <definedName name="__123Graph_BChart2" localSheetId="19" hidden="1">#REF!</definedName>
    <definedName name="__123Graph_BChart2" localSheetId="74" hidden="1">#REF!</definedName>
    <definedName name="__123Graph_BChart2" localSheetId="103" hidden="1">#REF!</definedName>
    <definedName name="__123Graph_BChart2" localSheetId="108" hidden="1">#REF!</definedName>
    <definedName name="__123Graph_BChart2" localSheetId="109" hidden="1">#REF!</definedName>
    <definedName name="__123Graph_BChart2" localSheetId="73" hidden="1">#REF!</definedName>
    <definedName name="__123Graph_BChart2" localSheetId="105" hidden="1">#REF!</definedName>
    <definedName name="__123Graph_BChart2" localSheetId="27" hidden="1">#REF!</definedName>
    <definedName name="__123Graph_BChart2" localSheetId="30" hidden="1">#REF!</definedName>
    <definedName name="__123Graph_BChart2" localSheetId="31" hidden="1">#REF!</definedName>
    <definedName name="__123Graph_BChart2" localSheetId="32" hidden="1">#REF!</definedName>
    <definedName name="__123Graph_BChart2" localSheetId="37" hidden="1">#REF!</definedName>
    <definedName name="__123Graph_BChart2" localSheetId="51" hidden="1">#REF!</definedName>
    <definedName name="__123Graph_BChart2" localSheetId="60" hidden="1">#REF!</definedName>
    <definedName name="__123Graph_BChart2" localSheetId="61" hidden="1">#REF!</definedName>
    <definedName name="__123Graph_BChart2" localSheetId="65" hidden="1">#REF!</definedName>
    <definedName name="__123Graph_BChart2" localSheetId="66" hidden="1">#REF!</definedName>
    <definedName name="__123Graph_BChart2" localSheetId="69" hidden="1">#REF!</definedName>
    <definedName name="__123Graph_BChart2" localSheetId="70" hidden="1">#REF!</definedName>
    <definedName name="__123Graph_BChart2" localSheetId="71" hidden="1">#REF!</definedName>
    <definedName name="__123Graph_BChart2" localSheetId="72" hidden="1">#REF!</definedName>
    <definedName name="__123Graph_BChart2" localSheetId="14" hidden="1">#REF!</definedName>
    <definedName name="__123Graph_BChart2" localSheetId="76" hidden="1">#REF!</definedName>
    <definedName name="__123Graph_BChart2" localSheetId="77" hidden="1">#REF!</definedName>
    <definedName name="__123Graph_BChart2" localSheetId="98" hidden="1">#REF!</definedName>
    <definedName name="__123Graph_BChart2" localSheetId="99" hidden="1">#REF!</definedName>
    <definedName name="__123Graph_BChart2" localSheetId="101" hidden="1">#REF!</definedName>
    <definedName name="__123Graph_BChart2" localSheetId="106" hidden="1">#REF!</definedName>
    <definedName name="__123Graph_BChart2" localSheetId="107" hidden="1">#REF!</definedName>
    <definedName name="__123Graph_BChart2" localSheetId="110" hidden="1">#REF!</definedName>
    <definedName name="__123Graph_BChart2" hidden="1">#REF!</definedName>
    <definedName name="__123Graph_BChart3" localSheetId="13" hidden="1">#REF!</definedName>
    <definedName name="__123Graph_BChart3" localSheetId="19" hidden="1">#REF!</definedName>
    <definedName name="__123Graph_BChart3" localSheetId="74" hidden="1">#REF!</definedName>
    <definedName name="__123Graph_BChart3" localSheetId="103" hidden="1">#REF!</definedName>
    <definedName name="__123Graph_BChart3" localSheetId="108" hidden="1">#REF!</definedName>
    <definedName name="__123Graph_BChart3" localSheetId="109" hidden="1">#REF!</definedName>
    <definedName name="__123Graph_BChart3" localSheetId="73" hidden="1">#REF!</definedName>
    <definedName name="__123Graph_BChart3" localSheetId="105" hidden="1">#REF!</definedName>
    <definedName name="__123Graph_BChart3" localSheetId="27" hidden="1">#REF!</definedName>
    <definedName name="__123Graph_BChart3" localSheetId="30" hidden="1">#REF!</definedName>
    <definedName name="__123Graph_BChart3" localSheetId="31" hidden="1">#REF!</definedName>
    <definedName name="__123Graph_BChart3" localSheetId="32" hidden="1">#REF!</definedName>
    <definedName name="__123Graph_BChart3" localSheetId="37" hidden="1">#REF!</definedName>
    <definedName name="__123Graph_BChart3" localSheetId="51" hidden="1">#REF!</definedName>
    <definedName name="__123Graph_BChart3" localSheetId="60" hidden="1">#REF!</definedName>
    <definedName name="__123Graph_BChart3" localSheetId="61" hidden="1">#REF!</definedName>
    <definedName name="__123Graph_BChart3" localSheetId="65" hidden="1">#REF!</definedName>
    <definedName name="__123Graph_BChart3" localSheetId="66" hidden="1">#REF!</definedName>
    <definedName name="__123Graph_BChart3" localSheetId="69" hidden="1">#REF!</definedName>
    <definedName name="__123Graph_BChart3" localSheetId="70" hidden="1">#REF!</definedName>
    <definedName name="__123Graph_BChart3" localSheetId="71" hidden="1">#REF!</definedName>
    <definedName name="__123Graph_BChart3" localSheetId="72" hidden="1">#REF!</definedName>
    <definedName name="__123Graph_BChart3" localSheetId="14" hidden="1">#REF!</definedName>
    <definedName name="__123Graph_BChart3" localSheetId="76" hidden="1">#REF!</definedName>
    <definedName name="__123Graph_BChart3" localSheetId="77" hidden="1">#REF!</definedName>
    <definedName name="__123Graph_BChart3" localSheetId="98" hidden="1">#REF!</definedName>
    <definedName name="__123Graph_BChart3" localSheetId="99" hidden="1">#REF!</definedName>
    <definedName name="__123Graph_BChart3" localSheetId="101" hidden="1">#REF!</definedName>
    <definedName name="__123Graph_BChart3" localSheetId="106" hidden="1">#REF!</definedName>
    <definedName name="__123Graph_BChart3" localSheetId="107" hidden="1">#REF!</definedName>
    <definedName name="__123Graph_BChart3" localSheetId="110" hidden="1">#REF!</definedName>
    <definedName name="__123Graph_BChart3" hidden="1">#REF!</definedName>
    <definedName name="__123Graph_BChart4" localSheetId="13" hidden="1">#REF!</definedName>
    <definedName name="__123Graph_BChart4" localSheetId="73" hidden="1">#REF!</definedName>
    <definedName name="__123Graph_BChart4" localSheetId="30" hidden="1">#REF!</definedName>
    <definedName name="__123Graph_BChart4" localSheetId="31" hidden="1">#REF!</definedName>
    <definedName name="__123Graph_BChart4" localSheetId="32" hidden="1">#REF!</definedName>
    <definedName name="__123Graph_BChart4" localSheetId="37" hidden="1">#REF!</definedName>
    <definedName name="__123Graph_BChart4" localSheetId="60" hidden="1">#REF!</definedName>
    <definedName name="__123Graph_BChart4" localSheetId="61" hidden="1">#REF!</definedName>
    <definedName name="__123Graph_BChart4" localSheetId="71" hidden="1">#REF!</definedName>
    <definedName name="__123Graph_BChart4" localSheetId="72" hidden="1">#REF!</definedName>
    <definedName name="__123Graph_BChart4" localSheetId="14" hidden="1">#REF!</definedName>
    <definedName name="__123Graph_BChart4" localSheetId="77" hidden="1">#REF!</definedName>
    <definedName name="__123Graph_BChart4" localSheetId="101" hidden="1">#REF!</definedName>
    <definedName name="__123Graph_BChart4" localSheetId="110" hidden="1">#REF!</definedName>
    <definedName name="__123Graph_BChart4" hidden="1">#REF!</definedName>
    <definedName name="__123Graph_BChart5" localSheetId="13" hidden="1">#REF!</definedName>
    <definedName name="__123Graph_BChart5" localSheetId="73" hidden="1">#REF!</definedName>
    <definedName name="__123Graph_BChart5" localSheetId="30" hidden="1">#REF!</definedName>
    <definedName name="__123Graph_BChart5" localSheetId="31" hidden="1">#REF!</definedName>
    <definedName name="__123Graph_BChart5" localSheetId="32" hidden="1">#REF!</definedName>
    <definedName name="__123Graph_BChart5" localSheetId="37" hidden="1">#REF!</definedName>
    <definedName name="__123Graph_BChart5" localSheetId="60" hidden="1">#REF!</definedName>
    <definedName name="__123Graph_BChart5" localSheetId="61" hidden="1">#REF!</definedName>
    <definedName name="__123Graph_BChart5" localSheetId="71" hidden="1">#REF!</definedName>
    <definedName name="__123Graph_BChart5" localSheetId="72" hidden="1">#REF!</definedName>
    <definedName name="__123Graph_BChart5" localSheetId="14" hidden="1">#REF!</definedName>
    <definedName name="__123Graph_BChart5" localSheetId="77" hidden="1">#REF!</definedName>
    <definedName name="__123Graph_BChart5" localSheetId="101" hidden="1">#REF!</definedName>
    <definedName name="__123Graph_BChart5" localSheetId="110" hidden="1">#REF!</definedName>
    <definedName name="__123Graph_BChart5" hidden="1">#REF!</definedName>
    <definedName name="__123Graph_BChart6" localSheetId="13" hidden="1">#REF!</definedName>
    <definedName name="__123Graph_BChart6" localSheetId="73" hidden="1">#REF!</definedName>
    <definedName name="__123Graph_BChart6" localSheetId="30" hidden="1">#REF!</definedName>
    <definedName name="__123Graph_BChart6" localSheetId="31" hidden="1">#REF!</definedName>
    <definedName name="__123Graph_BChart6" localSheetId="32" hidden="1">#REF!</definedName>
    <definedName name="__123Graph_BChart6" localSheetId="37" hidden="1">#REF!</definedName>
    <definedName name="__123Graph_BChart6" localSheetId="60" hidden="1">#REF!</definedName>
    <definedName name="__123Graph_BChart6" localSheetId="61" hidden="1">#REF!</definedName>
    <definedName name="__123Graph_BChart6" localSheetId="71" hidden="1">#REF!</definedName>
    <definedName name="__123Graph_BChart6" localSheetId="72" hidden="1">#REF!</definedName>
    <definedName name="__123Graph_BChart6" localSheetId="14" hidden="1">#REF!</definedName>
    <definedName name="__123Graph_BChart6" localSheetId="77" hidden="1">#REF!</definedName>
    <definedName name="__123Graph_BChart6" localSheetId="101" hidden="1">#REF!</definedName>
    <definedName name="__123Graph_BChart6" localSheetId="110" hidden="1">#REF!</definedName>
    <definedName name="__123Graph_BChart6" hidden="1">#REF!</definedName>
    <definedName name="__123Graph_BChart7" localSheetId="13" hidden="1">#REF!</definedName>
    <definedName name="__123Graph_BChart7" localSheetId="73" hidden="1">#REF!</definedName>
    <definedName name="__123Graph_BChart7" localSheetId="30" hidden="1">#REF!</definedName>
    <definedName name="__123Graph_BChart7" localSheetId="31" hidden="1">#REF!</definedName>
    <definedName name="__123Graph_BChart7" localSheetId="32" hidden="1">#REF!</definedName>
    <definedName name="__123Graph_BChart7" localSheetId="37" hidden="1">#REF!</definedName>
    <definedName name="__123Graph_BChart7" localSheetId="60" hidden="1">#REF!</definedName>
    <definedName name="__123Graph_BChart7" localSheetId="61" hidden="1">#REF!</definedName>
    <definedName name="__123Graph_BChart7" localSheetId="71" hidden="1">#REF!</definedName>
    <definedName name="__123Graph_BChart7" localSheetId="72" hidden="1">#REF!</definedName>
    <definedName name="__123Graph_BChart7" localSheetId="14" hidden="1">#REF!</definedName>
    <definedName name="__123Graph_BChart7" localSheetId="77" hidden="1">#REF!</definedName>
    <definedName name="__123Graph_BChart7" localSheetId="101" hidden="1">#REF!</definedName>
    <definedName name="__123Graph_BChart7" localSheetId="110" hidden="1">#REF!</definedName>
    <definedName name="__123Graph_BChart7" hidden="1">#REF!</definedName>
    <definedName name="__123Graph_BCurrent" localSheetId="13" hidden="1">[18]G!#REF!</definedName>
    <definedName name="__123Graph_BCurrent" localSheetId="17" hidden="1">[18]G!#REF!</definedName>
    <definedName name="__123Graph_BCurrent" localSheetId="19" hidden="1">[18]G!#REF!</definedName>
    <definedName name="__123Graph_BCurrent" localSheetId="23" hidden="1">#REF!</definedName>
    <definedName name="__123Graph_BCurrent" localSheetId="24" hidden="1">#REF!</definedName>
    <definedName name="__123Graph_BCurrent" localSheetId="33" hidden="1">[18]G!#REF!</definedName>
    <definedName name="__123Graph_BCurrent" localSheetId="34" hidden="1">#REF!</definedName>
    <definedName name="__123Graph_BCurrent" localSheetId="35" hidden="1">#REF!</definedName>
    <definedName name="__123Graph_BCurrent" localSheetId="26" hidden="1">#REF!</definedName>
    <definedName name="__123Graph_BCurrent" localSheetId="67" hidden="1">#REF!</definedName>
    <definedName name="__123Graph_BCurrent" localSheetId="68" hidden="1">#REF!</definedName>
    <definedName name="__123Graph_BCurrent" localSheetId="22" hidden="1">#REF!</definedName>
    <definedName name="__123Graph_BCurrent" localSheetId="25" hidden="1">#REF!</definedName>
    <definedName name="__123Graph_BCurrent" localSheetId="27" hidden="1">[18]G!#REF!</definedName>
    <definedName name="__123Graph_BCurrent" localSheetId="28" hidden="1">[18]G!#REF!</definedName>
    <definedName name="__123Graph_BCurrent" localSheetId="29" hidden="1">[18]G!#REF!</definedName>
    <definedName name="__123Graph_BCurrent" localSheetId="30" hidden="1">#REF!</definedName>
    <definedName name="__123Graph_BCurrent" localSheetId="31" hidden="1">#REF!</definedName>
    <definedName name="__123Graph_BCurrent" localSheetId="32" hidden="1">[18]G!#REF!</definedName>
    <definedName name="__123Graph_BCurrent" localSheetId="36" hidden="1">#REF!</definedName>
    <definedName name="__123Graph_BCurrent" localSheetId="37" hidden="1">[18]G!#REF!</definedName>
    <definedName name="__123Graph_BCurrent" localSheetId="38" hidden="1">#REF!</definedName>
    <definedName name="__123Graph_BCurrent" localSheetId="39" hidden="1">#REF!</definedName>
    <definedName name="__123Graph_BCurrent" localSheetId="40" hidden="1">#REF!</definedName>
    <definedName name="__123Graph_BCurrent" localSheetId="49" hidden="1">#REF!</definedName>
    <definedName name="__123Graph_BCurrent" localSheetId="12" hidden="1">[18]G!#REF!</definedName>
    <definedName name="__123Graph_BCurrent" localSheetId="60" hidden="1">#REF!</definedName>
    <definedName name="__123Graph_BCurrent" localSheetId="61" hidden="1">#REF!</definedName>
    <definedName name="__123Graph_BCurrent" localSheetId="65" hidden="1">[18]G!#REF!</definedName>
    <definedName name="__123Graph_BCurrent" localSheetId="66" hidden="1">[18]G!#REF!</definedName>
    <definedName name="__123Graph_BCurrent" localSheetId="70" hidden="1">#REF!</definedName>
    <definedName name="__123Graph_BCurrent" localSheetId="71" hidden="1">[18]G!#REF!</definedName>
    <definedName name="__123Graph_BCurrent" localSheetId="72" hidden="1">[18]G!#REF!</definedName>
    <definedName name="__123Graph_BCurrent" localSheetId="14" hidden="1">[18]G!#REF!</definedName>
    <definedName name="__123Graph_BCurrent" localSheetId="76" hidden="1">[18]G!#REF!</definedName>
    <definedName name="__123Graph_BCurrent" localSheetId="82" hidden="1">[18]G!#REF!</definedName>
    <definedName name="__123Graph_BCurrent" localSheetId="15" hidden="1">[18]G!#REF!</definedName>
    <definedName name="__123Graph_BCurrent" localSheetId="101" hidden="1">#REF!</definedName>
    <definedName name="__123Graph_BCurrent" localSheetId="16" hidden="1">[18]G!#REF!</definedName>
    <definedName name="__123Graph_BCurrent" localSheetId="110" hidden="1">#REF!</definedName>
    <definedName name="__123Graph_BCurrent" localSheetId="18" hidden="1">[18]G!#REF!</definedName>
    <definedName name="__123Graph_BCurrent" localSheetId="21" hidden="1">[18]G!#REF!</definedName>
    <definedName name="__123Graph_BCurrent" hidden="1">#REF!</definedName>
    <definedName name="__123Graph_BDEBT" localSheetId="13" hidden="1">#REF!</definedName>
    <definedName name="__123Graph_BDEBT" localSheetId="17" hidden="1">#REF!</definedName>
    <definedName name="__123Graph_BDEBT" localSheetId="19" hidden="1">#REF!</definedName>
    <definedName name="__123Graph_BDEBT" localSheetId="23" hidden="1">#REF!</definedName>
    <definedName name="__123Graph_BDEBT" localSheetId="24" hidden="1">#REF!</definedName>
    <definedName name="__123Graph_BDEBT" localSheetId="33" hidden="1">#REF!</definedName>
    <definedName name="__123Graph_BDEBT" localSheetId="74" hidden="1">#REF!</definedName>
    <definedName name="__123Graph_BDEBT" localSheetId="103" hidden="1">#REF!</definedName>
    <definedName name="__123Graph_BDEBT" localSheetId="108" hidden="1">#REF!</definedName>
    <definedName name="__123Graph_BDEBT" localSheetId="109" hidden="1">#REF!</definedName>
    <definedName name="__123Graph_BDEBT" localSheetId="73" hidden="1">#REF!</definedName>
    <definedName name="__123Graph_BDEBT" localSheetId="105" hidden="1">#REF!</definedName>
    <definedName name="__123Graph_BDEBT" localSheetId="22" hidden="1">#REF!</definedName>
    <definedName name="__123Graph_BDEBT" localSheetId="27" hidden="1">#REF!</definedName>
    <definedName name="__123Graph_BDEBT" localSheetId="28" hidden="1">#REF!</definedName>
    <definedName name="__123Graph_BDEBT" localSheetId="29" hidden="1">#REF!</definedName>
    <definedName name="__123Graph_BDEBT" localSheetId="30" hidden="1">#REF!</definedName>
    <definedName name="__123Graph_BDEBT" localSheetId="31" hidden="1">#REF!</definedName>
    <definedName name="__123Graph_BDEBT" localSheetId="32" hidden="1">#REF!</definedName>
    <definedName name="__123Graph_BDEBT" localSheetId="37" hidden="1">#REF!</definedName>
    <definedName name="__123Graph_BDEBT" localSheetId="38" hidden="1">#REF!</definedName>
    <definedName name="__123Graph_BDEBT" localSheetId="39" hidden="1">#REF!</definedName>
    <definedName name="__123Graph_BDEBT" localSheetId="40" hidden="1">#REF!</definedName>
    <definedName name="__123Graph_BDEBT" localSheetId="12" hidden="1">#REF!</definedName>
    <definedName name="__123Graph_BDEBT" localSheetId="65" hidden="1">#REF!</definedName>
    <definedName name="__123Graph_BDEBT" localSheetId="66" hidden="1">#REF!</definedName>
    <definedName name="__123Graph_BDEBT" localSheetId="69" hidden="1">#REF!</definedName>
    <definedName name="__123Graph_BDEBT" localSheetId="70" hidden="1">#REF!</definedName>
    <definedName name="__123Graph_BDEBT" localSheetId="71" hidden="1">#REF!</definedName>
    <definedName name="__123Graph_BDEBT" localSheetId="72" hidden="1">#REF!</definedName>
    <definedName name="__123Graph_BDEBT" localSheetId="14" hidden="1">#REF!</definedName>
    <definedName name="__123Graph_BDEBT" localSheetId="76" hidden="1">#REF!</definedName>
    <definedName name="__123Graph_BDEBT" localSheetId="77" hidden="1">#REF!</definedName>
    <definedName name="__123Graph_BDEBT" localSheetId="78" hidden="1">#REF!</definedName>
    <definedName name="__123Graph_BDEBT" localSheetId="79" hidden="1">#REF!</definedName>
    <definedName name="__123Graph_BDEBT" localSheetId="80" hidden="1">#REF!</definedName>
    <definedName name="__123Graph_BDEBT" localSheetId="81" hidden="1">#REF!</definedName>
    <definedName name="__123Graph_BDEBT" localSheetId="82" hidden="1">#REF!</definedName>
    <definedName name="__123Graph_BDEBT" localSheetId="15" hidden="1">#REF!</definedName>
    <definedName name="__123Graph_BDEBT" localSheetId="98" hidden="1">#REF!</definedName>
    <definedName name="__123Graph_BDEBT" localSheetId="99" hidden="1">#REF!</definedName>
    <definedName name="__123Graph_BDEBT" localSheetId="101" hidden="1">#REF!</definedName>
    <definedName name="__123Graph_BDEBT" localSheetId="16" hidden="1">#REF!</definedName>
    <definedName name="__123Graph_BDEBT" localSheetId="102" hidden="1">#REF!</definedName>
    <definedName name="__123Graph_BDEBT" localSheetId="106" hidden="1">#REF!</definedName>
    <definedName name="__123Graph_BDEBT" localSheetId="107" hidden="1">#REF!</definedName>
    <definedName name="__123Graph_BDEBT" localSheetId="110" hidden="1">#REF!</definedName>
    <definedName name="__123Graph_BDEBT" localSheetId="18" hidden="1">#REF!</definedName>
    <definedName name="__123Graph_BDEBT" localSheetId="21" hidden="1">#REF!</definedName>
    <definedName name="__123Graph_BDEBT" hidden="1">#REF!</definedName>
    <definedName name="__123Graph_BINTEREST" localSheetId="13" hidden="1">[15]TAB25b!#REF!</definedName>
    <definedName name="__123Graph_BINTEREST" localSheetId="17" hidden="1">[15]TAB25b!#REF!</definedName>
    <definedName name="__123Graph_BINTEREST" localSheetId="19" hidden="1">[15]TAB25b!#REF!</definedName>
    <definedName name="__123Graph_BINTEREST" localSheetId="23" hidden="1">#REF!</definedName>
    <definedName name="__123Graph_BINTEREST" localSheetId="24" hidden="1">#REF!</definedName>
    <definedName name="__123Graph_BINTEREST" localSheetId="33" hidden="1">[15]TAB25b!#REF!</definedName>
    <definedName name="__123Graph_BINTEREST" localSheetId="34" hidden="1">#REF!</definedName>
    <definedName name="__123Graph_BINTEREST" localSheetId="74" hidden="1">[15]TAB25b!#REF!</definedName>
    <definedName name="__123Graph_BINTEREST" localSheetId="103" hidden="1">[15]TAB25b!#REF!</definedName>
    <definedName name="__123Graph_BINTEREST" localSheetId="108" hidden="1">[15]TAB25b!#REF!</definedName>
    <definedName name="__123Graph_BINTEREST" localSheetId="109" hidden="1">[15]TAB25b!#REF!</definedName>
    <definedName name="__123Graph_BINTEREST" localSheetId="35" hidden="1">#REF!</definedName>
    <definedName name="__123Graph_BINTEREST" localSheetId="105" hidden="1">[15]TAB25b!#REF!</definedName>
    <definedName name="__123Graph_BINTEREST" localSheetId="26" hidden="1">#REF!</definedName>
    <definedName name="__123Graph_BINTEREST" localSheetId="67" hidden="1">#REF!</definedName>
    <definedName name="__123Graph_BINTEREST" localSheetId="68" hidden="1">#REF!</definedName>
    <definedName name="__123Graph_BINTEREST" localSheetId="22" hidden="1">#REF!</definedName>
    <definedName name="__123Graph_BINTEREST" localSheetId="25" hidden="1">#REF!</definedName>
    <definedName name="__123Graph_BINTEREST" localSheetId="27" hidden="1">[15]TAB25b!#REF!</definedName>
    <definedName name="__123Graph_BINTEREST" localSheetId="28" hidden="1">[15]TAB25b!#REF!</definedName>
    <definedName name="__123Graph_BINTEREST" localSheetId="29" hidden="1">[15]TAB25b!#REF!</definedName>
    <definedName name="__123Graph_BINTEREST" localSheetId="30" hidden="1">#REF!</definedName>
    <definedName name="__123Graph_BINTEREST" localSheetId="31" hidden="1">#REF!</definedName>
    <definedName name="__123Graph_BINTEREST" localSheetId="32" hidden="1">[15]TAB25b!#REF!</definedName>
    <definedName name="__123Graph_BINTEREST" localSheetId="36" hidden="1">#REF!</definedName>
    <definedName name="__123Graph_BINTEREST" localSheetId="37" hidden="1">[15]TAB25b!#REF!</definedName>
    <definedName name="__123Graph_BINTEREST" localSheetId="38" hidden="1">#REF!</definedName>
    <definedName name="__123Graph_BINTEREST" localSheetId="39" hidden="1">#REF!</definedName>
    <definedName name="__123Graph_BINTEREST" localSheetId="40" hidden="1">#REF!</definedName>
    <definedName name="__123Graph_BINTEREST" localSheetId="49" hidden="1">#REF!</definedName>
    <definedName name="__123Graph_BINTEREST" localSheetId="12" hidden="1">[15]TAB25b!#REF!</definedName>
    <definedName name="__123Graph_BINTEREST" localSheetId="65" hidden="1">[15]TAB25b!#REF!</definedName>
    <definedName name="__123Graph_BINTEREST" localSheetId="66" hidden="1">[15]TAB25b!#REF!</definedName>
    <definedName name="__123Graph_BINTEREST" localSheetId="69" hidden="1">[15]TAB25b!#REF!</definedName>
    <definedName name="__123Graph_BINTEREST" localSheetId="70" hidden="1">#REF!</definedName>
    <definedName name="__123Graph_BINTEREST" localSheetId="71" hidden="1">[15]TAB25b!#REF!</definedName>
    <definedName name="__123Graph_BINTEREST" localSheetId="72" hidden="1">[15]TAB25b!#REF!</definedName>
    <definedName name="__123Graph_BINTEREST" localSheetId="14" hidden="1">[15]TAB25b!#REF!</definedName>
    <definedName name="__123Graph_BINTEREST" localSheetId="76" hidden="1">[15]TAB25b!#REF!</definedName>
    <definedName name="__123Graph_BINTEREST" localSheetId="82" hidden="1">[15]TAB25b!#REF!</definedName>
    <definedName name="__123Graph_BINTEREST" localSheetId="15" hidden="1">[15]TAB25b!#REF!</definedName>
    <definedName name="__123Graph_BINTEREST" localSheetId="99" hidden="1">[15]TAB25b!#REF!</definedName>
    <definedName name="__123Graph_BINTEREST" localSheetId="101" hidden="1">#REF!</definedName>
    <definedName name="__123Graph_BINTEREST" localSheetId="16" hidden="1">[15]TAB25b!#REF!</definedName>
    <definedName name="__123Graph_BINTEREST" localSheetId="102" hidden="1">[15]TAB25b!#REF!</definedName>
    <definedName name="__123Graph_BINTEREST" localSheetId="106" hidden="1">[15]TAB25b!#REF!</definedName>
    <definedName name="__123Graph_BINTEREST" localSheetId="107" hidden="1">[15]TAB25b!#REF!</definedName>
    <definedName name="__123Graph_BINTEREST" localSheetId="110" hidden="1">#REF!</definedName>
    <definedName name="__123Graph_BINTEREST" localSheetId="18" hidden="1">[15]TAB25b!#REF!</definedName>
    <definedName name="__123Graph_BINTEREST" localSheetId="21" hidden="1">[15]TAB25b!#REF!</definedName>
    <definedName name="__123Graph_BINTEREST" hidden="1">#REF!</definedName>
    <definedName name="__123Graph_BREER" localSheetId="13" hidden="1">[16]ER!#REF!</definedName>
    <definedName name="__123Graph_BREER" localSheetId="17" hidden="1">[16]ER!#REF!</definedName>
    <definedName name="__123Graph_BREER" localSheetId="23" hidden="1">#REF!</definedName>
    <definedName name="__123Graph_BREER" localSheetId="24" hidden="1">#REF!</definedName>
    <definedName name="__123Graph_BREER" localSheetId="33" hidden="1">[16]ER!#REF!</definedName>
    <definedName name="__123Graph_BREER" localSheetId="34" hidden="1">#REF!</definedName>
    <definedName name="__123Graph_BREER" localSheetId="74" hidden="1">[16]ER!#REF!</definedName>
    <definedName name="__123Graph_BREER" localSheetId="103" hidden="1">[16]ER!#REF!</definedName>
    <definedName name="__123Graph_BREER" localSheetId="108" hidden="1">[16]ER!#REF!</definedName>
    <definedName name="__123Graph_BREER" localSheetId="109" hidden="1">[16]ER!#REF!</definedName>
    <definedName name="__123Graph_BREER" localSheetId="35" hidden="1">#REF!</definedName>
    <definedName name="__123Graph_BREER" localSheetId="105" hidden="1">[16]ER!#REF!</definedName>
    <definedName name="__123Graph_BREER" localSheetId="26" hidden="1">#REF!</definedName>
    <definedName name="__123Graph_BREER" localSheetId="67" hidden="1">#REF!</definedName>
    <definedName name="__123Graph_BREER" localSheetId="68" hidden="1">#REF!</definedName>
    <definedName name="__123Graph_BREER" localSheetId="22" hidden="1">#REF!</definedName>
    <definedName name="__123Graph_BREER" localSheetId="25" hidden="1">#REF!</definedName>
    <definedName name="__123Graph_BREER" localSheetId="27" hidden="1">[16]ER!#REF!</definedName>
    <definedName name="__123Graph_BREER" localSheetId="28" hidden="1">[16]ER!#REF!</definedName>
    <definedName name="__123Graph_BREER" localSheetId="29" hidden="1">[16]ER!#REF!</definedName>
    <definedName name="__123Graph_BREER" localSheetId="30" hidden="1">#REF!</definedName>
    <definedName name="__123Graph_BREER" localSheetId="31" hidden="1">#REF!</definedName>
    <definedName name="__123Graph_BREER" localSheetId="32" hidden="1">[16]ER!#REF!</definedName>
    <definedName name="__123Graph_BREER" localSheetId="36" hidden="1">#REF!</definedName>
    <definedName name="__123Graph_BREER" localSheetId="37" hidden="1">[16]ER!#REF!</definedName>
    <definedName name="__123Graph_BREER" localSheetId="38" hidden="1">#REF!</definedName>
    <definedName name="__123Graph_BREER" localSheetId="49" hidden="1">#REF!</definedName>
    <definedName name="__123Graph_BREER" localSheetId="55" hidden="1">[16]ER!#REF!</definedName>
    <definedName name="__123Graph_BREER" localSheetId="57" hidden="1">[16]ER!#REF!</definedName>
    <definedName name="__123Graph_BREER" localSheetId="12" hidden="1">[16]ER!#REF!</definedName>
    <definedName name="__123Graph_BREER" localSheetId="60" hidden="1">[16]ER!#REF!</definedName>
    <definedName name="__123Graph_BREER" localSheetId="61" hidden="1">[16]ER!#REF!</definedName>
    <definedName name="__123Graph_BREER" localSheetId="65" hidden="1">[16]ER!#REF!</definedName>
    <definedName name="__123Graph_BREER" localSheetId="66" hidden="1">[16]ER!#REF!</definedName>
    <definedName name="__123Graph_BREER" localSheetId="69" hidden="1">[16]ER!#REF!</definedName>
    <definedName name="__123Graph_BREER" localSheetId="71" hidden="1">[16]ER!#REF!</definedName>
    <definedName name="__123Graph_BREER" localSheetId="72" hidden="1">[16]ER!#REF!</definedName>
    <definedName name="__123Graph_BREER" localSheetId="14" hidden="1">[16]ER!#REF!</definedName>
    <definedName name="__123Graph_BREER" localSheetId="76" hidden="1">[16]ER!#REF!</definedName>
    <definedName name="__123Graph_BREER" localSheetId="15" hidden="1">[16]ER!#REF!</definedName>
    <definedName name="__123Graph_BREER" localSheetId="99" hidden="1">[16]ER!#REF!</definedName>
    <definedName name="__123Graph_BREER" localSheetId="101" hidden="1">#REF!</definedName>
    <definedName name="__123Graph_BREER" localSheetId="16" hidden="1">[16]ER!#REF!</definedName>
    <definedName name="__123Graph_BREER" localSheetId="102" hidden="1">[16]ER!#REF!</definedName>
    <definedName name="__123Graph_BREER" localSheetId="106" hidden="1">[16]ER!#REF!</definedName>
    <definedName name="__123Graph_BREER" localSheetId="107" hidden="1">[16]ER!#REF!</definedName>
    <definedName name="__123Graph_BREER" localSheetId="110" hidden="1">#REF!</definedName>
    <definedName name="__123Graph_BREER" localSheetId="18" hidden="1">[16]ER!#REF!</definedName>
    <definedName name="__123Graph_BREER" localSheetId="21" hidden="1">[16]ER!#REF!</definedName>
    <definedName name="__123Graph_BREER" hidden="1">#REF!</definedName>
    <definedName name="__123Graph_C" localSheetId="13" hidden="1">[9]C!#REF!</definedName>
    <definedName name="__123Graph_C" localSheetId="17" hidden="1">[9]C!#REF!</definedName>
    <definedName name="__123Graph_C" localSheetId="23" hidden="1">#REF!</definedName>
    <definedName name="__123Graph_C" localSheetId="24" hidden="1">#REF!</definedName>
    <definedName name="__123Graph_C" localSheetId="33" hidden="1">#REF!</definedName>
    <definedName name="__123Graph_C" localSheetId="34" hidden="1">#REF!</definedName>
    <definedName name="__123Graph_C" localSheetId="74" hidden="1">[11]C!#REF!</definedName>
    <definedName name="__123Graph_C" localSheetId="83" hidden="1">[11]C!#REF!</definedName>
    <definedName name="__123Graph_C" localSheetId="87" hidden="1">[11]C!#REF!</definedName>
    <definedName name="__123Graph_C" localSheetId="88" hidden="1">[11]C!#REF!</definedName>
    <definedName name="__123Graph_C" localSheetId="89" hidden="1">[11]C!#REF!</definedName>
    <definedName name="__123Graph_C" localSheetId="103" hidden="1">[11]C!#REF!</definedName>
    <definedName name="__123Graph_C" localSheetId="108" hidden="1">[11]C!#REF!</definedName>
    <definedName name="__123Graph_C" localSheetId="109" hidden="1">[11]C!#REF!</definedName>
    <definedName name="__123Graph_C" localSheetId="35" hidden="1">#REF!</definedName>
    <definedName name="__123Graph_C" localSheetId="105" hidden="1">[11]C!#REF!</definedName>
    <definedName name="__123Graph_C" localSheetId="26" hidden="1">#REF!</definedName>
    <definedName name="__123Graph_C" localSheetId="67" hidden="1">#REF!</definedName>
    <definedName name="__123Graph_C" localSheetId="68" hidden="1">#REF!</definedName>
    <definedName name="__123Graph_C" localSheetId="22" hidden="1">#REF!</definedName>
    <definedName name="__123Graph_C" localSheetId="25" hidden="1">#REF!</definedName>
    <definedName name="__123Graph_C" localSheetId="27"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2" hidden="1">#REF!</definedName>
    <definedName name="__123Graph_C" localSheetId="36" hidden="1">#REF!</definedName>
    <definedName name="__123Graph_C" localSheetId="37" hidden="1">[9]C!#REF!</definedName>
    <definedName name="__123Graph_C" localSheetId="38" hidden="1">#REF!</definedName>
    <definedName name="__123Graph_C" localSheetId="49" hidden="1">#REF!</definedName>
    <definedName name="__123Graph_C" localSheetId="12" hidden="1">[9]C!#REF!</definedName>
    <definedName name="__123Graph_C" localSheetId="65" hidden="1">[17]FLUJO!$B$7936:$C$7936</definedName>
    <definedName name="__123Graph_C" localSheetId="66" hidden="1">[9]C!#REF!</definedName>
    <definedName name="__123Graph_C" localSheetId="69" hidden="1">[9]C!#REF!</definedName>
    <definedName name="__123Graph_C" localSheetId="70" hidden="1">#REF!</definedName>
    <definedName name="__123Graph_C" localSheetId="71" hidden="1">[17]FLUJO!$B$7936:$C$7936</definedName>
    <definedName name="__123Graph_C" localSheetId="14" hidden="1">[9]C!#REF!</definedName>
    <definedName name="__123Graph_C" localSheetId="76" hidden="1">[9]C!#REF!</definedName>
    <definedName name="__123Graph_C" localSheetId="77" hidden="1">[9]C!#REF!</definedName>
    <definedName name="__123Graph_C" localSheetId="78" hidden="1">[9]C!#REF!</definedName>
    <definedName name="__123Graph_C" localSheetId="79" hidden="1">[9]C!#REF!</definedName>
    <definedName name="__123Graph_C" localSheetId="80" hidden="1">[9]C!#REF!</definedName>
    <definedName name="__123Graph_C" localSheetId="81" hidden="1">[9]C!#REF!</definedName>
    <definedName name="__123Graph_C" localSheetId="82" hidden="1">[17]FLUJO!$B$7936:$C$7936</definedName>
    <definedName name="__123Graph_C" localSheetId="15" hidden="1">[9]C!#REF!</definedName>
    <definedName name="__123Graph_C" localSheetId="95" hidden="1">[11]C!#REF!</definedName>
    <definedName name="__123Graph_C" localSheetId="98" hidden="1">[11]C!#REF!</definedName>
    <definedName name="__123Graph_C" localSheetId="99" hidden="1">[9]C!#REF!</definedName>
    <definedName name="__123Graph_C" localSheetId="101" hidden="1">#REF!</definedName>
    <definedName name="__123Graph_C" localSheetId="16" hidden="1">[9]C!#REF!</definedName>
    <definedName name="__123Graph_C" localSheetId="102" hidden="1">[11]C!#REF!</definedName>
    <definedName name="__123Graph_C" localSheetId="106" hidden="1">[11]C!#REF!</definedName>
    <definedName name="__123Graph_C" localSheetId="107" hidden="1">[11]C!#REF!</definedName>
    <definedName name="__123Graph_C" localSheetId="110" hidden="1">#REF!</definedName>
    <definedName name="__123Graph_C" localSheetId="18" hidden="1">[9]C!#REF!</definedName>
    <definedName name="__123Graph_C" localSheetId="21" hidden="1">[9]C!#REF!</definedName>
    <definedName name="__123Graph_C" localSheetId="96" hidden="1">[11]C!#REF!</definedName>
    <definedName name="__123Graph_C" localSheetId="97" hidden="1">[11]C!#REF!</definedName>
    <definedName name="__123Graph_C" hidden="1">#REF!</definedName>
    <definedName name="__123Graph_CCurrent" localSheetId="13" hidden="1">'[19]Base Original'!#REF!</definedName>
    <definedName name="__123Graph_CCurrent" localSheetId="17" hidden="1">'[19]Base Original'!#REF!</definedName>
    <definedName name="__123Graph_CCurrent" localSheetId="19" hidden="1">'[19]Base Original'!#REF!</definedName>
    <definedName name="__123Graph_CCurrent" localSheetId="20" hidden="1">'[19]Base Original'!#REF!</definedName>
    <definedName name="__123Graph_CCurrent" localSheetId="23" hidden="1">#REF!</definedName>
    <definedName name="__123Graph_CCurrent" localSheetId="24" hidden="1">#REF!</definedName>
    <definedName name="__123Graph_CCurrent" localSheetId="33" hidden="1">'[19]Base Original'!#REF!</definedName>
    <definedName name="__123Graph_CCurrent" localSheetId="34" hidden="1">#REF!</definedName>
    <definedName name="__123Graph_CCurrent" localSheetId="74" hidden="1">'[19]Base Original'!#REF!</definedName>
    <definedName name="__123Graph_CCurrent" localSheetId="103" hidden="1">'[19]Base Original'!#REF!</definedName>
    <definedName name="__123Graph_CCurrent" localSheetId="108" hidden="1">'[19]Base Original'!#REF!</definedName>
    <definedName name="__123Graph_CCurrent" localSheetId="109" hidden="1">'[19]Base Original'!#REF!</definedName>
    <definedName name="__123Graph_CCurrent" localSheetId="35" hidden="1">#REF!</definedName>
    <definedName name="__123Graph_CCurrent" localSheetId="73" hidden="1">'[19]Base Original'!#REF!</definedName>
    <definedName name="__123Graph_CCurrent" localSheetId="105" hidden="1">'[19]Base Original'!#REF!</definedName>
    <definedName name="__123Graph_CCurrent" localSheetId="26" hidden="1">#REF!</definedName>
    <definedName name="__123Graph_CCurrent" localSheetId="67" hidden="1">#REF!</definedName>
    <definedName name="__123Graph_CCurrent" localSheetId="68" hidden="1">#REF!</definedName>
    <definedName name="__123Graph_CCurrent" localSheetId="22" hidden="1">#REF!</definedName>
    <definedName name="__123Graph_CCurrent" localSheetId="25" hidden="1">#REF!</definedName>
    <definedName name="__123Graph_CCurrent" localSheetId="27" hidden="1">'[19]Base Original'!#REF!</definedName>
    <definedName name="__123Graph_CCurrent" localSheetId="28" hidden="1">'[19]Base Original'!#REF!</definedName>
    <definedName name="__123Graph_CCurrent" localSheetId="29" hidden="1">'[19]Base Original'!#REF!</definedName>
    <definedName name="__123Graph_CCurrent" localSheetId="30" hidden="1">#REF!</definedName>
    <definedName name="__123Graph_CCurrent" localSheetId="31" hidden="1">'[19]Base Original'!#REF!</definedName>
    <definedName name="__123Graph_CCurrent" localSheetId="32" hidden="1">'[19]Base Original'!#REF!</definedName>
    <definedName name="__123Graph_CCurrent" localSheetId="36" hidden="1">#REF!</definedName>
    <definedName name="__123Graph_CCurrent" localSheetId="37" hidden="1">'[19]Base Original'!#REF!</definedName>
    <definedName name="__123Graph_CCurrent" localSheetId="38" hidden="1">#REF!</definedName>
    <definedName name="__123Graph_CCurrent" localSheetId="39" hidden="1">#REF!</definedName>
    <definedName name="__123Graph_CCurrent" localSheetId="40" hidden="1">#REF!</definedName>
    <definedName name="__123Graph_CCurrent" localSheetId="49" hidden="1">#REF!</definedName>
    <definedName name="__123Graph_CCurrent" localSheetId="12" hidden="1">'[19]Base Original'!#REF!</definedName>
    <definedName name="__123Graph_CCurrent" localSheetId="65" hidden="1">'[19]Base Original'!#REF!</definedName>
    <definedName name="__123Graph_CCurrent" localSheetId="66" hidden="1">'[19]Base Original'!#REF!</definedName>
    <definedName name="__123Graph_CCurrent" localSheetId="69" hidden="1">'[19]Base Original'!#REF!</definedName>
    <definedName name="__123Graph_CCurrent" localSheetId="70" hidden="1">#REF!</definedName>
    <definedName name="__123Graph_CCurrent" localSheetId="71" hidden="1">'[19]Base Original'!#REF!</definedName>
    <definedName name="__123Graph_CCurrent" localSheetId="72" hidden="1">'[19]Base Original'!#REF!</definedName>
    <definedName name="__123Graph_CCurrent" localSheetId="14" hidden="1">'[19]Base Original'!#REF!</definedName>
    <definedName name="__123Graph_CCurrent" localSheetId="76" hidden="1">'[19]Base Original'!#REF!</definedName>
    <definedName name="__123Graph_CCurrent" localSheetId="82" hidden="1">'[19]Base Original'!#REF!</definedName>
    <definedName name="__123Graph_CCurrent" localSheetId="15" hidden="1">'[19]Base Original'!#REF!</definedName>
    <definedName name="__123Graph_CCurrent" localSheetId="98" hidden="1">'[19]Base Original'!#REF!</definedName>
    <definedName name="__123Graph_CCurrent" localSheetId="99" hidden="1">'[19]Base Original'!#REF!</definedName>
    <definedName name="__123Graph_CCurrent" localSheetId="101" hidden="1">#REF!</definedName>
    <definedName name="__123Graph_CCurrent" localSheetId="16" hidden="1">'[19]Base Original'!#REF!</definedName>
    <definedName name="__123Graph_CCurrent" localSheetId="106" hidden="1">'[19]Base Original'!#REF!</definedName>
    <definedName name="__123Graph_CCurrent" localSheetId="107" hidden="1">'[19]Base Original'!#REF!</definedName>
    <definedName name="__123Graph_CCurrent" localSheetId="110" hidden="1">#REF!</definedName>
    <definedName name="__123Graph_CCurrent" localSheetId="18" hidden="1">'[19]Base Original'!#REF!</definedName>
    <definedName name="__123Graph_CCurrent" localSheetId="21" hidden="1">'[19]Base Original'!#REF!</definedName>
    <definedName name="__123Graph_CCurrent" hidden="1">#REF!</definedName>
    <definedName name="__123Graph_CREER" localSheetId="13" hidden="1">[16]ER!#REF!</definedName>
    <definedName name="__123Graph_CREER" localSheetId="17" hidden="1">[16]ER!#REF!</definedName>
    <definedName name="__123Graph_CREER" localSheetId="19" hidden="1">[16]ER!#REF!</definedName>
    <definedName name="__123Graph_CREER" localSheetId="23" hidden="1">#REF!</definedName>
    <definedName name="__123Graph_CREER" localSheetId="24" hidden="1">#REF!</definedName>
    <definedName name="__123Graph_CREER" localSheetId="33" hidden="1">[16]ER!#REF!</definedName>
    <definedName name="__123Graph_CREER" localSheetId="34" hidden="1">#REF!</definedName>
    <definedName name="__123Graph_CREER" localSheetId="74" hidden="1">[16]ER!#REF!</definedName>
    <definedName name="__123Graph_CREER" localSheetId="103" hidden="1">[16]ER!#REF!</definedName>
    <definedName name="__123Graph_CREER" localSheetId="108" hidden="1">[16]ER!#REF!</definedName>
    <definedName name="__123Graph_CREER" localSheetId="109" hidden="1">[16]ER!#REF!</definedName>
    <definedName name="__123Graph_CREER" localSheetId="35" hidden="1">#REF!</definedName>
    <definedName name="__123Graph_CREER" localSheetId="73" hidden="1">[16]ER!#REF!</definedName>
    <definedName name="__123Graph_CREER" localSheetId="105" hidden="1">[16]ER!#REF!</definedName>
    <definedName name="__123Graph_CREER" localSheetId="26" hidden="1">#REF!</definedName>
    <definedName name="__123Graph_CREER" localSheetId="67" hidden="1">#REF!</definedName>
    <definedName name="__123Graph_CREER" localSheetId="68" hidden="1">#REF!</definedName>
    <definedName name="__123Graph_CREER" localSheetId="22" hidden="1">#REF!</definedName>
    <definedName name="__123Graph_CREER" localSheetId="25" hidden="1">#REF!</definedName>
    <definedName name="__123Graph_CREER" localSheetId="27" hidden="1">[16]ER!#REF!</definedName>
    <definedName name="__123Graph_CREER" localSheetId="28" hidden="1">[16]ER!#REF!</definedName>
    <definedName name="__123Graph_CREER" localSheetId="29" hidden="1">[16]ER!#REF!</definedName>
    <definedName name="__123Graph_CREER" localSheetId="30" hidden="1">#REF!</definedName>
    <definedName name="__123Graph_CREER" localSheetId="31" hidden="1">[16]ER!#REF!</definedName>
    <definedName name="__123Graph_CREER" localSheetId="32" hidden="1">[16]ER!#REF!</definedName>
    <definedName name="__123Graph_CREER" localSheetId="36" hidden="1">#REF!</definedName>
    <definedName name="__123Graph_CREER" localSheetId="37" hidden="1">[16]ER!#REF!</definedName>
    <definedName name="__123Graph_CREER" localSheetId="38" hidden="1">#REF!</definedName>
    <definedName name="__123Graph_CREER" localSheetId="49" hidden="1">#REF!</definedName>
    <definedName name="__123Graph_CREER" localSheetId="51" hidden="1">[16]ER!#REF!</definedName>
    <definedName name="__123Graph_CREER" localSheetId="55" hidden="1">[16]ER!#REF!</definedName>
    <definedName name="__123Graph_CREER" localSheetId="57" hidden="1">[16]ER!#REF!</definedName>
    <definedName name="__123Graph_CREER" localSheetId="12" hidden="1">[16]ER!#REF!</definedName>
    <definedName name="__123Graph_CREER" localSheetId="60" hidden="1">[16]ER!#REF!</definedName>
    <definedName name="__123Graph_CREER" localSheetId="61" hidden="1">[16]ER!#REF!</definedName>
    <definedName name="__123Graph_CREER" localSheetId="65" hidden="1">[16]ER!#REF!</definedName>
    <definedName name="__123Graph_CREER" localSheetId="66" hidden="1">[16]ER!#REF!</definedName>
    <definedName name="__123Graph_CREER" localSheetId="69" hidden="1">[16]ER!#REF!</definedName>
    <definedName name="__123Graph_CREER" localSheetId="70" hidden="1">#REF!</definedName>
    <definedName name="__123Graph_CREER" localSheetId="71" hidden="1">[16]ER!#REF!</definedName>
    <definedName name="__123Graph_CREER" localSheetId="72" hidden="1">[16]ER!#REF!</definedName>
    <definedName name="__123Graph_CREER" localSheetId="14" hidden="1">[16]ER!#REF!</definedName>
    <definedName name="__123Graph_CREER" localSheetId="76" hidden="1">[16]ER!#REF!</definedName>
    <definedName name="__123Graph_CREER" localSheetId="82" hidden="1">[16]ER!#REF!</definedName>
    <definedName name="__123Graph_CREER" localSheetId="15" hidden="1">[16]ER!#REF!</definedName>
    <definedName name="__123Graph_CREER" localSheetId="98" hidden="1">[16]ER!#REF!</definedName>
    <definedName name="__123Graph_CREER" localSheetId="99" hidden="1">[16]ER!#REF!</definedName>
    <definedName name="__123Graph_CREER" localSheetId="101" hidden="1">#REF!</definedName>
    <definedName name="__123Graph_CREER" localSheetId="16" hidden="1">[16]ER!#REF!</definedName>
    <definedName name="__123Graph_CREER" localSheetId="106" hidden="1">[16]ER!#REF!</definedName>
    <definedName name="__123Graph_CREER" localSheetId="107" hidden="1">[16]ER!#REF!</definedName>
    <definedName name="__123Graph_CREER" localSheetId="110" hidden="1">#REF!</definedName>
    <definedName name="__123Graph_CREER" localSheetId="18" hidden="1">[16]ER!#REF!</definedName>
    <definedName name="__123Graph_CREER" localSheetId="21" hidden="1">[16]ER!#REF!</definedName>
    <definedName name="__123Graph_CREER" hidden="1">#REF!</definedName>
    <definedName name="__123Graph_D" localSheetId="23" hidden="1">#REF!</definedName>
    <definedName name="__123Graph_D" localSheetId="24" hidden="1">#REF!</definedName>
    <definedName name="__123Graph_D" localSheetId="33" hidden="1">#REF!</definedName>
    <definedName name="__123Graph_D" localSheetId="34" hidden="1">#REF!</definedName>
    <definedName name="__123Graph_D" localSheetId="35" hidden="1">#REF!</definedName>
    <definedName name="__123Graph_D" localSheetId="26" hidden="1">#REF!</definedName>
    <definedName name="__123Graph_D" localSheetId="67" hidden="1">#REF!</definedName>
    <definedName name="__123Graph_D" localSheetId="68" hidden="1">#REF!</definedName>
    <definedName name="__123Graph_D" localSheetId="22" hidden="1">#REF!</definedName>
    <definedName name="__123Graph_D" localSheetId="25"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2" hidden="1">#REF!</definedName>
    <definedName name="__123Graph_D" localSheetId="36" hidden="1">#REF!</definedName>
    <definedName name="__123Graph_D" localSheetId="37" hidden="1">[17]FLUJO!$B$7942:$C$7942</definedName>
    <definedName name="__123Graph_D" localSheetId="38" hidden="1">#REF!</definedName>
    <definedName name="__123Graph_D" localSheetId="49" hidden="1">#REF!</definedName>
    <definedName name="__123Graph_D" localSheetId="65" hidden="1">[17]FLUJO!$B$7942:$C$7942</definedName>
    <definedName name="__123Graph_D" localSheetId="66" hidden="1">[17]FLUJO!$B$7942:$C$7942</definedName>
    <definedName name="__123Graph_D" localSheetId="71" hidden="1">[17]FLUJO!$B$7942:$C$7942</definedName>
    <definedName name="__123Graph_D" localSheetId="76" hidden="1">[17]FLUJO!$B$7942:$C$7942</definedName>
    <definedName name="__123Graph_D" localSheetId="101" hidden="1">#REF!</definedName>
    <definedName name="__123Graph_D" localSheetId="110" hidden="1">#REF!</definedName>
    <definedName name="__123Graph_D" hidden="1">#REF!</definedName>
    <definedName name="__123Graph_DCurrent" localSheetId="13" hidden="1">'[19]Base Original'!#REF!</definedName>
    <definedName name="__123Graph_DCurrent" localSheetId="17" hidden="1">'[19]Base Original'!#REF!</definedName>
    <definedName name="__123Graph_DCurrent" localSheetId="19" hidden="1">'[19]Base Original'!#REF!</definedName>
    <definedName name="__123Graph_DCurrent" localSheetId="20" hidden="1">'[19]Base Original'!#REF!</definedName>
    <definedName name="__123Graph_DCurrent" localSheetId="23" hidden="1">#REF!</definedName>
    <definedName name="__123Graph_DCurrent" localSheetId="24" hidden="1">#REF!</definedName>
    <definedName name="__123Graph_DCurrent" localSheetId="33" hidden="1">'[19]Base Original'!#REF!</definedName>
    <definedName name="__123Graph_DCurrent" localSheetId="34" hidden="1">#REF!</definedName>
    <definedName name="__123Graph_DCurrent" localSheetId="74" hidden="1">'[19]Base Original'!#REF!</definedName>
    <definedName name="__123Graph_DCurrent" localSheetId="83" hidden="1">'[19]Base Original'!#REF!</definedName>
    <definedName name="__123Graph_DCurrent" localSheetId="87" hidden="1">'[19]Base Original'!#REF!</definedName>
    <definedName name="__123Graph_DCurrent" localSheetId="88" hidden="1">'[19]Base Original'!#REF!</definedName>
    <definedName name="__123Graph_DCurrent" localSheetId="89" hidden="1">'[19]Base Original'!#REF!</definedName>
    <definedName name="__123Graph_DCurrent" localSheetId="103" hidden="1">'[19]Base Original'!#REF!</definedName>
    <definedName name="__123Graph_DCurrent" localSheetId="108" hidden="1">'[19]Base Original'!#REF!</definedName>
    <definedName name="__123Graph_DCurrent" localSheetId="109" hidden="1">'[19]Base Original'!#REF!</definedName>
    <definedName name="__123Graph_DCurrent" localSheetId="35" hidden="1">#REF!</definedName>
    <definedName name="__123Graph_DCurrent" localSheetId="73" hidden="1">'[19]Base Original'!#REF!</definedName>
    <definedName name="__123Graph_DCurrent" localSheetId="105" hidden="1">'[19]Base Original'!#REF!</definedName>
    <definedName name="__123Graph_DCurrent" localSheetId="26" hidden="1">#REF!</definedName>
    <definedName name="__123Graph_DCurrent" localSheetId="67" hidden="1">#REF!</definedName>
    <definedName name="__123Graph_DCurrent" localSheetId="68" hidden="1">#REF!</definedName>
    <definedName name="__123Graph_DCurrent" localSheetId="22" hidden="1">#REF!</definedName>
    <definedName name="__123Graph_DCurrent" localSheetId="25" hidden="1">#REF!</definedName>
    <definedName name="__123Graph_DCurrent" localSheetId="27" hidden="1">'[19]Base Original'!#REF!</definedName>
    <definedName name="__123Graph_DCurrent" localSheetId="28" hidden="1">#REF!</definedName>
    <definedName name="__123Graph_DCurrent" localSheetId="29" hidden="1">#REF!</definedName>
    <definedName name="__123Graph_DCurrent" localSheetId="30" hidden="1">#REF!</definedName>
    <definedName name="__123Graph_DCurrent" localSheetId="31" hidden="1">'[19]Base Original'!#REF!</definedName>
    <definedName name="__123Graph_DCurrent" localSheetId="32" hidden="1">'[19]Base Original'!#REF!</definedName>
    <definedName name="__123Graph_DCurrent" localSheetId="36" hidden="1">#REF!</definedName>
    <definedName name="__123Graph_DCurrent" localSheetId="37" hidden="1">'[19]Base Original'!#REF!</definedName>
    <definedName name="__123Graph_DCurrent" localSheetId="38" hidden="1">#REF!</definedName>
    <definedName name="__123Graph_DCurrent" localSheetId="49" hidden="1">#REF!</definedName>
    <definedName name="__123Graph_DCurrent" localSheetId="12" hidden="1">'[19]Base Original'!#REF!</definedName>
    <definedName name="__123Graph_DCurrent" localSheetId="65" hidden="1">'[19]Base Original'!#REF!</definedName>
    <definedName name="__123Graph_DCurrent" localSheetId="66" hidden="1">'[19]Base Original'!#REF!</definedName>
    <definedName name="__123Graph_DCurrent" localSheetId="69" hidden="1">'[19]Base Original'!#REF!</definedName>
    <definedName name="__123Graph_DCurrent" localSheetId="70" hidden="1">#REF!</definedName>
    <definedName name="__123Graph_DCurrent" localSheetId="71" hidden="1">'[19]Base Original'!#REF!</definedName>
    <definedName name="__123Graph_DCurrent" localSheetId="72" hidden="1">'[19]Base Original'!#REF!</definedName>
    <definedName name="__123Graph_DCurrent" localSheetId="14" hidden="1">'[19]Base Original'!#REF!</definedName>
    <definedName name="__123Graph_DCurrent" localSheetId="76" hidden="1">'[19]Base Original'!#REF!</definedName>
    <definedName name="__123Graph_DCurrent" localSheetId="78" hidden="1">'[19]Base Original'!#REF!</definedName>
    <definedName name="__123Graph_DCurrent" localSheetId="79" hidden="1">'[19]Base Original'!#REF!</definedName>
    <definedName name="__123Graph_DCurrent" localSheetId="80" hidden="1">'[19]Base Original'!#REF!</definedName>
    <definedName name="__123Graph_DCurrent" localSheetId="81" hidden="1">'[19]Base Original'!#REF!</definedName>
    <definedName name="__123Graph_DCurrent" localSheetId="82" hidden="1">'[19]Base Original'!#REF!</definedName>
    <definedName name="__123Graph_DCurrent" localSheetId="15" hidden="1">'[19]Base Original'!#REF!</definedName>
    <definedName name="__123Graph_DCurrent" localSheetId="95" hidden="1">'[19]Base Original'!#REF!</definedName>
    <definedName name="__123Graph_DCurrent" localSheetId="98" hidden="1">'[19]Base Original'!#REF!</definedName>
    <definedName name="__123Graph_DCurrent" localSheetId="99" hidden="1">'[19]Base Original'!#REF!</definedName>
    <definedName name="__123Graph_DCurrent" localSheetId="101" hidden="1">#REF!</definedName>
    <definedName name="__123Graph_DCurrent" localSheetId="16" hidden="1">'[19]Base Original'!#REF!</definedName>
    <definedName name="__123Graph_DCurrent" localSheetId="102" hidden="1">'[19]Base Original'!#REF!</definedName>
    <definedName name="__123Graph_DCurrent" localSheetId="106" hidden="1">'[19]Base Original'!#REF!</definedName>
    <definedName name="__123Graph_DCurrent" localSheetId="107" hidden="1">'[19]Base Original'!#REF!</definedName>
    <definedName name="__123Graph_DCurrent" localSheetId="110" hidden="1">#REF!</definedName>
    <definedName name="__123Graph_DCurrent" localSheetId="18" hidden="1">'[19]Base Original'!#REF!</definedName>
    <definedName name="__123Graph_DCurrent" localSheetId="21" hidden="1">'[19]Base Original'!#REF!</definedName>
    <definedName name="__123Graph_DCurrent" hidden="1">#REF!</definedName>
    <definedName name="__123Graph_E" localSheetId="13" hidden="1">[9]C!#REF!</definedName>
    <definedName name="__123Graph_E" localSheetId="17" hidden="1">[9]C!#REF!</definedName>
    <definedName name="__123Graph_E" localSheetId="19" hidden="1">[10]C!#REF!</definedName>
    <definedName name="__123Graph_E" localSheetId="23" hidden="1">#REF!</definedName>
    <definedName name="__123Graph_E" localSheetId="24" hidden="1">#REF!</definedName>
    <definedName name="__123Graph_E" localSheetId="33" hidden="1">[10]C!#REF!</definedName>
    <definedName name="__123Graph_E" localSheetId="34" hidden="1">#REF!</definedName>
    <definedName name="__123Graph_E" localSheetId="74" hidden="1">[11]C!#REF!</definedName>
    <definedName name="__123Graph_E" localSheetId="83" hidden="1">[11]C!#REF!</definedName>
    <definedName name="__123Graph_E" localSheetId="87" hidden="1">[11]C!#REF!</definedName>
    <definedName name="__123Graph_E" localSheetId="88" hidden="1">[11]C!#REF!</definedName>
    <definedName name="__123Graph_E" localSheetId="89" hidden="1">[11]C!#REF!</definedName>
    <definedName name="__123Graph_E" localSheetId="103" hidden="1">[11]C!#REF!</definedName>
    <definedName name="__123Graph_E" localSheetId="108" hidden="1">[11]C!#REF!</definedName>
    <definedName name="__123Graph_E" localSheetId="109" hidden="1">[11]C!#REF!</definedName>
    <definedName name="__123Graph_E" localSheetId="35" hidden="1">#REF!</definedName>
    <definedName name="__123Graph_E" localSheetId="73" hidden="1">[10]C!#REF!</definedName>
    <definedName name="__123Graph_E" localSheetId="105" hidden="1">[11]C!#REF!</definedName>
    <definedName name="__123Graph_E" localSheetId="26" hidden="1">#REF!</definedName>
    <definedName name="__123Graph_E" localSheetId="67" hidden="1">#REF!</definedName>
    <definedName name="__123Graph_E" localSheetId="68" hidden="1">#REF!</definedName>
    <definedName name="__123Graph_E" localSheetId="22" hidden="1">#REF!</definedName>
    <definedName name="__123Graph_E" localSheetId="25" hidden="1">#REF!</definedName>
    <definedName name="__123Graph_E" localSheetId="27" hidden="1">[10]C!#REF!</definedName>
    <definedName name="__123Graph_E" localSheetId="28" hidden="1">[10]C!#REF!</definedName>
    <definedName name="__123Graph_E" localSheetId="29" hidden="1">[10]C!#REF!</definedName>
    <definedName name="__123Graph_E" localSheetId="30" hidden="1">#REF!</definedName>
    <definedName name="__123Graph_E" localSheetId="31" hidden="1">[10]C!#REF!</definedName>
    <definedName name="__123Graph_E" localSheetId="32" hidden="1">[10]C!#REF!</definedName>
    <definedName name="__123Graph_E" localSheetId="36" hidden="1">#REF!</definedName>
    <definedName name="__123Graph_E" localSheetId="37" hidden="1">[10]C!#REF!</definedName>
    <definedName name="__123Graph_E" localSheetId="38" hidden="1">#REF!</definedName>
    <definedName name="__123Graph_E" localSheetId="39" hidden="1">#REF!</definedName>
    <definedName name="__123Graph_E" localSheetId="40" hidden="1">#REF!</definedName>
    <definedName name="__123Graph_E" localSheetId="49" hidden="1">#REF!</definedName>
    <definedName name="__123Graph_E" localSheetId="51" hidden="1">[20]PFMON!#REF!</definedName>
    <definedName name="__123Graph_E" localSheetId="55" hidden="1">[20]PFMON!#REF!</definedName>
    <definedName name="__123Graph_E" localSheetId="57" hidden="1">[20]PFMON!#REF!</definedName>
    <definedName name="__123Graph_E" localSheetId="12" hidden="1">[9]C!#REF!</definedName>
    <definedName name="__123Graph_E" localSheetId="60" hidden="1">[20]PFMON!#REF!</definedName>
    <definedName name="__123Graph_E" localSheetId="61" hidden="1">[20]PFMON!#REF!</definedName>
    <definedName name="__123Graph_E" localSheetId="65" hidden="1">[10]C!#REF!</definedName>
    <definedName name="__123Graph_E" localSheetId="66" hidden="1">[9]C!#REF!</definedName>
    <definedName name="__123Graph_E" localSheetId="69" hidden="1">[9]C!#REF!</definedName>
    <definedName name="__123Graph_E" localSheetId="70" hidden="1">#REF!</definedName>
    <definedName name="__123Graph_E" localSheetId="71" hidden="1">[10]C!#REF!</definedName>
    <definedName name="__123Graph_E" localSheetId="72" hidden="1">[10]C!#REF!</definedName>
    <definedName name="__123Graph_E" localSheetId="14" hidden="1">[9]C!#REF!</definedName>
    <definedName name="__123Graph_E" localSheetId="76" hidden="1">[9]C!#REF!</definedName>
    <definedName name="__123Graph_E" localSheetId="77" hidden="1">[9]C!#REF!</definedName>
    <definedName name="__123Graph_E" localSheetId="78" hidden="1">[9]C!#REF!</definedName>
    <definedName name="__123Graph_E" localSheetId="79" hidden="1">[9]C!#REF!</definedName>
    <definedName name="__123Graph_E" localSheetId="80" hidden="1">[9]C!#REF!</definedName>
    <definedName name="__123Graph_E" localSheetId="81" hidden="1">[9]C!#REF!</definedName>
    <definedName name="__123Graph_E" localSheetId="82" hidden="1">[10]C!#REF!</definedName>
    <definedName name="__123Graph_E" localSheetId="15" hidden="1">[9]C!#REF!</definedName>
    <definedName name="__123Graph_E" localSheetId="95" hidden="1">[11]C!#REF!</definedName>
    <definedName name="__123Graph_E" localSheetId="98" hidden="1">[11]C!#REF!</definedName>
    <definedName name="__123Graph_E" localSheetId="99" hidden="1">[9]C!#REF!</definedName>
    <definedName name="__123Graph_E" localSheetId="101" hidden="1">#REF!</definedName>
    <definedName name="__123Graph_E" localSheetId="16" hidden="1">[9]C!#REF!</definedName>
    <definedName name="__123Graph_E" localSheetId="102" hidden="1">[11]C!#REF!</definedName>
    <definedName name="__123Graph_E" localSheetId="106" hidden="1">[11]C!#REF!</definedName>
    <definedName name="__123Graph_E" localSheetId="107" hidden="1">[11]C!#REF!</definedName>
    <definedName name="__123Graph_E" localSheetId="110" hidden="1">#REF!</definedName>
    <definedName name="__123Graph_E" localSheetId="18" hidden="1">[9]C!#REF!</definedName>
    <definedName name="__123Graph_E" localSheetId="21" hidden="1">[9]C!#REF!</definedName>
    <definedName name="__123Graph_E" localSheetId="96" hidden="1">[11]C!#REF!</definedName>
    <definedName name="__123Graph_E" localSheetId="97" hidden="1">[11]C!#REF!</definedName>
    <definedName name="__123Graph_E" hidden="1">#REF!</definedName>
    <definedName name="__123Graph_ECurrent" localSheetId="23" hidden="1">#REF!</definedName>
    <definedName name="__123Graph_ECurrent" localSheetId="24" hidden="1">#REF!</definedName>
    <definedName name="__123Graph_ECurrent" localSheetId="33" hidden="1">'[19]Base Original'!#REF!</definedName>
    <definedName name="__123Graph_ECurrent" localSheetId="34" hidden="1">#REF!</definedName>
    <definedName name="__123Graph_ECurrent" localSheetId="74" hidden="1">'[19]Base Original'!#REF!</definedName>
    <definedName name="__123Graph_ECurrent" localSheetId="103" hidden="1">'[19]Base Original'!#REF!</definedName>
    <definedName name="__123Graph_ECurrent" localSheetId="108" hidden="1">'[19]Base Original'!#REF!</definedName>
    <definedName name="__123Graph_ECurrent" localSheetId="109" hidden="1">'[19]Base Original'!#REF!</definedName>
    <definedName name="__123Graph_ECurrent" localSheetId="35" hidden="1">#REF!</definedName>
    <definedName name="__123Graph_ECurrent" localSheetId="73" hidden="1">'[19]Base Original'!#REF!</definedName>
    <definedName name="__123Graph_ECurrent" localSheetId="105" hidden="1">'[19]Base Original'!#REF!</definedName>
    <definedName name="__123Graph_ECurrent" localSheetId="26" hidden="1">#REF!</definedName>
    <definedName name="__123Graph_ECurrent" localSheetId="67" hidden="1">#REF!</definedName>
    <definedName name="__123Graph_ECurrent" localSheetId="68" hidden="1">#REF!</definedName>
    <definedName name="__123Graph_ECurrent" localSheetId="22" hidden="1">#REF!</definedName>
    <definedName name="__123Graph_ECurrent" localSheetId="25" hidden="1">#REF!</definedName>
    <definedName name="__123Graph_ECurrent" localSheetId="27" hidden="1">'[19]Base Original'!#REF!</definedName>
    <definedName name="__123Graph_ECurrent" localSheetId="28" hidden="1">'[19]Base Original'!#REF!</definedName>
    <definedName name="__123Graph_ECurrent" localSheetId="29" hidden="1">'[19]Base Original'!#REF!</definedName>
    <definedName name="__123Graph_ECurrent" localSheetId="30" hidden="1">#REF!</definedName>
    <definedName name="__123Graph_ECurrent" localSheetId="31" hidden="1">'[19]Base Original'!#REF!</definedName>
    <definedName name="__123Graph_ECurrent" localSheetId="32" hidden="1">'[19]Base Original'!#REF!</definedName>
    <definedName name="__123Graph_ECurrent" localSheetId="36" hidden="1">#REF!</definedName>
    <definedName name="__123Graph_ECurrent" localSheetId="37" hidden="1">'[19]Base Original'!#REF!</definedName>
    <definedName name="__123Graph_ECurrent" localSheetId="38" hidden="1">#REF!</definedName>
    <definedName name="__123Graph_ECurrent" localSheetId="39" hidden="1">#REF!</definedName>
    <definedName name="__123Graph_ECurrent" localSheetId="40" hidden="1">#REF!</definedName>
    <definedName name="__123Graph_ECurrent" localSheetId="49" hidden="1">#REF!</definedName>
    <definedName name="__123Graph_ECurrent" localSheetId="65" hidden="1">'[19]Base Original'!#REF!</definedName>
    <definedName name="__123Graph_ECurrent" localSheetId="66" hidden="1">'[19]Base Original'!#REF!</definedName>
    <definedName name="__123Graph_ECurrent" localSheetId="69" hidden="1">'[19]Base Original'!#REF!</definedName>
    <definedName name="__123Graph_ECurrent" localSheetId="71" hidden="1">'[19]Base Original'!#REF!</definedName>
    <definedName name="__123Graph_ECurrent" localSheetId="72" hidden="1">'[19]Base Original'!#REF!</definedName>
    <definedName name="__123Graph_ECurrent" localSheetId="76" hidden="1">'[19]Base Original'!#REF!</definedName>
    <definedName name="__123Graph_ECurrent" localSheetId="78" hidden="1">'[19]Base Original'!#REF!</definedName>
    <definedName name="__123Graph_ECurrent" localSheetId="79" hidden="1">'[19]Base Original'!#REF!</definedName>
    <definedName name="__123Graph_ECurrent" localSheetId="80" hidden="1">'[19]Base Original'!#REF!</definedName>
    <definedName name="__123Graph_ECurrent" localSheetId="81" hidden="1">'[19]Base Original'!#REF!</definedName>
    <definedName name="__123Graph_ECurrent" localSheetId="82" hidden="1">'[19]Base Original'!#REF!</definedName>
    <definedName name="__123Graph_ECurrent" localSheetId="98" hidden="1">'[19]Base Original'!#REF!</definedName>
    <definedName name="__123Graph_ECurrent" localSheetId="99" hidden="1">'[19]Base Original'!#REF!</definedName>
    <definedName name="__123Graph_ECurrent" localSheetId="101" hidden="1">#REF!</definedName>
    <definedName name="__123Graph_ECurrent" localSheetId="106" hidden="1">'[19]Base Original'!#REF!</definedName>
    <definedName name="__123Graph_ECurrent" localSheetId="107" hidden="1">'[19]Base Original'!#REF!</definedName>
    <definedName name="__123Graph_ECurrent" localSheetId="110" hidden="1">#REF!</definedName>
    <definedName name="__123Graph_ECurrent" hidden="1">#REF!</definedName>
    <definedName name="__123Graph_F" localSheetId="13" hidden="1">[9]C!#REF!</definedName>
    <definedName name="__123Graph_F" localSheetId="17" hidden="1">[9]C!#REF!</definedName>
    <definedName name="__123Graph_F" localSheetId="23" hidden="1">#REF!</definedName>
    <definedName name="__123Graph_F" localSheetId="24" hidden="1">#REF!</definedName>
    <definedName name="__123Graph_F" localSheetId="33" hidden="1">[10]C!#REF!</definedName>
    <definedName name="__123Graph_F" localSheetId="34" hidden="1">#REF!</definedName>
    <definedName name="__123Graph_F" localSheetId="74" hidden="1">[11]C!#REF!</definedName>
    <definedName name="__123Graph_F" localSheetId="83" hidden="1">[11]C!#REF!</definedName>
    <definedName name="__123Graph_F" localSheetId="87" hidden="1">[11]C!#REF!</definedName>
    <definedName name="__123Graph_F" localSheetId="88" hidden="1">[11]C!#REF!</definedName>
    <definedName name="__123Graph_F" localSheetId="89" hidden="1">[11]C!#REF!</definedName>
    <definedName name="__123Graph_F" localSheetId="103" hidden="1">[11]C!#REF!</definedName>
    <definedName name="__123Graph_F" localSheetId="108" hidden="1">[11]C!#REF!</definedName>
    <definedName name="__123Graph_F" localSheetId="109" hidden="1">[11]C!#REF!</definedName>
    <definedName name="__123Graph_F" localSheetId="35" hidden="1">#REF!</definedName>
    <definedName name="__123Graph_F" localSheetId="73" hidden="1">[10]C!#REF!</definedName>
    <definedName name="__123Graph_F" localSheetId="105" hidden="1">[11]C!#REF!</definedName>
    <definedName name="__123Graph_F" localSheetId="26" hidden="1">#REF!</definedName>
    <definedName name="__123Graph_F" localSheetId="67" hidden="1">#REF!</definedName>
    <definedName name="__123Graph_F" localSheetId="68" hidden="1">#REF!</definedName>
    <definedName name="__123Graph_F" localSheetId="22" hidden="1">#REF!</definedName>
    <definedName name="__123Graph_F" localSheetId="25" hidden="1">#REF!</definedName>
    <definedName name="__123Graph_F" localSheetId="27" hidden="1">[10]C!#REF!</definedName>
    <definedName name="__123Graph_F" localSheetId="28" hidden="1">[10]C!#REF!</definedName>
    <definedName name="__123Graph_F" localSheetId="29" hidden="1">[10]C!#REF!</definedName>
    <definedName name="__123Graph_F" localSheetId="30" hidden="1">#REF!</definedName>
    <definedName name="__123Graph_F" localSheetId="31" hidden="1">[10]C!#REF!</definedName>
    <definedName name="__123Graph_F" localSheetId="32" hidden="1">[10]C!#REF!</definedName>
    <definedName name="__123Graph_F" localSheetId="36" hidden="1">#REF!</definedName>
    <definedName name="__123Graph_F" localSheetId="37" hidden="1">[10]C!#REF!</definedName>
    <definedName name="__123Graph_F" localSheetId="38" hidden="1">#REF!</definedName>
    <definedName name="__123Graph_F" localSheetId="39" hidden="1">#REF!</definedName>
    <definedName name="__123Graph_F" localSheetId="40" hidden="1">#REF!</definedName>
    <definedName name="__123Graph_F" localSheetId="49" hidden="1">#REF!</definedName>
    <definedName name="__123Graph_F" localSheetId="12" hidden="1">[9]C!#REF!</definedName>
    <definedName name="__123Graph_F" localSheetId="65" hidden="1">[10]C!#REF!</definedName>
    <definedName name="__123Graph_F" localSheetId="66" hidden="1">[9]C!#REF!</definedName>
    <definedName name="__123Graph_F" localSheetId="69" hidden="1">[9]C!#REF!</definedName>
    <definedName name="__123Graph_F" localSheetId="70" hidden="1">#REF!</definedName>
    <definedName name="__123Graph_F" localSheetId="71" hidden="1">[10]C!#REF!</definedName>
    <definedName name="__123Graph_F" localSheetId="72" hidden="1">[10]C!#REF!</definedName>
    <definedName name="__123Graph_F" localSheetId="14" hidden="1">[9]C!#REF!</definedName>
    <definedName name="__123Graph_F" localSheetId="76" hidden="1">[9]C!#REF!</definedName>
    <definedName name="__123Graph_F" localSheetId="77" hidden="1">[9]C!#REF!</definedName>
    <definedName name="__123Graph_F" localSheetId="78" hidden="1">[9]C!#REF!</definedName>
    <definedName name="__123Graph_F" localSheetId="79" hidden="1">[9]C!#REF!</definedName>
    <definedName name="__123Graph_F" localSheetId="80" hidden="1">[9]C!#REF!</definedName>
    <definedName name="__123Graph_F" localSheetId="81" hidden="1">[9]C!#REF!</definedName>
    <definedName name="__123Graph_F" localSheetId="82" hidden="1">[10]C!#REF!</definedName>
    <definedName name="__123Graph_F" localSheetId="15" hidden="1">[9]C!#REF!</definedName>
    <definedName name="__123Graph_F" localSheetId="95" hidden="1">[11]C!#REF!</definedName>
    <definedName name="__123Graph_F" localSheetId="98" hidden="1">[11]C!#REF!</definedName>
    <definedName name="__123Graph_F" localSheetId="99" hidden="1">[9]C!#REF!</definedName>
    <definedName name="__123Graph_F" localSheetId="101" hidden="1">#REF!</definedName>
    <definedName name="__123Graph_F" localSheetId="16" hidden="1">[9]C!#REF!</definedName>
    <definedName name="__123Graph_F" localSheetId="102" hidden="1">[11]C!#REF!</definedName>
    <definedName name="__123Graph_F" localSheetId="106" hidden="1">[11]C!#REF!</definedName>
    <definedName name="__123Graph_F" localSheetId="107" hidden="1">[11]C!#REF!</definedName>
    <definedName name="__123Graph_F" localSheetId="110" hidden="1">#REF!</definedName>
    <definedName name="__123Graph_F" localSheetId="18" hidden="1">[9]C!#REF!</definedName>
    <definedName name="__123Graph_F" localSheetId="21" hidden="1">[9]C!#REF!</definedName>
    <definedName name="__123Graph_F" localSheetId="96" hidden="1">[11]C!#REF!</definedName>
    <definedName name="__123Graph_F" localSheetId="97" hidden="1">[11]C!#REF!</definedName>
    <definedName name="__123Graph_F" hidden="1">#REF!</definedName>
    <definedName name="__123Graph_FCurrent" localSheetId="23" hidden="1">#REF!</definedName>
    <definedName name="__123Graph_FCurrent" localSheetId="24" hidden="1">#REF!</definedName>
    <definedName name="__123Graph_FCurrent" localSheetId="33" hidden="1">[21]Base!#REF!</definedName>
    <definedName name="__123Graph_FCurrent" localSheetId="34" hidden="1">#REF!</definedName>
    <definedName name="__123Graph_FCurrent" localSheetId="74" hidden="1">[21]Base!#REF!</definedName>
    <definedName name="__123Graph_FCurrent" localSheetId="103" hidden="1">[21]Base!#REF!</definedName>
    <definedName name="__123Graph_FCurrent" localSheetId="108" hidden="1">[21]Base!#REF!</definedName>
    <definedName name="__123Graph_FCurrent" localSheetId="109" hidden="1">[21]Base!#REF!</definedName>
    <definedName name="__123Graph_FCurrent" localSheetId="35" hidden="1">#REF!</definedName>
    <definedName name="__123Graph_FCurrent" localSheetId="73" hidden="1">[21]Base!#REF!</definedName>
    <definedName name="__123Graph_FCurrent" localSheetId="105" hidden="1">[21]Base!#REF!</definedName>
    <definedName name="__123Graph_FCurrent" localSheetId="26" hidden="1">#REF!</definedName>
    <definedName name="__123Graph_FCurrent" localSheetId="67" hidden="1">#REF!</definedName>
    <definedName name="__123Graph_FCurrent" localSheetId="68" hidden="1">#REF!</definedName>
    <definedName name="__123Graph_FCurrent" localSheetId="22" hidden="1">#REF!</definedName>
    <definedName name="__123Graph_FCurrent" localSheetId="25" hidden="1">#REF!</definedName>
    <definedName name="__123Graph_FCurrent" localSheetId="27" hidden="1">[21]Base!#REF!</definedName>
    <definedName name="__123Graph_FCurrent" localSheetId="28" hidden="1">[21]Base!#REF!</definedName>
    <definedName name="__123Graph_FCurrent" localSheetId="29" hidden="1">[21]Base!#REF!</definedName>
    <definedName name="__123Graph_FCurrent" localSheetId="30" hidden="1">#REF!</definedName>
    <definedName name="__123Graph_FCurrent" localSheetId="31" hidden="1">[21]Base!#REF!</definedName>
    <definedName name="__123Graph_FCurrent" localSheetId="32" hidden="1">[21]Base!#REF!</definedName>
    <definedName name="__123Graph_FCurrent" localSheetId="36" hidden="1">#REF!</definedName>
    <definedName name="__123Graph_FCurrent" localSheetId="37" hidden="1">[21]Base!#REF!</definedName>
    <definedName name="__123Graph_FCurrent" localSheetId="38" hidden="1">#REF!</definedName>
    <definedName name="__123Graph_FCurrent" localSheetId="39" hidden="1">#REF!</definedName>
    <definedName name="__123Graph_FCurrent" localSheetId="40" hidden="1">#REF!</definedName>
    <definedName name="__123Graph_FCurrent" localSheetId="49" hidden="1">#REF!</definedName>
    <definedName name="__123Graph_FCurrent" localSheetId="65" hidden="1">[21]Base!#REF!</definedName>
    <definedName name="__123Graph_FCurrent" localSheetId="66" hidden="1">[21]Base!#REF!</definedName>
    <definedName name="__123Graph_FCurrent" localSheetId="69" hidden="1">[21]Base!#REF!</definedName>
    <definedName name="__123Graph_FCurrent" localSheetId="71" hidden="1">[21]Base!#REF!</definedName>
    <definedName name="__123Graph_FCurrent" localSheetId="72" hidden="1">[21]Base!#REF!</definedName>
    <definedName name="__123Graph_FCurrent" localSheetId="76" hidden="1">[21]Base!#REF!</definedName>
    <definedName name="__123Graph_FCurrent" localSheetId="78" hidden="1">[21]Base!#REF!</definedName>
    <definedName name="__123Graph_FCurrent" localSheetId="79" hidden="1">[21]Base!#REF!</definedName>
    <definedName name="__123Graph_FCurrent" localSheetId="80" hidden="1">[21]Base!#REF!</definedName>
    <definedName name="__123Graph_FCurrent" localSheetId="81" hidden="1">[21]Base!#REF!</definedName>
    <definedName name="__123Graph_FCurrent" localSheetId="82" hidden="1">[21]Base!#REF!</definedName>
    <definedName name="__123Graph_FCurrent" localSheetId="98" hidden="1">[21]Base!#REF!</definedName>
    <definedName name="__123Graph_FCurrent" localSheetId="99" hidden="1">[21]Base!#REF!</definedName>
    <definedName name="__123Graph_FCurrent" localSheetId="101" hidden="1">#REF!</definedName>
    <definedName name="__123Graph_FCurrent" localSheetId="106" hidden="1">[21]Base!#REF!</definedName>
    <definedName name="__123Graph_FCurrent" localSheetId="107" hidden="1">[21]Base!#REF!</definedName>
    <definedName name="__123Graph_FCurrent" localSheetId="110" hidden="1">#REF!</definedName>
    <definedName name="__123Graph_FCurrent" hidden="1">#REF!</definedName>
    <definedName name="__123Graph_X" localSheetId="23" hidden="1">#REF!</definedName>
    <definedName name="__123Graph_X" localSheetId="24" hidden="1">#REF!</definedName>
    <definedName name="__123Graph_X" localSheetId="33" hidden="1">#REF!</definedName>
    <definedName name="__123Graph_X" localSheetId="34" hidden="1">#REF!</definedName>
    <definedName name="__123Graph_X" localSheetId="35" hidden="1">#REF!</definedName>
    <definedName name="__123Graph_X" localSheetId="26" hidden="1">#REF!</definedName>
    <definedName name="__123Graph_X" localSheetId="67" hidden="1">#REF!</definedName>
    <definedName name="__123Graph_X" localSheetId="68" hidden="1">#REF!</definedName>
    <definedName name="__123Graph_X" localSheetId="22" hidden="1">#REF!</definedName>
    <definedName name="__123Graph_X" localSheetId="25" hidden="1">#REF!</definedName>
    <definedName name="__123Graph_X" localSheetId="27"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2" hidden="1">#REF!</definedName>
    <definedName name="__123Graph_X" localSheetId="36" hidden="1">#REF!</definedName>
    <definedName name="__123Graph_X" localSheetId="37" hidden="1">[17]FLUJO!$B$7906:$C$7906</definedName>
    <definedName name="__123Graph_X" localSheetId="38" hidden="1">#REF!</definedName>
    <definedName name="__123Graph_X" localSheetId="49" hidden="1">#REF!</definedName>
    <definedName name="__123Graph_X" localSheetId="65" hidden="1">[17]FLUJO!$B$7906:$C$7906</definedName>
    <definedName name="__123Graph_X" localSheetId="66" hidden="1">[17]FLUJO!$B$7906:$C$7906</definedName>
    <definedName name="__123Graph_X" localSheetId="71" hidden="1">[17]FLUJO!$B$7906:$C$7906</definedName>
    <definedName name="__123Graph_X" localSheetId="76" hidden="1">[17]FLUJO!$B$7906:$C$7906</definedName>
    <definedName name="__123Graph_X" localSheetId="101" hidden="1">#REF!</definedName>
    <definedName name="__123Graph_X" localSheetId="110" hidden="1">#REF!</definedName>
    <definedName name="__123Graph_X" hidden="1">#REF!</definedName>
    <definedName name="__123Graph_XDIFFERENTIAL" localSheetId="13" hidden="1">[15]TAB25b!#REF!</definedName>
    <definedName name="__123Graph_XDIFFERENTIAL" localSheetId="17" hidden="1">[15]TAB25b!#REF!</definedName>
    <definedName name="__123Graph_XDIFFERENTIAL" localSheetId="19" hidden="1">[15]TAB25b!#REF!</definedName>
    <definedName name="__123Graph_XDIFFERENTIAL" localSheetId="20" hidden="1">[15]TAB25b!#REF!</definedName>
    <definedName name="__123Graph_XDIFFERENTIAL" localSheetId="23" hidden="1">#REF!</definedName>
    <definedName name="__123Graph_XDIFFERENTIAL" localSheetId="24" hidden="1">#REF!</definedName>
    <definedName name="__123Graph_XDIFFERENTIAL" localSheetId="33" hidden="1">[15]TAB25b!#REF!</definedName>
    <definedName name="__123Graph_XDIFFERENTIAL" localSheetId="34" hidden="1">#REF!</definedName>
    <definedName name="__123Graph_XDIFFERENTIAL" localSheetId="74" hidden="1">[15]TAB25b!#REF!</definedName>
    <definedName name="__123Graph_XDIFFERENTIAL" localSheetId="83" hidden="1">[15]TAB25b!#REF!</definedName>
    <definedName name="__123Graph_XDIFFERENTIAL" localSheetId="87" hidden="1">[15]TAB25b!#REF!</definedName>
    <definedName name="__123Graph_XDIFFERENTIAL" localSheetId="88" hidden="1">[15]TAB25b!#REF!</definedName>
    <definedName name="__123Graph_XDIFFERENTIAL" localSheetId="89" hidden="1">[15]TAB25b!#REF!</definedName>
    <definedName name="__123Graph_XDIFFERENTIAL" localSheetId="103" hidden="1">[15]TAB25b!#REF!</definedName>
    <definedName name="__123Graph_XDIFFERENTIAL" localSheetId="108" hidden="1">[15]TAB25b!#REF!</definedName>
    <definedName name="__123Graph_XDIFFERENTIAL" localSheetId="109" hidden="1">[15]TAB25b!#REF!</definedName>
    <definedName name="__123Graph_XDIFFERENTIAL" localSheetId="35" hidden="1">#REF!</definedName>
    <definedName name="__123Graph_XDIFFERENTIAL" localSheetId="73" hidden="1">[15]TAB25b!#REF!</definedName>
    <definedName name="__123Graph_XDIFFERENTIAL" localSheetId="105" hidden="1">[15]TAB25b!#REF!</definedName>
    <definedName name="__123Graph_XDIFFERENTIAL" localSheetId="26" hidden="1">#REF!</definedName>
    <definedName name="__123Graph_XDIFFERENTIAL" localSheetId="67" hidden="1">#REF!</definedName>
    <definedName name="__123Graph_XDIFFERENTIAL" localSheetId="68" hidden="1">#REF!</definedName>
    <definedName name="__123Graph_XDIFFERENTIAL" localSheetId="22" hidden="1">#REF!</definedName>
    <definedName name="__123Graph_XDIFFERENTIAL" localSheetId="25" hidden="1">#REF!</definedName>
    <definedName name="__123Graph_XDIFFERENTIAL" localSheetId="27" hidden="1">[15]TAB25b!#REF!</definedName>
    <definedName name="__123Graph_XDIFFERENTIAL" localSheetId="28" hidden="1">#REF!</definedName>
    <definedName name="__123Graph_XDIFFERENTIAL" localSheetId="29" hidden="1">#REF!</definedName>
    <definedName name="__123Graph_XDIFFERENTIAL" localSheetId="30" hidden="1">#REF!</definedName>
    <definedName name="__123Graph_XDIFFERENTIAL" localSheetId="31" hidden="1">[15]TAB25b!#REF!</definedName>
    <definedName name="__123Graph_XDIFFERENTIAL" localSheetId="32" hidden="1">[15]TAB25b!#REF!</definedName>
    <definedName name="__123Graph_XDIFFERENTIAL" localSheetId="36" hidden="1">#REF!</definedName>
    <definedName name="__123Graph_XDIFFERENTIAL" localSheetId="37" hidden="1">[15]TAB25b!#REF!</definedName>
    <definedName name="__123Graph_XDIFFERENTIAL" localSheetId="38" hidden="1">#REF!</definedName>
    <definedName name="__123Graph_XDIFFERENTIAL" localSheetId="49" hidden="1">#REF!</definedName>
    <definedName name="__123Graph_XDIFFERENTIAL" localSheetId="12" hidden="1">[15]TAB25b!#REF!</definedName>
    <definedName name="__123Graph_XDIFFERENTIAL" localSheetId="65" hidden="1">[15]TAB25b!#REF!</definedName>
    <definedName name="__123Graph_XDIFFERENTIAL" localSheetId="66" hidden="1">[15]TAB25b!#REF!</definedName>
    <definedName name="__123Graph_XDIFFERENTIAL" localSheetId="69" hidden="1">[15]TAB25b!#REF!</definedName>
    <definedName name="__123Graph_XDIFFERENTIAL" localSheetId="70" hidden="1">#REF!</definedName>
    <definedName name="__123Graph_XDIFFERENTIAL" localSheetId="71" hidden="1">[15]TAB25b!#REF!</definedName>
    <definedName name="__123Graph_XDIFFERENTIAL" localSheetId="72" hidden="1">[15]TAB25b!#REF!</definedName>
    <definedName name="__123Graph_XDIFFERENTIAL" localSheetId="14" hidden="1">[15]TAB25b!#REF!</definedName>
    <definedName name="__123Graph_XDIFFERENTIAL" localSheetId="76" hidden="1">[15]TAB25b!#REF!</definedName>
    <definedName name="__123Graph_XDIFFERENTIAL" localSheetId="78" hidden="1">[15]TAB25b!#REF!</definedName>
    <definedName name="__123Graph_XDIFFERENTIAL" localSheetId="79" hidden="1">[15]TAB25b!#REF!</definedName>
    <definedName name="__123Graph_XDIFFERENTIAL" localSheetId="80" hidden="1">[15]TAB25b!#REF!</definedName>
    <definedName name="__123Graph_XDIFFERENTIAL" localSheetId="81" hidden="1">[15]TAB25b!#REF!</definedName>
    <definedName name="__123Graph_XDIFFERENTIAL" localSheetId="82" hidden="1">[15]TAB25b!#REF!</definedName>
    <definedName name="__123Graph_XDIFFERENTIAL" localSheetId="15" hidden="1">[15]TAB25b!#REF!</definedName>
    <definedName name="__123Graph_XDIFFERENTIAL" localSheetId="95" hidden="1">[15]TAB25b!#REF!</definedName>
    <definedName name="__123Graph_XDIFFERENTIAL" localSheetId="98" hidden="1">[15]TAB25b!#REF!</definedName>
    <definedName name="__123Graph_XDIFFERENTIAL" localSheetId="99" hidden="1">[15]TAB25b!#REF!</definedName>
    <definedName name="__123Graph_XDIFFERENTIAL" localSheetId="101" hidden="1">#REF!</definedName>
    <definedName name="__123Graph_XDIFFERENTIAL" localSheetId="16" hidden="1">[15]TAB25b!#REF!</definedName>
    <definedName name="__123Graph_XDIFFERENTIAL" localSheetId="102" hidden="1">[15]TAB25b!#REF!</definedName>
    <definedName name="__123Graph_XDIFFERENTIAL" localSheetId="106" hidden="1">[15]TAB25b!#REF!</definedName>
    <definedName name="__123Graph_XDIFFERENTIAL" localSheetId="107" hidden="1">[15]TAB25b!#REF!</definedName>
    <definedName name="__123Graph_XDIFFERENTIAL" localSheetId="110" hidden="1">#REF!</definedName>
    <definedName name="__123Graph_XDIFFERENTIAL" localSheetId="18" hidden="1">[15]TAB25b!#REF!</definedName>
    <definedName name="__123Graph_XDIFFERENTIAL" localSheetId="21" hidden="1">[15]TAB25b!#REF!</definedName>
    <definedName name="__123Graph_XDIFFERENTIAL" hidden="1">#REF!</definedName>
    <definedName name="__123Graph_XSPREAD" localSheetId="17" hidden="1">[15]TAB25b!#REF!</definedName>
    <definedName name="__123Graph_XSPREAD" localSheetId="19" hidden="1">[15]TAB25b!#REF!</definedName>
    <definedName name="__123Graph_XSPREAD" localSheetId="20" hidden="1">[15]TAB25b!#REF!</definedName>
    <definedName name="__123Graph_XSPREAD" localSheetId="23" hidden="1">#REF!</definedName>
    <definedName name="__123Graph_XSPREAD" localSheetId="24" hidden="1">#REF!</definedName>
    <definedName name="__123Graph_XSPREAD" localSheetId="33" hidden="1">[15]TAB25b!#REF!</definedName>
    <definedName name="__123Graph_XSPREAD" localSheetId="34" hidden="1">#REF!</definedName>
    <definedName name="__123Graph_XSPREAD" localSheetId="74" hidden="1">[15]TAB25b!#REF!</definedName>
    <definedName name="__123Graph_XSPREAD" localSheetId="103" hidden="1">[15]TAB25b!#REF!</definedName>
    <definedName name="__123Graph_XSPREAD" localSheetId="108" hidden="1">[15]TAB25b!#REF!</definedName>
    <definedName name="__123Graph_XSPREAD" localSheetId="109" hidden="1">[15]TAB25b!#REF!</definedName>
    <definedName name="__123Graph_XSPREAD" localSheetId="35" hidden="1">#REF!</definedName>
    <definedName name="__123Graph_XSPREAD" localSheetId="73" hidden="1">[15]TAB25b!#REF!</definedName>
    <definedName name="__123Graph_XSPREAD" localSheetId="105" hidden="1">[15]TAB25b!#REF!</definedName>
    <definedName name="__123Graph_XSPREAD" localSheetId="26" hidden="1">#REF!</definedName>
    <definedName name="__123Graph_XSPREAD" localSheetId="67" hidden="1">#REF!</definedName>
    <definedName name="__123Graph_XSPREAD" localSheetId="68" hidden="1">#REF!</definedName>
    <definedName name="__123Graph_XSPREAD" localSheetId="22" hidden="1">#REF!</definedName>
    <definedName name="__123Graph_XSPREAD" localSheetId="25" hidden="1">#REF!</definedName>
    <definedName name="__123Graph_XSPREAD" localSheetId="27" hidden="1">[15]TAB25b!#REF!</definedName>
    <definedName name="__123Graph_XSPREAD" localSheetId="28" hidden="1">#REF!</definedName>
    <definedName name="__123Graph_XSPREAD" localSheetId="29" hidden="1">#REF!</definedName>
    <definedName name="__123Graph_XSPREAD" localSheetId="30" hidden="1">#REF!</definedName>
    <definedName name="__123Graph_XSPREAD" localSheetId="31" hidden="1">[15]TAB25b!#REF!</definedName>
    <definedName name="__123Graph_XSPREAD" localSheetId="32" hidden="1">[15]TAB25b!#REF!</definedName>
    <definedName name="__123Graph_XSPREAD" localSheetId="36" hidden="1">#REF!</definedName>
    <definedName name="__123Graph_XSPREAD" localSheetId="37" hidden="1">[15]TAB25b!#REF!</definedName>
    <definedName name="__123Graph_XSPREAD" localSheetId="38" hidden="1">#REF!</definedName>
    <definedName name="__123Graph_XSPREAD" localSheetId="49" hidden="1">#REF!</definedName>
    <definedName name="__123Graph_XSPREAD" localSheetId="65" hidden="1">[15]TAB25b!#REF!</definedName>
    <definedName name="__123Graph_XSPREAD" localSheetId="66" hidden="1">[15]TAB25b!#REF!</definedName>
    <definedName name="__123Graph_XSPREAD" localSheetId="69" hidden="1">[15]TAB25b!#REF!</definedName>
    <definedName name="__123Graph_XSPREAD" localSheetId="70" hidden="1">#REF!</definedName>
    <definedName name="__123Graph_XSPREAD" localSheetId="71" hidden="1">[15]TAB25b!#REF!</definedName>
    <definedName name="__123Graph_XSPREAD" localSheetId="72" hidden="1">[15]TAB25b!#REF!</definedName>
    <definedName name="__123Graph_XSPREAD" localSheetId="76" hidden="1">[15]TAB25b!#REF!</definedName>
    <definedName name="__123Graph_XSPREAD" localSheetId="78" hidden="1">[15]TAB25b!#REF!</definedName>
    <definedName name="__123Graph_XSPREAD" localSheetId="79" hidden="1">[15]TAB25b!#REF!</definedName>
    <definedName name="__123Graph_XSPREAD" localSheetId="80" hidden="1">[15]TAB25b!#REF!</definedName>
    <definedName name="__123Graph_XSPREAD" localSheetId="81" hidden="1">[15]TAB25b!#REF!</definedName>
    <definedName name="__123Graph_XSPREAD" localSheetId="82" hidden="1">[15]TAB25b!#REF!</definedName>
    <definedName name="__123Graph_XSPREAD" localSheetId="15" hidden="1">[15]TAB25b!#REF!</definedName>
    <definedName name="__123Graph_XSPREAD" localSheetId="98" hidden="1">[15]TAB25b!#REF!</definedName>
    <definedName name="__123Graph_XSPREAD" localSheetId="99" hidden="1">[15]TAB25b!#REF!</definedName>
    <definedName name="__123Graph_XSPREAD" localSheetId="101" hidden="1">#REF!</definedName>
    <definedName name="__123Graph_XSPREAD" localSheetId="16" hidden="1">[15]TAB25b!#REF!</definedName>
    <definedName name="__123Graph_XSPREAD" localSheetId="102" hidden="1">[15]TAB25b!#REF!</definedName>
    <definedName name="__123Graph_XSPREAD" localSheetId="106" hidden="1">[15]TAB25b!#REF!</definedName>
    <definedName name="__123Graph_XSPREAD" localSheetId="107" hidden="1">[15]TAB25b!#REF!</definedName>
    <definedName name="__123Graph_XSPREAD" localSheetId="110" hidden="1">#REF!</definedName>
    <definedName name="__123Graph_XSPREAD" localSheetId="18" hidden="1">[15]TAB25b!#REF!</definedName>
    <definedName name="__123Graph_XSPREAD" localSheetId="21" hidden="1">[15]TAB25b!#REF!</definedName>
    <definedName name="__123Graph_XSPREAD" hidden="1">#REF!</definedName>
    <definedName name="__12INT_RESERVES" localSheetId="13">#REF!</definedName>
    <definedName name="__12INT_RESERVES" localSheetId="17">#REF!</definedName>
    <definedName name="__12INT_RESERVES" localSheetId="19">#REF!</definedName>
    <definedName name="__12INT_RESERVES" localSheetId="23">#REF!</definedName>
    <definedName name="__12INT_RESERVES" localSheetId="33">#REF!</definedName>
    <definedName name="__12INT_RESERVES" localSheetId="74">#REF!</definedName>
    <definedName name="__12INT_RESERVES" localSheetId="103">#REF!</definedName>
    <definedName name="__12INT_RESERVES" localSheetId="108">#REF!</definedName>
    <definedName name="__12INT_RESERVES" localSheetId="109">#REF!</definedName>
    <definedName name="__12INT_RESERVES" localSheetId="73">#REF!</definedName>
    <definedName name="__12INT_RESERVES" localSheetId="105">#REF!</definedName>
    <definedName name="__12INT_RESERVES" localSheetId="22">#REF!</definedName>
    <definedName name="__12INT_RESERVES" localSheetId="27">#REF!</definedName>
    <definedName name="__12INT_RESERVES" localSheetId="28">#REF!</definedName>
    <definedName name="__12INT_RESERVES" localSheetId="29">#REF!</definedName>
    <definedName name="__12INT_RESERVES" localSheetId="30">#REF!</definedName>
    <definedName name="__12INT_RESERVES" localSheetId="31">#REF!</definedName>
    <definedName name="__12INT_RESERVES" localSheetId="32">#REF!</definedName>
    <definedName name="__12INT_RESERVES" localSheetId="37">#REF!</definedName>
    <definedName name="__12INT_RESERVES" localSheetId="38">#REF!</definedName>
    <definedName name="__12INT_RESERVES" localSheetId="51">#REF!</definedName>
    <definedName name="__12INT_RESERVES" localSheetId="55">#REF!</definedName>
    <definedName name="__12INT_RESERVES" localSheetId="57">#REF!</definedName>
    <definedName name="__12INT_RESERVES" localSheetId="12">#REF!</definedName>
    <definedName name="__12INT_RESERVES" localSheetId="60">#REF!</definedName>
    <definedName name="__12INT_RESERVES" localSheetId="61">#REF!</definedName>
    <definedName name="__12INT_RESERVES" localSheetId="65">#REF!</definedName>
    <definedName name="__12INT_RESERVES" localSheetId="66">#REF!</definedName>
    <definedName name="__12INT_RESERVES" localSheetId="69">#REF!</definedName>
    <definedName name="__12INT_RESERVES" localSheetId="70">#REF!</definedName>
    <definedName name="__12INT_RESERVES" localSheetId="71">#REF!</definedName>
    <definedName name="__12INT_RESERVES" localSheetId="72">#REF!</definedName>
    <definedName name="__12INT_RESERVES" localSheetId="14">#REF!</definedName>
    <definedName name="__12INT_RESERVES" localSheetId="76">#REF!</definedName>
    <definedName name="__12INT_RESERVES" localSheetId="77">#REF!</definedName>
    <definedName name="__12INT_RESERVES" localSheetId="78">#REF!</definedName>
    <definedName name="__12INT_RESERVES" localSheetId="79">#REF!</definedName>
    <definedName name="__12INT_RESERVES" localSheetId="80">#REF!</definedName>
    <definedName name="__12INT_RESERVES" localSheetId="81">#REF!</definedName>
    <definedName name="__12INT_RESERVES" localSheetId="15">#REF!</definedName>
    <definedName name="__12INT_RESERVES" localSheetId="98">#REF!</definedName>
    <definedName name="__12INT_RESERVES" localSheetId="99">#REF!</definedName>
    <definedName name="__12INT_RESERVES" localSheetId="101">#REF!</definedName>
    <definedName name="__12INT_RESERVES" localSheetId="16">#REF!</definedName>
    <definedName name="__12INT_RESERVES" localSheetId="102">#REF!</definedName>
    <definedName name="__12INT_RESERVES" localSheetId="106">#REF!</definedName>
    <definedName name="__12INT_RESERVES" localSheetId="107">#REF!</definedName>
    <definedName name="__12INT_RESERVES" localSheetId="110">#REF!</definedName>
    <definedName name="__12INT_RESERVES" localSheetId="18">#REF!</definedName>
    <definedName name="__12INT_RESERVES" localSheetId="21">#REF!</definedName>
    <definedName name="__12INT_RESERVES">#REF!</definedName>
    <definedName name="__1r" localSheetId="13">#REF!</definedName>
    <definedName name="__1r" localSheetId="19">#REF!</definedName>
    <definedName name="__1r" localSheetId="23">#REF!</definedName>
    <definedName name="__1r" localSheetId="73">#REF!</definedName>
    <definedName name="__1r" localSheetId="22">#REF!</definedName>
    <definedName name="__1r" localSheetId="27">#REF!</definedName>
    <definedName name="__1r" localSheetId="28">#REF!</definedName>
    <definedName name="__1r" localSheetId="29">#REF!</definedName>
    <definedName name="__1r" localSheetId="30">#REF!</definedName>
    <definedName name="__1r" localSheetId="31">#REF!</definedName>
    <definedName name="__1r" localSheetId="32">#REF!</definedName>
    <definedName name="__1r" localSheetId="37">#REF!</definedName>
    <definedName name="__1r" localSheetId="38">#REF!</definedName>
    <definedName name="__1r" localSheetId="55">#REF!</definedName>
    <definedName name="__1r" localSheetId="57">#REF!</definedName>
    <definedName name="__1r" localSheetId="60">#REF!</definedName>
    <definedName name="__1r" localSheetId="61">#REF!</definedName>
    <definedName name="__1r" localSheetId="65">#REF!</definedName>
    <definedName name="__1r" localSheetId="66">#REF!</definedName>
    <definedName name="__1r" localSheetId="69">#REF!</definedName>
    <definedName name="__1r" localSheetId="71">#REF!</definedName>
    <definedName name="__1r" localSheetId="72">#REF!</definedName>
    <definedName name="__1r" localSheetId="14">#REF!</definedName>
    <definedName name="__1r" localSheetId="76">#REF!</definedName>
    <definedName name="__1r" localSheetId="77">#REF!</definedName>
    <definedName name="__1r" localSheetId="78">#REF!</definedName>
    <definedName name="__1r" localSheetId="79">#REF!</definedName>
    <definedName name="__1r" localSheetId="80">#REF!</definedName>
    <definedName name="__1r" localSheetId="81">#REF!</definedName>
    <definedName name="__1r" localSheetId="98">#REF!</definedName>
    <definedName name="__1r" localSheetId="99">#REF!</definedName>
    <definedName name="__1r" localSheetId="101">#REF!</definedName>
    <definedName name="__1r" localSheetId="110">#REF!</definedName>
    <definedName name="__1r">#REF!</definedName>
    <definedName name="__2Macros_Import_.qbop" localSheetId="23">#REF!</definedName>
    <definedName name="__2Macros_Import_.qbop" localSheetId="24">#REF!</definedName>
    <definedName name="__2Macros_Import_.qbop" localSheetId="33">[22]!'[Macros Import].qbop'</definedName>
    <definedName name="__2Macros_Import_.qbop" localSheetId="34">#REF!</definedName>
    <definedName name="__2Macros_Import_.qbop" localSheetId="74">[22]!'[Macros Import].qbop'</definedName>
    <definedName name="__2Macros_Import_.qbop" localSheetId="108">[22]!'[Macros Import].qbop'</definedName>
    <definedName name="__2Macros_Import_.qbop" localSheetId="109">[22]!'[Macros Import].qbop'</definedName>
    <definedName name="__2Macros_Import_.qbop" localSheetId="8">#REF!</definedName>
    <definedName name="__2Macros_Import_.qbop" localSheetId="35">#REF!</definedName>
    <definedName name="__2Macros_Import_.qbop" localSheetId="105">[22]!'[Macros Import].qbop'</definedName>
    <definedName name="__2Macros_Import_.qbop" localSheetId="26">#REF!</definedName>
    <definedName name="__2Macros_Import_.qbop" localSheetId="67">#REF!</definedName>
    <definedName name="__2Macros_Import_.qbop" localSheetId="68">#REF!</definedName>
    <definedName name="__2Macros_Import_.qbop" localSheetId="22">#REF!</definedName>
    <definedName name="__2Macros_Import_.qbop" localSheetId="25">#REF!</definedName>
    <definedName name="__2Macros_Import_.qbop" localSheetId="27">#REF!</definedName>
    <definedName name="__2Macros_Import_.qbop" localSheetId="28">#REF!</definedName>
    <definedName name="__2Macros_Import_.qbop" localSheetId="29">[22]!'[Macros Import].qbop'</definedName>
    <definedName name="__2Macros_Import_.qbop" localSheetId="30">#REF!</definedName>
    <definedName name="__2Macros_Import_.qbop" localSheetId="31">#REF!</definedName>
    <definedName name="__2Macros_Import_.qbop" localSheetId="32">[22]!'[Macros Import].qbop'</definedName>
    <definedName name="__2Macros_Import_.qbop" localSheetId="36">#REF!</definedName>
    <definedName name="__2Macros_Import_.qbop" localSheetId="37">[22]!'[Macros Import].qbop'</definedName>
    <definedName name="__2Macros_Import_.qbop" localSheetId="38">#REF!</definedName>
    <definedName name="__2Macros_Import_.qbop" localSheetId="39">#REF!</definedName>
    <definedName name="__2Macros_Import_.qbop" localSheetId="49">#REF!</definedName>
    <definedName name="__2Macros_Import_.qbop" localSheetId="54">[22]!'[Macros Import].qbop'</definedName>
    <definedName name="__2Macros_Import_.qbop" localSheetId="55">[22]!'[Macros Import].qbop'</definedName>
    <definedName name="__2Macros_Import_.qbop" localSheetId="57">[22]!'[Macros Import].qbop'</definedName>
    <definedName name="__2Macros_Import_.qbop" localSheetId="59">[22]!'[Macros Import].qbop'</definedName>
    <definedName name="__2Macros_Import_.qbop" localSheetId="60">[22]!'[Macros Import].qbop'</definedName>
    <definedName name="__2Macros_Import_.qbop" localSheetId="61">[22]!'[Macros Import].qbop'</definedName>
    <definedName name="__2Macros_Import_.qbop" localSheetId="65">[22]!'[Macros Import].qbop'</definedName>
    <definedName name="__2Macros_Import_.qbop" localSheetId="66">[22]!'[Macros Import].qbop'</definedName>
    <definedName name="__2Macros_Import_.qbop" localSheetId="69">[22]!'[Macros Import].qbop'</definedName>
    <definedName name="__2Macros_Import_.qbop" localSheetId="71">[22]!'[Macros Import].qbop'</definedName>
    <definedName name="__2Macros_Import_.qbop" localSheetId="72">[22]!'[Macros Import].qbop'</definedName>
    <definedName name="__2Macros_Import_.qbop" localSheetId="76">[22]!'[Macros Import].qbop'</definedName>
    <definedName name="__2Macros_Import_.qbop" localSheetId="78">[22]!'[Macros Import].qbop'</definedName>
    <definedName name="__2Macros_Import_.qbop" localSheetId="101">#REF!</definedName>
    <definedName name="__2Macros_Import_.qbop" localSheetId="106">[22]!'[Macros Import].qbop'</definedName>
    <definedName name="__2Macros_Import_.qbop" localSheetId="107">[22]!'[Macros Import].qbop'</definedName>
    <definedName name="__2Macros_Import_.qbop" localSheetId="110">#REF!</definedName>
    <definedName name="__2Macros_Import_.qbop" localSheetId="96">[22]!'[Macros Import].qbop'</definedName>
    <definedName name="__2Macros_Import_.qbop" localSheetId="97">[22]!'[Macros Import].qbop'</definedName>
    <definedName name="__2Macros_Import_.qbop">#REF!</definedName>
    <definedName name="__3__123Graph_ACPI_ER_LOG" localSheetId="13" hidden="1">[16]ER!#REF!</definedName>
    <definedName name="__3__123Graph_ACPI_ER_LOG" localSheetId="17" hidden="1">[16]ER!#REF!</definedName>
    <definedName name="__3__123Graph_ACPI_ER_LOG" localSheetId="19" hidden="1">[16]ER!#REF!</definedName>
    <definedName name="__3__123Graph_ACPI_ER_LOG" localSheetId="20" hidden="1">[16]ER!#REF!</definedName>
    <definedName name="__3__123Graph_ACPI_ER_LOG" localSheetId="23" hidden="1">#REF!</definedName>
    <definedName name="__3__123Graph_ACPI_ER_LOG" localSheetId="24" hidden="1">#REF!</definedName>
    <definedName name="__3__123Graph_ACPI_ER_LOG" localSheetId="33" hidden="1">[16]ER!#REF!</definedName>
    <definedName name="__3__123Graph_ACPI_ER_LOG" localSheetId="34" hidden="1">#REF!</definedName>
    <definedName name="__3__123Graph_ACPI_ER_LOG" localSheetId="74" hidden="1">[16]ER!#REF!</definedName>
    <definedName name="__3__123Graph_ACPI_ER_LOG" localSheetId="103" hidden="1">[16]ER!#REF!</definedName>
    <definedName name="__3__123Graph_ACPI_ER_LOG" localSheetId="108" hidden="1">[16]ER!#REF!</definedName>
    <definedName name="__3__123Graph_ACPI_ER_LOG" localSheetId="109" hidden="1">[16]ER!#REF!</definedName>
    <definedName name="__3__123Graph_ACPI_ER_LOG" localSheetId="35" hidden="1">#REF!</definedName>
    <definedName name="__3__123Graph_ACPI_ER_LOG" localSheetId="73" hidden="1">[16]ER!#REF!</definedName>
    <definedName name="__3__123Graph_ACPI_ER_LOG" localSheetId="105" hidden="1">[16]ER!#REF!</definedName>
    <definedName name="__3__123Graph_ACPI_ER_LOG" localSheetId="26" hidden="1">#REF!</definedName>
    <definedName name="__3__123Graph_ACPI_ER_LOG" localSheetId="67" hidden="1">#REF!</definedName>
    <definedName name="__3__123Graph_ACPI_ER_LOG" localSheetId="68" hidden="1">#REF!</definedName>
    <definedName name="__3__123Graph_ACPI_ER_LOG" localSheetId="22" hidden="1">#REF!</definedName>
    <definedName name="__3__123Graph_ACPI_ER_LOG" localSheetId="25" hidden="1">#REF!</definedName>
    <definedName name="__3__123Graph_ACPI_ER_LOG" localSheetId="27" hidden="1">[16]ER!#REF!</definedName>
    <definedName name="__3__123Graph_ACPI_ER_LOG" localSheetId="28" hidden="1">#REF!</definedName>
    <definedName name="__3__123Graph_ACPI_ER_LOG" localSheetId="29" hidden="1">#REF!</definedName>
    <definedName name="__3__123Graph_ACPI_ER_LOG" localSheetId="30" hidden="1">#REF!</definedName>
    <definedName name="__3__123Graph_ACPI_ER_LOG" localSheetId="31" hidden="1">[16]ER!#REF!</definedName>
    <definedName name="__3__123Graph_ACPI_ER_LOG" localSheetId="32" hidden="1">[16]ER!#REF!</definedName>
    <definedName name="__3__123Graph_ACPI_ER_LOG" localSheetId="36" hidden="1">#REF!</definedName>
    <definedName name="__3__123Graph_ACPI_ER_LOG" localSheetId="37" hidden="1">[16]ER!#REF!</definedName>
    <definedName name="__3__123Graph_ACPI_ER_LOG" localSheetId="38" hidden="1">#REF!</definedName>
    <definedName name="__3__123Graph_ACPI_ER_LOG" localSheetId="49" hidden="1">#REF!</definedName>
    <definedName name="__3__123Graph_ACPI_ER_LOG" localSheetId="51" hidden="1">[16]ER!#REF!</definedName>
    <definedName name="__3__123Graph_ACPI_ER_LOG" localSheetId="55" hidden="1">[16]ER!#REF!</definedName>
    <definedName name="__3__123Graph_ACPI_ER_LOG" localSheetId="57" hidden="1">[16]ER!#REF!</definedName>
    <definedName name="__3__123Graph_ACPI_ER_LOG" localSheetId="12" hidden="1">[16]ER!#REF!</definedName>
    <definedName name="__3__123Graph_ACPI_ER_LOG" localSheetId="60" hidden="1">[16]ER!#REF!</definedName>
    <definedName name="__3__123Graph_ACPI_ER_LOG" localSheetId="61" hidden="1">[16]ER!#REF!</definedName>
    <definedName name="__3__123Graph_ACPI_ER_LOG" localSheetId="65" hidden="1">[16]ER!#REF!</definedName>
    <definedName name="__3__123Graph_ACPI_ER_LOG" localSheetId="66" hidden="1">[16]ER!#REF!</definedName>
    <definedName name="__3__123Graph_ACPI_ER_LOG" localSheetId="69" hidden="1">[16]ER!#REF!</definedName>
    <definedName name="__3__123Graph_ACPI_ER_LOG" localSheetId="70" hidden="1">#REF!</definedName>
    <definedName name="__3__123Graph_ACPI_ER_LOG" localSheetId="71" hidden="1">[16]ER!#REF!</definedName>
    <definedName name="__3__123Graph_ACPI_ER_LOG" localSheetId="72" hidden="1">[16]ER!#REF!</definedName>
    <definedName name="__3__123Graph_ACPI_ER_LOG" localSheetId="14" hidden="1">[16]ER!#REF!</definedName>
    <definedName name="__3__123Graph_ACPI_ER_LOG" localSheetId="76" hidden="1">[16]ER!#REF!</definedName>
    <definedName name="__3__123Graph_ACPI_ER_LOG" localSheetId="77" hidden="1">[16]ER!#REF!</definedName>
    <definedName name="__3__123Graph_ACPI_ER_LOG" localSheetId="78" hidden="1">[16]ER!#REF!</definedName>
    <definedName name="__3__123Graph_ACPI_ER_LOG" localSheetId="79" hidden="1">[16]ER!#REF!</definedName>
    <definedName name="__3__123Graph_ACPI_ER_LOG" localSheetId="80" hidden="1">[16]ER!#REF!</definedName>
    <definedName name="__3__123Graph_ACPI_ER_LOG" localSheetId="81" hidden="1">[16]ER!#REF!</definedName>
    <definedName name="__3__123Graph_ACPI_ER_LOG" localSheetId="82" hidden="1">[16]ER!#REF!</definedName>
    <definedName name="__3__123Graph_ACPI_ER_LOG" localSheetId="15" hidden="1">[16]ER!#REF!</definedName>
    <definedName name="__3__123Graph_ACPI_ER_LOG" localSheetId="98" hidden="1">[16]ER!#REF!</definedName>
    <definedName name="__3__123Graph_ACPI_ER_LOG" localSheetId="99" hidden="1">[16]ER!#REF!</definedName>
    <definedName name="__3__123Graph_ACPI_ER_LOG" localSheetId="101" hidden="1">#REF!</definedName>
    <definedName name="__3__123Graph_ACPI_ER_LOG" localSheetId="16" hidden="1">[16]ER!#REF!</definedName>
    <definedName name="__3__123Graph_ACPI_ER_LOG" localSheetId="102" hidden="1">[16]ER!#REF!</definedName>
    <definedName name="__3__123Graph_ACPI_ER_LOG" localSheetId="106" hidden="1">[16]ER!#REF!</definedName>
    <definedName name="__3__123Graph_ACPI_ER_LOG" localSheetId="107" hidden="1">[16]ER!#REF!</definedName>
    <definedName name="__3__123Graph_ACPI_ER_LOG" localSheetId="110" hidden="1">#REF!</definedName>
    <definedName name="__3__123Graph_ACPI_ER_LOG" localSheetId="18" hidden="1">[16]ER!#REF!</definedName>
    <definedName name="__3__123Graph_ACPI_ER_LOG" localSheetId="21" hidden="1">[16]ER!#REF!</definedName>
    <definedName name="__3__123Graph_ACPI_ER_LOG" hidden="1">#REF!</definedName>
    <definedName name="__4__123Graph_BCPI_ER_LOG" localSheetId="13" hidden="1">[16]ER!#REF!</definedName>
    <definedName name="__4__123Graph_BCPI_ER_LOG" localSheetId="17" hidden="1">[16]ER!#REF!</definedName>
    <definedName name="__4__123Graph_BCPI_ER_LOG" localSheetId="19" hidden="1">[16]ER!#REF!</definedName>
    <definedName name="__4__123Graph_BCPI_ER_LOG" localSheetId="23" hidden="1">#REF!</definedName>
    <definedName name="__4__123Graph_BCPI_ER_LOG" localSheetId="24" hidden="1">#REF!</definedName>
    <definedName name="__4__123Graph_BCPI_ER_LOG" localSheetId="33" hidden="1">[16]ER!#REF!</definedName>
    <definedName name="__4__123Graph_BCPI_ER_LOG" localSheetId="34" hidden="1">#REF!</definedName>
    <definedName name="__4__123Graph_BCPI_ER_LOG" localSheetId="74" hidden="1">[16]ER!#REF!</definedName>
    <definedName name="__4__123Graph_BCPI_ER_LOG" localSheetId="103" hidden="1">[16]ER!#REF!</definedName>
    <definedName name="__4__123Graph_BCPI_ER_LOG" localSheetId="108" hidden="1">[16]ER!#REF!</definedName>
    <definedName name="__4__123Graph_BCPI_ER_LOG" localSheetId="109" hidden="1">[16]ER!#REF!</definedName>
    <definedName name="__4__123Graph_BCPI_ER_LOG" localSheetId="35" hidden="1">#REF!</definedName>
    <definedName name="__4__123Graph_BCPI_ER_LOG" localSheetId="73" hidden="1">[16]ER!#REF!</definedName>
    <definedName name="__4__123Graph_BCPI_ER_LOG" localSheetId="105" hidden="1">[16]ER!#REF!</definedName>
    <definedName name="__4__123Graph_BCPI_ER_LOG" localSheetId="26" hidden="1">#REF!</definedName>
    <definedName name="__4__123Graph_BCPI_ER_LOG" localSheetId="67" hidden="1">#REF!</definedName>
    <definedName name="__4__123Graph_BCPI_ER_LOG" localSheetId="68" hidden="1">#REF!</definedName>
    <definedName name="__4__123Graph_BCPI_ER_LOG" localSheetId="22" hidden="1">#REF!</definedName>
    <definedName name="__4__123Graph_BCPI_ER_LOG" localSheetId="25" hidden="1">#REF!</definedName>
    <definedName name="__4__123Graph_BCPI_ER_LOG" localSheetId="27" hidden="1">[16]ER!#REF!</definedName>
    <definedName name="__4__123Graph_BCPI_ER_LOG" localSheetId="28" hidden="1">#REF!</definedName>
    <definedName name="__4__123Graph_BCPI_ER_LOG" localSheetId="29" hidden="1">#REF!</definedName>
    <definedName name="__4__123Graph_BCPI_ER_LOG" localSheetId="30" hidden="1">#REF!</definedName>
    <definedName name="__4__123Graph_BCPI_ER_LOG" localSheetId="31" hidden="1">[16]ER!#REF!</definedName>
    <definedName name="__4__123Graph_BCPI_ER_LOG" localSheetId="32" hidden="1">[16]ER!#REF!</definedName>
    <definedName name="__4__123Graph_BCPI_ER_LOG" localSheetId="36" hidden="1">#REF!</definedName>
    <definedName name="__4__123Graph_BCPI_ER_LOG" localSheetId="37" hidden="1">[16]ER!#REF!</definedName>
    <definedName name="__4__123Graph_BCPI_ER_LOG" localSheetId="38" hidden="1">#REF!</definedName>
    <definedName name="__4__123Graph_BCPI_ER_LOG" localSheetId="49" hidden="1">#REF!</definedName>
    <definedName name="__4__123Graph_BCPI_ER_LOG" localSheetId="51" hidden="1">[16]ER!#REF!</definedName>
    <definedName name="__4__123Graph_BCPI_ER_LOG" localSheetId="55" hidden="1">[16]ER!#REF!</definedName>
    <definedName name="__4__123Graph_BCPI_ER_LOG" localSheetId="57" hidden="1">[16]ER!#REF!</definedName>
    <definedName name="__4__123Graph_BCPI_ER_LOG" localSheetId="12" hidden="1">[16]ER!#REF!</definedName>
    <definedName name="__4__123Graph_BCPI_ER_LOG" localSheetId="60" hidden="1">[16]ER!#REF!</definedName>
    <definedName name="__4__123Graph_BCPI_ER_LOG" localSheetId="61" hidden="1">[16]ER!#REF!</definedName>
    <definedName name="__4__123Graph_BCPI_ER_LOG" localSheetId="65" hidden="1">[16]ER!#REF!</definedName>
    <definedName name="__4__123Graph_BCPI_ER_LOG" localSheetId="66" hidden="1">[16]ER!#REF!</definedName>
    <definedName name="__4__123Graph_BCPI_ER_LOG" localSheetId="69" hidden="1">[16]ER!#REF!</definedName>
    <definedName name="__4__123Graph_BCPI_ER_LOG" localSheetId="70" hidden="1">#REF!</definedName>
    <definedName name="__4__123Graph_BCPI_ER_LOG" localSheetId="71" hidden="1">[16]ER!#REF!</definedName>
    <definedName name="__4__123Graph_BCPI_ER_LOG" localSheetId="72" hidden="1">[16]ER!#REF!</definedName>
    <definedName name="__4__123Graph_BCPI_ER_LOG" localSheetId="14" hidden="1">[16]ER!#REF!</definedName>
    <definedName name="__4__123Graph_BCPI_ER_LOG" localSheetId="76" hidden="1">[16]ER!#REF!</definedName>
    <definedName name="__4__123Graph_BCPI_ER_LOG" localSheetId="78" hidden="1">[16]ER!#REF!</definedName>
    <definedName name="__4__123Graph_BCPI_ER_LOG" localSheetId="79" hidden="1">[16]ER!#REF!</definedName>
    <definedName name="__4__123Graph_BCPI_ER_LOG" localSheetId="80" hidden="1">[16]ER!#REF!</definedName>
    <definedName name="__4__123Graph_BCPI_ER_LOG" localSheetId="81" hidden="1">[16]ER!#REF!</definedName>
    <definedName name="__4__123Graph_BCPI_ER_LOG" localSheetId="15" hidden="1">[16]ER!#REF!</definedName>
    <definedName name="__4__123Graph_BCPI_ER_LOG" localSheetId="98" hidden="1">[16]ER!#REF!</definedName>
    <definedName name="__4__123Graph_BCPI_ER_LOG" localSheetId="99" hidden="1">[16]ER!#REF!</definedName>
    <definedName name="__4__123Graph_BCPI_ER_LOG" localSheetId="101" hidden="1">#REF!</definedName>
    <definedName name="__4__123Graph_BCPI_ER_LOG" localSheetId="16" hidden="1">[16]ER!#REF!</definedName>
    <definedName name="__4__123Graph_BCPI_ER_LOG" localSheetId="102" hidden="1">[16]ER!#REF!</definedName>
    <definedName name="__4__123Graph_BCPI_ER_LOG" localSheetId="106" hidden="1">[16]ER!#REF!</definedName>
    <definedName name="__4__123Graph_BCPI_ER_LOG" localSheetId="107" hidden="1">[16]ER!#REF!</definedName>
    <definedName name="__4__123Graph_BCPI_ER_LOG" localSheetId="110" hidden="1">#REF!</definedName>
    <definedName name="__4__123Graph_BCPI_ER_LOG" localSheetId="18" hidden="1">[16]ER!#REF!</definedName>
    <definedName name="__4__123Graph_BCPI_ER_LOG" localSheetId="21" hidden="1">[16]ER!#REF!</definedName>
    <definedName name="__4__123Graph_BCPI_ER_LOG" hidden="1">#REF!</definedName>
    <definedName name="__5__123Graph_BIBA_IBRD" localSheetId="19" hidden="1">[16]WB!#REF!</definedName>
    <definedName name="__5__123Graph_BIBA_IBRD" localSheetId="23" hidden="1">#REF!</definedName>
    <definedName name="__5__123Graph_BIBA_IBRD" localSheetId="24" hidden="1">#REF!</definedName>
    <definedName name="__5__123Graph_BIBA_IBRD" localSheetId="33" hidden="1">[16]WB!#REF!</definedName>
    <definedName name="__5__123Graph_BIBA_IBRD" localSheetId="34" hidden="1">#REF!</definedName>
    <definedName name="__5__123Graph_BIBA_IBRD" localSheetId="74" hidden="1">[16]WB!#REF!</definedName>
    <definedName name="__5__123Graph_BIBA_IBRD" localSheetId="103" hidden="1">[16]WB!#REF!</definedName>
    <definedName name="__5__123Graph_BIBA_IBRD" localSheetId="108" hidden="1">[16]WB!#REF!</definedName>
    <definedName name="__5__123Graph_BIBA_IBRD" localSheetId="109" hidden="1">[16]WB!#REF!</definedName>
    <definedName name="__5__123Graph_BIBA_IBRD" localSheetId="35" hidden="1">#REF!</definedName>
    <definedName name="__5__123Graph_BIBA_IBRD" localSheetId="73" hidden="1">[16]WB!#REF!</definedName>
    <definedName name="__5__123Graph_BIBA_IBRD" localSheetId="105" hidden="1">[16]WB!#REF!</definedName>
    <definedName name="__5__123Graph_BIBA_IBRD" localSheetId="26" hidden="1">#REF!</definedName>
    <definedName name="__5__123Graph_BIBA_IBRD" localSheetId="67" hidden="1">#REF!</definedName>
    <definedName name="__5__123Graph_BIBA_IBRD" localSheetId="68" hidden="1">#REF!</definedName>
    <definedName name="__5__123Graph_BIBA_IBRD" localSheetId="22" hidden="1">#REF!</definedName>
    <definedName name="__5__123Graph_BIBA_IBRD" localSheetId="25" hidden="1">#REF!</definedName>
    <definedName name="__5__123Graph_BIBA_IBRD" localSheetId="27" hidden="1">[16]WB!#REF!</definedName>
    <definedName name="__5__123Graph_BIBA_IBRD" localSheetId="28" hidden="1">#REF!</definedName>
    <definedName name="__5__123Graph_BIBA_IBRD" localSheetId="29" hidden="1">#REF!</definedName>
    <definedName name="__5__123Graph_BIBA_IBRD" localSheetId="30" hidden="1">#REF!</definedName>
    <definedName name="__5__123Graph_BIBA_IBRD" localSheetId="31" hidden="1">[16]WB!#REF!</definedName>
    <definedName name="__5__123Graph_BIBA_IBRD" localSheetId="32" hidden="1">[16]WB!#REF!</definedName>
    <definedName name="__5__123Graph_BIBA_IBRD" localSheetId="36" hidden="1">#REF!</definedName>
    <definedName name="__5__123Graph_BIBA_IBRD" localSheetId="37" hidden="1">[16]WB!#REF!</definedName>
    <definedName name="__5__123Graph_BIBA_IBRD" localSheetId="38" hidden="1">#REF!</definedName>
    <definedName name="__5__123Graph_BIBA_IBRD" localSheetId="49" hidden="1">#REF!</definedName>
    <definedName name="__5__123Graph_BIBA_IBRD" localSheetId="55" hidden="1">[16]WB!#REF!</definedName>
    <definedName name="__5__123Graph_BIBA_IBRD" localSheetId="57" hidden="1">[16]WB!#REF!</definedName>
    <definedName name="__5__123Graph_BIBA_IBRD" localSheetId="60" hidden="1">[16]WB!#REF!</definedName>
    <definedName name="__5__123Graph_BIBA_IBRD" localSheetId="61" hidden="1">[16]WB!#REF!</definedName>
    <definedName name="__5__123Graph_BIBA_IBRD" localSheetId="65" hidden="1">[16]WB!#REF!</definedName>
    <definedName name="__5__123Graph_BIBA_IBRD" localSheetId="66" hidden="1">[16]WB!#REF!</definedName>
    <definedName name="__5__123Graph_BIBA_IBRD" localSheetId="69" hidden="1">[16]WB!#REF!</definedName>
    <definedName name="__5__123Graph_BIBA_IBRD" localSheetId="70" hidden="1">#REF!</definedName>
    <definedName name="__5__123Graph_BIBA_IBRD" localSheetId="71" hidden="1">[16]WB!#REF!</definedName>
    <definedName name="__5__123Graph_BIBA_IBRD" localSheetId="72" hidden="1">[16]WB!#REF!</definedName>
    <definedName name="__5__123Graph_BIBA_IBRD" localSheetId="76" hidden="1">[16]WB!#REF!</definedName>
    <definedName name="__5__123Graph_BIBA_IBRD" localSheetId="78" hidden="1">[16]WB!#REF!</definedName>
    <definedName name="__5__123Graph_BIBA_IBRD" localSheetId="79" hidden="1">[16]WB!#REF!</definedName>
    <definedName name="__5__123Graph_BIBA_IBRD" localSheetId="80" hidden="1">[16]WB!#REF!</definedName>
    <definedName name="__5__123Graph_BIBA_IBRD" localSheetId="81" hidden="1">[16]WB!#REF!</definedName>
    <definedName name="__5__123Graph_BIBA_IBRD" localSheetId="98" hidden="1">[16]WB!#REF!</definedName>
    <definedName name="__5__123Graph_BIBA_IBRD" localSheetId="99" hidden="1">[16]WB!#REF!</definedName>
    <definedName name="__5__123Graph_BIBA_IBRD" localSheetId="101" hidden="1">#REF!</definedName>
    <definedName name="__5__123Graph_BIBA_IBRD" localSheetId="106" hidden="1">[16]WB!#REF!</definedName>
    <definedName name="__5__123Graph_BIBA_IBRD" localSheetId="107" hidden="1">[16]WB!#REF!</definedName>
    <definedName name="__5__123Graph_BIBA_IBRD" localSheetId="110" hidden="1">#REF!</definedName>
    <definedName name="__5__123Graph_BIBA_IBRD" hidden="1">#REF!</definedName>
    <definedName name="__6B.2_B.3" localSheetId="13">#REF!</definedName>
    <definedName name="__6B.2_B.3" localSheetId="17">#REF!</definedName>
    <definedName name="__6B.2_B.3" localSheetId="19">#REF!</definedName>
    <definedName name="__6B.2_B.3" localSheetId="23">#REF!</definedName>
    <definedName name="__6B.2_B.3" localSheetId="33">#REF!</definedName>
    <definedName name="__6B.2_B.3" localSheetId="74">#REF!</definedName>
    <definedName name="__6B.2_B.3" localSheetId="103">#REF!</definedName>
    <definedName name="__6B.2_B.3" localSheetId="108">#REF!</definedName>
    <definedName name="__6B.2_B.3" localSheetId="109">#REF!</definedName>
    <definedName name="__6B.2_B.3" localSheetId="73">#REF!</definedName>
    <definedName name="__6B.2_B.3" localSheetId="105">#REF!</definedName>
    <definedName name="__6B.2_B.3" localSheetId="22">#REF!</definedName>
    <definedName name="__6B.2_B.3" localSheetId="27">#REF!</definedName>
    <definedName name="__6B.2_B.3" localSheetId="28">#REF!</definedName>
    <definedName name="__6B.2_B.3" localSheetId="29">#REF!</definedName>
    <definedName name="__6B.2_B.3" localSheetId="30">#REF!</definedName>
    <definedName name="__6B.2_B.3" localSheetId="31">#REF!</definedName>
    <definedName name="__6B.2_B.3" localSheetId="32">#REF!</definedName>
    <definedName name="__6B.2_B.3" localSheetId="37">#REF!</definedName>
    <definedName name="__6B.2_B.3" localSheetId="38">#REF!</definedName>
    <definedName name="__6B.2_B.3" localSheetId="51">#REF!</definedName>
    <definedName name="__6B.2_B.3" localSheetId="55">#REF!</definedName>
    <definedName name="__6B.2_B.3" localSheetId="57">#REF!</definedName>
    <definedName name="__6B.2_B.3" localSheetId="12">#REF!</definedName>
    <definedName name="__6B.2_B.3" localSheetId="60">#REF!</definedName>
    <definedName name="__6B.2_B.3" localSheetId="61">#REF!</definedName>
    <definedName name="__6B.2_B.3" localSheetId="65">#REF!</definedName>
    <definedName name="__6B.2_B.3" localSheetId="66">#REF!</definedName>
    <definedName name="__6B.2_B.3" localSheetId="69">#REF!</definedName>
    <definedName name="__6B.2_B.3" localSheetId="70">#REF!</definedName>
    <definedName name="__6B.2_B.3" localSheetId="71">#REF!</definedName>
    <definedName name="__6B.2_B.3" localSheetId="72">#REF!</definedName>
    <definedName name="__6B.2_B.3" localSheetId="14">#REF!</definedName>
    <definedName name="__6B.2_B.3" localSheetId="76">#REF!</definedName>
    <definedName name="__6B.2_B.3" localSheetId="77">#REF!</definedName>
    <definedName name="__6B.2_B.3" localSheetId="78">#REF!</definedName>
    <definedName name="__6B.2_B.3" localSheetId="79">#REF!</definedName>
    <definedName name="__6B.2_B.3" localSheetId="80">#REF!</definedName>
    <definedName name="__6B.2_B.3" localSheetId="81">#REF!</definedName>
    <definedName name="__6B.2_B.3" localSheetId="15">#REF!</definedName>
    <definedName name="__6B.2_B.3" localSheetId="98">#REF!</definedName>
    <definedName name="__6B.2_B.3" localSheetId="99">#REF!</definedName>
    <definedName name="__6B.2_B.3" localSheetId="101">#REF!</definedName>
    <definedName name="__6B.2_B.3" localSheetId="16">#REF!</definedName>
    <definedName name="__6B.2_B.3" localSheetId="102">#REF!</definedName>
    <definedName name="__6B.2_B.3" localSheetId="106">#REF!</definedName>
    <definedName name="__6B.2_B.3" localSheetId="107">#REF!</definedName>
    <definedName name="__6B.2_B.3" localSheetId="110">#REF!</definedName>
    <definedName name="__6B.2_B.3" localSheetId="18">#REF!</definedName>
    <definedName name="__6B.2_B.3" localSheetId="21">#REF!</definedName>
    <definedName name="__6B.2_B.3">#REF!</definedName>
    <definedName name="__7B.4___5" localSheetId="13">#REF!</definedName>
    <definedName name="__7B.4___5" localSheetId="19">#REF!</definedName>
    <definedName name="__7B.4___5" localSheetId="23">#REF!</definedName>
    <definedName name="__7B.4___5" localSheetId="73">#REF!</definedName>
    <definedName name="__7B.4___5" localSheetId="22">#REF!</definedName>
    <definedName name="__7B.4___5" localSheetId="27">#REF!</definedName>
    <definedName name="__7B.4___5" localSheetId="28">#REF!</definedName>
    <definedName name="__7B.4___5" localSheetId="29">#REF!</definedName>
    <definedName name="__7B.4___5" localSheetId="30">#REF!</definedName>
    <definedName name="__7B.4___5" localSheetId="31">#REF!</definedName>
    <definedName name="__7B.4___5" localSheetId="32">#REF!</definedName>
    <definedName name="__7B.4___5" localSheetId="37">#REF!</definedName>
    <definedName name="__7B.4___5" localSheetId="38">#REF!</definedName>
    <definedName name="__7B.4___5" localSheetId="55">#REF!</definedName>
    <definedName name="__7B.4___5" localSheetId="57">#REF!</definedName>
    <definedName name="__7B.4___5" localSheetId="60">#REF!</definedName>
    <definedName name="__7B.4___5" localSheetId="61">#REF!</definedName>
    <definedName name="__7B.4___5" localSheetId="65">#REF!</definedName>
    <definedName name="__7B.4___5" localSheetId="66">#REF!</definedName>
    <definedName name="__7B.4___5" localSheetId="69">#REF!</definedName>
    <definedName name="__7B.4___5" localSheetId="71">#REF!</definedName>
    <definedName name="__7B.4___5" localSheetId="72">#REF!</definedName>
    <definedName name="__7B.4___5" localSheetId="14">#REF!</definedName>
    <definedName name="__7B.4___5" localSheetId="76">#REF!</definedName>
    <definedName name="__7B.4___5" localSheetId="77">#REF!</definedName>
    <definedName name="__7B.4___5" localSheetId="78">#REF!</definedName>
    <definedName name="__7B.4___5" localSheetId="79">#REF!</definedName>
    <definedName name="__7B.4___5" localSheetId="80">#REF!</definedName>
    <definedName name="__7B.4___5" localSheetId="81">#REF!</definedName>
    <definedName name="__7B.4___5" localSheetId="98">#REF!</definedName>
    <definedName name="__7B.4___5" localSheetId="99">#REF!</definedName>
    <definedName name="__7B.4___5" localSheetId="101">#REF!</definedName>
    <definedName name="__7B.4___5" localSheetId="110">#REF!</definedName>
    <definedName name="__7B.4___5">#REF!</definedName>
    <definedName name="__8CONSOL_B2" localSheetId="13">#REF!</definedName>
    <definedName name="__8CONSOL_B2" localSheetId="19">#REF!</definedName>
    <definedName name="__8CONSOL_B2" localSheetId="23">#REF!</definedName>
    <definedName name="__8CONSOL_B2" localSheetId="73">#REF!</definedName>
    <definedName name="__8CONSOL_B2" localSheetId="22">#REF!</definedName>
    <definedName name="__8CONSOL_B2" localSheetId="27">#REF!</definedName>
    <definedName name="__8CONSOL_B2" localSheetId="28">#REF!</definedName>
    <definedName name="__8CONSOL_B2" localSheetId="29">#REF!</definedName>
    <definedName name="__8CONSOL_B2" localSheetId="30">#REF!</definedName>
    <definedName name="__8CONSOL_B2" localSheetId="31">#REF!</definedName>
    <definedName name="__8CONSOL_B2" localSheetId="32">#REF!</definedName>
    <definedName name="__8CONSOL_B2" localSheetId="37">#REF!</definedName>
    <definedName name="__8CONSOL_B2" localSheetId="38">#REF!</definedName>
    <definedName name="__8CONSOL_B2" localSheetId="55">#REF!</definedName>
    <definedName name="__8CONSOL_B2" localSheetId="57">#REF!</definedName>
    <definedName name="__8CONSOL_B2" localSheetId="60">#REF!</definedName>
    <definedName name="__8CONSOL_B2" localSheetId="61">#REF!</definedName>
    <definedName name="__8CONSOL_B2" localSheetId="65">#REF!</definedName>
    <definedName name="__8CONSOL_B2" localSheetId="66">#REF!</definedName>
    <definedName name="__8CONSOL_B2" localSheetId="69">#REF!</definedName>
    <definedName name="__8CONSOL_B2" localSheetId="71">#REF!</definedName>
    <definedName name="__8CONSOL_B2" localSheetId="72">#REF!</definedName>
    <definedName name="__8CONSOL_B2" localSheetId="14">#REF!</definedName>
    <definedName name="__8CONSOL_B2" localSheetId="76">#REF!</definedName>
    <definedName name="__8CONSOL_B2" localSheetId="77">#REF!</definedName>
    <definedName name="__8CONSOL_B2" localSheetId="78">#REF!</definedName>
    <definedName name="__8CONSOL_B2" localSheetId="79">#REF!</definedName>
    <definedName name="__8CONSOL_B2" localSheetId="80">#REF!</definedName>
    <definedName name="__8CONSOL_B2" localSheetId="81">#REF!</definedName>
    <definedName name="__8CONSOL_B2" localSheetId="98">#REF!</definedName>
    <definedName name="__8CONSOL_B2" localSheetId="99">#REF!</definedName>
    <definedName name="__8CONSOL_B2" localSheetId="101">#REF!</definedName>
    <definedName name="__8CONSOL_B2" localSheetId="110">#REF!</definedName>
    <definedName name="__8CONSOL_B2">#REF!</definedName>
    <definedName name="__9CONSOL_DEPOSITS" localSheetId="19">'[23]A 11'!#REF!</definedName>
    <definedName name="__9CONSOL_DEPOSITS" localSheetId="23">#REF!</definedName>
    <definedName name="__9CONSOL_DEPOSITS" localSheetId="24">#REF!</definedName>
    <definedName name="__9CONSOL_DEPOSITS" localSheetId="33">#REF!</definedName>
    <definedName name="__9CONSOL_DEPOSITS" localSheetId="34">#REF!</definedName>
    <definedName name="__9CONSOL_DEPOSITS" localSheetId="35">#REF!</definedName>
    <definedName name="__9CONSOL_DEPOSITS" localSheetId="73">'[23]A 11'!#REF!</definedName>
    <definedName name="__9CONSOL_DEPOSITS" localSheetId="26">#REF!</definedName>
    <definedName name="__9CONSOL_DEPOSITS" localSheetId="67">#REF!</definedName>
    <definedName name="__9CONSOL_DEPOSITS" localSheetId="68">#REF!</definedName>
    <definedName name="__9CONSOL_DEPOSITS" localSheetId="22">#REF!</definedName>
    <definedName name="__9CONSOL_DEPOSITS" localSheetId="25">#REF!</definedName>
    <definedName name="__9CONSOL_DEPOSITS" localSheetId="27">'[23]A 11'!#REF!</definedName>
    <definedName name="__9CONSOL_DEPOSITS" localSheetId="28">'[23]A 11'!#REF!</definedName>
    <definedName name="__9CONSOL_DEPOSITS" localSheetId="29">'[23]A 11'!#REF!</definedName>
    <definedName name="__9CONSOL_DEPOSITS" localSheetId="30">#REF!</definedName>
    <definedName name="__9CONSOL_DEPOSITS" localSheetId="31">'[23]A 11'!#REF!</definedName>
    <definedName name="__9CONSOL_DEPOSITS" localSheetId="32">'[23]A 11'!#REF!</definedName>
    <definedName name="__9CONSOL_DEPOSITS" localSheetId="36">#REF!</definedName>
    <definedName name="__9CONSOL_DEPOSITS" localSheetId="37">'[23]A 11'!#REF!</definedName>
    <definedName name="__9CONSOL_DEPOSITS" localSheetId="38">#REF!</definedName>
    <definedName name="__9CONSOL_DEPOSITS" localSheetId="49">#REF!</definedName>
    <definedName name="__9CONSOL_DEPOSITS" localSheetId="55">'[23]A 11'!#REF!</definedName>
    <definedName name="__9CONSOL_DEPOSITS" localSheetId="57">'[23]A 11'!#REF!</definedName>
    <definedName name="__9CONSOL_DEPOSITS" localSheetId="60">'[23]A 11'!#REF!</definedName>
    <definedName name="__9CONSOL_DEPOSITS" localSheetId="61">'[23]A 11'!#REF!</definedName>
    <definedName name="__9CONSOL_DEPOSITS" localSheetId="65">'[23]A 11'!#REF!</definedName>
    <definedName name="__9CONSOL_DEPOSITS" localSheetId="66">'[23]A 11'!#REF!</definedName>
    <definedName name="__9CONSOL_DEPOSITS" localSheetId="69">'[23]A 11'!#REF!</definedName>
    <definedName name="__9CONSOL_DEPOSITS" localSheetId="71">'[23]A 11'!#REF!</definedName>
    <definedName name="__9CONSOL_DEPOSITS" localSheetId="72">'[23]A 11'!#REF!</definedName>
    <definedName name="__9CONSOL_DEPOSITS" localSheetId="76">'[23]A 11'!#REF!</definedName>
    <definedName name="__9CONSOL_DEPOSITS" localSheetId="78">'[23]A 11'!#REF!</definedName>
    <definedName name="__9CONSOL_DEPOSITS" localSheetId="79">'[23]A 11'!#REF!</definedName>
    <definedName name="__9CONSOL_DEPOSITS" localSheetId="80">'[23]A 11'!#REF!</definedName>
    <definedName name="__9CONSOL_DEPOSITS" localSheetId="81">'[23]A 11'!#REF!</definedName>
    <definedName name="__9CONSOL_DEPOSITS" localSheetId="98">'[23]A 11'!#REF!</definedName>
    <definedName name="__9CONSOL_DEPOSITS" localSheetId="99">'[23]A 11'!#REF!</definedName>
    <definedName name="__9CONSOL_DEPOSITS" localSheetId="101">#REF!</definedName>
    <definedName name="__9CONSOL_DEPOSITS" localSheetId="110">#REF!</definedName>
    <definedName name="__9CONSOL_DEPOSITS">#REF!</definedName>
    <definedName name="__asd1" localSheetId="23">#REF!</definedName>
    <definedName name="__asd1" localSheetId="24">#REF!</definedName>
    <definedName name="__asd1" localSheetId="33">#REF!</definedName>
    <definedName name="__asd1" localSheetId="34">#REF!</definedName>
    <definedName name="__asd1" localSheetId="35">#REF!</definedName>
    <definedName name="__asd1" localSheetId="73">[5]!__asd1</definedName>
    <definedName name="__asd1" localSheetId="26">#REF!</definedName>
    <definedName name="__asd1" localSheetId="67">#REF!</definedName>
    <definedName name="__asd1" localSheetId="68">#REF!</definedName>
    <definedName name="__asd1" localSheetId="22">#REF!</definedName>
    <definedName name="__asd1" localSheetId="25">#REF!</definedName>
    <definedName name="__asd1" localSheetId="27">[5]!__asd1</definedName>
    <definedName name="__asd1" localSheetId="28">#REF!</definedName>
    <definedName name="__asd1" localSheetId="29">#REF!</definedName>
    <definedName name="__asd1" localSheetId="30">#REF!</definedName>
    <definedName name="__asd1" localSheetId="31">[5]!__asd1</definedName>
    <definedName name="__asd1" localSheetId="32">[5]!__asd1</definedName>
    <definedName name="__asd1" localSheetId="36">#REF!</definedName>
    <definedName name="__asd1" localSheetId="37">[5]!__asd1</definedName>
    <definedName name="__asd1" localSheetId="38">#REF!</definedName>
    <definedName name="__asd1" localSheetId="49">#REF!</definedName>
    <definedName name="__asd1" localSheetId="65">[5]!__asd1</definedName>
    <definedName name="__asd1" localSheetId="66">[5]!__asd1</definedName>
    <definedName name="__asd1" localSheetId="71">[5]!__asd1</definedName>
    <definedName name="__asd1" localSheetId="72">[5]!__asd1</definedName>
    <definedName name="__asd1" localSheetId="76">[5]!__asd1</definedName>
    <definedName name="__asd1" localSheetId="101">#REF!</definedName>
    <definedName name="__asd1" localSheetId="110">#REF!</definedName>
    <definedName name="__asd1">#REF!</definedName>
    <definedName name="__AUS1" localSheetId="13">#REF!</definedName>
    <definedName name="__AUS1" localSheetId="17">#REF!</definedName>
    <definedName name="__AUS1" localSheetId="19">#REF!</definedName>
    <definedName name="__AUS1" localSheetId="23">#REF!</definedName>
    <definedName name="__AUS1" localSheetId="24">#REF!</definedName>
    <definedName name="__AUS1" localSheetId="33">#REF!</definedName>
    <definedName name="__AUS1" localSheetId="74">#REF!</definedName>
    <definedName name="__AUS1" localSheetId="103">#REF!</definedName>
    <definedName name="__AUS1" localSheetId="108">#REF!</definedName>
    <definedName name="__AUS1" localSheetId="109">#REF!</definedName>
    <definedName name="__AUS1" localSheetId="73">#REF!</definedName>
    <definedName name="__AUS1" localSheetId="105">#REF!</definedName>
    <definedName name="__AUS1" localSheetId="22">#REF!</definedName>
    <definedName name="__AUS1" localSheetId="27">#REF!</definedName>
    <definedName name="__AUS1" localSheetId="28">#REF!</definedName>
    <definedName name="__AUS1" localSheetId="29">#REF!</definedName>
    <definedName name="__AUS1" localSheetId="30">#REF!</definedName>
    <definedName name="__AUS1" localSheetId="31">#REF!</definedName>
    <definedName name="__AUS1" localSheetId="32">#REF!</definedName>
    <definedName name="__AUS1" localSheetId="37">#REF!</definedName>
    <definedName name="__AUS1" localSheetId="38">#REF!</definedName>
    <definedName name="__AUS1" localSheetId="39">#REF!</definedName>
    <definedName name="__AUS1" localSheetId="40">#REF!</definedName>
    <definedName name="__AUS1" localSheetId="12">#REF!</definedName>
    <definedName name="__AUS1" localSheetId="65">#REF!</definedName>
    <definedName name="__AUS1" localSheetId="66">#REF!</definedName>
    <definedName name="__AUS1" localSheetId="69">#REF!</definedName>
    <definedName name="__AUS1" localSheetId="70">#REF!</definedName>
    <definedName name="__AUS1" localSheetId="71">#REF!</definedName>
    <definedName name="__AUS1" localSheetId="72">#REF!</definedName>
    <definedName name="__AUS1" localSheetId="14">#REF!</definedName>
    <definedName name="__AUS1" localSheetId="76">#REF!</definedName>
    <definedName name="__AUS1" localSheetId="77">#REF!</definedName>
    <definedName name="__AUS1" localSheetId="78">#REF!</definedName>
    <definedName name="__AUS1" localSheetId="79">#REF!</definedName>
    <definedName name="__AUS1" localSheetId="80">#REF!</definedName>
    <definedName name="__AUS1" localSheetId="81">#REF!</definedName>
    <definedName name="__AUS1" localSheetId="82">#REF!</definedName>
    <definedName name="__AUS1" localSheetId="15">#REF!</definedName>
    <definedName name="__AUS1" localSheetId="98">#REF!</definedName>
    <definedName name="__AUS1" localSheetId="99">#REF!</definedName>
    <definedName name="__AUS1" localSheetId="101">#REF!</definedName>
    <definedName name="__AUS1" localSheetId="16">#REF!</definedName>
    <definedName name="__AUS1" localSheetId="102">#REF!</definedName>
    <definedName name="__AUS1" localSheetId="106">#REF!</definedName>
    <definedName name="__AUS1" localSheetId="107">#REF!</definedName>
    <definedName name="__AUS1" localSheetId="110">#REF!</definedName>
    <definedName name="__AUS1" localSheetId="18">#REF!</definedName>
    <definedName name="__AUS1" localSheetId="21">#REF!</definedName>
    <definedName name="__AUS1">#REF!</definedName>
    <definedName name="__BOP2" localSheetId="13">[24]BoP!#REF!</definedName>
    <definedName name="__BOP2" localSheetId="17">[24]BoP!#REF!</definedName>
    <definedName name="__BOP2" localSheetId="19">[24]BoP!#REF!</definedName>
    <definedName name="__BOP2" localSheetId="23">#REF!</definedName>
    <definedName name="__BOP2" localSheetId="24">#REF!</definedName>
    <definedName name="__BOP2" localSheetId="33">[24]BoP!#REF!</definedName>
    <definedName name="__BOP2" localSheetId="34">#REF!</definedName>
    <definedName name="__BOP2" localSheetId="74">[24]BoP!#REF!</definedName>
    <definedName name="__BOP2" localSheetId="103">[24]BoP!#REF!</definedName>
    <definedName name="__BOP2" localSheetId="108">[24]BoP!#REF!</definedName>
    <definedName name="__BOP2" localSheetId="109">[24]BoP!#REF!</definedName>
    <definedName name="__BOP2" localSheetId="35">#REF!</definedName>
    <definedName name="__BOP2" localSheetId="73">[24]BoP!#REF!</definedName>
    <definedName name="__BOP2" localSheetId="105">[24]BoP!#REF!</definedName>
    <definedName name="__BOP2" localSheetId="26">#REF!</definedName>
    <definedName name="__BOP2" localSheetId="67">#REF!</definedName>
    <definedName name="__BOP2" localSheetId="68">#REF!</definedName>
    <definedName name="__BOP2" localSheetId="22">#REF!</definedName>
    <definedName name="__BOP2" localSheetId="25">#REF!</definedName>
    <definedName name="__BOP2" localSheetId="27">[24]BoP!#REF!</definedName>
    <definedName name="__BOP2" localSheetId="28">[24]BoP!#REF!</definedName>
    <definedName name="__BOP2" localSheetId="29">[24]BoP!#REF!</definedName>
    <definedName name="__BOP2" localSheetId="30">#REF!</definedName>
    <definedName name="__BOP2" localSheetId="31">[24]BoP!#REF!</definedName>
    <definedName name="__BOP2" localSheetId="32">[24]BoP!#REF!</definedName>
    <definedName name="__BOP2" localSheetId="36">#REF!</definedName>
    <definedName name="__BOP2" localSheetId="37">[24]BoP!#REF!</definedName>
    <definedName name="__BOP2" localSheetId="38">#REF!</definedName>
    <definedName name="__BOP2" localSheetId="49">#REF!</definedName>
    <definedName name="__BOP2" localSheetId="55">[24]BoP!#REF!</definedName>
    <definedName name="__BOP2" localSheetId="57">[24]BoP!#REF!</definedName>
    <definedName name="__BOP2" localSheetId="12">[24]BoP!#REF!</definedName>
    <definedName name="__BOP2" localSheetId="60">[24]BoP!#REF!</definedName>
    <definedName name="__BOP2" localSheetId="61">[24]BoP!#REF!</definedName>
    <definedName name="__BOP2" localSheetId="65">[24]BoP!#REF!</definedName>
    <definedName name="__BOP2" localSheetId="66">[24]BoP!#REF!</definedName>
    <definedName name="__BOP2" localSheetId="69">[24]BoP!#REF!</definedName>
    <definedName name="__BOP2" localSheetId="70">#REF!</definedName>
    <definedName name="__BOP2" localSheetId="71">[24]BoP!#REF!</definedName>
    <definedName name="__BOP2" localSheetId="72">[24]BoP!#REF!</definedName>
    <definedName name="__BOP2" localSheetId="14">[24]BoP!#REF!</definedName>
    <definedName name="__BOP2" localSheetId="76">[24]BoP!#REF!</definedName>
    <definedName name="__BOP2" localSheetId="78">[24]BoP!#REF!</definedName>
    <definedName name="__BOP2" localSheetId="79">[24]BoP!#REF!</definedName>
    <definedName name="__BOP2" localSheetId="80">[24]BoP!#REF!</definedName>
    <definedName name="__BOP2" localSheetId="81">[24]BoP!#REF!</definedName>
    <definedName name="__BOP2" localSheetId="15">[24]BoP!#REF!</definedName>
    <definedName name="__BOP2" localSheetId="98">[24]BoP!#REF!</definedName>
    <definedName name="__BOP2" localSheetId="99">[24]BoP!#REF!</definedName>
    <definedName name="__BOP2" localSheetId="101">#REF!</definedName>
    <definedName name="__BOP2" localSheetId="16">[24]BoP!#REF!</definedName>
    <definedName name="__BOP2" localSheetId="102">[24]BoP!#REF!</definedName>
    <definedName name="__BOP2" localSheetId="106">[24]BoP!#REF!</definedName>
    <definedName name="__BOP2" localSheetId="107">[24]BoP!#REF!</definedName>
    <definedName name="__BOP2" localSheetId="110">#REF!</definedName>
    <definedName name="__BOP2" localSheetId="18">[24]BoP!#REF!</definedName>
    <definedName name="__BOP2" localSheetId="21">[24]BoP!#REF!</definedName>
    <definedName name="__BOP2">#REF!</definedName>
    <definedName name="__DEG1" localSheetId="13">#REF!</definedName>
    <definedName name="__DEG1" localSheetId="17">#REF!</definedName>
    <definedName name="__DEG1" localSheetId="19">#REF!</definedName>
    <definedName name="__DEG1" localSheetId="23">#REF!</definedName>
    <definedName name="__DEG1" localSheetId="24">#REF!</definedName>
    <definedName name="__DEG1" localSheetId="33">#REF!</definedName>
    <definedName name="__DEG1" localSheetId="74">#REF!</definedName>
    <definedName name="__DEG1" localSheetId="103">#REF!</definedName>
    <definedName name="__DEG1" localSheetId="108">#REF!</definedName>
    <definedName name="__DEG1" localSheetId="109">#REF!</definedName>
    <definedName name="__DEG1" localSheetId="73">#REF!</definedName>
    <definedName name="__DEG1" localSheetId="105">#REF!</definedName>
    <definedName name="__DEG1" localSheetId="22">#REF!</definedName>
    <definedName name="__DEG1" localSheetId="27">#REF!</definedName>
    <definedName name="__DEG1" localSheetId="28">#REF!</definedName>
    <definedName name="__DEG1" localSheetId="29">#REF!</definedName>
    <definedName name="__DEG1" localSheetId="30">#REF!</definedName>
    <definedName name="__DEG1" localSheetId="31">#REF!</definedName>
    <definedName name="__DEG1" localSheetId="32">#REF!</definedName>
    <definedName name="__DEG1" localSheetId="37">#REF!</definedName>
    <definedName name="__DEG1" localSheetId="38">#REF!</definedName>
    <definedName name="__DEG1" localSheetId="39">#REF!</definedName>
    <definedName name="__DEG1" localSheetId="40">#REF!</definedName>
    <definedName name="__DEG1" localSheetId="12">#REF!</definedName>
    <definedName name="__DEG1" localSheetId="65">#REF!</definedName>
    <definedName name="__DEG1" localSheetId="66">#REF!</definedName>
    <definedName name="__DEG1" localSheetId="69">#REF!</definedName>
    <definedName name="__DEG1" localSheetId="70">#REF!</definedName>
    <definedName name="__DEG1" localSheetId="71">#REF!</definedName>
    <definedName name="__DEG1" localSheetId="72">#REF!</definedName>
    <definedName name="__DEG1" localSheetId="14">#REF!</definedName>
    <definedName name="__DEG1" localSheetId="76">#REF!</definedName>
    <definedName name="__DEG1" localSheetId="77">#REF!</definedName>
    <definedName name="__DEG1" localSheetId="78">#REF!</definedName>
    <definedName name="__DEG1" localSheetId="79">#REF!</definedName>
    <definedName name="__DEG1" localSheetId="80">#REF!</definedName>
    <definedName name="__DEG1" localSheetId="81">#REF!</definedName>
    <definedName name="__DEG1" localSheetId="82">#REF!</definedName>
    <definedName name="__DEG1" localSheetId="15">#REF!</definedName>
    <definedName name="__DEG1" localSheetId="98">#REF!</definedName>
    <definedName name="__DEG1" localSheetId="99">#REF!</definedName>
    <definedName name="__DEG1" localSheetId="101">#REF!</definedName>
    <definedName name="__DEG1" localSheetId="16">#REF!</definedName>
    <definedName name="__DEG1" localSheetId="102">#REF!</definedName>
    <definedName name="__DEG1" localSheetId="106">#REF!</definedName>
    <definedName name="__DEG1" localSheetId="107">#REF!</definedName>
    <definedName name="__DEG1" localSheetId="110">#REF!</definedName>
    <definedName name="__DEG1" localSheetId="18">#REF!</definedName>
    <definedName name="__DEG1" localSheetId="21">#REF!</definedName>
    <definedName name="__DEG1">#REF!</definedName>
    <definedName name="__DKR1" localSheetId="13">#REF!</definedName>
    <definedName name="__DKR1" localSheetId="19">#REF!</definedName>
    <definedName name="__DKR1" localSheetId="23">#REF!</definedName>
    <definedName name="__DKR1" localSheetId="24">#REF!</definedName>
    <definedName name="__DKR1" localSheetId="73">#REF!</definedName>
    <definedName name="__DKR1" localSheetId="22">#REF!</definedName>
    <definedName name="__DKR1" localSheetId="27">#REF!</definedName>
    <definedName name="__DKR1" localSheetId="28">#REF!</definedName>
    <definedName name="__DKR1" localSheetId="29">#REF!</definedName>
    <definedName name="__DKR1" localSheetId="30">#REF!</definedName>
    <definedName name="__DKR1" localSheetId="31">#REF!</definedName>
    <definedName name="__DKR1" localSheetId="32">#REF!</definedName>
    <definedName name="__DKR1" localSheetId="37">#REF!</definedName>
    <definedName name="__DKR1" localSheetId="38">#REF!</definedName>
    <definedName name="__DKR1" localSheetId="39">#REF!</definedName>
    <definedName name="__DKR1" localSheetId="40">#REF!</definedName>
    <definedName name="__DKR1" localSheetId="65">#REF!</definedName>
    <definedName name="__DKR1" localSheetId="66">#REF!</definedName>
    <definedName name="__DKR1" localSheetId="69">#REF!</definedName>
    <definedName name="__DKR1" localSheetId="71">#REF!</definedName>
    <definedName name="__DKR1" localSheetId="72">#REF!</definedName>
    <definedName name="__DKR1" localSheetId="14">#REF!</definedName>
    <definedName name="__DKR1" localSheetId="76">#REF!</definedName>
    <definedName name="__DKR1" localSheetId="77">#REF!</definedName>
    <definedName name="__DKR1" localSheetId="78">#REF!</definedName>
    <definedName name="__DKR1" localSheetId="79">#REF!</definedName>
    <definedName name="__DKR1" localSheetId="80">#REF!</definedName>
    <definedName name="__DKR1" localSheetId="81">#REF!</definedName>
    <definedName name="__DKR1" localSheetId="82">#REF!</definedName>
    <definedName name="__DKR1" localSheetId="98">#REF!</definedName>
    <definedName name="__DKR1" localSheetId="99">#REF!</definedName>
    <definedName name="__DKR1" localSheetId="101">#REF!</definedName>
    <definedName name="__DKR1" localSheetId="110">#REF!</definedName>
    <definedName name="__DKR1">#REF!</definedName>
    <definedName name="__ECU1" localSheetId="13">#REF!</definedName>
    <definedName name="__ECU1" localSheetId="19">#REF!</definedName>
    <definedName name="__ECU1" localSheetId="23">#REF!</definedName>
    <definedName name="__ECU1" localSheetId="24">#REF!</definedName>
    <definedName name="__ECU1" localSheetId="73">#REF!</definedName>
    <definedName name="__ECU1" localSheetId="22">#REF!</definedName>
    <definedName name="__ECU1" localSheetId="27">#REF!</definedName>
    <definedName name="__ECU1" localSheetId="28">#REF!</definedName>
    <definedName name="__ECU1" localSheetId="29">#REF!</definedName>
    <definedName name="__ECU1" localSheetId="30">#REF!</definedName>
    <definedName name="__ECU1" localSheetId="31">#REF!</definedName>
    <definedName name="__ECU1" localSheetId="32">#REF!</definedName>
    <definedName name="__ECU1" localSheetId="37">#REF!</definedName>
    <definedName name="__ECU1" localSheetId="38">#REF!</definedName>
    <definedName name="__ECU1" localSheetId="39">#REF!</definedName>
    <definedName name="__ECU1" localSheetId="40">#REF!</definedName>
    <definedName name="__ECU1" localSheetId="65">#REF!</definedName>
    <definedName name="__ECU1" localSheetId="66">#REF!</definedName>
    <definedName name="__ECU1" localSheetId="69">#REF!</definedName>
    <definedName name="__ECU1" localSheetId="71">#REF!</definedName>
    <definedName name="__ECU1" localSheetId="72">#REF!</definedName>
    <definedName name="__ECU1" localSheetId="14">#REF!</definedName>
    <definedName name="__ECU1" localSheetId="76">#REF!</definedName>
    <definedName name="__ECU1" localSheetId="77">#REF!</definedName>
    <definedName name="__ECU1" localSheetId="78">#REF!</definedName>
    <definedName name="__ECU1" localSheetId="79">#REF!</definedName>
    <definedName name="__ECU1" localSheetId="80">#REF!</definedName>
    <definedName name="__ECU1" localSheetId="81">#REF!</definedName>
    <definedName name="__ECU1" localSheetId="98">#REF!</definedName>
    <definedName name="__ECU1" localSheetId="99">#REF!</definedName>
    <definedName name="__ECU1" localSheetId="101">#REF!</definedName>
    <definedName name="__ECU1" localSheetId="110">#REF!</definedName>
    <definedName name="__ECU1">#REF!</definedName>
    <definedName name="__END94" localSheetId="13">#REF!</definedName>
    <definedName name="__END94" localSheetId="19">#REF!</definedName>
    <definedName name="__END94" localSheetId="73">#REF!</definedName>
    <definedName name="__END94" localSheetId="30">#REF!</definedName>
    <definedName name="__END94" localSheetId="31">#REF!</definedName>
    <definedName name="__END94" localSheetId="32">#REF!</definedName>
    <definedName name="__END94" localSheetId="37">#REF!</definedName>
    <definedName name="__END94" localSheetId="51">#REF!</definedName>
    <definedName name="__END94" localSheetId="55">#REF!</definedName>
    <definedName name="__END94" localSheetId="57">#REF!</definedName>
    <definedName name="__END94" localSheetId="60">#REF!</definedName>
    <definedName name="__END94" localSheetId="61">#REF!</definedName>
    <definedName name="__END94" localSheetId="71">#REF!</definedName>
    <definedName name="__END94" localSheetId="72">#REF!</definedName>
    <definedName name="__END94" localSheetId="14">#REF!</definedName>
    <definedName name="__END94" localSheetId="77">#REF!</definedName>
    <definedName name="__END94" localSheetId="99">#REF!</definedName>
    <definedName name="__END94" localSheetId="101">#REF!</definedName>
    <definedName name="__END94" localSheetId="110">#REF!</definedName>
    <definedName name="__END94">#REF!</definedName>
    <definedName name="__ESC1" localSheetId="13">#REF!</definedName>
    <definedName name="__ESC1" localSheetId="19">#REF!</definedName>
    <definedName name="__ESC1" localSheetId="24">#REF!</definedName>
    <definedName name="__ESC1" localSheetId="73">#REF!</definedName>
    <definedName name="__ESC1" localSheetId="22">#REF!</definedName>
    <definedName name="__ESC1" localSheetId="30">#REF!</definedName>
    <definedName name="__ESC1" localSheetId="31">#REF!</definedName>
    <definedName name="__ESC1" localSheetId="32">#REF!</definedName>
    <definedName name="__ESC1" localSheetId="37">#REF!</definedName>
    <definedName name="__ESC1" localSheetId="38">#REF!</definedName>
    <definedName name="__ESC1" localSheetId="39">#REF!</definedName>
    <definedName name="__ESC1" localSheetId="40">#REF!</definedName>
    <definedName name="__ESC1" localSheetId="71">#REF!</definedName>
    <definedName name="__ESC1" localSheetId="72">#REF!</definedName>
    <definedName name="__ESC1" localSheetId="14">#REF!</definedName>
    <definedName name="__ESC1" localSheetId="77">#REF!</definedName>
    <definedName name="__ESC1" localSheetId="99">#REF!</definedName>
    <definedName name="__ESC1" localSheetId="101">#REF!</definedName>
    <definedName name="__ESC1" localSheetId="110">#REF!</definedName>
    <definedName name="__ESC1">#REF!</definedName>
    <definedName name="__F" localSheetId="23" hidden="1">#REF!</definedName>
    <definedName name="__F" localSheetId="24" hidden="1">#REF!</definedName>
    <definedName name="__F" localSheetId="33" hidden="1">#REF!</definedName>
    <definedName name="__F" localSheetId="34" hidden="1">#REF!</definedName>
    <definedName name="__F" localSheetId="35" hidden="1">#REF!</definedName>
    <definedName name="__F" localSheetId="26" hidden="1">#REF!</definedName>
    <definedName name="__F" localSheetId="67" hidden="1">#REF!</definedName>
    <definedName name="__F" localSheetId="68" hidden="1">#REF!</definedName>
    <definedName name="__F" localSheetId="22" hidden="1">#REF!</definedName>
    <definedName name="__F" localSheetId="25" hidden="1">#REF!</definedName>
    <definedName name="__F" localSheetId="27" hidden="1">'[8]Fax a enviar'!#REF!</definedName>
    <definedName name="__F" localSheetId="28" hidden="1">#REF!</definedName>
    <definedName name="__F" localSheetId="29" hidden="1">#REF!</definedName>
    <definedName name="__F" localSheetId="30" hidden="1">#REF!</definedName>
    <definedName name="__F" localSheetId="31" hidden="1">#REF!</definedName>
    <definedName name="__F" localSheetId="32" hidden="1">#REF!</definedName>
    <definedName name="__F" localSheetId="36" hidden="1">#REF!</definedName>
    <definedName name="__F" localSheetId="37" hidden="1">'[8]Fax a enviar'!#REF!</definedName>
    <definedName name="__F" localSheetId="38" hidden="1">#REF!</definedName>
    <definedName name="__F" localSheetId="49" hidden="1">#REF!</definedName>
    <definedName name="__F" localSheetId="65" hidden="1">'[8]Fax a enviar'!#REF!</definedName>
    <definedName name="__F" localSheetId="66" hidden="1">'[8]Fax a enviar'!#REF!</definedName>
    <definedName name="__F" localSheetId="70" hidden="1">#REF!</definedName>
    <definedName name="__F" localSheetId="71" hidden="1">'[8]Fax a enviar'!#REF!</definedName>
    <definedName name="__F" localSheetId="76" hidden="1">'[8]Fax a enviar'!#REF!</definedName>
    <definedName name="__F" localSheetId="77" hidden="1">'[8]Fax a enviar'!#REF!</definedName>
    <definedName name="__F" localSheetId="79" hidden="1">#REF!</definedName>
    <definedName name="__F" localSheetId="82" hidden="1">'[8]Fax a enviar'!#REF!</definedName>
    <definedName name="__F" localSheetId="101" hidden="1">#REF!</definedName>
    <definedName name="__F" localSheetId="110" hidden="1">#REF!</definedName>
    <definedName name="__F" hidden="1">#REF!</definedName>
    <definedName name="__FAL2" localSheetId="13">#REF!</definedName>
    <definedName name="__FAL2" localSheetId="17">#REF!</definedName>
    <definedName name="__FAL2" localSheetId="19">#REF!</definedName>
    <definedName name="__FAL2" localSheetId="23">#REF!</definedName>
    <definedName name="__FAL2" localSheetId="24">#REF!</definedName>
    <definedName name="__FAL2" localSheetId="33">#REF!</definedName>
    <definedName name="__FAL2" localSheetId="74">#REF!</definedName>
    <definedName name="__FAL2" localSheetId="103">#REF!</definedName>
    <definedName name="__FAL2" localSheetId="108">#REF!</definedName>
    <definedName name="__FAL2" localSheetId="109">#REF!</definedName>
    <definedName name="__FAL2" localSheetId="73">#REF!</definedName>
    <definedName name="__FAL2" localSheetId="105">#REF!</definedName>
    <definedName name="__FAL2" localSheetId="22">#REF!</definedName>
    <definedName name="__FAL2" localSheetId="27">#REF!</definedName>
    <definedName name="__FAL2" localSheetId="28">#REF!</definedName>
    <definedName name="__FAL2" localSheetId="29">#REF!</definedName>
    <definedName name="__FAL2" localSheetId="30">#REF!</definedName>
    <definedName name="__FAL2" localSheetId="31">#REF!</definedName>
    <definedName name="__FAL2" localSheetId="32">#REF!</definedName>
    <definedName name="__FAL2" localSheetId="37">#REF!</definedName>
    <definedName name="__FAL2" localSheetId="38">#REF!</definedName>
    <definedName name="__FAL2" localSheetId="39">#REF!</definedName>
    <definedName name="__FAL2" localSheetId="40">#REF!</definedName>
    <definedName name="__FAL2" localSheetId="12">#REF!</definedName>
    <definedName name="__FAL2" localSheetId="65">#REF!</definedName>
    <definedName name="__FAL2" localSheetId="66">#REF!</definedName>
    <definedName name="__FAL2" localSheetId="69">#REF!</definedName>
    <definedName name="__FAL2" localSheetId="70">#REF!</definedName>
    <definedName name="__FAL2" localSheetId="71">#REF!</definedName>
    <definedName name="__FAL2" localSheetId="72">#REF!</definedName>
    <definedName name="__FAL2" localSheetId="14">#REF!</definedName>
    <definedName name="__FAL2" localSheetId="76">#REF!</definedName>
    <definedName name="__FAL2" localSheetId="77">#REF!</definedName>
    <definedName name="__FAL2" localSheetId="78">#REF!</definedName>
    <definedName name="__FAL2" localSheetId="79">#REF!</definedName>
    <definedName name="__FAL2" localSheetId="80">#REF!</definedName>
    <definedName name="__FAL2" localSheetId="81">#REF!</definedName>
    <definedName name="__FAL2" localSheetId="82">#REF!</definedName>
    <definedName name="__FAL2" localSheetId="15">#REF!</definedName>
    <definedName name="__FAL2" localSheetId="98">#REF!</definedName>
    <definedName name="__FAL2" localSheetId="99">#REF!</definedName>
    <definedName name="__FAL2" localSheetId="101">#REF!</definedName>
    <definedName name="__FAL2" localSheetId="16">#REF!</definedName>
    <definedName name="__FAL2" localSheetId="102">#REF!</definedName>
    <definedName name="__FAL2" localSheetId="106">#REF!</definedName>
    <definedName name="__FAL2" localSheetId="107">#REF!</definedName>
    <definedName name="__FAL2" localSheetId="110">#REF!</definedName>
    <definedName name="__FAL2" localSheetId="18">#REF!</definedName>
    <definedName name="__FAL2" localSheetId="21">#REF!</definedName>
    <definedName name="__FAL2">#REF!</definedName>
    <definedName name="__FAL3" localSheetId="13">#REF!</definedName>
    <definedName name="__FAL3" localSheetId="19">#REF!</definedName>
    <definedName name="__FAL3" localSheetId="23">#REF!</definedName>
    <definedName name="__FAL3" localSheetId="24">#REF!</definedName>
    <definedName name="__FAL3" localSheetId="73">#REF!</definedName>
    <definedName name="__FAL3" localSheetId="22">#REF!</definedName>
    <definedName name="__FAL3" localSheetId="27">#REF!</definedName>
    <definedName name="__FAL3" localSheetId="28">#REF!</definedName>
    <definedName name="__FAL3" localSheetId="29">#REF!</definedName>
    <definedName name="__FAL3" localSheetId="30">#REF!</definedName>
    <definedName name="__FAL3" localSheetId="31">#REF!</definedName>
    <definedName name="__FAL3" localSheetId="32">#REF!</definedName>
    <definedName name="__FAL3" localSheetId="37">#REF!</definedName>
    <definedName name="__FAL3" localSheetId="38">#REF!</definedName>
    <definedName name="__FAL3" localSheetId="39">#REF!</definedName>
    <definedName name="__FAL3" localSheetId="40">#REF!</definedName>
    <definedName name="__FAL3" localSheetId="65">#REF!</definedName>
    <definedName name="__FAL3" localSheetId="66">#REF!</definedName>
    <definedName name="__FAL3" localSheetId="69">#REF!</definedName>
    <definedName name="__FAL3" localSheetId="71">#REF!</definedName>
    <definedName name="__FAL3" localSheetId="72">#REF!</definedName>
    <definedName name="__FAL3" localSheetId="14">#REF!</definedName>
    <definedName name="__FAL3" localSheetId="76">#REF!</definedName>
    <definedName name="__FAL3" localSheetId="77">#REF!</definedName>
    <definedName name="__FAL3" localSheetId="78">#REF!</definedName>
    <definedName name="__FAL3" localSheetId="79">#REF!</definedName>
    <definedName name="__FAL3" localSheetId="80">#REF!</definedName>
    <definedName name="__FAL3" localSheetId="81">#REF!</definedName>
    <definedName name="__FAL3" localSheetId="82">#REF!</definedName>
    <definedName name="__FAL3" localSheetId="98">#REF!</definedName>
    <definedName name="__FAL3" localSheetId="99">#REF!</definedName>
    <definedName name="__FAL3" localSheetId="101">#REF!</definedName>
    <definedName name="__FAL3" localSheetId="110">#REF!</definedName>
    <definedName name="__FAL3">#REF!</definedName>
    <definedName name="__FAL4" localSheetId="13">#REF!</definedName>
    <definedName name="__FAL4" localSheetId="19">#REF!</definedName>
    <definedName name="__FAL4" localSheetId="23">#REF!</definedName>
    <definedName name="__FAL4" localSheetId="24">#REF!</definedName>
    <definedName name="__FAL4" localSheetId="73">#REF!</definedName>
    <definedName name="__FAL4" localSheetId="22">#REF!</definedName>
    <definedName name="__FAL4" localSheetId="27">#REF!</definedName>
    <definedName name="__FAL4" localSheetId="28">#REF!</definedName>
    <definedName name="__FAL4" localSheetId="29">#REF!</definedName>
    <definedName name="__FAL4" localSheetId="30">#REF!</definedName>
    <definedName name="__FAL4" localSheetId="31">#REF!</definedName>
    <definedName name="__FAL4" localSheetId="32">#REF!</definedName>
    <definedName name="__FAL4" localSheetId="37">#REF!</definedName>
    <definedName name="__FAL4" localSheetId="38">#REF!</definedName>
    <definedName name="__FAL4" localSheetId="39">#REF!</definedName>
    <definedName name="__FAL4" localSheetId="40">#REF!</definedName>
    <definedName name="__FAL4" localSheetId="65">#REF!</definedName>
    <definedName name="__FAL4" localSheetId="66">#REF!</definedName>
    <definedName name="__FAL4" localSheetId="69">#REF!</definedName>
    <definedName name="__FAL4" localSheetId="71">#REF!</definedName>
    <definedName name="__FAL4" localSheetId="72">#REF!</definedName>
    <definedName name="__FAL4" localSheetId="14">#REF!</definedName>
    <definedName name="__FAL4" localSheetId="76">#REF!</definedName>
    <definedName name="__FAL4" localSheetId="77">#REF!</definedName>
    <definedName name="__FAL4" localSheetId="78">#REF!</definedName>
    <definedName name="__FAL4" localSheetId="79">#REF!</definedName>
    <definedName name="__FAL4" localSheetId="80">#REF!</definedName>
    <definedName name="__FAL4" localSheetId="81">#REF!</definedName>
    <definedName name="__FAL4" localSheetId="82">#REF!</definedName>
    <definedName name="__FAL4" localSheetId="98">#REF!</definedName>
    <definedName name="__FAL4" localSheetId="99">#REF!</definedName>
    <definedName name="__FAL4" localSheetId="101">#REF!</definedName>
    <definedName name="__FAL4" localSheetId="110">#REF!</definedName>
    <definedName name="__FAL4">#REF!</definedName>
    <definedName name="__FAL5" localSheetId="13">#REF!</definedName>
    <definedName name="__FAL5" localSheetId="19">#REF!</definedName>
    <definedName name="__FAL5" localSheetId="24">#REF!</definedName>
    <definedName name="__FAL5" localSheetId="73">#REF!</definedName>
    <definedName name="__FAL5" localSheetId="22">#REF!</definedName>
    <definedName name="__FAL5" localSheetId="30">#REF!</definedName>
    <definedName name="__FAL5" localSheetId="31">#REF!</definedName>
    <definedName name="__FAL5" localSheetId="32">#REF!</definedName>
    <definedName name="__FAL5" localSheetId="37">#REF!</definedName>
    <definedName name="__FAL5" localSheetId="38">#REF!</definedName>
    <definedName name="__FAL5" localSheetId="39">#REF!</definedName>
    <definedName name="__FAL5" localSheetId="40">#REF!</definedName>
    <definedName name="__FAL5" localSheetId="71">#REF!</definedName>
    <definedName name="__FAL5" localSheetId="72">#REF!</definedName>
    <definedName name="__FAL5" localSheetId="14">#REF!</definedName>
    <definedName name="__FAL5" localSheetId="77">#REF!</definedName>
    <definedName name="__FAL5" localSheetId="99">#REF!</definedName>
    <definedName name="__FAL5" localSheetId="101">#REF!</definedName>
    <definedName name="__FAL5" localSheetId="110">#REF!</definedName>
    <definedName name="__FAL5">#REF!</definedName>
    <definedName name="__FAL6" localSheetId="13">#REF!</definedName>
    <definedName name="__FAL6" localSheetId="19">#REF!</definedName>
    <definedName name="__FAL6" localSheetId="24">#REF!</definedName>
    <definedName name="__FAL6" localSheetId="73">#REF!</definedName>
    <definedName name="__FAL6" localSheetId="22">#REF!</definedName>
    <definedName name="__FAL6" localSheetId="30">#REF!</definedName>
    <definedName name="__FAL6" localSheetId="31">#REF!</definedName>
    <definedName name="__FAL6" localSheetId="32">#REF!</definedName>
    <definedName name="__FAL6" localSheetId="37">#REF!</definedName>
    <definedName name="__FAL6" localSheetId="38">#REF!</definedName>
    <definedName name="__FAL6" localSheetId="39">#REF!</definedName>
    <definedName name="__FAL6" localSheetId="40">#REF!</definedName>
    <definedName name="__FAL6" localSheetId="71">#REF!</definedName>
    <definedName name="__FAL6" localSheetId="72">#REF!</definedName>
    <definedName name="__FAL6" localSheetId="14">#REF!</definedName>
    <definedName name="__FAL6" localSheetId="77">#REF!</definedName>
    <definedName name="__FAL6" localSheetId="99">#REF!</definedName>
    <definedName name="__FAL6" localSheetId="101">#REF!</definedName>
    <definedName name="__FAL6" localSheetId="110">#REF!</definedName>
    <definedName name="__FAL6">#REF!</definedName>
    <definedName name="__FAL7" localSheetId="13">#REF!</definedName>
    <definedName name="__FAL7" localSheetId="19">#REF!</definedName>
    <definedName name="__FAL7" localSheetId="24">#REF!</definedName>
    <definedName name="__FAL7" localSheetId="73">#REF!</definedName>
    <definedName name="__FAL7" localSheetId="22">#REF!</definedName>
    <definedName name="__FAL7" localSheetId="30">#REF!</definedName>
    <definedName name="__FAL7" localSheetId="31">#REF!</definedName>
    <definedName name="__FAL7" localSheetId="32">#REF!</definedName>
    <definedName name="__FAL7" localSheetId="37">#REF!</definedName>
    <definedName name="__FAL7" localSheetId="38">#REF!</definedName>
    <definedName name="__FAL7" localSheetId="39">#REF!</definedName>
    <definedName name="__FAL7" localSheetId="40">#REF!</definedName>
    <definedName name="__FAL7" localSheetId="71">#REF!</definedName>
    <definedName name="__FAL7" localSheetId="72">#REF!</definedName>
    <definedName name="__FAL7" localSheetId="14">#REF!</definedName>
    <definedName name="__FAL7" localSheetId="77">#REF!</definedName>
    <definedName name="__FAL7" localSheetId="99">#REF!</definedName>
    <definedName name="__FAL7" localSheetId="101">#REF!</definedName>
    <definedName name="__FAL7" localSheetId="110">#REF!</definedName>
    <definedName name="__FAL7">#REF!</definedName>
    <definedName name="__FMK1" localSheetId="13">#REF!</definedName>
    <definedName name="__FMK1" localSheetId="19">#REF!</definedName>
    <definedName name="__FMK1" localSheetId="24">#REF!</definedName>
    <definedName name="__FMK1" localSheetId="73">#REF!</definedName>
    <definedName name="__FMK1" localSheetId="22">#REF!</definedName>
    <definedName name="__FMK1" localSheetId="30">#REF!</definedName>
    <definedName name="__FMK1" localSheetId="31">#REF!</definedName>
    <definedName name="__FMK1" localSheetId="32">#REF!</definedName>
    <definedName name="__FMK1" localSheetId="37">#REF!</definedName>
    <definedName name="__FMK1" localSheetId="38">#REF!</definedName>
    <definedName name="__FMK1" localSheetId="39">#REF!</definedName>
    <definedName name="__FMK1" localSheetId="40">#REF!</definedName>
    <definedName name="__FMK1" localSheetId="71">#REF!</definedName>
    <definedName name="__FMK1" localSheetId="72">#REF!</definedName>
    <definedName name="__FMK1" localSheetId="14">#REF!</definedName>
    <definedName name="__FMK1" localSheetId="77">#REF!</definedName>
    <definedName name="__FMK1" localSheetId="99">#REF!</definedName>
    <definedName name="__FMK1" localSheetId="101">#REF!</definedName>
    <definedName name="__FMK1" localSheetId="110">#REF!</definedName>
    <definedName name="__FMK1">#REF!</definedName>
    <definedName name="__IKR1" localSheetId="13">#REF!</definedName>
    <definedName name="__IKR1" localSheetId="19">#REF!</definedName>
    <definedName name="__IKR1" localSheetId="24">#REF!</definedName>
    <definedName name="__IKR1" localSheetId="73">#REF!</definedName>
    <definedName name="__IKR1" localSheetId="22">#REF!</definedName>
    <definedName name="__IKR1" localSheetId="30">#REF!</definedName>
    <definedName name="__IKR1" localSheetId="31">#REF!</definedName>
    <definedName name="__IKR1" localSheetId="32">#REF!</definedName>
    <definedName name="__IKR1" localSheetId="37">#REF!</definedName>
    <definedName name="__IKR1" localSheetId="38">#REF!</definedName>
    <definedName name="__IKR1" localSheetId="39">#REF!</definedName>
    <definedName name="__IKR1" localSheetId="40">#REF!</definedName>
    <definedName name="__IKR1" localSheetId="71">#REF!</definedName>
    <definedName name="__IKR1" localSheetId="72">#REF!</definedName>
    <definedName name="__IKR1" localSheetId="14">#REF!</definedName>
    <definedName name="__IKR1" localSheetId="77">#REF!</definedName>
    <definedName name="__IKR1" localSheetId="99">#REF!</definedName>
    <definedName name="__IKR1" localSheetId="101">#REF!</definedName>
    <definedName name="__IKR1" localSheetId="110">#REF!</definedName>
    <definedName name="__IKR1">#REF!</definedName>
    <definedName name="__IRP1" localSheetId="13">#REF!</definedName>
    <definedName name="__IRP1" localSheetId="19">#REF!</definedName>
    <definedName name="__IRP1" localSheetId="24">#REF!</definedName>
    <definedName name="__IRP1" localSheetId="73">#REF!</definedName>
    <definedName name="__IRP1" localSheetId="22">#REF!</definedName>
    <definedName name="__IRP1" localSheetId="30">#REF!</definedName>
    <definedName name="__IRP1" localSheetId="31">#REF!</definedName>
    <definedName name="__IRP1" localSheetId="32">#REF!</definedName>
    <definedName name="__IRP1" localSheetId="37">#REF!</definedName>
    <definedName name="__IRP1" localSheetId="38">#REF!</definedName>
    <definedName name="__IRP1" localSheetId="39">#REF!</definedName>
    <definedName name="__IRP1" localSheetId="40">#REF!</definedName>
    <definedName name="__IRP1" localSheetId="71">#REF!</definedName>
    <definedName name="__IRP1" localSheetId="72">#REF!</definedName>
    <definedName name="__IRP1" localSheetId="14">#REF!</definedName>
    <definedName name="__IRP1" localSheetId="77">#REF!</definedName>
    <definedName name="__IRP1" localSheetId="99">#REF!</definedName>
    <definedName name="__IRP1" localSheetId="101">#REF!</definedName>
    <definedName name="__IRP1" localSheetId="110">#REF!</definedName>
    <definedName name="__IRP1">#REF!</definedName>
    <definedName name="__LIT1" localSheetId="13">#REF!</definedName>
    <definedName name="__LIT1" localSheetId="19">#REF!</definedName>
    <definedName name="__LIT1" localSheetId="24">#REF!</definedName>
    <definedName name="__LIT1" localSheetId="73">#REF!</definedName>
    <definedName name="__LIT1" localSheetId="22">#REF!</definedName>
    <definedName name="__LIT1" localSheetId="30">#REF!</definedName>
    <definedName name="__LIT1" localSheetId="31">#REF!</definedName>
    <definedName name="__LIT1" localSheetId="32">#REF!</definedName>
    <definedName name="__LIT1" localSheetId="37">#REF!</definedName>
    <definedName name="__LIT1" localSheetId="38">#REF!</definedName>
    <definedName name="__LIT1" localSheetId="39">#REF!</definedName>
    <definedName name="__LIT1" localSheetId="40">#REF!</definedName>
    <definedName name="__LIT1" localSheetId="71">#REF!</definedName>
    <definedName name="__LIT1" localSheetId="72">#REF!</definedName>
    <definedName name="__LIT1" localSheetId="14">#REF!</definedName>
    <definedName name="__LIT1" localSheetId="77">#REF!</definedName>
    <definedName name="__LIT1" localSheetId="99">#REF!</definedName>
    <definedName name="__LIT1" localSheetId="101">#REF!</definedName>
    <definedName name="__LIT1" localSheetId="110">#REF!</definedName>
    <definedName name="__LIT1">#REF!</definedName>
    <definedName name="__MEX1" localSheetId="13">#REF!</definedName>
    <definedName name="__MEX1" localSheetId="19">#REF!</definedName>
    <definedName name="__MEX1" localSheetId="24">#REF!</definedName>
    <definedName name="__MEX1" localSheetId="73">#REF!</definedName>
    <definedName name="__MEX1" localSheetId="22">#REF!</definedName>
    <definedName name="__MEX1" localSheetId="30">#REF!</definedName>
    <definedName name="__MEX1" localSheetId="31">#REF!</definedName>
    <definedName name="__MEX1" localSheetId="32">#REF!</definedName>
    <definedName name="__MEX1" localSheetId="37">#REF!</definedName>
    <definedName name="__MEX1" localSheetId="38">#REF!</definedName>
    <definedName name="__MEX1" localSheetId="39">#REF!</definedName>
    <definedName name="__MEX1" localSheetId="40">#REF!</definedName>
    <definedName name="__MEX1" localSheetId="71">#REF!</definedName>
    <definedName name="__MEX1" localSheetId="72">#REF!</definedName>
    <definedName name="__MEX1" localSheetId="14">#REF!</definedName>
    <definedName name="__MEX1" localSheetId="77">#REF!</definedName>
    <definedName name="__MEX1" localSheetId="99">#REF!</definedName>
    <definedName name="__MEX1" localSheetId="101">#REF!</definedName>
    <definedName name="__MEX1" localSheetId="110">#REF!</definedName>
    <definedName name="__MEX1">#REF!</definedName>
    <definedName name="__PTA1" localSheetId="13">#REF!</definedName>
    <definedName name="__PTA1" localSheetId="19">#REF!</definedName>
    <definedName name="__PTA1" localSheetId="24">#REF!</definedName>
    <definedName name="__PTA1" localSheetId="73">#REF!</definedName>
    <definedName name="__PTA1" localSheetId="22">#REF!</definedName>
    <definedName name="__PTA1" localSheetId="30">#REF!</definedName>
    <definedName name="__PTA1" localSheetId="31">#REF!</definedName>
    <definedName name="__PTA1" localSheetId="32">#REF!</definedName>
    <definedName name="__PTA1" localSheetId="37">#REF!</definedName>
    <definedName name="__PTA1" localSheetId="38">#REF!</definedName>
    <definedName name="__PTA1" localSheetId="39">#REF!</definedName>
    <definedName name="__PTA1" localSheetId="40">#REF!</definedName>
    <definedName name="__PTA1" localSheetId="71">#REF!</definedName>
    <definedName name="__PTA1" localSheetId="72">#REF!</definedName>
    <definedName name="__PTA1" localSheetId="14">#REF!</definedName>
    <definedName name="__PTA1" localSheetId="77">#REF!</definedName>
    <definedName name="__PTA1" localSheetId="99">#REF!</definedName>
    <definedName name="__PTA1" localSheetId="101">#REF!</definedName>
    <definedName name="__PTA1" localSheetId="110">#REF!</definedName>
    <definedName name="__PTA1">#REF!</definedName>
    <definedName name="__RES2" localSheetId="23">#REF!</definedName>
    <definedName name="__RES2" localSheetId="24">#REF!</definedName>
    <definedName name="__RES2" localSheetId="33">#REF!</definedName>
    <definedName name="__RES2" localSheetId="34">#REF!</definedName>
    <definedName name="__RES2" localSheetId="35">#REF!</definedName>
    <definedName name="__RES2" localSheetId="26">#REF!</definedName>
    <definedName name="__RES2" localSheetId="67">#REF!</definedName>
    <definedName name="__RES2" localSheetId="68">#REF!</definedName>
    <definedName name="__RES2" localSheetId="22">#REF!</definedName>
    <definedName name="__RES2" localSheetId="25">#REF!</definedName>
    <definedName name="__RES2" localSheetId="27">[24]RES!#REF!</definedName>
    <definedName name="__RES2" localSheetId="28">#REF!</definedName>
    <definedName name="__RES2" localSheetId="29">#REF!</definedName>
    <definedName name="__RES2" localSheetId="30">#REF!</definedName>
    <definedName name="__RES2" localSheetId="31">#REF!</definedName>
    <definedName name="__RES2" localSheetId="32">#REF!</definedName>
    <definedName name="__RES2" localSheetId="36">#REF!</definedName>
    <definedName name="__RES2" localSheetId="37">[24]RES!#REF!</definedName>
    <definedName name="__RES2" localSheetId="38">#REF!</definedName>
    <definedName name="__RES2" localSheetId="49">#REF!</definedName>
    <definedName name="__RES2" localSheetId="51">[24]RES!#REF!</definedName>
    <definedName name="__RES2" localSheetId="55">[24]RES!#REF!</definedName>
    <definedName name="__RES2" localSheetId="57">[24]RES!#REF!</definedName>
    <definedName name="__RES2" localSheetId="60">[24]RES!#REF!</definedName>
    <definedName name="__RES2" localSheetId="61">[24]RES!#REF!</definedName>
    <definedName name="__RES2" localSheetId="65">[24]RES!#REF!</definedName>
    <definedName name="__RES2" localSheetId="66">[24]RES!#REF!</definedName>
    <definedName name="__RES2" localSheetId="70">#REF!</definedName>
    <definedName name="__RES2" localSheetId="71">[24]RES!#REF!</definedName>
    <definedName name="__RES2" localSheetId="76">[24]RES!#REF!</definedName>
    <definedName name="__RES2" localSheetId="77">[24]RES!#REF!</definedName>
    <definedName name="__RES2" localSheetId="82">[24]RES!#REF!</definedName>
    <definedName name="__RES2" localSheetId="101">#REF!</definedName>
    <definedName name="__RES2" localSheetId="110">#REF!</definedName>
    <definedName name="__RES2">#REF!</definedName>
    <definedName name="__ROS1">#N/A</definedName>
    <definedName name="__ROS2">#N/A</definedName>
    <definedName name="__ROS3">#N/A</definedName>
    <definedName name="__ROS4">#N/A</definedName>
    <definedName name="__SAR1" localSheetId="13">#REF!</definedName>
    <definedName name="__SAR1" localSheetId="17">#REF!</definedName>
    <definedName name="__SAR1" localSheetId="19">#REF!</definedName>
    <definedName name="__SAR1" localSheetId="23">#REF!</definedName>
    <definedName name="__SAR1" localSheetId="24">#REF!</definedName>
    <definedName name="__SAR1" localSheetId="33">#REF!</definedName>
    <definedName name="__SAR1" localSheetId="74">#REF!</definedName>
    <definedName name="__SAR1" localSheetId="103">#REF!</definedName>
    <definedName name="__SAR1" localSheetId="108">#REF!</definedName>
    <definedName name="__SAR1" localSheetId="109">#REF!</definedName>
    <definedName name="__SAR1" localSheetId="73">#REF!</definedName>
    <definedName name="__SAR1" localSheetId="105">#REF!</definedName>
    <definedName name="__SAR1" localSheetId="22">#REF!</definedName>
    <definedName name="__SAR1" localSheetId="27">#REF!</definedName>
    <definedName name="__SAR1" localSheetId="28">#REF!</definedName>
    <definedName name="__SAR1" localSheetId="29">#REF!</definedName>
    <definedName name="__SAR1" localSheetId="30">#REF!</definedName>
    <definedName name="__SAR1" localSheetId="31">#REF!</definedName>
    <definedName name="__SAR1" localSheetId="32">#REF!</definedName>
    <definedName name="__SAR1" localSheetId="37">#REF!</definedName>
    <definedName name="__SAR1" localSheetId="38">#REF!</definedName>
    <definedName name="__SAR1" localSheetId="39">#REF!</definedName>
    <definedName name="__SAR1" localSheetId="40">#REF!</definedName>
    <definedName name="__SAR1" localSheetId="12">#REF!</definedName>
    <definedName name="__SAR1" localSheetId="65">#REF!</definedName>
    <definedName name="__SAR1" localSheetId="66">#REF!</definedName>
    <definedName name="__SAR1" localSheetId="69">#REF!</definedName>
    <definedName name="__SAR1" localSheetId="70">#REF!</definedName>
    <definedName name="__SAR1" localSheetId="71">#REF!</definedName>
    <definedName name="__SAR1" localSheetId="72">#REF!</definedName>
    <definedName name="__SAR1" localSheetId="14">#REF!</definedName>
    <definedName name="__SAR1" localSheetId="76">#REF!</definedName>
    <definedName name="__SAR1" localSheetId="77">#REF!</definedName>
    <definedName name="__SAR1" localSheetId="78">#REF!</definedName>
    <definedName name="__SAR1" localSheetId="79">#REF!</definedName>
    <definedName name="__SAR1" localSheetId="80">#REF!</definedName>
    <definedName name="__SAR1" localSheetId="81">#REF!</definedName>
    <definedName name="__SAR1" localSheetId="82">#REF!</definedName>
    <definedName name="__SAR1" localSheetId="15">#REF!</definedName>
    <definedName name="__SAR1" localSheetId="98">#REF!</definedName>
    <definedName name="__SAR1" localSheetId="99">#REF!</definedName>
    <definedName name="__SAR1" localSheetId="101">#REF!</definedName>
    <definedName name="__SAR1" localSheetId="16">#REF!</definedName>
    <definedName name="__SAR1" localSheetId="102">#REF!</definedName>
    <definedName name="__SAR1" localSheetId="106">#REF!</definedName>
    <definedName name="__SAR1" localSheetId="107">#REF!</definedName>
    <definedName name="__SAR1" localSheetId="110">#REF!</definedName>
    <definedName name="__SAR1" localSheetId="18">#REF!</definedName>
    <definedName name="__SAR1" localSheetId="21">#REF!</definedName>
    <definedName name="__SAR1">#REF!</definedName>
    <definedName name="__SUM2" localSheetId="13">#REF!</definedName>
    <definedName name="__SUM2" localSheetId="19">#REF!</definedName>
    <definedName name="__SUM2" localSheetId="23">#REF!</definedName>
    <definedName name="__SUM2" localSheetId="73">#REF!</definedName>
    <definedName name="__SUM2" localSheetId="22">#REF!</definedName>
    <definedName name="__SUM2" localSheetId="27">#REF!</definedName>
    <definedName name="__SUM2" localSheetId="28">#REF!</definedName>
    <definedName name="__SUM2" localSheetId="29">#REF!</definedName>
    <definedName name="__SUM2" localSheetId="30">#REF!</definedName>
    <definedName name="__SUM2" localSheetId="31">#REF!</definedName>
    <definedName name="__SUM2" localSheetId="32">#REF!</definedName>
    <definedName name="__SUM2" localSheetId="37">#REF!</definedName>
    <definedName name="__SUM2" localSheetId="38">#REF!</definedName>
    <definedName name="__SUM2" localSheetId="51">#REF!</definedName>
    <definedName name="__SUM2" localSheetId="55">#REF!</definedName>
    <definedName name="__SUM2" localSheetId="57">#REF!</definedName>
    <definedName name="__SUM2" localSheetId="60">#REF!</definedName>
    <definedName name="__SUM2" localSheetId="61">#REF!</definedName>
    <definedName name="__SUM2" localSheetId="65">#REF!</definedName>
    <definedName name="__SUM2" localSheetId="66">#REF!</definedName>
    <definedName name="__SUM2" localSheetId="69">#REF!</definedName>
    <definedName name="__SUM2" localSheetId="71">#REF!</definedName>
    <definedName name="__SUM2" localSheetId="72">#REF!</definedName>
    <definedName name="__SUM2" localSheetId="14">#REF!</definedName>
    <definedName name="__SUM2" localSheetId="76">#REF!</definedName>
    <definedName name="__SUM2" localSheetId="77">#REF!</definedName>
    <definedName name="__SUM2" localSheetId="78">#REF!</definedName>
    <definedName name="__SUM2" localSheetId="79">#REF!</definedName>
    <definedName name="__SUM2" localSheetId="80">#REF!</definedName>
    <definedName name="__SUM2" localSheetId="81">#REF!</definedName>
    <definedName name="__SUM2" localSheetId="98">#REF!</definedName>
    <definedName name="__SUM2" localSheetId="99">#REF!</definedName>
    <definedName name="__SUM2" localSheetId="101">#REF!</definedName>
    <definedName name="__SUM2" localSheetId="110">#REF!</definedName>
    <definedName name="__SUM2">#REF!</definedName>
    <definedName name="__TAB1" localSheetId="13">#REF!</definedName>
    <definedName name="__TAB1" localSheetId="19">#REF!</definedName>
    <definedName name="__TAB1" localSheetId="23">#REF!</definedName>
    <definedName name="__TAB1" localSheetId="73">#REF!</definedName>
    <definedName name="__TAB1" localSheetId="27">#REF!</definedName>
    <definedName name="__TAB1" localSheetId="28">#REF!</definedName>
    <definedName name="__TAB1" localSheetId="29">#REF!</definedName>
    <definedName name="__TAB1" localSheetId="30">#REF!</definedName>
    <definedName name="__TAB1" localSheetId="31">#REF!</definedName>
    <definedName name="__TAB1" localSheetId="32">#REF!</definedName>
    <definedName name="__TAB1" localSheetId="37">#REF!</definedName>
    <definedName name="__TAB1" localSheetId="55">#REF!</definedName>
    <definedName name="__TAB1" localSheetId="57">#REF!</definedName>
    <definedName name="__TAB1" localSheetId="60">#REF!</definedName>
    <definedName name="__TAB1" localSheetId="61">#REF!</definedName>
    <definedName name="__TAB1" localSheetId="65">#REF!</definedName>
    <definedName name="__TAB1" localSheetId="66">#REF!</definedName>
    <definedName name="__TAB1" localSheetId="69">#REF!</definedName>
    <definedName name="__TAB1" localSheetId="71">#REF!</definedName>
    <definedName name="__TAB1" localSheetId="72">#REF!</definedName>
    <definedName name="__TAB1" localSheetId="14">#REF!</definedName>
    <definedName name="__TAB1" localSheetId="76">#REF!</definedName>
    <definedName name="__TAB1" localSheetId="77">#REF!</definedName>
    <definedName name="__TAB1" localSheetId="78">#REF!</definedName>
    <definedName name="__TAB1" localSheetId="79">#REF!</definedName>
    <definedName name="__TAB1" localSheetId="80">#REF!</definedName>
    <definedName name="__TAB1" localSheetId="81">#REF!</definedName>
    <definedName name="__TAB1" localSheetId="98">#REF!</definedName>
    <definedName name="__TAB1" localSheetId="99">#REF!</definedName>
    <definedName name="__TAB1" localSheetId="101">#REF!</definedName>
    <definedName name="__TAB1" localSheetId="110">#REF!</definedName>
    <definedName name="__TAB1">#REF!</definedName>
    <definedName name="__Tab19" localSheetId="13">#REF!</definedName>
    <definedName name="__Tab19" localSheetId="19">#REF!</definedName>
    <definedName name="__Tab19" localSheetId="73">#REF!</definedName>
    <definedName name="__Tab19" localSheetId="30">#REF!</definedName>
    <definedName name="__Tab19" localSheetId="31">#REF!</definedName>
    <definedName name="__Tab19" localSheetId="32">#REF!</definedName>
    <definedName name="__Tab19" localSheetId="37">#REF!</definedName>
    <definedName name="__Tab19" localSheetId="55">#REF!</definedName>
    <definedName name="__Tab19" localSheetId="57">#REF!</definedName>
    <definedName name="__Tab19" localSheetId="60">#REF!</definedName>
    <definedName name="__Tab19" localSheetId="61">#REF!</definedName>
    <definedName name="__Tab19" localSheetId="71">#REF!</definedName>
    <definedName name="__Tab19" localSheetId="72">#REF!</definedName>
    <definedName name="__Tab19" localSheetId="14">#REF!</definedName>
    <definedName name="__Tab19" localSheetId="77">#REF!</definedName>
    <definedName name="__Tab19" localSheetId="99">#REF!</definedName>
    <definedName name="__Tab19" localSheetId="101">#REF!</definedName>
    <definedName name="__Tab19" localSheetId="110">#REF!</definedName>
    <definedName name="__Tab19">#REF!</definedName>
    <definedName name="__Tab20" localSheetId="13">#REF!</definedName>
    <definedName name="__Tab20" localSheetId="19">#REF!</definedName>
    <definedName name="__Tab20" localSheetId="73">#REF!</definedName>
    <definedName name="__Tab20" localSheetId="30">#REF!</definedName>
    <definedName name="__Tab20" localSheetId="31">#REF!</definedName>
    <definedName name="__Tab20" localSheetId="32">#REF!</definedName>
    <definedName name="__Tab20" localSheetId="37">#REF!</definedName>
    <definedName name="__Tab20" localSheetId="55">#REF!</definedName>
    <definedName name="__Tab20" localSheetId="57">#REF!</definedName>
    <definedName name="__Tab20" localSheetId="60">#REF!</definedName>
    <definedName name="__Tab20" localSheetId="61">#REF!</definedName>
    <definedName name="__Tab20" localSheetId="71">#REF!</definedName>
    <definedName name="__Tab20" localSheetId="72">#REF!</definedName>
    <definedName name="__Tab20" localSheetId="14">#REF!</definedName>
    <definedName name="__Tab20" localSheetId="77">#REF!</definedName>
    <definedName name="__Tab20" localSheetId="99">#REF!</definedName>
    <definedName name="__Tab20" localSheetId="101">#REF!</definedName>
    <definedName name="__Tab20" localSheetId="110">#REF!</definedName>
    <definedName name="__Tab20">#REF!</definedName>
    <definedName name="__Tab21" localSheetId="13">#REF!</definedName>
    <definedName name="__Tab21" localSheetId="19">#REF!</definedName>
    <definedName name="__Tab21" localSheetId="73">#REF!</definedName>
    <definedName name="__Tab21" localSheetId="30">#REF!</definedName>
    <definedName name="__Tab21" localSheetId="31">#REF!</definedName>
    <definedName name="__Tab21" localSheetId="32">#REF!</definedName>
    <definedName name="__Tab21" localSheetId="37">#REF!</definedName>
    <definedName name="__Tab21" localSheetId="55">#REF!</definedName>
    <definedName name="__Tab21" localSheetId="57">#REF!</definedName>
    <definedName name="__Tab21" localSheetId="60">#REF!</definedName>
    <definedName name="__Tab21" localSheetId="61">#REF!</definedName>
    <definedName name="__Tab21" localSheetId="71">#REF!</definedName>
    <definedName name="__Tab21" localSheetId="72">#REF!</definedName>
    <definedName name="__Tab21" localSheetId="14">#REF!</definedName>
    <definedName name="__Tab21" localSheetId="77">#REF!</definedName>
    <definedName name="__Tab21" localSheetId="99">#REF!</definedName>
    <definedName name="__Tab21" localSheetId="101">#REF!</definedName>
    <definedName name="__Tab21" localSheetId="110">#REF!</definedName>
    <definedName name="__Tab21">#REF!</definedName>
    <definedName name="__Tab22" localSheetId="13">#REF!</definedName>
    <definedName name="__Tab22" localSheetId="19">#REF!</definedName>
    <definedName name="__Tab22" localSheetId="73">#REF!</definedName>
    <definedName name="__Tab22" localSheetId="30">#REF!</definedName>
    <definedName name="__Tab22" localSheetId="31">#REF!</definedName>
    <definedName name="__Tab22" localSheetId="32">#REF!</definedName>
    <definedName name="__Tab22" localSheetId="37">#REF!</definedName>
    <definedName name="__Tab22" localSheetId="55">#REF!</definedName>
    <definedName name="__Tab22" localSheetId="57">#REF!</definedName>
    <definedName name="__Tab22" localSheetId="60">#REF!</definedName>
    <definedName name="__Tab22" localSheetId="61">#REF!</definedName>
    <definedName name="__Tab22" localSheetId="71">#REF!</definedName>
    <definedName name="__Tab22" localSheetId="72">#REF!</definedName>
    <definedName name="__Tab22" localSheetId="14">#REF!</definedName>
    <definedName name="__Tab22" localSheetId="77">#REF!</definedName>
    <definedName name="__Tab22" localSheetId="99">#REF!</definedName>
    <definedName name="__Tab22" localSheetId="101">#REF!</definedName>
    <definedName name="__Tab22" localSheetId="110">#REF!</definedName>
    <definedName name="__Tab22">#REF!</definedName>
    <definedName name="__Tab23" localSheetId="13">#REF!</definedName>
    <definedName name="__Tab23" localSheetId="19">#REF!</definedName>
    <definedName name="__Tab23" localSheetId="73">#REF!</definedName>
    <definedName name="__Tab23" localSheetId="30">#REF!</definedName>
    <definedName name="__Tab23" localSheetId="31">#REF!</definedName>
    <definedName name="__Tab23" localSheetId="32">#REF!</definedName>
    <definedName name="__Tab23" localSheetId="37">#REF!</definedName>
    <definedName name="__Tab23" localSheetId="55">#REF!</definedName>
    <definedName name="__Tab23" localSheetId="57">#REF!</definedName>
    <definedName name="__Tab23" localSheetId="60">#REF!</definedName>
    <definedName name="__Tab23" localSheetId="61">#REF!</definedName>
    <definedName name="__Tab23" localSheetId="71">#REF!</definedName>
    <definedName name="__Tab23" localSheetId="72">#REF!</definedName>
    <definedName name="__Tab23" localSheetId="14">#REF!</definedName>
    <definedName name="__Tab23" localSheetId="77">#REF!</definedName>
    <definedName name="__Tab23" localSheetId="99">#REF!</definedName>
    <definedName name="__Tab23" localSheetId="101">#REF!</definedName>
    <definedName name="__Tab23" localSheetId="110">#REF!</definedName>
    <definedName name="__Tab23">#REF!</definedName>
    <definedName name="__Tab24" localSheetId="13">#REF!</definedName>
    <definedName name="__Tab24" localSheetId="19">#REF!</definedName>
    <definedName name="__Tab24" localSheetId="73">#REF!</definedName>
    <definedName name="__Tab24" localSheetId="30">#REF!</definedName>
    <definedName name="__Tab24" localSheetId="31">#REF!</definedName>
    <definedName name="__Tab24" localSheetId="32">#REF!</definedName>
    <definedName name="__Tab24" localSheetId="37">#REF!</definedName>
    <definedName name="__Tab24" localSheetId="55">#REF!</definedName>
    <definedName name="__Tab24" localSheetId="57">#REF!</definedName>
    <definedName name="__Tab24" localSheetId="60">#REF!</definedName>
    <definedName name="__Tab24" localSheetId="61">#REF!</definedName>
    <definedName name="__Tab24" localSheetId="71">#REF!</definedName>
    <definedName name="__Tab24" localSheetId="72">#REF!</definedName>
    <definedName name="__Tab24" localSheetId="14">#REF!</definedName>
    <definedName name="__Tab24" localSheetId="77">#REF!</definedName>
    <definedName name="__Tab24" localSheetId="99">#REF!</definedName>
    <definedName name="__Tab24" localSheetId="101">#REF!</definedName>
    <definedName name="__Tab24" localSheetId="110">#REF!</definedName>
    <definedName name="__Tab24">#REF!</definedName>
    <definedName name="__Tab26" localSheetId="13">#REF!</definedName>
    <definedName name="__Tab26" localSheetId="19">#REF!</definedName>
    <definedName name="__Tab26" localSheetId="73">#REF!</definedName>
    <definedName name="__Tab26" localSheetId="30">#REF!</definedName>
    <definedName name="__Tab26" localSheetId="31">#REF!</definedName>
    <definedName name="__Tab26" localSheetId="32">#REF!</definedName>
    <definedName name="__Tab26" localSheetId="37">#REF!</definedName>
    <definedName name="__Tab26" localSheetId="55">#REF!</definedName>
    <definedName name="__Tab26" localSheetId="57">#REF!</definedName>
    <definedName name="__Tab26" localSheetId="60">#REF!</definedName>
    <definedName name="__Tab26" localSheetId="61">#REF!</definedName>
    <definedName name="__Tab26" localSheetId="71">#REF!</definedName>
    <definedName name="__Tab26" localSheetId="72">#REF!</definedName>
    <definedName name="__Tab26" localSheetId="14">#REF!</definedName>
    <definedName name="__Tab26" localSheetId="77">#REF!</definedName>
    <definedName name="__Tab26" localSheetId="99">#REF!</definedName>
    <definedName name="__Tab26" localSheetId="101">#REF!</definedName>
    <definedName name="__Tab26" localSheetId="110">#REF!</definedName>
    <definedName name="__Tab26">#REF!</definedName>
    <definedName name="__Tab27" localSheetId="13">#REF!</definedName>
    <definedName name="__Tab27" localSheetId="19">#REF!</definedName>
    <definedName name="__Tab27" localSheetId="73">#REF!</definedName>
    <definedName name="__Tab27" localSheetId="30">#REF!</definedName>
    <definedName name="__Tab27" localSheetId="31">#REF!</definedName>
    <definedName name="__Tab27" localSheetId="32">#REF!</definedName>
    <definedName name="__Tab27" localSheetId="37">#REF!</definedName>
    <definedName name="__Tab27" localSheetId="55">#REF!</definedName>
    <definedName name="__Tab27" localSheetId="57">#REF!</definedName>
    <definedName name="__Tab27" localSheetId="60">#REF!</definedName>
    <definedName name="__Tab27" localSheetId="61">#REF!</definedName>
    <definedName name="__Tab27" localSheetId="71">#REF!</definedName>
    <definedName name="__Tab27" localSheetId="72">#REF!</definedName>
    <definedName name="__Tab27" localSheetId="14">#REF!</definedName>
    <definedName name="__Tab27" localSheetId="77">#REF!</definedName>
    <definedName name="__Tab27" localSheetId="99">#REF!</definedName>
    <definedName name="__Tab27" localSheetId="101">#REF!</definedName>
    <definedName name="__Tab27" localSheetId="110">#REF!</definedName>
    <definedName name="__Tab27">#REF!</definedName>
    <definedName name="__Tab28" localSheetId="13">#REF!</definedName>
    <definedName name="__Tab28" localSheetId="19">#REF!</definedName>
    <definedName name="__Tab28" localSheetId="73">#REF!</definedName>
    <definedName name="__Tab28" localSheetId="30">#REF!</definedName>
    <definedName name="__Tab28" localSheetId="31">#REF!</definedName>
    <definedName name="__Tab28" localSheetId="32">#REF!</definedName>
    <definedName name="__Tab28" localSheetId="37">#REF!</definedName>
    <definedName name="__Tab28" localSheetId="55">#REF!</definedName>
    <definedName name="__Tab28" localSheetId="57">#REF!</definedName>
    <definedName name="__Tab28" localSheetId="60">#REF!</definedName>
    <definedName name="__Tab28" localSheetId="61">#REF!</definedName>
    <definedName name="__Tab28" localSheetId="71">#REF!</definedName>
    <definedName name="__Tab28" localSheetId="72">#REF!</definedName>
    <definedName name="__Tab28" localSheetId="14">#REF!</definedName>
    <definedName name="__Tab28" localSheetId="77">#REF!</definedName>
    <definedName name="__Tab28" localSheetId="99">#REF!</definedName>
    <definedName name="__Tab28" localSheetId="101">#REF!</definedName>
    <definedName name="__Tab28" localSheetId="110">#REF!</definedName>
    <definedName name="__Tab28">#REF!</definedName>
    <definedName name="__Tab29" localSheetId="13">#REF!</definedName>
    <definedName name="__Tab29" localSheetId="19">#REF!</definedName>
    <definedName name="__Tab29" localSheetId="73">#REF!</definedName>
    <definedName name="__Tab29" localSheetId="30">#REF!</definedName>
    <definedName name="__Tab29" localSheetId="31">#REF!</definedName>
    <definedName name="__Tab29" localSheetId="32">#REF!</definedName>
    <definedName name="__Tab29" localSheetId="37">#REF!</definedName>
    <definedName name="__Tab29" localSheetId="55">#REF!</definedName>
    <definedName name="__Tab29" localSheetId="57">#REF!</definedName>
    <definedName name="__Tab29" localSheetId="60">#REF!</definedName>
    <definedName name="__Tab29" localSheetId="61">#REF!</definedName>
    <definedName name="__Tab29" localSheetId="71">#REF!</definedName>
    <definedName name="__Tab29" localSheetId="72">#REF!</definedName>
    <definedName name="__Tab29" localSheetId="14">#REF!</definedName>
    <definedName name="__Tab29" localSheetId="77">#REF!</definedName>
    <definedName name="__Tab29" localSheetId="99">#REF!</definedName>
    <definedName name="__Tab29" localSheetId="101">#REF!</definedName>
    <definedName name="__Tab29" localSheetId="110">#REF!</definedName>
    <definedName name="__Tab29">#REF!</definedName>
    <definedName name="__Tab30" localSheetId="13">#REF!</definedName>
    <definedName name="__Tab30" localSheetId="19">#REF!</definedName>
    <definedName name="__Tab30" localSheetId="73">#REF!</definedName>
    <definedName name="__Tab30" localSheetId="30">#REF!</definedName>
    <definedName name="__Tab30" localSheetId="31">#REF!</definedName>
    <definedName name="__Tab30" localSheetId="32">#REF!</definedName>
    <definedName name="__Tab30" localSheetId="37">#REF!</definedName>
    <definedName name="__Tab30" localSheetId="55">#REF!</definedName>
    <definedName name="__Tab30" localSheetId="57">#REF!</definedName>
    <definedName name="__Tab30" localSheetId="60">#REF!</definedName>
    <definedName name="__Tab30" localSheetId="61">#REF!</definedName>
    <definedName name="__Tab30" localSheetId="71">#REF!</definedName>
    <definedName name="__Tab30" localSheetId="72">#REF!</definedName>
    <definedName name="__Tab30" localSheetId="14">#REF!</definedName>
    <definedName name="__Tab30" localSheetId="77">#REF!</definedName>
    <definedName name="__Tab30" localSheetId="99">#REF!</definedName>
    <definedName name="__Tab30" localSheetId="101">#REF!</definedName>
    <definedName name="__Tab30" localSheetId="110">#REF!</definedName>
    <definedName name="__Tab30">#REF!</definedName>
    <definedName name="__Tab31" localSheetId="13">#REF!</definedName>
    <definedName name="__Tab31" localSheetId="19">#REF!</definedName>
    <definedName name="__Tab31" localSheetId="73">#REF!</definedName>
    <definedName name="__Tab31" localSheetId="30">#REF!</definedName>
    <definedName name="__Tab31" localSheetId="31">#REF!</definedName>
    <definedName name="__Tab31" localSheetId="32">#REF!</definedName>
    <definedName name="__Tab31" localSheetId="37">#REF!</definedName>
    <definedName name="__Tab31" localSheetId="55">#REF!</definedName>
    <definedName name="__Tab31" localSheetId="57">#REF!</definedName>
    <definedName name="__Tab31" localSheetId="60">#REF!</definedName>
    <definedName name="__Tab31" localSheetId="61">#REF!</definedName>
    <definedName name="__Tab31" localSheetId="71">#REF!</definedName>
    <definedName name="__Tab31" localSheetId="72">#REF!</definedName>
    <definedName name="__Tab31" localSheetId="14">#REF!</definedName>
    <definedName name="__Tab31" localSheetId="77">#REF!</definedName>
    <definedName name="__Tab31" localSheetId="99">#REF!</definedName>
    <definedName name="__Tab31" localSheetId="101">#REF!</definedName>
    <definedName name="__Tab31" localSheetId="110">#REF!</definedName>
    <definedName name="__Tab31">#REF!</definedName>
    <definedName name="__Tab32" localSheetId="13">#REF!</definedName>
    <definedName name="__Tab32" localSheetId="19">#REF!</definedName>
    <definedName name="__Tab32" localSheetId="73">#REF!</definedName>
    <definedName name="__Tab32" localSheetId="30">#REF!</definedName>
    <definedName name="__Tab32" localSheetId="31">#REF!</definedName>
    <definedName name="__Tab32" localSheetId="32">#REF!</definedName>
    <definedName name="__Tab32" localSheetId="37">#REF!</definedName>
    <definedName name="__Tab32" localSheetId="55">#REF!</definedName>
    <definedName name="__Tab32" localSheetId="57">#REF!</definedName>
    <definedName name="__Tab32" localSheetId="60">#REF!</definedName>
    <definedName name="__Tab32" localSheetId="61">#REF!</definedName>
    <definedName name="__Tab32" localSheetId="71">#REF!</definedName>
    <definedName name="__Tab32" localSheetId="72">#REF!</definedName>
    <definedName name="__Tab32" localSheetId="14">#REF!</definedName>
    <definedName name="__Tab32" localSheetId="77">#REF!</definedName>
    <definedName name="__Tab32" localSheetId="99">#REF!</definedName>
    <definedName name="__Tab32" localSheetId="101">#REF!</definedName>
    <definedName name="__Tab32" localSheetId="110">#REF!</definedName>
    <definedName name="__Tab32">#REF!</definedName>
    <definedName name="__Tab33" localSheetId="13">#REF!</definedName>
    <definedName name="__Tab33" localSheetId="19">#REF!</definedName>
    <definedName name="__Tab33" localSheetId="73">#REF!</definedName>
    <definedName name="__Tab33" localSheetId="30">#REF!</definedName>
    <definedName name="__Tab33" localSheetId="31">#REF!</definedName>
    <definedName name="__Tab33" localSheetId="32">#REF!</definedName>
    <definedName name="__Tab33" localSheetId="37">#REF!</definedName>
    <definedName name="__Tab33" localSheetId="55">#REF!</definedName>
    <definedName name="__Tab33" localSheetId="57">#REF!</definedName>
    <definedName name="__Tab33" localSheetId="60">#REF!</definedName>
    <definedName name="__Tab33" localSheetId="61">#REF!</definedName>
    <definedName name="__Tab33" localSheetId="71">#REF!</definedName>
    <definedName name="__Tab33" localSheetId="72">#REF!</definedName>
    <definedName name="__Tab33" localSheetId="14">#REF!</definedName>
    <definedName name="__Tab33" localSheetId="77">#REF!</definedName>
    <definedName name="__Tab33" localSheetId="99">#REF!</definedName>
    <definedName name="__Tab33" localSheetId="101">#REF!</definedName>
    <definedName name="__Tab33" localSheetId="110">#REF!</definedName>
    <definedName name="__Tab33">#REF!</definedName>
    <definedName name="__Tab34" localSheetId="13">#REF!</definedName>
    <definedName name="__Tab34" localSheetId="19">#REF!</definedName>
    <definedName name="__Tab34" localSheetId="73">#REF!</definedName>
    <definedName name="__Tab34" localSheetId="30">#REF!</definedName>
    <definedName name="__Tab34" localSheetId="31">#REF!</definedName>
    <definedName name="__Tab34" localSheetId="32">#REF!</definedName>
    <definedName name="__Tab34" localSheetId="37">#REF!</definedName>
    <definedName name="__Tab34" localSheetId="55">#REF!</definedName>
    <definedName name="__Tab34" localSheetId="57">#REF!</definedName>
    <definedName name="__Tab34" localSheetId="60">#REF!</definedName>
    <definedName name="__Tab34" localSheetId="61">#REF!</definedName>
    <definedName name="__Tab34" localSheetId="71">#REF!</definedName>
    <definedName name="__Tab34" localSheetId="72">#REF!</definedName>
    <definedName name="__Tab34" localSheetId="14">#REF!</definedName>
    <definedName name="__Tab34" localSheetId="77">#REF!</definedName>
    <definedName name="__Tab34" localSheetId="99">#REF!</definedName>
    <definedName name="__Tab34" localSheetId="101">#REF!</definedName>
    <definedName name="__Tab34" localSheetId="110">#REF!</definedName>
    <definedName name="__Tab34">#REF!</definedName>
    <definedName name="__Tab35" localSheetId="13">#REF!</definedName>
    <definedName name="__Tab35" localSheetId="19">#REF!</definedName>
    <definedName name="__Tab35" localSheetId="73">#REF!</definedName>
    <definedName name="__Tab35" localSheetId="30">#REF!</definedName>
    <definedName name="__Tab35" localSheetId="31">#REF!</definedName>
    <definedName name="__Tab35" localSheetId="32">#REF!</definedName>
    <definedName name="__Tab35" localSheetId="37">#REF!</definedName>
    <definedName name="__Tab35" localSheetId="55">#REF!</definedName>
    <definedName name="__Tab35" localSheetId="57">#REF!</definedName>
    <definedName name="__Tab35" localSheetId="60">#REF!</definedName>
    <definedName name="__Tab35" localSheetId="61">#REF!</definedName>
    <definedName name="__Tab35" localSheetId="71">#REF!</definedName>
    <definedName name="__Tab35" localSheetId="72">#REF!</definedName>
    <definedName name="__Tab35" localSheetId="14">#REF!</definedName>
    <definedName name="__Tab35" localSheetId="77">#REF!</definedName>
    <definedName name="__Tab35" localSheetId="99">#REF!</definedName>
    <definedName name="__Tab35" localSheetId="101">#REF!</definedName>
    <definedName name="__Tab35" localSheetId="110">#REF!</definedName>
    <definedName name="__Tab35">#REF!</definedName>
    <definedName name="__tAB4" localSheetId="23">#REF!</definedName>
    <definedName name="__tAB4" localSheetId="24">#REF!</definedName>
    <definedName name="__tAB4" localSheetId="33">#REF!</definedName>
    <definedName name="__tAB4" localSheetId="34">#REF!</definedName>
    <definedName name="__tAB4" localSheetId="35">#REF!</definedName>
    <definedName name="__tAB4" localSheetId="26">#REF!</definedName>
    <definedName name="__tAB4" localSheetId="67">#REF!</definedName>
    <definedName name="__tAB4" localSheetId="68">#REF!</definedName>
    <definedName name="__tAB4" localSheetId="22">#REF!</definedName>
    <definedName name="__tAB4" localSheetId="25">#REF!</definedName>
    <definedName name="__tAB4" localSheetId="27">#REF!</definedName>
    <definedName name="__tAB4" localSheetId="28">#REF!</definedName>
    <definedName name="__tAB4" localSheetId="29">#REF!</definedName>
    <definedName name="__tAB4" localSheetId="30">#REF!</definedName>
    <definedName name="__tAB4" localSheetId="31">#REF!</definedName>
    <definedName name="__tAB4" localSheetId="32">#REF!</definedName>
    <definedName name="__tAB4" localSheetId="36">#REF!</definedName>
    <definedName name="__tAB4" localSheetId="37">'[6]shared data'!$A$1:$G$71</definedName>
    <definedName name="__tAB4" localSheetId="38">#REF!</definedName>
    <definedName name="__tAB4" localSheetId="49">#REF!</definedName>
    <definedName name="__tAB4" localSheetId="65">'[6]shared data'!$A$1:$G$71</definedName>
    <definedName name="__tAB4" localSheetId="66">'[6]shared data'!$A$1:$G$71</definedName>
    <definedName name="__tAB4" localSheetId="71">'[6]shared data'!$A$1:$G$71</definedName>
    <definedName name="__tAB4" localSheetId="76">'[6]shared data'!$A$1:$G$71</definedName>
    <definedName name="__tAB4" localSheetId="101">#REF!</definedName>
    <definedName name="__tAB4" localSheetId="110">#REF!</definedName>
    <definedName name="__tAB4">#REF!</definedName>
    <definedName name="__tnt1" localSheetId="23">#REF!</definedName>
    <definedName name="__tnt1" localSheetId="24">#REF!</definedName>
    <definedName name="__tnt1" localSheetId="33">#REF!</definedName>
    <definedName name="__tnt1" localSheetId="34">#REF!</definedName>
    <definedName name="__tnt1" localSheetId="35">#REF!</definedName>
    <definedName name="__tnt1" localSheetId="73">[5]!__tnt1</definedName>
    <definedName name="__tnt1" localSheetId="26">#REF!</definedName>
    <definedName name="__tnt1" localSheetId="67">#REF!</definedName>
    <definedName name="__tnt1" localSheetId="68">#REF!</definedName>
    <definedName name="__tnt1" localSheetId="22">#REF!</definedName>
    <definedName name="__tnt1" localSheetId="25">#REF!</definedName>
    <definedName name="__tnt1" localSheetId="27">[5]!__tnt1</definedName>
    <definedName name="__tnt1" localSheetId="28">#REF!</definedName>
    <definedName name="__tnt1" localSheetId="29">#REF!</definedName>
    <definedName name="__tnt1" localSheetId="30">#REF!</definedName>
    <definedName name="__tnt1" localSheetId="31">[5]!__tnt1</definedName>
    <definedName name="__tnt1" localSheetId="32">[5]!__tnt1</definedName>
    <definedName name="__tnt1" localSheetId="36">#REF!</definedName>
    <definedName name="__tnt1" localSheetId="37">[5]!__tnt1</definedName>
    <definedName name="__tnt1" localSheetId="38">#REF!</definedName>
    <definedName name="__tnt1" localSheetId="49">#REF!</definedName>
    <definedName name="__tnt1" localSheetId="65">[5]!__tnt1</definedName>
    <definedName name="__tnt1" localSheetId="66">[5]!__tnt1</definedName>
    <definedName name="__tnt1" localSheetId="71">[5]!__tnt1</definedName>
    <definedName name="__tnt1" localSheetId="72">[5]!__tnt1</definedName>
    <definedName name="__tnt1" localSheetId="76">[5]!__tnt1</definedName>
    <definedName name="__tnt1" localSheetId="101">#REF!</definedName>
    <definedName name="__tnt1" localSheetId="110">#REF!</definedName>
    <definedName name="__tnt1">#REF!</definedName>
    <definedName name="__TOT58" localSheetId="17">[7]GROWTH!#REF!</definedName>
    <definedName name="__TOT58" localSheetId="19">[7]GROWTH!#REF!</definedName>
    <definedName name="__TOT58" localSheetId="20">[7]GROWTH!#REF!</definedName>
    <definedName name="__TOT58" localSheetId="23">#REF!</definedName>
    <definedName name="__TOT58" localSheetId="24">#REF!</definedName>
    <definedName name="__TOT58" localSheetId="33">#REF!</definedName>
    <definedName name="__TOT58" localSheetId="34">#REF!</definedName>
    <definedName name="__TOT58" localSheetId="35">#REF!</definedName>
    <definedName name="__TOT58" localSheetId="73">[7]GROWTH!#REF!</definedName>
    <definedName name="__TOT58" localSheetId="26">#REF!</definedName>
    <definedName name="__TOT58" localSheetId="67">#REF!</definedName>
    <definedName name="__TOT58" localSheetId="68">#REF!</definedName>
    <definedName name="__TOT58" localSheetId="22">#REF!</definedName>
    <definedName name="__TOT58" localSheetId="25">#REF!</definedName>
    <definedName name="__TOT58" localSheetId="27">[7]GROWTH!#REF!</definedName>
    <definedName name="__TOT58" localSheetId="28">#REF!</definedName>
    <definedName name="__TOT58" localSheetId="29">#REF!</definedName>
    <definedName name="__TOT58" localSheetId="30">#REF!</definedName>
    <definedName name="__TOT58" localSheetId="31">[7]GROWTH!#REF!</definedName>
    <definedName name="__TOT58" localSheetId="32">[7]GROWTH!#REF!</definedName>
    <definedName name="__TOT58" localSheetId="36">#REF!</definedName>
    <definedName name="__TOT58" localSheetId="37">[7]GROWTH!#REF!</definedName>
    <definedName name="__TOT58" localSheetId="38">#REF!</definedName>
    <definedName name="__TOT58" localSheetId="49">#REF!</definedName>
    <definedName name="__TOT58" localSheetId="65">[7]GROWTH!#REF!</definedName>
    <definedName name="__TOT58" localSheetId="66">[7]GROWTH!#REF!</definedName>
    <definedName name="__TOT58" localSheetId="71">[7]GROWTH!#REF!</definedName>
    <definedName name="__TOT58" localSheetId="72">[7]GROWTH!#REF!</definedName>
    <definedName name="__TOT58" localSheetId="76">[7]GROWTH!#REF!</definedName>
    <definedName name="__TOT58" localSheetId="77">[7]GROWTH!#REF!</definedName>
    <definedName name="__TOT58" localSheetId="82">[7]GROWTH!#REF!</definedName>
    <definedName name="__TOT58" localSheetId="15">[7]GROWTH!#REF!</definedName>
    <definedName name="__TOT58" localSheetId="98">[7]GROWTH!#REF!</definedName>
    <definedName name="__TOT58" localSheetId="99">[7]GROWTH!#REF!</definedName>
    <definedName name="__TOT58" localSheetId="101">#REF!</definedName>
    <definedName name="__TOT58" localSheetId="16">[7]GROWTH!#REF!</definedName>
    <definedName name="__TOT58" localSheetId="110">#REF!</definedName>
    <definedName name="__TOT58" localSheetId="18">[7]GROWTH!#REF!</definedName>
    <definedName name="__TOT58" localSheetId="21">[7]GROWTH!#REF!</definedName>
    <definedName name="__TOT58">#REF!</definedName>
    <definedName name="__WB2" localSheetId="13">#REF!</definedName>
    <definedName name="__WB2" localSheetId="17">#REF!</definedName>
    <definedName name="__WB2" localSheetId="19">#REF!</definedName>
    <definedName name="__WB2" localSheetId="23">#REF!</definedName>
    <definedName name="__WB2" localSheetId="33">#REF!</definedName>
    <definedName name="__WB2" localSheetId="74">#REF!</definedName>
    <definedName name="__WB2" localSheetId="103">#REF!</definedName>
    <definedName name="__WB2" localSheetId="108">#REF!</definedName>
    <definedName name="__WB2" localSheetId="109">#REF!</definedName>
    <definedName name="__WB2" localSheetId="73">#REF!</definedName>
    <definedName name="__WB2" localSheetId="105">#REF!</definedName>
    <definedName name="__WB2" localSheetId="22">#REF!</definedName>
    <definedName name="__WB2" localSheetId="27">#REF!</definedName>
    <definedName name="__WB2" localSheetId="30">#REF!</definedName>
    <definedName name="__WB2" localSheetId="31">#REF!</definedName>
    <definedName name="__WB2" localSheetId="32">#REF!</definedName>
    <definedName name="__WB2" localSheetId="37">#REF!</definedName>
    <definedName name="__WB2" localSheetId="38">#REF!</definedName>
    <definedName name="__WB2" localSheetId="55">#REF!</definedName>
    <definedName name="__WB2" localSheetId="57">#REF!</definedName>
    <definedName name="__WB2" localSheetId="12">#REF!</definedName>
    <definedName name="__WB2" localSheetId="60">#REF!</definedName>
    <definedName name="__WB2" localSheetId="61">#REF!</definedName>
    <definedName name="__WB2" localSheetId="65">#REF!</definedName>
    <definedName name="__WB2" localSheetId="66">#REF!</definedName>
    <definedName name="__WB2" localSheetId="69">#REF!</definedName>
    <definedName name="__WB2" localSheetId="70">#REF!</definedName>
    <definedName name="__WB2" localSheetId="71">#REF!</definedName>
    <definedName name="__WB2" localSheetId="72">#REF!</definedName>
    <definedName name="__WB2" localSheetId="14">#REF!</definedName>
    <definedName name="__WB2" localSheetId="76">#REF!</definedName>
    <definedName name="__WB2" localSheetId="77">#REF!</definedName>
    <definedName name="__WB2" localSheetId="78">#REF!</definedName>
    <definedName name="__WB2" localSheetId="79">#REF!</definedName>
    <definedName name="__WB2" localSheetId="80">#REF!</definedName>
    <definedName name="__WB2" localSheetId="81">#REF!</definedName>
    <definedName name="__WB2" localSheetId="15">#REF!</definedName>
    <definedName name="__WB2" localSheetId="98">#REF!</definedName>
    <definedName name="__WB2" localSheetId="99">#REF!</definedName>
    <definedName name="__WB2" localSheetId="101">#REF!</definedName>
    <definedName name="__WB2" localSheetId="16">#REF!</definedName>
    <definedName name="__WB2" localSheetId="102">#REF!</definedName>
    <definedName name="__WB2" localSheetId="106">#REF!</definedName>
    <definedName name="__WB2" localSheetId="107">#REF!</definedName>
    <definedName name="__WB2" localSheetId="110">#REF!</definedName>
    <definedName name="__WB2" localSheetId="18">#REF!</definedName>
    <definedName name="__WB2" localSheetId="21">#REF!</definedName>
    <definedName name="__WB2">#REF!</definedName>
    <definedName name="__YR0110" localSheetId="23">#REF!</definedName>
    <definedName name="__YR0110" localSheetId="24">#REF!</definedName>
    <definedName name="__YR0110" localSheetId="33">#REF!</definedName>
    <definedName name="__YR0110" localSheetId="34">#REF!</definedName>
    <definedName name="__YR0110" localSheetId="35">#REF!</definedName>
    <definedName name="__YR0110" localSheetId="26">#REF!</definedName>
    <definedName name="__YR0110" localSheetId="67">#REF!</definedName>
    <definedName name="__YR0110" localSheetId="68">#REF!</definedName>
    <definedName name="__YR0110" localSheetId="22">#REF!</definedName>
    <definedName name="__YR0110" localSheetId="25">#REF!</definedName>
    <definedName name="__YR0110" localSheetId="27">#REF!</definedName>
    <definedName name="__YR0110" localSheetId="28">#REF!</definedName>
    <definedName name="__YR0110" localSheetId="29">#REF!</definedName>
    <definedName name="__YR0110" localSheetId="30">#REF!</definedName>
    <definedName name="__YR0110" localSheetId="31">#REF!</definedName>
    <definedName name="__YR0110" localSheetId="32">#REF!</definedName>
    <definedName name="__YR0110" localSheetId="36">#REF!</definedName>
    <definedName name="__YR0110" localSheetId="37">'[3]Imp:DSA output'!$O$9:$R$464</definedName>
    <definedName name="__YR0110" localSheetId="38">#REF!</definedName>
    <definedName name="__YR0110" localSheetId="49">#REF!</definedName>
    <definedName name="__YR0110" localSheetId="65">'[3]Imp:DSA output'!$O$9:$R$464</definedName>
    <definedName name="__YR0110" localSheetId="66">'[3]Imp:DSA output'!$O$9:$R$464</definedName>
    <definedName name="__YR0110" localSheetId="71">'[3]Imp:DSA output'!$O$9:$R$464</definedName>
    <definedName name="__YR0110" localSheetId="76">'[3]Imp:DSA output'!$O$9:$R$464</definedName>
    <definedName name="__YR0110" localSheetId="101">#REF!</definedName>
    <definedName name="__YR0110" localSheetId="110">#REF!</definedName>
    <definedName name="__YR0110">#REF!</definedName>
    <definedName name="__YR89" localSheetId="23">#REF!</definedName>
    <definedName name="__YR89" localSheetId="24">#REF!</definedName>
    <definedName name="__YR89" localSheetId="33">#REF!</definedName>
    <definedName name="__YR89" localSheetId="34">#REF!</definedName>
    <definedName name="__YR89" localSheetId="35">#REF!</definedName>
    <definedName name="__YR89" localSheetId="26">#REF!</definedName>
    <definedName name="__YR89" localSheetId="67">#REF!</definedName>
    <definedName name="__YR89" localSheetId="68">#REF!</definedName>
    <definedName name="__YR89" localSheetId="22">#REF!</definedName>
    <definedName name="__YR89" localSheetId="25">#REF!</definedName>
    <definedName name="__YR89" localSheetId="27">#REF!</definedName>
    <definedName name="__YR89" localSheetId="28">#REF!</definedName>
    <definedName name="__YR89" localSheetId="29">#REF!</definedName>
    <definedName name="__YR89" localSheetId="30">#REF!</definedName>
    <definedName name="__YR89" localSheetId="31">#REF!</definedName>
    <definedName name="__YR89" localSheetId="32">#REF!</definedName>
    <definedName name="__YR89" localSheetId="36">#REF!</definedName>
    <definedName name="__YR89" localSheetId="37">'[3]Imp:DSA output'!$C$9:$C$464</definedName>
    <definedName name="__YR89" localSheetId="38">#REF!</definedName>
    <definedName name="__YR89" localSheetId="49">#REF!</definedName>
    <definedName name="__YR89" localSheetId="65">'[3]Imp:DSA output'!$C$9:$C$464</definedName>
    <definedName name="__YR89" localSheetId="66">'[3]Imp:DSA output'!$C$9:$C$464</definedName>
    <definedName name="__YR89" localSheetId="71">'[3]Imp:DSA output'!$C$9:$C$464</definedName>
    <definedName name="__YR89" localSheetId="76">'[3]Imp:DSA output'!$C$9:$C$464</definedName>
    <definedName name="__YR89" localSheetId="101">#REF!</definedName>
    <definedName name="__YR89" localSheetId="110">#REF!</definedName>
    <definedName name="__YR89">#REF!</definedName>
    <definedName name="__YR90" localSheetId="23">#REF!</definedName>
    <definedName name="__YR90" localSheetId="24">#REF!</definedName>
    <definedName name="__YR90" localSheetId="33">#REF!</definedName>
    <definedName name="__YR90" localSheetId="34">#REF!</definedName>
    <definedName name="__YR90" localSheetId="35">#REF!</definedName>
    <definedName name="__YR90" localSheetId="26">#REF!</definedName>
    <definedName name="__YR90" localSheetId="67">#REF!</definedName>
    <definedName name="__YR90" localSheetId="68">#REF!</definedName>
    <definedName name="__YR90" localSheetId="22">#REF!</definedName>
    <definedName name="__YR90" localSheetId="25">#REF!</definedName>
    <definedName name="__YR90" localSheetId="27">#REF!</definedName>
    <definedName name="__YR90" localSheetId="28">#REF!</definedName>
    <definedName name="__YR90" localSheetId="29">#REF!</definedName>
    <definedName name="__YR90" localSheetId="30">#REF!</definedName>
    <definedName name="__YR90" localSheetId="31">#REF!</definedName>
    <definedName name="__YR90" localSheetId="32">#REF!</definedName>
    <definedName name="__YR90" localSheetId="36">#REF!</definedName>
    <definedName name="__YR90" localSheetId="37">'[3]Imp:DSA output'!$D$9:$D$464</definedName>
    <definedName name="__YR90" localSheetId="38">#REF!</definedName>
    <definedName name="__YR90" localSheetId="49">#REF!</definedName>
    <definedName name="__YR90" localSheetId="65">'[3]Imp:DSA output'!$D$9:$D$464</definedName>
    <definedName name="__YR90" localSheetId="66">'[3]Imp:DSA output'!$D$9:$D$464</definedName>
    <definedName name="__YR90" localSheetId="71">'[3]Imp:DSA output'!$D$9:$D$464</definedName>
    <definedName name="__YR90" localSheetId="76">'[3]Imp:DSA output'!$D$9:$D$464</definedName>
    <definedName name="__YR90" localSheetId="101">#REF!</definedName>
    <definedName name="__YR90" localSheetId="110">#REF!</definedName>
    <definedName name="__YR90">#REF!</definedName>
    <definedName name="__YR91" localSheetId="23">#REF!</definedName>
    <definedName name="__YR91" localSheetId="24">#REF!</definedName>
    <definedName name="__YR91" localSheetId="33">#REF!</definedName>
    <definedName name="__YR91" localSheetId="34">#REF!</definedName>
    <definedName name="__YR91" localSheetId="35">#REF!</definedName>
    <definedName name="__YR91" localSheetId="26">#REF!</definedName>
    <definedName name="__YR91" localSheetId="67">#REF!</definedName>
    <definedName name="__YR91" localSheetId="68">#REF!</definedName>
    <definedName name="__YR91" localSheetId="22">#REF!</definedName>
    <definedName name="__YR91" localSheetId="25">#REF!</definedName>
    <definedName name="__YR91" localSheetId="27">#REF!</definedName>
    <definedName name="__YR91" localSheetId="28">#REF!</definedName>
    <definedName name="__YR91" localSheetId="29">#REF!</definedName>
    <definedName name="__YR91" localSheetId="30">#REF!</definedName>
    <definedName name="__YR91" localSheetId="31">#REF!</definedName>
    <definedName name="__YR91" localSheetId="32">#REF!</definedName>
    <definedName name="__YR91" localSheetId="36">#REF!</definedName>
    <definedName name="__YR91" localSheetId="37">'[3]Imp:DSA output'!$E$9:$E$464</definedName>
    <definedName name="__YR91" localSheetId="38">#REF!</definedName>
    <definedName name="__YR91" localSheetId="49">#REF!</definedName>
    <definedName name="__YR91" localSheetId="65">'[3]Imp:DSA output'!$E$9:$E$464</definedName>
    <definedName name="__YR91" localSheetId="66">'[3]Imp:DSA output'!$E$9:$E$464</definedName>
    <definedName name="__YR91" localSheetId="71">'[3]Imp:DSA output'!$E$9:$E$464</definedName>
    <definedName name="__YR91" localSheetId="76">'[3]Imp:DSA output'!$E$9:$E$464</definedName>
    <definedName name="__YR91" localSheetId="101">#REF!</definedName>
    <definedName name="__YR91" localSheetId="110">#REF!</definedName>
    <definedName name="__YR91">#REF!</definedName>
    <definedName name="__YR92" localSheetId="23">#REF!</definedName>
    <definedName name="__YR92" localSheetId="24">#REF!</definedName>
    <definedName name="__YR92" localSheetId="33">#REF!</definedName>
    <definedName name="__YR92" localSheetId="34">#REF!</definedName>
    <definedName name="__YR92" localSheetId="35">#REF!</definedName>
    <definedName name="__YR92" localSheetId="26">#REF!</definedName>
    <definedName name="__YR92" localSheetId="67">#REF!</definedName>
    <definedName name="__YR92" localSheetId="68">#REF!</definedName>
    <definedName name="__YR92" localSheetId="22">#REF!</definedName>
    <definedName name="__YR92" localSheetId="25">#REF!</definedName>
    <definedName name="__YR92" localSheetId="27">#REF!</definedName>
    <definedName name="__YR92" localSheetId="28">#REF!</definedName>
    <definedName name="__YR92" localSheetId="29">#REF!</definedName>
    <definedName name="__YR92" localSheetId="30">#REF!</definedName>
    <definedName name="__YR92" localSheetId="31">#REF!</definedName>
    <definedName name="__YR92" localSheetId="32">#REF!</definedName>
    <definedName name="__YR92" localSheetId="36">#REF!</definedName>
    <definedName name="__YR92" localSheetId="37">'[3]Imp:DSA output'!$F$9:$F$464</definedName>
    <definedName name="__YR92" localSheetId="38">#REF!</definedName>
    <definedName name="__YR92" localSheetId="49">#REF!</definedName>
    <definedName name="__YR92" localSheetId="65">'[3]Imp:DSA output'!$F$9:$F$464</definedName>
    <definedName name="__YR92" localSheetId="66">'[3]Imp:DSA output'!$F$9:$F$464</definedName>
    <definedName name="__YR92" localSheetId="71">'[3]Imp:DSA output'!$F$9:$F$464</definedName>
    <definedName name="__YR92" localSheetId="76">'[3]Imp:DSA output'!$F$9:$F$464</definedName>
    <definedName name="__YR92" localSheetId="101">#REF!</definedName>
    <definedName name="__YR92" localSheetId="110">#REF!</definedName>
    <definedName name="__YR92">#REF!</definedName>
    <definedName name="__YR93" localSheetId="23">#REF!</definedName>
    <definedName name="__YR93" localSheetId="24">#REF!</definedName>
    <definedName name="__YR93" localSheetId="33">#REF!</definedName>
    <definedName name="__YR93" localSheetId="34">#REF!</definedName>
    <definedName name="__YR93" localSheetId="35">#REF!</definedName>
    <definedName name="__YR93" localSheetId="26">#REF!</definedName>
    <definedName name="__YR93" localSheetId="67">#REF!</definedName>
    <definedName name="__YR93" localSheetId="68">#REF!</definedName>
    <definedName name="__YR93" localSheetId="22">#REF!</definedName>
    <definedName name="__YR93" localSheetId="25">#REF!</definedName>
    <definedName name="__YR93" localSheetId="27">#REF!</definedName>
    <definedName name="__YR93" localSheetId="28">#REF!</definedName>
    <definedName name="__YR93" localSheetId="29">#REF!</definedName>
    <definedName name="__YR93" localSheetId="30">#REF!</definedName>
    <definedName name="__YR93" localSheetId="31">#REF!</definedName>
    <definedName name="__YR93" localSheetId="32">#REF!</definedName>
    <definedName name="__YR93" localSheetId="36">#REF!</definedName>
    <definedName name="__YR93" localSheetId="37">'[3]Imp:DSA output'!$G$9:$G$464</definedName>
    <definedName name="__YR93" localSheetId="38">#REF!</definedName>
    <definedName name="__YR93" localSheetId="49">#REF!</definedName>
    <definedName name="__YR93" localSheetId="65">'[3]Imp:DSA output'!$G$9:$G$464</definedName>
    <definedName name="__YR93" localSheetId="66">'[3]Imp:DSA output'!$G$9:$G$464</definedName>
    <definedName name="__YR93" localSheetId="71">'[3]Imp:DSA output'!$G$9:$G$464</definedName>
    <definedName name="__YR93" localSheetId="76">'[3]Imp:DSA output'!$G$9:$G$464</definedName>
    <definedName name="__YR93" localSheetId="101">#REF!</definedName>
    <definedName name="__YR93" localSheetId="110">#REF!</definedName>
    <definedName name="__YR93">#REF!</definedName>
    <definedName name="__YR94" localSheetId="23">#REF!</definedName>
    <definedName name="__YR94" localSheetId="24">#REF!</definedName>
    <definedName name="__YR94" localSheetId="33">#REF!</definedName>
    <definedName name="__YR94" localSheetId="34">#REF!</definedName>
    <definedName name="__YR94" localSheetId="35">#REF!</definedName>
    <definedName name="__YR94" localSheetId="26">#REF!</definedName>
    <definedName name="__YR94" localSheetId="67">#REF!</definedName>
    <definedName name="__YR94" localSheetId="68">#REF!</definedName>
    <definedName name="__YR94" localSheetId="22">#REF!</definedName>
    <definedName name="__YR94" localSheetId="25">#REF!</definedName>
    <definedName name="__YR94" localSheetId="27">#REF!</definedName>
    <definedName name="__YR94" localSheetId="28">#REF!</definedName>
    <definedName name="__YR94" localSheetId="29">#REF!</definedName>
    <definedName name="__YR94" localSheetId="30">#REF!</definedName>
    <definedName name="__YR94" localSheetId="31">#REF!</definedName>
    <definedName name="__YR94" localSheetId="32">#REF!</definedName>
    <definedName name="__YR94" localSheetId="36">#REF!</definedName>
    <definedName name="__YR94" localSheetId="37">'[3]Imp:DSA output'!$H$9:$H$464</definedName>
    <definedName name="__YR94" localSheetId="38">#REF!</definedName>
    <definedName name="__YR94" localSheetId="49">#REF!</definedName>
    <definedName name="__YR94" localSheetId="65">'[3]Imp:DSA output'!$H$9:$H$464</definedName>
    <definedName name="__YR94" localSheetId="66">'[3]Imp:DSA output'!$H$9:$H$464</definedName>
    <definedName name="__YR94" localSheetId="71">'[3]Imp:DSA output'!$H$9:$H$464</definedName>
    <definedName name="__YR94" localSheetId="76">'[3]Imp:DSA output'!$H$9:$H$464</definedName>
    <definedName name="__YR94" localSheetId="101">#REF!</definedName>
    <definedName name="__YR94" localSheetId="110">#REF!</definedName>
    <definedName name="__YR94">#REF!</definedName>
    <definedName name="__YR95" localSheetId="23">#REF!</definedName>
    <definedName name="__YR95" localSheetId="24">#REF!</definedName>
    <definedName name="__YR95" localSheetId="33">#REF!</definedName>
    <definedName name="__YR95" localSheetId="34">#REF!</definedName>
    <definedName name="__YR95" localSheetId="35">#REF!</definedName>
    <definedName name="__YR95" localSheetId="26">#REF!</definedName>
    <definedName name="__YR95" localSheetId="67">#REF!</definedName>
    <definedName name="__YR95" localSheetId="68">#REF!</definedName>
    <definedName name="__YR95" localSheetId="22">#REF!</definedName>
    <definedName name="__YR95" localSheetId="25">#REF!</definedName>
    <definedName name="__YR95" localSheetId="27">#REF!</definedName>
    <definedName name="__YR95" localSheetId="28">#REF!</definedName>
    <definedName name="__YR95" localSheetId="29">#REF!</definedName>
    <definedName name="__YR95" localSheetId="30">#REF!</definedName>
    <definedName name="__YR95" localSheetId="31">#REF!</definedName>
    <definedName name="__YR95" localSheetId="32">#REF!</definedName>
    <definedName name="__YR95" localSheetId="36">#REF!</definedName>
    <definedName name="__YR95" localSheetId="37">'[3]Imp:DSA output'!$I$9:$I$464</definedName>
    <definedName name="__YR95" localSheetId="38">#REF!</definedName>
    <definedName name="__YR95" localSheetId="49">#REF!</definedName>
    <definedName name="__YR95" localSheetId="65">'[3]Imp:DSA output'!$I$9:$I$464</definedName>
    <definedName name="__YR95" localSheetId="66">'[3]Imp:DSA output'!$I$9:$I$464</definedName>
    <definedName name="__YR95" localSheetId="71">'[3]Imp:DSA output'!$I$9:$I$464</definedName>
    <definedName name="__YR95" localSheetId="76">'[3]Imp:DSA output'!$I$9:$I$464</definedName>
    <definedName name="__YR95" localSheetId="101">#REF!</definedName>
    <definedName name="__YR95" localSheetId="110">#REF!</definedName>
    <definedName name="__YR95">#REF!</definedName>
    <definedName name="_1">#N/A</definedName>
    <definedName name="_10__123Graph_AWB_ADJ_PRJ" localSheetId="23" hidden="1">#REF!</definedName>
    <definedName name="_10__123Graph_AWB_ADJ_PRJ" localSheetId="24" hidden="1">#REF!</definedName>
    <definedName name="_10__123Graph_AWB_ADJ_PRJ" localSheetId="33" hidden="1">#REF!</definedName>
    <definedName name="_10__123Graph_AWB_ADJ_PRJ" localSheetId="34" hidden="1">#REF!</definedName>
    <definedName name="_10__123Graph_AWB_ADJ_PRJ" localSheetId="35" hidden="1">#REF!</definedName>
    <definedName name="_10__123Graph_AWB_ADJ_PRJ" localSheetId="26" hidden="1">#REF!</definedName>
    <definedName name="_10__123Graph_AWB_ADJ_PRJ" localSheetId="67" hidden="1">#REF!</definedName>
    <definedName name="_10__123Graph_AWB_ADJ_PRJ" localSheetId="68" hidden="1">#REF!</definedName>
    <definedName name="_10__123Graph_AWB_ADJ_PRJ" localSheetId="22" hidden="1">#REF!</definedName>
    <definedName name="_10__123Graph_AWB_ADJ_PRJ" localSheetId="25" hidden="1">#REF!</definedName>
    <definedName name="_10__123Graph_AWB_ADJ_PRJ" localSheetId="27" hidden="1">#REF!</definedName>
    <definedName name="_10__123Graph_AWB_ADJ_PRJ" localSheetId="28" hidden="1">#REF!</definedName>
    <definedName name="_10__123Graph_AWB_ADJ_PRJ" localSheetId="29" hidden="1">#REF!</definedName>
    <definedName name="_10__123Graph_AWB_ADJ_PRJ" localSheetId="30" hidden="1">#REF!</definedName>
    <definedName name="_10__123Graph_AWB_ADJ_PRJ" localSheetId="31" hidden="1">#REF!</definedName>
    <definedName name="_10__123Graph_AWB_ADJ_PRJ" localSheetId="32" hidden="1">#REF!</definedName>
    <definedName name="_10__123Graph_AWB_ADJ_PRJ" localSheetId="36" hidden="1">#REF!</definedName>
    <definedName name="_10__123Graph_AWB_ADJ_PRJ" localSheetId="37" hidden="1">[25]WB!$Q$255:$AK$255</definedName>
    <definedName name="_10__123Graph_AWB_ADJ_PRJ" localSheetId="38" hidden="1">#REF!</definedName>
    <definedName name="_10__123Graph_AWB_ADJ_PRJ" localSheetId="49" hidden="1">#REF!</definedName>
    <definedName name="_10__123Graph_AWB_ADJ_PRJ" localSheetId="65" hidden="1">[25]WB!$Q$255:$AK$255</definedName>
    <definedName name="_10__123Graph_AWB_ADJ_PRJ" localSheetId="66" hidden="1">[25]WB!$Q$255:$AK$255</definedName>
    <definedName name="_10__123Graph_AWB_ADJ_PRJ" localSheetId="71" hidden="1">[25]WB!$Q$255:$AK$255</definedName>
    <definedName name="_10__123Graph_AWB_ADJ_PRJ" localSheetId="76" hidden="1">[25]WB!$Q$255:$AK$255</definedName>
    <definedName name="_10__123Graph_AWB_ADJ_PRJ" localSheetId="101" hidden="1">#REF!</definedName>
    <definedName name="_10__123Graph_AWB_ADJ_PRJ" localSheetId="110" hidden="1">#REF!</definedName>
    <definedName name="_10__123Graph_AWB_ADJ_PRJ" hidden="1">#REF!</definedName>
    <definedName name="_10_0GRÁFICO_N_10.2" localSheetId="23">#REF!</definedName>
    <definedName name="_10_0GRÁFICO_N_10.2" localSheetId="24">#REF!</definedName>
    <definedName name="_10_0GRÁFICO_N_10.2" localSheetId="33">#REF!</definedName>
    <definedName name="_10_0GRÁFICO_N_10.2" localSheetId="34">#REF!</definedName>
    <definedName name="_10_0GRÁFICO_N_10.2" localSheetId="35">#REF!</definedName>
    <definedName name="_10_0GRÁFICO_N_10.2" localSheetId="73">[26]Afiliados!#REF!</definedName>
    <definedName name="_10_0GRÁFICO_N_10.2" localSheetId="26">#REF!</definedName>
    <definedName name="_10_0GRÁFICO_N_10.2" localSheetId="67">#REF!</definedName>
    <definedName name="_10_0GRÁFICO_N_10.2" localSheetId="68">#REF!</definedName>
    <definedName name="_10_0GRÁFICO_N_10.2" localSheetId="22">#REF!</definedName>
    <definedName name="_10_0GRÁFICO_N_10.2" localSheetId="25">#REF!</definedName>
    <definedName name="_10_0GRÁFICO_N_10.2" localSheetId="27">[26]Afiliados!#REF!</definedName>
    <definedName name="_10_0GRÁFICO_N_10.2" localSheetId="28">#REF!</definedName>
    <definedName name="_10_0GRÁFICO_N_10.2" localSheetId="29">#REF!</definedName>
    <definedName name="_10_0GRÁFICO_N_10.2" localSheetId="30">#REF!</definedName>
    <definedName name="_10_0GRÁFICO_N_10.2" localSheetId="31">[26]Afiliados!#REF!</definedName>
    <definedName name="_10_0GRÁFICO_N_10.2" localSheetId="32">[26]Afiliados!#REF!</definedName>
    <definedName name="_10_0GRÁFICO_N_10.2" localSheetId="36">#REF!</definedName>
    <definedName name="_10_0GRÁFICO_N_10.2" localSheetId="37">[26]Afiliados!#REF!</definedName>
    <definedName name="_10_0GRÁFICO_N_10.2" localSheetId="38">#REF!</definedName>
    <definedName name="_10_0GRÁFICO_N_10.2" localSheetId="49">#REF!</definedName>
    <definedName name="_10_0GRÁFICO_N_10.2" localSheetId="65">[26]Afiliados!#REF!</definedName>
    <definedName name="_10_0GRÁFICO_N_10.2" localSheetId="66">[26]Afiliados!#REF!</definedName>
    <definedName name="_10_0GRÁFICO_N_10.2" localSheetId="71">[26]Afiliados!#REF!</definedName>
    <definedName name="_10_0GRÁFICO_N_10.2" localSheetId="72">[26]Afiliados!#REF!</definedName>
    <definedName name="_10_0GRÁFICO_N_10.2" localSheetId="76">[26]Afiliados!#REF!</definedName>
    <definedName name="_10_0GRÁFICO_N_10.2" localSheetId="82">[26]Afiliados!#REF!</definedName>
    <definedName name="_10_0GRÁFICO_N_10.2" localSheetId="98">[26]Afiliados!#REF!</definedName>
    <definedName name="_10_0GRÁFICO_N_10.2" localSheetId="99">[26]Afiliados!#REF!</definedName>
    <definedName name="_10_0GRÁFICO_N_10.2" localSheetId="101">#REF!</definedName>
    <definedName name="_10_0GRÁFICO_N_10.2" localSheetId="110">#REF!</definedName>
    <definedName name="_10_0GRÁFICO_N_10.2">#REF!</definedName>
    <definedName name="_10FA_L" localSheetId="13">#REF!</definedName>
    <definedName name="_10FA_L" localSheetId="17">#REF!</definedName>
    <definedName name="_10FA_L" localSheetId="19">#REF!</definedName>
    <definedName name="_10FA_L" localSheetId="23">#REF!</definedName>
    <definedName name="_10FA_L" localSheetId="74">#REF!</definedName>
    <definedName name="_10FA_L" localSheetId="103">#REF!</definedName>
    <definedName name="_10FA_L" localSheetId="108">#REF!</definedName>
    <definedName name="_10FA_L" localSheetId="109">#REF!</definedName>
    <definedName name="_10FA_L" localSheetId="73">#REF!</definedName>
    <definedName name="_10FA_L" localSheetId="105">#REF!</definedName>
    <definedName name="_10FA_L" localSheetId="22">#REF!</definedName>
    <definedName name="_10FA_L" localSheetId="27">#REF!</definedName>
    <definedName name="_10FA_L" localSheetId="30">#REF!</definedName>
    <definedName name="_10FA_L" localSheetId="31">#REF!</definedName>
    <definedName name="_10FA_L" localSheetId="32">#REF!</definedName>
    <definedName name="_10FA_L" localSheetId="37">#REF!</definedName>
    <definedName name="_10FA_L" localSheetId="38">#REF!</definedName>
    <definedName name="_10FA_L" localSheetId="51">#REF!</definedName>
    <definedName name="_10FA_L" localSheetId="55">#REF!</definedName>
    <definedName name="_10FA_L" localSheetId="57">#REF!</definedName>
    <definedName name="_10FA_L" localSheetId="12">#REF!</definedName>
    <definedName name="_10FA_L" localSheetId="60">#REF!</definedName>
    <definedName name="_10FA_L" localSheetId="61">#REF!</definedName>
    <definedName name="_10FA_L" localSheetId="65">#REF!</definedName>
    <definedName name="_10FA_L" localSheetId="66">#REF!</definedName>
    <definedName name="_10FA_L" localSheetId="69">#REF!</definedName>
    <definedName name="_10FA_L" localSheetId="70">#REF!</definedName>
    <definedName name="_10FA_L" localSheetId="71">#REF!</definedName>
    <definedName name="_10FA_L" localSheetId="72">#REF!</definedName>
    <definedName name="_10FA_L" localSheetId="14">#REF!</definedName>
    <definedName name="_10FA_L" localSheetId="76">#REF!</definedName>
    <definedName name="_10FA_L" localSheetId="77">#REF!</definedName>
    <definedName name="_10FA_L" localSheetId="78">#REF!</definedName>
    <definedName name="_10FA_L" localSheetId="79">#REF!</definedName>
    <definedName name="_10FA_L" localSheetId="80">#REF!</definedName>
    <definedName name="_10FA_L" localSheetId="81">#REF!</definedName>
    <definedName name="_10FA_L" localSheetId="15">#REF!</definedName>
    <definedName name="_10FA_L" localSheetId="98">#REF!</definedName>
    <definedName name="_10FA_L" localSheetId="99">#REF!</definedName>
    <definedName name="_10FA_L" localSheetId="101">#REF!</definedName>
    <definedName name="_10FA_L" localSheetId="16">#REF!</definedName>
    <definedName name="_10FA_L" localSheetId="102">#REF!</definedName>
    <definedName name="_10FA_L" localSheetId="106">#REF!</definedName>
    <definedName name="_10FA_L" localSheetId="107">#REF!</definedName>
    <definedName name="_10FA_L" localSheetId="110">#REF!</definedName>
    <definedName name="_10FA_L" localSheetId="18">#REF!</definedName>
    <definedName name="_10FA_L" localSheetId="21">#REF!</definedName>
    <definedName name="_10FA_L">#REF!</definedName>
    <definedName name="_11__123Graph_AFIG_D" localSheetId="13" hidden="1">#REF!</definedName>
    <definedName name="_11__123Graph_AFIG_D" localSheetId="19" hidden="1">#REF!</definedName>
    <definedName name="_11__123Graph_AFIG_D" localSheetId="23" hidden="1">#REF!</definedName>
    <definedName name="_11__123Graph_AFIG_D" localSheetId="24" hidden="1">#REF!</definedName>
    <definedName name="_11__123Graph_AFIG_D" localSheetId="73" hidden="1">#REF!</definedName>
    <definedName name="_11__123Graph_AFIG_D" localSheetId="22" hidden="1">#REF!</definedName>
    <definedName name="_11__123Graph_AFIG_D" localSheetId="27" hidden="1">#REF!</definedName>
    <definedName name="_11__123Graph_AFIG_D" localSheetId="28" hidden="1">#REF!</definedName>
    <definedName name="_11__123Graph_AFIG_D" localSheetId="29" hidden="1">#REF!</definedName>
    <definedName name="_11__123Graph_AFIG_D" localSheetId="30" hidden="1">#REF!</definedName>
    <definedName name="_11__123Graph_AFIG_D" localSheetId="31" hidden="1">#REF!</definedName>
    <definedName name="_11__123Graph_AFIG_D" localSheetId="32" hidden="1">#REF!</definedName>
    <definedName name="_11__123Graph_AFIG_D" localSheetId="37" hidden="1">#REF!</definedName>
    <definedName name="_11__123Graph_AFIG_D" localSheetId="38" hidden="1">#REF!</definedName>
    <definedName name="_11__123Graph_AFIG_D" localSheetId="39" hidden="1">#REF!</definedName>
    <definedName name="_11__123Graph_AFIG_D" localSheetId="40" hidden="1">#REF!</definedName>
    <definedName name="_11__123Graph_AFIG_D" localSheetId="65" hidden="1">#REF!</definedName>
    <definedName name="_11__123Graph_AFIG_D" localSheetId="66" hidden="1">#REF!</definedName>
    <definedName name="_11__123Graph_AFIG_D" localSheetId="69" hidden="1">#REF!</definedName>
    <definedName name="_11__123Graph_AFIG_D" localSheetId="71" hidden="1">#REF!</definedName>
    <definedName name="_11__123Graph_AFIG_D" localSheetId="72" hidden="1">#REF!</definedName>
    <definedName name="_11__123Graph_AFIG_D" localSheetId="14" hidden="1">#REF!</definedName>
    <definedName name="_11__123Graph_AFIG_D" localSheetId="76" hidden="1">#REF!</definedName>
    <definedName name="_11__123Graph_AFIG_D" localSheetId="77" hidden="1">#REF!</definedName>
    <definedName name="_11__123Graph_AFIG_D" localSheetId="78" hidden="1">#REF!</definedName>
    <definedName name="_11__123Graph_AFIG_D" localSheetId="79" hidden="1">#REF!</definedName>
    <definedName name="_11__123Graph_AFIG_D" localSheetId="80" hidden="1">#REF!</definedName>
    <definedName name="_11__123Graph_AFIG_D" localSheetId="81" hidden="1">#REF!</definedName>
    <definedName name="_11__123Graph_AFIG_D" localSheetId="82" hidden="1">#REF!</definedName>
    <definedName name="_11__123Graph_AFIG_D" localSheetId="98" hidden="1">#REF!</definedName>
    <definedName name="_11__123Graph_AFIG_D" localSheetId="99" hidden="1">#REF!</definedName>
    <definedName name="_11__123Graph_AFIG_D" localSheetId="101" hidden="1">#REF!</definedName>
    <definedName name="_11__123Graph_AFIG_D" localSheetId="110" hidden="1">#REF!</definedName>
    <definedName name="_11__123Graph_AFIG_D" hidden="1">#REF!</definedName>
    <definedName name="_11__123Graph_BCPI_ER_LOG" localSheetId="23" hidden="1">#REF!</definedName>
    <definedName name="_11__123Graph_BCPI_ER_LOG" localSheetId="24" hidden="1">#REF!</definedName>
    <definedName name="_11__123Graph_BCPI_ER_LOG" localSheetId="33" hidden="1">#REF!</definedName>
    <definedName name="_11__123Graph_BCPI_ER_LOG" localSheetId="34" hidden="1">#REF!</definedName>
    <definedName name="_11__123Graph_BCPI_ER_LOG" localSheetId="35" hidden="1">#REF!</definedName>
    <definedName name="_11__123Graph_BCPI_ER_LOG" localSheetId="73" hidden="1">[25]ER!#REF!</definedName>
    <definedName name="_11__123Graph_BCPI_ER_LOG" localSheetId="26" hidden="1">#REF!</definedName>
    <definedName name="_11__123Graph_BCPI_ER_LOG" localSheetId="67" hidden="1">#REF!</definedName>
    <definedName name="_11__123Graph_BCPI_ER_LOG" localSheetId="68" hidden="1">#REF!</definedName>
    <definedName name="_11__123Graph_BCPI_ER_LOG" localSheetId="22" hidden="1">#REF!</definedName>
    <definedName name="_11__123Graph_BCPI_ER_LOG" localSheetId="25" hidden="1">#REF!</definedName>
    <definedName name="_11__123Graph_BCPI_ER_LOG" localSheetId="27" hidden="1">#REF!</definedName>
    <definedName name="_11__123Graph_BCPI_ER_LOG" localSheetId="28" hidden="1">#REF!</definedName>
    <definedName name="_11__123Graph_BCPI_ER_LOG" localSheetId="29" hidden="1">#REF!</definedName>
    <definedName name="_11__123Graph_BCPI_ER_LOG" localSheetId="30" hidden="1">#REF!</definedName>
    <definedName name="_11__123Graph_BCPI_ER_LOG" localSheetId="31" hidden="1">[25]ER!#REF!</definedName>
    <definedName name="_11__123Graph_BCPI_ER_LOG" localSheetId="32" hidden="1">[25]ER!#REF!</definedName>
    <definedName name="_11__123Graph_BCPI_ER_LOG" localSheetId="36" hidden="1">#REF!</definedName>
    <definedName name="_11__123Graph_BCPI_ER_LOG" localSheetId="37" hidden="1">[25]ER!#REF!</definedName>
    <definedName name="_11__123Graph_BCPI_ER_LOG" localSheetId="38" hidden="1">#REF!</definedName>
    <definedName name="_11__123Graph_BCPI_ER_LOG" localSheetId="49" hidden="1">#REF!</definedName>
    <definedName name="_11__123Graph_BCPI_ER_LOG" localSheetId="51" hidden="1">[25]ER!#REF!</definedName>
    <definedName name="_11__123Graph_BCPI_ER_LOG" localSheetId="65" hidden="1">[25]ER!#REF!</definedName>
    <definedName name="_11__123Graph_BCPI_ER_LOG" localSheetId="66" hidden="1">[25]ER!#REF!</definedName>
    <definedName name="_11__123Graph_BCPI_ER_LOG" localSheetId="71" hidden="1">[25]ER!#REF!</definedName>
    <definedName name="_11__123Graph_BCPI_ER_LOG" localSheetId="72" hidden="1">[25]ER!#REF!</definedName>
    <definedName name="_11__123Graph_BCPI_ER_LOG" localSheetId="76" hidden="1">[25]ER!#REF!</definedName>
    <definedName name="_11__123Graph_BCPI_ER_LOG" localSheetId="82" hidden="1">[25]ER!#REF!</definedName>
    <definedName name="_11__123Graph_BCPI_ER_LOG" localSheetId="98" hidden="1">[25]ER!#REF!</definedName>
    <definedName name="_11__123Graph_BCPI_ER_LOG" localSheetId="99" hidden="1">[25]ER!#REF!</definedName>
    <definedName name="_11__123Graph_BCPI_ER_LOG" localSheetId="101" hidden="1">#REF!</definedName>
    <definedName name="_11__123Graph_BCPI_ER_LOG" localSheetId="110" hidden="1">#REF!</definedName>
    <definedName name="_11__123Graph_BCPI_ER_LOG" hidden="1">#REF!</definedName>
    <definedName name="_11absorc" localSheetId="23">#REF!</definedName>
    <definedName name="_11absorc" localSheetId="24">#REF!</definedName>
    <definedName name="_11absorc" localSheetId="33">#REF!</definedName>
    <definedName name="_11absorc" localSheetId="34">#REF!</definedName>
    <definedName name="_11absorc" localSheetId="35">#REF!</definedName>
    <definedName name="_11absorc" localSheetId="73">[27]Programa!#REF!</definedName>
    <definedName name="_11absorc" localSheetId="26">#REF!</definedName>
    <definedName name="_11absorc" localSheetId="67">#REF!</definedName>
    <definedName name="_11absorc" localSheetId="68">#REF!</definedName>
    <definedName name="_11absorc" localSheetId="22">#REF!</definedName>
    <definedName name="_11absorc" localSheetId="25">#REF!</definedName>
    <definedName name="_11absorc" localSheetId="27">[27]Programa!#REF!</definedName>
    <definedName name="_11absorc" localSheetId="28">#REF!</definedName>
    <definedName name="_11absorc" localSheetId="29">#REF!</definedName>
    <definedName name="_11absorc" localSheetId="30">#REF!</definedName>
    <definedName name="_11absorc" localSheetId="31">[27]Programa!#REF!</definedName>
    <definedName name="_11absorc" localSheetId="32">[27]Programa!#REF!</definedName>
    <definedName name="_11absorc" localSheetId="36">#REF!</definedName>
    <definedName name="_11absorc" localSheetId="37">[27]Programa!#REF!</definedName>
    <definedName name="_11absorc" localSheetId="38">#REF!</definedName>
    <definedName name="_11absorc" localSheetId="49">#REF!</definedName>
    <definedName name="_11absorc" localSheetId="65">[27]Programa!#REF!</definedName>
    <definedName name="_11absorc" localSheetId="66">[27]Programa!#REF!</definedName>
    <definedName name="_11absorc" localSheetId="71">[27]Programa!#REF!</definedName>
    <definedName name="_11absorc" localSheetId="72">[27]Programa!#REF!</definedName>
    <definedName name="_11absorc" localSheetId="76">[27]Programa!#REF!</definedName>
    <definedName name="_11absorc" localSheetId="82">[27]Programa!#REF!</definedName>
    <definedName name="_11absorc" localSheetId="98">[27]Programa!#REF!</definedName>
    <definedName name="_11absorc" localSheetId="101">#REF!</definedName>
    <definedName name="_11absorc" localSheetId="110">#REF!</definedName>
    <definedName name="_11absorc">#REF!</definedName>
    <definedName name="_11GAZ_LIABS" localSheetId="13">#REF!</definedName>
    <definedName name="_11GAZ_LIABS" localSheetId="17">#REF!</definedName>
    <definedName name="_11GAZ_LIABS" localSheetId="19">#REF!</definedName>
    <definedName name="_11GAZ_LIABS" localSheetId="20">#REF!</definedName>
    <definedName name="_11GAZ_LIABS" localSheetId="23">#REF!</definedName>
    <definedName name="_11GAZ_LIABS" localSheetId="73">#REF!</definedName>
    <definedName name="_11GAZ_LIABS" localSheetId="27">#REF!</definedName>
    <definedName name="_11GAZ_LIABS" localSheetId="28">#REF!</definedName>
    <definedName name="_11GAZ_LIABS" localSheetId="29">#REF!</definedName>
    <definedName name="_11GAZ_LIABS" localSheetId="30">#REF!</definedName>
    <definedName name="_11GAZ_LIABS" localSheetId="31">#REF!</definedName>
    <definedName name="_11GAZ_LIABS" localSheetId="32">#REF!</definedName>
    <definedName name="_11GAZ_LIABS" localSheetId="37">#REF!</definedName>
    <definedName name="_11GAZ_LIABS" localSheetId="51">#REF!</definedName>
    <definedName name="_11GAZ_LIABS" localSheetId="55">#REF!</definedName>
    <definedName name="_11GAZ_LIABS" localSheetId="57">#REF!</definedName>
    <definedName name="_11GAZ_LIABS" localSheetId="60">#REF!</definedName>
    <definedName name="_11GAZ_LIABS" localSheetId="61">#REF!</definedName>
    <definedName name="_11GAZ_LIABS" localSheetId="65">#REF!</definedName>
    <definedName name="_11GAZ_LIABS" localSheetId="66">#REF!</definedName>
    <definedName name="_11GAZ_LIABS" localSheetId="69">#REF!</definedName>
    <definedName name="_11GAZ_LIABS" localSheetId="71">#REF!</definedName>
    <definedName name="_11GAZ_LIABS" localSheetId="72">#REF!</definedName>
    <definedName name="_11GAZ_LIABS" localSheetId="14">#REF!</definedName>
    <definedName name="_11GAZ_LIABS" localSheetId="76">#REF!</definedName>
    <definedName name="_11GAZ_LIABS" localSheetId="77">#REF!</definedName>
    <definedName name="_11GAZ_LIABS" localSheetId="78">#REF!</definedName>
    <definedName name="_11GAZ_LIABS" localSheetId="79">#REF!</definedName>
    <definedName name="_11GAZ_LIABS" localSheetId="80">#REF!</definedName>
    <definedName name="_11GAZ_LIABS" localSheetId="81">#REF!</definedName>
    <definedName name="_11GAZ_LIABS" localSheetId="15">#REF!</definedName>
    <definedName name="_11GAZ_LIABS" localSheetId="98">#REF!</definedName>
    <definedName name="_11GAZ_LIABS" localSheetId="99">#REF!</definedName>
    <definedName name="_11GAZ_LIABS" localSheetId="101">#REF!</definedName>
    <definedName name="_11GAZ_LIABS" localSheetId="16">#REF!</definedName>
    <definedName name="_11GAZ_LIABS" localSheetId="110">#REF!</definedName>
    <definedName name="_11GAZ_LIABS" localSheetId="18">#REF!</definedName>
    <definedName name="_11GAZ_LIABS" localSheetId="21">#REF!</definedName>
    <definedName name="_11GAZ_LIABS">#REF!</definedName>
    <definedName name="_12__123Graph_AIBA_IBRD" localSheetId="23" hidden="1">#REF!</definedName>
    <definedName name="_12__123Graph_AIBA_IBRD" localSheetId="24" hidden="1">#REF!</definedName>
    <definedName name="_12__123Graph_AIBA_IBRD" localSheetId="33" hidden="1">#REF!</definedName>
    <definedName name="_12__123Graph_AIBA_IBRD" localSheetId="34" hidden="1">#REF!</definedName>
    <definedName name="_12__123Graph_AIBA_IBRD" localSheetId="35" hidden="1">#REF!</definedName>
    <definedName name="_12__123Graph_AIBA_IBRD" localSheetId="26" hidden="1">#REF!</definedName>
    <definedName name="_12__123Graph_AIBA_IBRD" localSheetId="67" hidden="1">#REF!</definedName>
    <definedName name="_12__123Graph_AIBA_IBRD" localSheetId="68" hidden="1">#REF!</definedName>
    <definedName name="_12__123Graph_AIBA_IBRD" localSheetId="22" hidden="1">#REF!</definedName>
    <definedName name="_12__123Graph_AIBA_IBRD" localSheetId="25" hidden="1">#REF!</definedName>
    <definedName name="_12__123Graph_AIBA_IBRD" localSheetId="27" hidden="1">#REF!</definedName>
    <definedName name="_12__123Graph_AIBA_IBRD" localSheetId="28" hidden="1">#REF!</definedName>
    <definedName name="_12__123Graph_AIBA_IBRD" localSheetId="29" hidden="1">#REF!</definedName>
    <definedName name="_12__123Graph_AIBA_IBRD" localSheetId="30" hidden="1">#REF!</definedName>
    <definedName name="_12__123Graph_AIBA_IBRD" localSheetId="31" hidden="1">#REF!</definedName>
    <definedName name="_12__123Graph_AIBA_IBRD" localSheetId="32" hidden="1">#REF!</definedName>
    <definedName name="_12__123Graph_AIBA_IBRD" localSheetId="36" hidden="1">#REF!</definedName>
    <definedName name="_12__123Graph_AIBA_IBRD" localSheetId="37" hidden="1">[25]WB!$Q$62:$AK$62</definedName>
    <definedName name="_12__123Graph_AIBA_IBRD" localSheetId="38" hidden="1">#REF!</definedName>
    <definedName name="_12__123Graph_AIBA_IBRD" localSheetId="49" hidden="1">#REF!</definedName>
    <definedName name="_12__123Graph_AIBA_IBRD" localSheetId="65" hidden="1">[25]WB!$Q$62:$AK$62</definedName>
    <definedName name="_12__123Graph_AIBA_IBRD" localSheetId="66" hidden="1">[25]WB!$Q$62:$AK$62</definedName>
    <definedName name="_12__123Graph_AIBA_IBRD" localSheetId="71" hidden="1">[25]WB!$Q$62:$AK$62</definedName>
    <definedName name="_12__123Graph_AIBA_IBRD" localSheetId="76" hidden="1">[25]WB!$Q$62:$AK$62</definedName>
    <definedName name="_12__123Graph_AIBA_IBRD" localSheetId="101" hidden="1">#REF!</definedName>
    <definedName name="_12__123Graph_AIBA_IBRD" localSheetId="110" hidden="1">#REF!</definedName>
    <definedName name="_12__123Graph_AIBA_IBRD" hidden="1">#REF!</definedName>
    <definedName name="_12__123Graph_BIBA_IBRD" localSheetId="23" hidden="1">#REF!</definedName>
    <definedName name="_12__123Graph_BIBA_IBRD" localSheetId="24" hidden="1">#REF!</definedName>
    <definedName name="_12__123Graph_BIBA_IBRD" localSheetId="33" hidden="1">#REF!</definedName>
    <definedName name="_12__123Graph_BIBA_IBRD" localSheetId="34" hidden="1">#REF!</definedName>
    <definedName name="_12__123Graph_BIBA_IBRD" localSheetId="35" hidden="1">#REF!</definedName>
    <definedName name="_12__123Graph_BIBA_IBRD" localSheetId="73" hidden="1">[25]WB!#REF!</definedName>
    <definedName name="_12__123Graph_BIBA_IBRD" localSheetId="26" hidden="1">#REF!</definedName>
    <definedName name="_12__123Graph_BIBA_IBRD" localSheetId="67" hidden="1">#REF!</definedName>
    <definedName name="_12__123Graph_BIBA_IBRD" localSheetId="68" hidden="1">#REF!</definedName>
    <definedName name="_12__123Graph_BIBA_IBRD" localSheetId="22" hidden="1">#REF!</definedName>
    <definedName name="_12__123Graph_BIBA_IBRD" localSheetId="25" hidden="1">#REF!</definedName>
    <definedName name="_12__123Graph_BIBA_IBRD" localSheetId="27" hidden="1">[25]WB!#REF!</definedName>
    <definedName name="_12__123Graph_BIBA_IBRD" localSheetId="28" hidden="1">#REF!</definedName>
    <definedName name="_12__123Graph_BIBA_IBRD" localSheetId="29" hidden="1">#REF!</definedName>
    <definedName name="_12__123Graph_BIBA_IBRD" localSheetId="30" hidden="1">#REF!</definedName>
    <definedName name="_12__123Graph_BIBA_IBRD" localSheetId="31" hidden="1">[25]WB!#REF!</definedName>
    <definedName name="_12__123Graph_BIBA_IBRD" localSheetId="32" hidden="1">[25]WB!#REF!</definedName>
    <definedName name="_12__123Graph_BIBA_IBRD" localSheetId="36" hidden="1">#REF!</definedName>
    <definedName name="_12__123Graph_BIBA_IBRD" localSheetId="37" hidden="1">[25]WB!#REF!</definedName>
    <definedName name="_12__123Graph_BIBA_IBRD" localSheetId="38" hidden="1">#REF!</definedName>
    <definedName name="_12__123Graph_BIBA_IBRD" localSheetId="49" hidden="1">#REF!</definedName>
    <definedName name="_12__123Graph_BIBA_IBRD" localSheetId="51" hidden="1">[25]WB!#REF!</definedName>
    <definedName name="_12__123Graph_BIBA_IBRD" localSheetId="65" hidden="1">[25]WB!#REF!</definedName>
    <definedName name="_12__123Graph_BIBA_IBRD" localSheetId="66" hidden="1">[25]WB!#REF!</definedName>
    <definedName name="_12__123Graph_BIBA_IBRD" localSheetId="71" hidden="1">[25]WB!#REF!</definedName>
    <definedName name="_12__123Graph_BIBA_IBRD" localSheetId="72" hidden="1">[25]WB!#REF!</definedName>
    <definedName name="_12__123Graph_BIBA_IBRD" localSheetId="76" hidden="1">[25]WB!#REF!</definedName>
    <definedName name="_12__123Graph_BIBA_IBRD" localSheetId="82" hidden="1">[25]WB!#REF!</definedName>
    <definedName name="_12__123Graph_BIBA_IBRD" localSheetId="98" hidden="1">[25]WB!#REF!</definedName>
    <definedName name="_12__123Graph_BIBA_IBRD" localSheetId="99" hidden="1">[25]WB!#REF!</definedName>
    <definedName name="_12__123Graph_BIBA_IBRD" localSheetId="101" hidden="1">#REF!</definedName>
    <definedName name="_12__123Graph_BIBA_IBRD" localSheetId="110" hidden="1">#REF!</definedName>
    <definedName name="_12__123Graph_BIBA_IBRD" hidden="1">#REF!</definedName>
    <definedName name="_12c" localSheetId="23">#REF!</definedName>
    <definedName name="_12c" localSheetId="24">#REF!</definedName>
    <definedName name="_12c" localSheetId="33">#REF!</definedName>
    <definedName name="_12c" localSheetId="34">#REF!</definedName>
    <definedName name="_12c" localSheetId="35">#REF!</definedName>
    <definedName name="_12c" localSheetId="73">[27]Programa!#REF!</definedName>
    <definedName name="_12c" localSheetId="26">#REF!</definedName>
    <definedName name="_12c" localSheetId="67">#REF!</definedName>
    <definedName name="_12c" localSheetId="68">#REF!</definedName>
    <definedName name="_12c" localSheetId="22">#REF!</definedName>
    <definedName name="_12c" localSheetId="25">#REF!</definedName>
    <definedName name="_12c" localSheetId="27">[27]Programa!#REF!</definedName>
    <definedName name="_12c" localSheetId="28">#REF!</definedName>
    <definedName name="_12c" localSheetId="29">#REF!</definedName>
    <definedName name="_12c" localSheetId="30">#REF!</definedName>
    <definedName name="_12c" localSheetId="31">[27]Programa!#REF!</definedName>
    <definedName name="_12c" localSheetId="32">[27]Programa!#REF!</definedName>
    <definedName name="_12c" localSheetId="36">#REF!</definedName>
    <definedName name="_12c" localSheetId="37">[27]Programa!#REF!</definedName>
    <definedName name="_12c" localSheetId="38">#REF!</definedName>
    <definedName name="_12c" localSheetId="49">#REF!</definedName>
    <definedName name="_12c" localSheetId="65">[27]Programa!#REF!</definedName>
    <definedName name="_12c" localSheetId="66">[27]Programa!#REF!</definedName>
    <definedName name="_12c" localSheetId="71">[27]Programa!#REF!</definedName>
    <definedName name="_12c" localSheetId="72">[27]Programa!#REF!</definedName>
    <definedName name="_12c" localSheetId="76">[27]Programa!#REF!</definedName>
    <definedName name="_12c" localSheetId="82">[27]Programa!#REF!</definedName>
    <definedName name="_12c" localSheetId="98">[27]Programa!#REF!</definedName>
    <definedName name="_12c" localSheetId="99">[27]Programa!#REF!</definedName>
    <definedName name="_12c" localSheetId="101">#REF!</definedName>
    <definedName name="_12c" localSheetId="110">#REF!</definedName>
    <definedName name="_12c">#REF!</definedName>
    <definedName name="_12INT_RESERVES" localSheetId="13">#REF!</definedName>
    <definedName name="_12INT_RESERVES" localSheetId="17">#REF!</definedName>
    <definedName name="_12INT_RESERVES" localSheetId="19">#REF!</definedName>
    <definedName name="_12INT_RESERVES" localSheetId="23">#REF!</definedName>
    <definedName name="_12INT_RESERVES" localSheetId="33">#REF!</definedName>
    <definedName name="_12INT_RESERVES" localSheetId="74">#REF!</definedName>
    <definedName name="_12INT_RESERVES" localSheetId="103">#REF!</definedName>
    <definedName name="_12INT_RESERVES" localSheetId="108">#REF!</definedName>
    <definedName name="_12INT_RESERVES" localSheetId="109">#REF!</definedName>
    <definedName name="_12INT_RESERVES" localSheetId="73">#REF!</definedName>
    <definedName name="_12INT_RESERVES" localSheetId="105">#REF!</definedName>
    <definedName name="_12INT_RESERVES" localSheetId="22">#REF!</definedName>
    <definedName name="_12INT_RESERVES" localSheetId="27">#REF!</definedName>
    <definedName name="_12INT_RESERVES" localSheetId="28">#REF!</definedName>
    <definedName name="_12INT_RESERVES" localSheetId="29">#REF!</definedName>
    <definedName name="_12INT_RESERVES" localSheetId="30">#REF!</definedName>
    <definedName name="_12INT_RESERVES" localSheetId="31">#REF!</definedName>
    <definedName name="_12INT_RESERVES" localSheetId="32">#REF!</definedName>
    <definedName name="_12INT_RESERVES" localSheetId="37">#REF!</definedName>
    <definedName name="_12INT_RESERVES" localSheetId="38">#REF!</definedName>
    <definedName name="_12INT_RESERVES" localSheetId="51">#REF!</definedName>
    <definedName name="_12INT_RESERVES" localSheetId="55">#REF!</definedName>
    <definedName name="_12INT_RESERVES" localSheetId="57">#REF!</definedName>
    <definedName name="_12INT_RESERVES" localSheetId="12">#REF!</definedName>
    <definedName name="_12INT_RESERVES" localSheetId="60">#REF!</definedName>
    <definedName name="_12INT_RESERVES" localSheetId="61">#REF!</definedName>
    <definedName name="_12INT_RESERVES" localSheetId="65">#REF!</definedName>
    <definedName name="_12INT_RESERVES" localSheetId="66">#REF!</definedName>
    <definedName name="_12INT_RESERVES" localSheetId="69">#REF!</definedName>
    <definedName name="_12INT_RESERVES" localSheetId="70">#REF!</definedName>
    <definedName name="_12INT_RESERVES" localSheetId="71">#REF!</definedName>
    <definedName name="_12INT_RESERVES" localSheetId="72">#REF!</definedName>
    <definedName name="_12INT_RESERVES" localSheetId="14">#REF!</definedName>
    <definedName name="_12INT_RESERVES" localSheetId="76">#REF!</definedName>
    <definedName name="_12INT_RESERVES" localSheetId="77">#REF!</definedName>
    <definedName name="_12INT_RESERVES" localSheetId="78">#REF!</definedName>
    <definedName name="_12INT_RESERVES" localSheetId="79">#REF!</definedName>
    <definedName name="_12INT_RESERVES" localSheetId="80">#REF!</definedName>
    <definedName name="_12INT_RESERVES" localSheetId="81">#REF!</definedName>
    <definedName name="_12INT_RESERVES" localSheetId="15">#REF!</definedName>
    <definedName name="_12INT_RESERVES" localSheetId="98">#REF!</definedName>
    <definedName name="_12INT_RESERVES" localSheetId="99">#REF!</definedName>
    <definedName name="_12INT_RESERVES" localSheetId="101">#REF!</definedName>
    <definedName name="_12INT_RESERVES" localSheetId="16">#REF!</definedName>
    <definedName name="_12INT_RESERVES" localSheetId="102">#REF!</definedName>
    <definedName name="_12INT_RESERVES" localSheetId="106">#REF!</definedName>
    <definedName name="_12INT_RESERVES" localSheetId="107">#REF!</definedName>
    <definedName name="_12INT_RESERVES" localSheetId="110">#REF!</definedName>
    <definedName name="_12INT_RESERVES" localSheetId="18">#REF!</definedName>
    <definedName name="_12INT_RESERVES" localSheetId="21">#REF!</definedName>
    <definedName name="_12INT_RESERVES">#REF!</definedName>
    <definedName name="_15Macros_Import_.qbop" localSheetId="23">#REF!</definedName>
    <definedName name="_15Macros_Import_.qbop" localSheetId="24">#REF!</definedName>
    <definedName name="_15Macros_Import_.qbop" localSheetId="33">[22]!'[Macros Import].qbop'</definedName>
    <definedName name="_15Macros_Import_.qbop" localSheetId="34">#REF!</definedName>
    <definedName name="_15Macros_Import_.qbop" localSheetId="74">[22]!'[Macros Import].qbop'</definedName>
    <definedName name="_15Macros_Import_.qbop" localSheetId="108">[22]!'[Macros Import].qbop'</definedName>
    <definedName name="_15Macros_Import_.qbop" localSheetId="109">[22]!'[Macros Import].qbop'</definedName>
    <definedName name="_15Macros_Import_.qbop" localSheetId="8">#REF!</definedName>
    <definedName name="_15Macros_Import_.qbop" localSheetId="35">#REF!</definedName>
    <definedName name="_15Macros_Import_.qbop" localSheetId="105">[22]!'[Macros Import].qbop'</definedName>
    <definedName name="_15Macros_Import_.qbop" localSheetId="26">#REF!</definedName>
    <definedName name="_15Macros_Import_.qbop" localSheetId="67">#REF!</definedName>
    <definedName name="_15Macros_Import_.qbop" localSheetId="68">#REF!</definedName>
    <definedName name="_15Macros_Import_.qbop" localSheetId="22">#REF!</definedName>
    <definedName name="_15Macros_Import_.qbop" localSheetId="25">#REF!</definedName>
    <definedName name="_15Macros_Import_.qbop" localSheetId="27">#REF!</definedName>
    <definedName name="_15Macros_Import_.qbop" localSheetId="28">#REF!</definedName>
    <definedName name="_15Macros_Import_.qbop" localSheetId="29">[22]!'[Macros Import].qbop'</definedName>
    <definedName name="_15Macros_Import_.qbop" localSheetId="30">#REF!</definedName>
    <definedName name="_15Macros_Import_.qbop" localSheetId="31">#REF!</definedName>
    <definedName name="_15Macros_Import_.qbop" localSheetId="32">[22]!'[Macros Import].qbop'</definedName>
    <definedName name="_15Macros_Import_.qbop" localSheetId="36">#REF!</definedName>
    <definedName name="_15Macros_Import_.qbop" localSheetId="37">[22]!'[Macros Import].qbop'</definedName>
    <definedName name="_15Macros_Import_.qbop" localSheetId="38">#REF!</definedName>
    <definedName name="_15Macros_Import_.qbop" localSheetId="39">#REF!</definedName>
    <definedName name="_15Macros_Import_.qbop" localSheetId="49">#REF!</definedName>
    <definedName name="_15Macros_Import_.qbop" localSheetId="54">[22]!'[Macros Import].qbop'</definedName>
    <definedName name="_15Macros_Import_.qbop" localSheetId="55">[22]!'[Macros Import].qbop'</definedName>
    <definedName name="_15Macros_Import_.qbop" localSheetId="57">[22]!'[Macros Import].qbop'</definedName>
    <definedName name="_15Macros_Import_.qbop" localSheetId="59">[22]!'[Macros Import].qbop'</definedName>
    <definedName name="_15Macros_Import_.qbop" localSheetId="60">[22]!'[Macros Import].qbop'</definedName>
    <definedName name="_15Macros_Import_.qbop" localSheetId="61">[22]!'[Macros Import].qbop'</definedName>
    <definedName name="_15Macros_Import_.qbop" localSheetId="65">[22]!'[Macros Import].qbop'</definedName>
    <definedName name="_15Macros_Import_.qbop" localSheetId="66">[22]!'[Macros Import].qbop'</definedName>
    <definedName name="_15Macros_Import_.qbop" localSheetId="69">[22]!'[Macros Import].qbop'</definedName>
    <definedName name="_15Macros_Import_.qbop" localSheetId="71">[22]!'[Macros Import].qbop'</definedName>
    <definedName name="_15Macros_Import_.qbop" localSheetId="72">[22]!'[Macros Import].qbop'</definedName>
    <definedName name="_15Macros_Import_.qbop" localSheetId="76">[22]!'[Macros Import].qbop'</definedName>
    <definedName name="_15Macros_Import_.qbop" localSheetId="78">[22]!'[Macros Import].qbop'</definedName>
    <definedName name="_15Macros_Import_.qbop" localSheetId="101">#REF!</definedName>
    <definedName name="_15Macros_Import_.qbop" localSheetId="106">[22]!'[Macros Import].qbop'</definedName>
    <definedName name="_15Macros_Import_.qbop" localSheetId="107">[22]!'[Macros Import].qbop'</definedName>
    <definedName name="_15Macros_Import_.qbop" localSheetId="110">#REF!</definedName>
    <definedName name="_15Macros_Import_.qbop" localSheetId="96">[22]!'[Macros Import].qbop'</definedName>
    <definedName name="_15Macros_Import_.qbop" localSheetId="97">[22]!'[Macros Import].qbop'</definedName>
    <definedName name="_15Macros_Import_.qbop">#REF!</definedName>
    <definedName name="_16__123Graph_ATERMS_OF_TRADE" localSheetId="13" hidden="1">#REF!</definedName>
    <definedName name="_16__123Graph_ATERMS_OF_TRADE" localSheetId="17" hidden="1">#REF!</definedName>
    <definedName name="_16__123Graph_ATERMS_OF_TRADE" localSheetId="19" hidden="1">#REF!</definedName>
    <definedName name="_16__123Graph_ATERMS_OF_TRADE" localSheetId="23" hidden="1">#REF!</definedName>
    <definedName name="_16__123Graph_ATERMS_OF_TRADE" localSheetId="24" hidden="1">#REF!</definedName>
    <definedName name="_16__123Graph_ATERMS_OF_TRADE" localSheetId="33" hidden="1">#REF!</definedName>
    <definedName name="_16__123Graph_ATERMS_OF_TRADE" localSheetId="74" hidden="1">#REF!</definedName>
    <definedName name="_16__123Graph_ATERMS_OF_TRADE" localSheetId="103" hidden="1">#REF!</definedName>
    <definedName name="_16__123Graph_ATERMS_OF_TRADE" localSheetId="108" hidden="1">#REF!</definedName>
    <definedName name="_16__123Graph_ATERMS_OF_TRADE" localSheetId="109" hidden="1">#REF!</definedName>
    <definedName name="_16__123Graph_ATERMS_OF_TRADE" localSheetId="73" hidden="1">#REF!</definedName>
    <definedName name="_16__123Graph_ATERMS_OF_TRADE" localSheetId="105" hidden="1">#REF!</definedName>
    <definedName name="_16__123Graph_ATERMS_OF_TRADE" localSheetId="22" hidden="1">#REF!</definedName>
    <definedName name="_16__123Graph_ATERMS_OF_TRADE" localSheetId="27" hidden="1">#REF!</definedName>
    <definedName name="_16__123Graph_ATERMS_OF_TRADE" localSheetId="28" hidden="1">#REF!</definedName>
    <definedName name="_16__123Graph_ATERMS_OF_TRADE" localSheetId="29" hidden="1">#REF!</definedName>
    <definedName name="_16__123Graph_ATERMS_OF_TRADE" localSheetId="30" hidden="1">#REF!</definedName>
    <definedName name="_16__123Graph_ATERMS_OF_TRADE" localSheetId="31" hidden="1">#REF!</definedName>
    <definedName name="_16__123Graph_ATERMS_OF_TRADE" localSheetId="32" hidden="1">#REF!</definedName>
    <definedName name="_16__123Graph_ATERMS_OF_TRADE" localSheetId="37" hidden="1">#REF!</definedName>
    <definedName name="_16__123Graph_ATERMS_OF_TRADE" localSheetId="38" hidden="1">#REF!</definedName>
    <definedName name="_16__123Graph_ATERMS_OF_TRADE" localSheetId="39" hidden="1">#REF!</definedName>
    <definedName name="_16__123Graph_ATERMS_OF_TRADE" localSheetId="40" hidden="1">#REF!</definedName>
    <definedName name="_16__123Graph_ATERMS_OF_TRADE" localSheetId="12" hidden="1">#REF!</definedName>
    <definedName name="_16__123Graph_ATERMS_OF_TRADE" localSheetId="65" hidden="1">#REF!</definedName>
    <definedName name="_16__123Graph_ATERMS_OF_TRADE" localSheetId="66" hidden="1">#REF!</definedName>
    <definedName name="_16__123Graph_ATERMS_OF_TRADE" localSheetId="69" hidden="1">#REF!</definedName>
    <definedName name="_16__123Graph_ATERMS_OF_TRADE" localSheetId="70" hidden="1">#REF!</definedName>
    <definedName name="_16__123Graph_ATERMS_OF_TRADE" localSheetId="71" hidden="1">#REF!</definedName>
    <definedName name="_16__123Graph_ATERMS_OF_TRADE" localSheetId="72" hidden="1">#REF!</definedName>
    <definedName name="_16__123Graph_ATERMS_OF_TRADE" localSheetId="14" hidden="1">#REF!</definedName>
    <definedName name="_16__123Graph_ATERMS_OF_TRADE" localSheetId="76" hidden="1">#REF!</definedName>
    <definedName name="_16__123Graph_ATERMS_OF_TRADE" localSheetId="77" hidden="1">#REF!</definedName>
    <definedName name="_16__123Graph_ATERMS_OF_TRADE" localSheetId="78" hidden="1">#REF!</definedName>
    <definedName name="_16__123Graph_ATERMS_OF_TRADE" localSheetId="79" hidden="1">#REF!</definedName>
    <definedName name="_16__123Graph_ATERMS_OF_TRADE" localSheetId="80" hidden="1">#REF!</definedName>
    <definedName name="_16__123Graph_ATERMS_OF_TRADE" localSheetId="81" hidden="1">#REF!</definedName>
    <definedName name="_16__123Graph_ATERMS_OF_TRADE" localSheetId="82" hidden="1">#REF!</definedName>
    <definedName name="_16__123Graph_ATERMS_OF_TRADE" localSheetId="15" hidden="1">#REF!</definedName>
    <definedName name="_16__123Graph_ATERMS_OF_TRADE" localSheetId="98" hidden="1">#REF!</definedName>
    <definedName name="_16__123Graph_ATERMS_OF_TRADE" localSheetId="99" hidden="1">#REF!</definedName>
    <definedName name="_16__123Graph_ATERMS_OF_TRADE" localSheetId="101" hidden="1">#REF!</definedName>
    <definedName name="_16__123Graph_ATERMS_OF_TRADE" localSheetId="16" hidden="1">#REF!</definedName>
    <definedName name="_16__123Graph_ATERMS_OF_TRADE" localSheetId="102" hidden="1">#REF!</definedName>
    <definedName name="_16__123Graph_ATERMS_OF_TRADE" localSheetId="106" hidden="1">#REF!</definedName>
    <definedName name="_16__123Graph_ATERMS_OF_TRADE" localSheetId="107" hidden="1">#REF!</definedName>
    <definedName name="_16__123Graph_ATERMS_OF_TRADE" localSheetId="110" hidden="1">#REF!</definedName>
    <definedName name="_16__123Graph_ATERMS_OF_TRADE" localSheetId="18" hidden="1">#REF!</definedName>
    <definedName name="_16__123Graph_ATERMS_OF_TRADE" localSheetId="21" hidden="1">#REF!</definedName>
    <definedName name="_16__123Graph_ATERMS_OF_TRADE" hidden="1">#REF!</definedName>
    <definedName name="_16__123Graph_BWB_ADJ_PRJ" localSheetId="23" hidden="1">#REF!</definedName>
    <definedName name="_16__123Graph_BWB_ADJ_PRJ" localSheetId="24" hidden="1">#REF!</definedName>
    <definedName name="_16__123Graph_BWB_ADJ_PRJ" localSheetId="33" hidden="1">#REF!</definedName>
    <definedName name="_16__123Graph_BWB_ADJ_PRJ" localSheetId="34" hidden="1">#REF!</definedName>
    <definedName name="_16__123Graph_BWB_ADJ_PRJ" localSheetId="35" hidden="1">#REF!</definedName>
    <definedName name="_16__123Graph_BWB_ADJ_PRJ" localSheetId="26" hidden="1">#REF!</definedName>
    <definedName name="_16__123Graph_BWB_ADJ_PRJ" localSheetId="67" hidden="1">#REF!</definedName>
    <definedName name="_16__123Graph_BWB_ADJ_PRJ" localSheetId="68" hidden="1">#REF!</definedName>
    <definedName name="_16__123Graph_BWB_ADJ_PRJ" localSheetId="22" hidden="1">#REF!</definedName>
    <definedName name="_16__123Graph_BWB_ADJ_PRJ" localSheetId="25" hidden="1">#REF!</definedName>
    <definedName name="_16__123Graph_BWB_ADJ_PRJ" localSheetId="27" hidden="1">#REF!</definedName>
    <definedName name="_16__123Graph_BWB_ADJ_PRJ" localSheetId="28" hidden="1">#REF!</definedName>
    <definedName name="_16__123Graph_BWB_ADJ_PRJ" localSheetId="29" hidden="1">#REF!</definedName>
    <definedName name="_16__123Graph_BWB_ADJ_PRJ" localSheetId="30" hidden="1">#REF!</definedName>
    <definedName name="_16__123Graph_BWB_ADJ_PRJ" localSheetId="31" hidden="1">#REF!</definedName>
    <definedName name="_16__123Graph_BWB_ADJ_PRJ" localSheetId="32" hidden="1">#REF!</definedName>
    <definedName name="_16__123Graph_BWB_ADJ_PRJ" localSheetId="36" hidden="1">#REF!</definedName>
    <definedName name="_16__123Graph_BWB_ADJ_PRJ" localSheetId="37" hidden="1">[25]WB!$Q$257:$AK$257</definedName>
    <definedName name="_16__123Graph_BWB_ADJ_PRJ" localSheetId="38" hidden="1">#REF!</definedName>
    <definedName name="_16__123Graph_BWB_ADJ_PRJ" localSheetId="49" hidden="1">#REF!</definedName>
    <definedName name="_16__123Graph_BWB_ADJ_PRJ" localSheetId="65" hidden="1">[25]WB!$Q$257:$AK$257</definedName>
    <definedName name="_16__123Graph_BWB_ADJ_PRJ" localSheetId="66" hidden="1">[25]WB!$Q$257:$AK$257</definedName>
    <definedName name="_16__123Graph_BWB_ADJ_PRJ" localSheetId="71" hidden="1">[25]WB!$Q$257:$AK$257</definedName>
    <definedName name="_16__123Graph_BWB_ADJ_PRJ" localSheetId="76" hidden="1">[25]WB!$Q$257:$AK$257</definedName>
    <definedName name="_16__123Graph_BWB_ADJ_PRJ" localSheetId="101" hidden="1">#REF!</definedName>
    <definedName name="_16__123Graph_BWB_ADJ_PRJ" localSheetId="110" hidden="1">#REF!</definedName>
    <definedName name="_16__123Graph_BWB_ADJ_PRJ" hidden="1">#REF!</definedName>
    <definedName name="_17__123Graph_AWB_ADJ_PRJ" localSheetId="23" hidden="1">#REF!</definedName>
    <definedName name="_17__123Graph_AWB_ADJ_PRJ" localSheetId="24" hidden="1">#REF!</definedName>
    <definedName name="_17__123Graph_AWB_ADJ_PRJ" localSheetId="33" hidden="1">#REF!</definedName>
    <definedName name="_17__123Graph_AWB_ADJ_PRJ" localSheetId="34" hidden="1">#REF!</definedName>
    <definedName name="_17__123Graph_AWB_ADJ_PRJ" localSheetId="35" hidden="1">#REF!</definedName>
    <definedName name="_17__123Graph_AWB_ADJ_PRJ" localSheetId="26" hidden="1">#REF!</definedName>
    <definedName name="_17__123Graph_AWB_ADJ_PRJ" localSheetId="67" hidden="1">#REF!</definedName>
    <definedName name="_17__123Graph_AWB_ADJ_PRJ" localSheetId="68" hidden="1">#REF!</definedName>
    <definedName name="_17__123Graph_AWB_ADJ_PRJ" localSheetId="22" hidden="1">#REF!</definedName>
    <definedName name="_17__123Graph_AWB_ADJ_PRJ" localSheetId="25" hidden="1">#REF!</definedName>
    <definedName name="_17__123Graph_AWB_ADJ_PRJ" localSheetId="27" hidden="1">#REF!</definedName>
    <definedName name="_17__123Graph_AWB_ADJ_PRJ" localSheetId="28" hidden="1">#REF!</definedName>
    <definedName name="_17__123Graph_AWB_ADJ_PRJ" localSheetId="29" hidden="1">#REF!</definedName>
    <definedName name="_17__123Graph_AWB_ADJ_PRJ" localSheetId="30" hidden="1">#REF!</definedName>
    <definedName name="_17__123Graph_AWB_ADJ_PRJ" localSheetId="31" hidden="1">#REF!</definedName>
    <definedName name="_17__123Graph_AWB_ADJ_PRJ" localSheetId="32" hidden="1">#REF!</definedName>
    <definedName name="_17__123Graph_AWB_ADJ_PRJ" localSheetId="36" hidden="1">#REF!</definedName>
    <definedName name="_17__123Graph_AWB_ADJ_PRJ" localSheetId="37" hidden="1">[25]WB!$Q$255:$AK$255</definedName>
    <definedName name="_17__123Graph_AWB_ADJ_PRJ" localSheetId="38" hidden="1">#REF!</definedName>
    <definedName name="_17__123Graph_AWB_ADJ_PRJ" localSheetId="49" hidden="1">#REF!</definedName>
    <definedName name="_17__123Graph_AWB_ADJ_PRJ" localSheetId="65" hidden="1">[25]WB!$Q$255:$AK$255</definedName>
    <definedName name="_17__123Graph_AWB_ADJ_PRJ" localSheetId="66" hidden="1">[25]WB!$Q$255:$AK$255</definedName>
    <definedName name="_17__123Graph_AWB_ADJ_PRJ" localSheetId="71" hidden="1">[25]WB!$Q$255:$AK$255</definedName>
    <definedName name="_17__123Graph_AWB_ADJ_PRJ" localSheetId="76" hidden="1">[25]WB!$Q$255:$AK$255</definedName>
    <definedName name="_17__123Graph_AWB_ADJ_PRJ" localSheetId="101" hidden="1">#REF!</definedName>
    <definedName name="_17__123Graph_AWB_ADJ_PRJ" localSheetId="110" hidden="1">#REF!</definedName>
    <definedName name="_17__123Graph_AWB_ADJ_PRJ" hidden="1">#REF!</definedName>
    <definedName name="_19__123Graph_BCPI_ER_LOG" localSheetId="13" hidden="1">[25]ER!#REF!</definedName>
    <definedName name="_19__123Graph_BCPI_ER_LOG" localSheetId="17" hidden="1">[25]ER!#REF!</definedName>
    <definedName name="_19__123Graph_BCPI_ER_LOG" localSheetId="19" hidden="1">[25]ER!#REF!</definedName>
    <definedName name="_19__123Graph_BCPI_ER_LOG" localSheetId="20" hidden="1">[25]ER!#REF!</definedName>
    <definedName name="_19__123Graph_BCPI_ER_LOG" localSheetId="23" hidden="1">#REF!</definedName>
    <definedName name="_19__123Graph_BCPI_ER_LOG" localSheetId="24" hidden="1">#REF!</definedName>
    <definedName name="_19__123Graph_BCPI_ER_LOG" localSheetId="33" hidden="1">[25]ER!#REF!</definedName>
    <definedName name="_19__123Graph_BCPI_ER_LOG" localSheetId="34" hidden="1">#REF!</definedName>
    <definedName name="_19__123Graph_BCPI_ER_LOG" localSheetId="74" hidden="1">[25]ER!#REF!</definedName>
    <definedName name="_19__123Graph_BCPI_ER_LOG" localSheetId="83" hidden="1">[25]ER!#REF!</definedName>
    <definedName name="_19__123Graph_BCPI_ER_LOG" localSheetId="87" hidden="1">[25]ER!#REF!</definedName>
    <definedName name="_19__123Graph_BCPI_ER_LOG" localSheetId="88" hidden="1">[25]ER!#REF!</definedName>
    <definedName name="_19__123Graph_BCPI_ER_LOG" localSheetId="89" hidden="1">[25]ER!#REF!</definedName>
    <definedName name="_19__123Graph_BCPI_ER_LOG" localSheetId="103" hidden="1">[25]ER!#REF!</definedName>
    <definedName name="_19__123Graph_BCPI_ER_LOG" localSheetId="108" hidden="1">[25]ER!#REF!</definedName>
    <definedName name="_19__123Graph_BCPI_ER_LOG" localSheetId="109" hidden="1">[25]ER!#REF!</definedName>
    <definedName name="_19__123Graph_BCPI_ER_LOG" localSheetId="35" hidden="1">#REF!</definedName>
    <definedName name="_19__123Graph_BCPI_ER_LOG" localSheetId="73" hidden="1">[25]ER!#REF!</definedName>
    <definedName name="_19__123Graph_BCPI_ER_LOG" localSheetId="105" hidden="1">[25]ER!#REF!</definedName>
    <definedName name="_19__123Graph_BCPI_ER_LOG" localSheetId="26" hidden="1">#REF!</definedName>
    <definedName name="_19__123Graph_BCPI_ER_LOG" localSheetId="67" hidden="1">#REF!</definedName>
    <definedName name="_19__123Graph_BCPI_ER_LOG" localSheetId="68" hidden="1">#REF!</definedName>
    <definedName name="_19__123Graph_BCPI_ER_LOG" localSheetId="22" hidden="1">#REF!</definedName>
    <definedName name="_19__123Graph_BCPI_ER_LOG" localSheetId="25" hidden="1">#REF!</definedName>
    <definedName name="_19__123Graph_BCPI_ER_LOG" localSheetId="27" hidden="1">[25]ER!#REF!</definedName>
    <definedName name="_19__123Graph_BCPI_ER_LOG" localSheetId="28" hidden="1">#REF!</definedName>
    <definedName name="_19__123Graph_BCPI_ER_LOG" localSheetId="29" hidden="1">#REF!</definedName>
    <definedName name="_19__123Graph_BCPI_ER_LOG" localSheetId="30" hidden="1">#REF!</definedName>
    <definedName name="_19__123Graph_BCPI_ER_LOG" localSheetId="31" hidden="1">[25]ER!#REF!</definedName>
    <definedName name="_19__123Graph_BCPI_ER_LOG" localSheetId="32" hidden="1">[25]ER!#REF!</definedName>
    <definedName name="_19__123Graph_BCPI_ER_LOG" localSheetId="36" hidden="1">#REF!</definedName>
    <definedName name="_19__123Graph_BCPI_ER_LOG" localSheetId="37" hidden="1">[25]ER!#REF!</definedName>
    <definedName name="_19__123Graph_BCPI_ER_LOG" localSheetId="38" hidden="1">#REF!</definedName>
    <definedName name="_19__123Graph_BCPI_ER_LOG" localSheetId="49" hidden="1">#REF!</definedName>
    <definedName name="_19__123Graph_BCPI_ER_LOG" localSheetId="12" hidden="1">[25]ER!#REF!</definedName>
    <definedName name="_19__123Graph_BCPI_ER_LOG" localSheetId="65" hidden="1">[25]ER!#REF!</definedName>
    <definedName name="_19__123Graph_BCPI_ER_LOG" localSheetId="66" hidden="1">[25]ER!#REF!</definedName>
    <definedName name="_19__123Graph_BCPI_ER_LOG" localSheetId="69" hidden="1">[25]ER!#REF!</definedName>
    <definedName name="_19__123Graph_BCPI_ER_LOG" localSheetId="70" hidden="1">#REF!</definedName>
    <definedName name="_19__123Graph_BCPI_ER_LOG" localSheetId="71" hidden="1">[25]ER!#REF!</definedName>
    <definedName name="_19__123Graph_BCPI_ER_LOG" localSheetId="72" hidden="1">[25]ER!#REF!</definedName>
    <definedName name="_19__123Graph_BCPI_ER_LOG" localSheetId="14" hidden="1">[25]ER!#REF!</definedName>
    <definedName name="_19__123Graph_BCPI_ER_LOG" localSheetId="76" hidden="1">[25]ER!#REF!</definedName>
    <definedName name="_19__123Graph_BCPI_ER_LOG" localSheetId="78" hidden="1">[25]ER!#REF!</definedName>
    <definedName name="_19__123Graph_BCPI_ER_LOG" localSheetId="79" hidden="1">[25]ER!#REF!</definedName>
    <definedName name="_19__123Graph_BCPI_ER_LOG" localSheetId="80" hidden="1">[25]ER!#REF!</definedName>
    <definedName name="_19__123Graph_BCPI_ER_LOG" localSheetId="81" hidden="1">[25]ER!#REF!</definedName>
    <definedName name="_19__123Graph_BCPI_ER_LOG" localSheetId="82" hidden="1">[25]ER!#REF!</definedName>
    <definedName name="_19__123Graph_BCPI_ER_LOG" localSheetId="15" hidden="1">[25]ER!#REF!</definedName>
    <definedName name="_19__123Graph_BCPI_ER_LOG" localSheetId="95" hidden="1">[25]ER!#REF!</definedName>
    <definedName name="_19__123Graph_BCPI_ER_LOG" localSheetId="98" hidden="1">[25]ER!#REF!</definedName>
    <definedName name="_19__123Graph_BCPI_ER_LOG" localSheetId="99" hidden="1">[25]ER!#REF!</definedName>
    <definedName name="_19__123Graph_BCPI_ER_LOG" localSheetId="101" hidden="1">#REF!</definedName>
    <definedName name="_19__123Graph_BCPI_ER_LOG" localSheetId="16" hidden="1">[25]ER!#REF!</definedName>
    <definedName name="_19__123Graph_BCPI_ER_LOG" localSheetId="102" hidden="1">[25]ER!#REF!</definedName>
    <definedName name="_19__123Graph_BCPI_ER_LOG" localSheetId="106" hidden="1">[25]ER!#REF!</definedName>
    <definedName name="_19__123Graph_BCPI_ER_LOG" localSheetId="107" hidden="1">[25]ER!#REF!</definedName>
    <definedName name="_19__123Graph_BCPI_ER_LOG" localSheetId="110" hidden="1">#REF!</definedName>
    <definedName name="_19__123Graph_BCPI_ER_LOG" localSheetId="18" hidden="1">[25]ER!#REF!</definedName>
    <definedName name="_19__123Graph_BCPI_ER_LOG" localSheetId="21" hidden="1">[25]ER!#REF!</definedName>
    <definedName name="_19__123Graph_BCPI_ER_LOG" hidden="1">#REF!</definedName>
    <definedName name="_1981" localSheetId="13">#REF!</definedName>
    <definedName name="_1981" localSheetId="17">#REF!</definedName>
    <definedName name="_1981" localSheetId="19">#REF!</definedName>
    <definedName name="_1981" localSheetId="20">#REF!</definedName>
    <definedName name="_1981" localSheetId="23">#REF!</definedName>
    <definedName name="_1981" localSheetId="24">#REF!</definedName>
    <definedName name="_1981" localSheetId="33">#REF!</definedName>
    <definedName name="_1981" localSheetId="34">#REF!</definedName>
    <definedName name="_1981" localSheetId="35">#REF!</definedName>
    <definedName name="_1981" localSheetId="73">#REF!</definedName>
    <definedName name="_1981" localSheetId="26">#REF!</definedName>
    <definedName name="_1981" localSheetId="67">#REF!</definedName>
    <definedName name="_1981" localSheetId="68">#REF!</definedName>
    <definedName name="_1981" localSheetId="22">#REF!</definedName>
    <definedName name="_1981" localSheetId="25">#REF!</definedName>
    <definedName name="_1981" localSheetId="27">#REF!</definedName>
    <definedName name="_1981" localSheetId="28">#REF!</definedName>
    <definedName name="_1981" localSheetId="29">#REF!</definedName>
    <definedName name="_1981" localSheetId="30">#REF!</definedName>
    <definedName name="_1981" localSheetId="31">#REF!</definedName>
    <definedName name="_1981" localSheetId="32">#REF!</definedName>
    <definedName name="_1981" localSheetId="36">#REF!</definedName>
    <definedName name="_1981" localSheetId="37">#REF!</definedName>
    <definedName name="_1981" localSheetId="38">#REF!</definedName>
    <definedName name="_1981" localSheetId="65">#REF!</definedName>
    <definedName name="_1981" localSheetId="66">#REF!</definedName>
    <definedName name="_1981" localSheetId="71">#REF!</definedName>
    <definedName name="_1981" localSheetId="72">#REF!</definedName>
    <definedName name="_1981" localSheetId="14">#REF!</definedName>
    <definedName name="_1981" localSheetId="76">#REF!</definedName>
    <definedName name="_1981" localSheetId="82">#REF!</definedName>
    <definedName name="_1981" localSheetId="15">#REF!</definedName>
    <definedName name="_1981" localSheetId="98">#REF!</definedName>
    <definedName name="_1981" localSheetId="99">#REF!</definedName>
    <definedName name="_1981" localSheetId="101">#REF!</definedName>
    <definedName name="_1981" localSheetId="16">#REF!</definedName>
    <definedName name="_1981" localSheetId="110">#REF!</definedName>
    <definedName name="_1981" localSheetId="18">#REF!</definedName>
    <definedName name="_1981" localSheetId="21">#REF!</definedName>
    <definedName name="_1981">#REF!</definedName>
    <definedName name="_1982" localSheetId="13">#REF!</definedName>
    <definedName name="_1982" localSheetId="17">#REF!</definedName>
    <definedName name="_1982" localSheetId="19">#REF!</definedName>
    <definedName name="_1982" localSheetId="20">#REF!</definedName>
    <definedName name="_1982" localSheetId="73">#REF!</definedName>
    <definedName name="_1982" localSheetId="30">#REF!</definedName>
    <definedName name="_1982" localSheetId="31">#REF!</definedName>
    <definedName name="_1982" localSheetId="32">#REF!</definedName>
    <definedName name="_1982" localSheetId="37">#REF!</definedName>
    <definedName name="_1982" localSheetId="65">#REF!</definedName>
    <definedName name="_1982" localSheetId="66">#REF!</definedName>
    <definedName name="_1982" localSheetId="71">#REF!</definedName>
    <definedName name="_1982" localSheetId="72">#REF!</definedName>
    <definedName name="_1982" localSheetId="14">#REF!</definedName>
    <definedName name="_1982" localSheetId="76">#REF!</definedName>
    <definedName name="_1982" localSheetId="82">#REF!</definedName>
    <definedName name="_1982" localSheetId="15">#REF!</definedName>
    <definedName name="_1982" localSheetId="98">#REF!</definedName>
    <definedName name="_1982" localSheetId="99">#REF!</definedName>
    <definedName name="_1982" localSheetId="101">#REF!</definedName>
    <definedName name="_1982" localSheetId="16">#REF!</definedName>
    <definedName name="_1982" localSheetId="110">#REF!</definedName>
    <definedName name="_1982" localSheetId="18">#REF!</definedName>
    <definedName name="_1982" localSheetId="21">#REF!</definedName>
    <definedName name="_1982">#REF!</definedName>
    <definedName name="_1983" localSheetId="13">#REF!</definedName>
    <definedName name="_1983" localSheetId="17">#REF!</definedName>
    <definedName name="_1983" localSheetId="19">#REF!</definedName>
    <definedName name="_1983" localSheetId="20">#REF!</definedName>
    <definedName name="_1983" localSheetId="73">#REF!</definedName>
    <definedName name="_1983" localSheetId="30">#REF!</definedName>
    <definedName name="_1983" localSheetId="31">#REF!</definedName>
    <definedName name="_1983" localSheetId="32">#REF!</definedName>
    <definedName name="_1983" localSheetId="37">#REF!</definedName>
    <definedName name="_1983" localSheetId="65">#REF!</definedName>
    <definedName name="_1983" localSheetId="66">#REF!</definedName>
    <definedName name="_1983" localSheetId="71">#REF!</definedName>
    <definedName name="_1983" localSheetId="72">#REF!</definedName>
    <definedName name="_1983" localSheetId="14">#REF!</definedName>
    <definedName name="_1983" localSheetId="76">#REF!</definedName>
    <definedName name="_1983" localSheetId="82">#REF!</definedName>
    <definedName name="_1983" localSheetId="15">#REF!</definedName>
    <definedName name="_1983" localSheetId="98">#REF!</definedName>
    <definedName name="_1983" localSheetId="99">#REF!</definedName>
    <definedName name="_1983" localSheetId="101">#REF!</definedName>
    <definedName name="_1983" localSheetId="16">#REF!</definedName>
    <definedName name="_1983" localSheetId="110">#REF!</definedName>
    <definedName name="_1983" localSheetId="18">#REF!</definedName>
    <definedName name="_1983" localSheetId="21">#REF!</definedName>
    <definedName name="_1983">#REF!</definedName>
    <definedName name="_1984" localSheetId="13">#REF!</definedName>
    <definedName name="_1984" localSheetId="73">#REF!</definedName>
    <definedName name="_1984" localSheetId="30">#REF!</definedName>
    <definedName name="_1984" localSheetId="31">#REF!</definedName>
    <definedName name="_1984" localSheetId="32">#REF!</definedName>
    <definedName name="_1984" localSheetId="37">#REF!</definedName>
    <definedName name="_1984" localSheetId="71">#REF!</definedName>
    <definedName name="_1984" localSheetId="72">#REF!</definedName>
    <definedName name="_1984" localSheetId="14">#REF!</definedName>
    <definedName name="_1984" localSheetId="101">#REF!</definedName>
    <definedName name="_1984" localSheetId="110">#REF!</definedName>
    <definedName name="_1984">#REF!</definedName>
    <definedName name="_1985" localSheetId="13">#REF!</definedName>
    <definedName name="_1985" localSheetId="73">#REF!</definedName>
    <definedName name="_1985" localSheetId="30">#REF!</definedName>
    <definedName name="_1985" localSheetId="31">#REF!</definedName>
    <definedName name="_1985" localSheetId="32">#REF!</definedName>
    <definedName name="_1985" localSheetId="37">#REF!</definedName>
    <definedName name="_1985" localSheetId="71">#REF!</definedName>
    <definedName name="_1985" localSheetId="72">#REF!</definedName>
    <definedName name="_1985" localSheetId="14">#REF!</definedName>
    <definedName name="_1985" localSheetId="101">#REF!</definedName>
    <definedName name="_1985" localSheetId="110">#REF!</definedName>
    <definedName name="_1985">#REF!</definedName>
    <definedName name="_1986" localSheetId="13">#REF!</definedName>
    <definedName name="_1986" localSheetId="73">#REF!</definedName>
    <definedName name="_1986" localSheetId="30">#REF!</definedName>
    <definedName name="_1986" localSheetId="31">#REF!</definedName>
    <definedName name="_1986" localSheetId="32">#REF!</definedName>
    <definedName name="_1986" localSheetId="37">#REF!</definedName>
    <definedName name="_1986" localSheetId="71">#REF!</definedName>
    <definedName name="_1986" localSheetId="72">#REF!</definedName>
    <definedName name="_1986" localSheetId="14">#REF!</definedName>
    <definedName name="_1986" localSheetId="101">#REF!</definedName>
    <definedName name="_1986" localSheetId="110">#REF!</definedName>
    <definedName name="_1986">#REF!</definedName>
    <definedName name="_1987">#N/A</definedName>
    <definedName name="_1988" localSheetId="13">#REF!</definedName>
    <definedName name="_1988" localSheetId="17">#REF!</definedName>
    <definedName name="_1988" localSheetId="19">#REF!</definedName>
    <definedName name="_1988" localSheetId="20">#REF!</definedName>
    <definedName name="_1988" localSheetId="23">#REF!</definedName>
    <definedName name="_1988" localSheetId="24">#REF!</definedName>
    <definedName name="_1988" localSheetId="33">#REF!</definedName>
    <definedName name="_1988" localSheetId="34">#REF!</definedName>
    <definedName name="_1988" localSheetId="35">#REF!</definedName>
    <definedName name="_1988" localSheetId="73">#REF!</definedName>
    <definedName name="_1988" localSheetId="26">#REF!</definedName>
    <definedName name="_1988" localSheetId="67">#REF!</definedName>
    <definedName name="_1988" localSheetId="68">#REF!</definedName>
    <definedName name="_1988" localSheetId="22">#REF!</definedName>
    <definedName name="_1988" localSheetId="25">#REF!</definedName>
    <definedName name="_1988" localSheetId="27">#REF!</definedName>
    <definedName name="_1988" localSheetId="28">#REF!</definedName>
    <definedName name="_1988" localSheetId="29">#REF!</definedName>
    <definedName name="_1988" localSheetId="30">#REF!</definedName>
    <definedName name="_1988" localSheetId="31">#REF!</definedName>
    <definedName name="_1988" localSheetId="32">#REF!</definedName>
    <definedName name="_1988" localSheetId="36">#REF!</definedName>
    <definedName name="_1988" localSheetId="37">#REF!</definedName>
    <definedName name="_1988" localSheetId="38">#REF!</definedName>
    <definedName name="_1988" localSheetId="65">#REF!</definedName>
    <definedName name="_1988" localSheetId="66">#REF!</definedName>
    <definedName name="_1988" localSheetId="71">#REF!</definedName>
    <definedName name="_1988" localSheetId="72">#REF!</definedName>
    <definedName name="_1988" localSheetId="14">#REF!</definedName>
    <definedName name="_1988" localSheetId="76">#REF!</definedName>
    <definedName name="_1988" localSheetId="82">#REF!</definedName>
    <definedName name="_1988" localSheetId="15">#REF!</definedName>
    <definedName name="_1988" localSheetId="98">#REF!</definedName>
    <definedName name="_1988" localSheetId="99">#REF!</definedName>
    <definedName name="_1988" localSheetId="101">#REF!</definedName>
    <definedName name="_1988" localSheetId="16">#REF!</definedName>
    <definedName name="_1988" localSheetId="110">#REF!</definedName>
    <definedName name="_1988" localSheetId="18">#REF!</definedName>
    <definedName name="_1988" localSheetId="21">#REF!</definedName>
    <definedName name="_1988">#REF!</definedName>
    <definedName name="_1989" localSheetId="13">#REF!</definedName>
    <definedName name="_1989" localSheetId="17">#REF!</definedName>
    <definedName name="_1989" localSheetId="19">#REF!</definedName>
    <definedName name="_1989" localSheetId="20">#REF!</definedName>
    <definedName name="_1989" localSheetId="73">#REF!</definedName>
    <definedName name="_1989" localSheetId="30">#REF!</definedName>
    <definedName name="_1989" localSheetId="31">#REF!</definedName>
    <definedName name="_1989" localSheetId="32">#REF!</definedName>
    <definedName name="_1989" localSheetId="37">#REF!</definedName>
    <definedName name="_1989" localSheetId="65">#REF!</definedName>
    <definedName name="_1989" localSheetId="66">#REF!</definedName>
    <definedName name="_1989" localSheetId="71">#REF!</definedName>
    <definedName name="_1989" localSheetId="72">#REF!</definedName>
    <definedName name="_1989" localSheetId="14">#REF!</definedName>
    <definedName name="_1989" localSheetId="76">#REF!</definedName>
    <definedName name="_1989" localSheetId="82">#REF!</definedName>
    <definedName name="_1989" localSheetId="15">#REF!</definedName>
    <definedName name="_1989" localSheetId="98">#REF!</definedName>
    <definedName name="_1989" localSheetId="99">#REF!</definedName>
    <definedName name="_1989" localSheetId="101">#REF!</definedName>
    <definedName name="_1989" localSheetId="16">#REF!</definedName>
    <definedName name="_1989" localSheetId="110">#REF!</definedName>
    <definedName name="_1989" localSheetId="18">#REF!</definedName>
    <definedName name="_1989" localSheetId="21">#REF!</definedName>
    <definedName name="_1989">#REF!</definedName>
    <definedName name="_1990" localSheetId="13">#REF!</definedName>
    <definedName name="_1990" localSheetId="17">#REF!</definedName>
    <definedName name="_1990" localSheetId="19">#REF!</definedName>
    <definedName name="_1990" localSheetId="20">#REF!</definedName>
    <definedName name="_1990" localSheetId="73">#REF!</definedName>
    <definedName name="_1990" localSheetId="30">#REF!</definedName>
    <definedName name="_1990" localSheetId="31">#REF!</definedName>
    <definedName name="_1990" localSheetId="32">#REF!</definedName>
    <definedName name="_1990" localSheetId="37">#REF!</definedName>
    <definedName name="_1990" localSheetId="65">#REF!</definedName>
    <definedName name="_1990" localSheetId="66">#REF!</definedName>
    <definedName name="_1990" localSheetId="71">#REF!</definedName>
    <definedName name="_1990" localSheetId="72">#REF!</definedName>
    <definedName name="_1990" localSheetId="14">#REF!</definedName>
    <definedName name="_1990" localSheetId="76">#REF!</definedName>
    <definedName name="_1990" localSheetId="82">#REF!</definedName>
    <definedName name="_1990" localSheetId="15">#REF!</definedName>
    <definedName name="_1990" localSheetId="98">#REF!</definedName>
    <definedName name="_1990" localSheetId="99">#REF!</definedName>
    <definedName name="_1990" localSheetId="101">#REF!</definedName>
    <definedName name="_1990" localSheetId="16">#REF!</definedName>
    <definedName name="_1990" localSheetId="110">#REF!</definedName>
    <definedName name="_1990" localSheetId="18">#REF!</definedName>
    <definedName name="_1990" localSheetId="21">#REF!</definedName>
    <definedName name="_1990">#REF!</definedName>
    <definedName name="_1991" localSheetId="13">#REF!</definedName>
    <definedName name="_1991" localSheetId="73">#REF!</definedName>
    <definedName name="_1991" localSheetId="30">#REF!</definedName>
    <definedName name="_1991" localSheetId="31">#REF!</definedName>
    <definedName name="_1991" localSheetId="32">#REF!</definedName>
    <definedName name="_1991" localSheetId="37">#REF!</definedName>
    <definedName name="_1991" localSheetId="71">#REF!</definedName>
    <definedName name="_1991" localSheetId="72">#REF!</definedName>
    <definedName name="_1991" localSheetId="14">#REF!</definedName>
    <definedName name="_1991" localSheetId="101">#REF!</definedName>
    <definedName name="_1991" localSheetId="110">#REF!</definedName>
    <definedName name="_1991">#REF!</definedName>
    <definedName name="_1992" localSheetId="13">#REF!</definedName>
    <definedName name="_1992" localSheetId="73">#REF!</definedName>
    <definedName name="_1992" localSheetId="30">#REF!</definedName>
    <definedName name="_1992" localSheetId="31">#REF!</definedName>
    <definedName name="_1992" localSheetId="32">#REF!</definedName>
    <definedName name="_1992" localSheetId="37">#REF!</definedName>
    <definedName name="_1992" localSheetId="71">#REF!</definedName>
    <definedName name="_1992" localSheetId="72">#REF!</definedName>
    <definedName name="_1992" localSheetId="14">#REF!</definedName>
    <definedName name="_1992" localSheetId="101">#REF!</definedName>
    <definedName name="_1992" localSheetId="110">#REF!</definedName>
    <definedName name="_1992">#REF!</definedName>
    <definedName name="_1993" localSheetId="13">#REF!</definedName>
    <definedName name="_1993" localSheetId="73">#REF!</definedName>
    <definedName name="_1993" localSheetId="30">#REF!</definedName>
    <definedName name="_1993" localSheetId="31">#REF!</definedName>
    <definedName name="_1993" localSheetId="32">#REF!</definedName>
    <definedName name="_1993" localSheetId="37">#REF!</definedName>
    <definedName name="_1993" localSheetId="71">#REF!</definedName>
    <definedName name="_1993" localSheetId="72">#REF!</definedName>
    <definedName name="_1993" localSheetId="14">#REF!</definedName>
    <definedName name="_1993" localSheetId="101">#REF!</definedName>
    <definedName name="_1993" localSheetId="110">#REF!</definedName>
    <definedName name="_1993">#REF!</definedName>
    <definedName name="_1994" localSheetId="13">#REF!</definedName>
    <definedName name="_1994" localSheetId="73">#REF!</definedName>
    <definedName name="_1994" localSheetId="30">#REF!</definedName>
    <definedName name="_1994" localSheetId="31">#REF!</definedName>
    <definedName name="_1994" localSheetId="32">#REF!</definedName>
    <definedName name="_1994" localSheetId="37">#REF!</definedName>
    <definedName name="_1994" localSheetId="71">#REF!</definedName>
    <definedName name="_1994" localSheetId="72">#REF!</definedName>
    <definedName name="_1994" localSheetId="14">#REF!</definedName>
    <definedName name="_1994" localSheetId="101">#REF!</definedName>
    <definedName name="_1994" localSheetId="110">#REF!</definedName>
    <definedName name="_1994">#REF!</definedName>
    <definedName name="_1995" localSheetId="13">#REF!</definedName>
    <definedName name="_1995" localSheetId="73">#REF!</definedName>
    <definedName name="_1995" localSheetId="30">#REF!</definedName>
    <definedName name="_1995" localSheetId="31">#REF!</definedName>
    <definedName name="_1995" localSheetId="32">#REF!</definedName>
    <definedName name="_1995" localSheetId="37">#REF!</definedName>
    <definedName name="_1995" localSheetId="71">#REF!</definedName>
    <definedName name="_1995" localSheetId="72">#REF!</definedName>
    <definedName name="_1995" localSheetId="14">#REF!</definedName>
    <definedName name="_1995" localSheetId="101">#REF!</definedName>
    <definedName name="_1995" localSheetId="110">#REF!</definedName>
    <definedName name="_1995">#REF!</definedName>
    <definedName name="_1996" localSheetId="13">#REF!</definedName>
    <definedName name="_1996" localSheetId="73">#REF!</definedName>
    <definedName name="_1996" localSheetId="30">#REF!</definedName>
    <definedName name="_1996" localSheetId="31">#REF!</definedName>
    <definedName name="_1996" localSheetId="32">#REF!</definedName>
    <definedName name="_1996" localSheetId="37">#REF!</definedName>
    <definedName name="_1996" localSheetId="71">#REF!</definedName>
    <definedName name="_1996" localSheetId="72">#REF!</definedName>
    <definedName name="_1996" localSheetId="14">#REF!</definedName>
    <definedName name="_1996" localSheetId="101">#REF!</definedName>
    <definedName name="_1996" localSheetId="110">#REF!</definedName>
    <definedName name="_1996">#REF!</definedName>
    <definedName name="_1997" localSheetId="13">#REF!</definedName>
    <definedName name="_1997" localSheetId="73">#REF!</definedName>
    <definedName name="_1997" localSheetId="30">#REF!</definedName>
    <definedName name="_1997" localSheetId="31">#REF!</definedName>
    <definedName name="_1997" localSheetId="32">#REF!</definedName>
    <definedName name="_1997" localSheetId="37">#REF!</definedName>
    <definedName name="_1997" localSheetId="71">#REF!</definedName>
    <definedName name="_1997" localSheetId="72">#REF!</definedName>
    <definedName name="_1997" localSheetId="14">#REF!</definedName>
    <definedName name="_1997" localSheetId="101">#REF!</definedName>
    <definedName name="_1997" localSheetId="110">#REF!</definedName>
    <definedName name="_1997">#REF!</definedName>
    <definedName name="_1998" localSheetId="13">#REF!</definedName>
    <definedName name="_1998" localSheetId="73">#REF!</definedName>
    <definedName name="_1998" localSheetId="30">#REF!</definedName>
    <definedName name="_1998" localSheetId="31">#REF!</definedName>
    <definedName name="_1998" localSheetId="32">#REF!</definedName>
    <definedName name="_1998" localSheetId="37">#REF!</definedName>
    <definedName name="_1998" localSheetId="71">#REF!</definedName>
    <definedName name="_1998" localSheetId="72">#REF!</definedName>
    <definedName name="_1998" localSheetId="14">#REF!</definedName>
    <definedName name="_1998" localSheetId="101">#REF!</definedName>
    <definedName name="_1998" localSheetId="110">#REF!</definedName>
    <definedName name="_1998">#REF!</definedName>
    <definedName name="_1999" localSheetId="13">#REF!</definedName>
    <definedName name="_1999" localSheetId="73">#REF!</definedName>
    <definedName name="_1999" localSheetId="30">#REF!</definedName>
    <definedName name="_1999" localSheetId="31">#REF!</definedName>
    <definedName name="_1999" localSheetId="32">#REF!</definedName>
    <definedName name="_1999" localSheetId="37">#REF!</definedName>
    <definedName name="_1999" localSheetId="71">#REF!</definedName>
    <definedName name="_1999" localSheetId="72">#REF!</definedName>
    <definedName name="_1999" localSheetId="14">#REF!</definedName>
    <definedName name="_1999" localSheetId="101">#REF!</definedName>
    <definedName name="_1999" localSheetId="110">#REF!</definedName>
    <definedName name="_1999">#REF!</definedName>
    <definedName name="_1IMPRESION" localSheetId="13">#REF!</definedName>
    <definedName name="_1IMPRESION" localSheetId="17">#REF!</definedName>
    <definedName name="_1IMPRESION" localSheetId="19">#REF!</definedName>
    <definedName name="_1IMPRESION" localSheetId="23">#REF!</definedName>
    <definedName name="_1IMPRESION" localSheetId="33">#REF!</definedName>
    <definedName name="_1IMPRESION" localSheetId="74">#REF!</definedName>
    <definedName name="_1IMPRESION" localSheetId="103">#REF!</definedName>
    <definedName name="_1IMPRESION" localSheetId="108">#REF!</definedName>
    <definedName name="_1IMPRESION" localSheetId="109">#REF!</definedName>
    <definedName name="_1IMPRESION" localSheetId="73">#REF!</definedName>
    <definedName name="_1IMPRESION" localSheetId="105">#REF!</definedName>
    <definedName name="_1IMPRESION" localSheetId="22">#REF!</definedName>
    <definedName name="_1IMPRESION" localSheetId="27">#REF!</definedName>
    <definedName name="_1IMPRESION" localSheetId="30">#REF!</definedName>
    <definedName name="_1IMPRESION" localSheetId="31">#REF!</definedName>
    <definedName name="_1IMPRESION" localSheetId="32">#REF!</definedName>
    <definedName name="_1IMPRESION" localSheetId="37">#REF!</definedName>
    <definedName name="_1IMPRESION" localSheetId="38">#REF!</definedName>
    <definedName name="_1IMPRESION" localSheetId="51">#REF!</definedName>
    <definedName name="_1IMPRESION" localSheetId="55">#REF!</definedName>
    <definedName name="_1IMPRESION" localSheetId="57">#REF!</definedName>
    <definedName name="_1IMPRESION" localSheetId="12">#REF!</definedName>
    <definedName name="_1IMPRESION" localSheetId="60">#REF!</definedName>
    <definedName name="_1IMPRESION" localSheetId="61">#REF!</definedName>
    <definedName name="_1IMPRESION" localSheetId="66">#REF!</definedName>
    <definedName name="_1IMPRESION" localSheetId="69">#REF!</definedName>
    <definedName name="_1IMPRESION" localSheetId="70">#REF!</definedName>
    <definedName name="_1IMPRESION" localSheetId="71">#REF!</definedName>
    <definedName name="_1IMPRESION" localSheetId="72">#REF!</definedName>
    <definedName name="_1IMPRESION" localSheetId="14">#REF!</definedName>
    <definedName name="_1IMPRESION" localSheetId="76">#REF!</definedName>
    <definedName name="_1IMPRESION" localSheetId="77">#REF!</definedName>
    <definedName name="_1IMPRESION" localSheetId="78">#REF!</definedName>
    <definedName name="_1IMPRESION" localSheetId="79">#REF!</definedName>
    <definedName name="_1IMPRESION" localSheetId="80">#REF!</definedName>
    <definedName name="_1IMPRESION" localSheetId="81">#REF!</definedName>
    <definedName name="_1IMPRESION" localSheetId="15">#REF!</definedName>
    <definedName name="_1IMPRESION" localSheetId="99">#REF!</definedName>
    <definedName name="_1IMPRESION" localSheetId="101">#REF!</definedName>
    <definedName name="_1IMPRESION" localSheetId="16">#REF!</definedName>
    <definedName name="_1IMPRESION" localSheetId="102">#REF!</definedName>
    <definedName name="_1IMPRESION" localSheetId="106">#REF!</definedName>
    <definedName name="_1IMPRESION" localSheetId="107">#REF!</definedName>
    <definedName name="_1IMPRESION" localSheetId="110">#REF!</definedName>
    <definedName name="_1IMPRESION" localSheetId="18">#REF!</definedName>
    <definedName name="_1IMPRESION" localSheetId="21">#REF!</definedName>
    <definedName name="_1IMPRESION">#REF!</definedName>
    <definedName name="_1Macros_Import_.qbop" localSheetId="19">[28]!'[Macros Import].qbop'</definedName>
    <definedName name="_1Macros_Import_.qbop" localSheetId="8">#REF!</definedName>
    <definedName name="_1Macros_Import_.qbop" localSheetId="73">#N/A</definedName>
    <definedName name="_1Macros_Import_.qbop" localSheetId="27">#N/A</definedName>
    <definedName name="_1Macros_Import_.qbop" localSheetId="30">#N/A</definedName>
    <definedName name="_1Macros_Import_.qbop" localSheetId="31">#N/A</definedName>
    <definedName name="_1Macros_Import_.qbop" localSheetId="32">#N/A</definedName>
    <definedName name="_1Macros_Import_.qbop" localSheetId="37">[28]!'[Macros Import].qbop'</definedName>
    <definedName name="_1Macros_Import_.qbop" localSheetId="49">#N/A</definedName>
    <definedName name="_1Macros_Import_.qbop" localSheetId="65">#N/A</definedName>
    <definedName name="_1Macros_Import_.qbop" localSheetId="66">#N/A</definedName>
    <definedName name="_1Macros_Import_.qbop" localSheetId="71">#N/A</definedName>
    <definedName name="_1Macros_Import_.qbop" localSheetId="72">#N/A</definedName>
    <definedName name="_1Macros_Import_.qbop" localSheetId="76">#N/A</definedName>
    <definedName name="_1Macros_Import_.qbop" localSheetId="101">#REF!</definedName>
    <definedName name="_1Macros_Import_.qbop" localSheetId="110">#REF!</definedName>
    <definedName name="_1Macros_Import_.qbop">#REF!</definedName>
    <definedName name="_1r" localSheetId="13">#REF!</definedName>
    <definedName name="_1r" localSheetId="17">#REF!</definedName>
    <definedName name="_1r" localSheetId="19">#REF!</definedName>
    <definedName name="_1r" localSheetId="20">#REF!</definedName>
    <definedName name="_1r" localSheetId="23">#REF!</definedName>
    <definedName name="_1r" localSheetId="73">#REF!</definedName>
    <definedName name="_1r" localSheetId="22">#REF!</definedName>
    <definedName name="_1r" localSheetId="27">#REF!</definedName>
    <definedName name="_1r" localSheetId="30">#REF!</definedName>
    <definedName name="_1r" localSheetId="31">#REF!</definedName>
    <definedName name="_1r" localSheetId="32">#REF!</definedName>
    <definedName name="_1r" localSheetId="37">#REF!</definedName>
    <definedName name="_1r" localSheetId="38">#REF!</definedName>
    <definedName name="_1r" localSheetId="51">#REF!</definedName>
    <definedName name="_1r" localSheetId="55">#REF!</definedName>
    <definedName name="_1r" localSheetId="57">#REF!</definedName>
    <definedName name="_1r" localSheetId="60">#REF!</definedName>
    <definedName name="_1r" localSheetId="61">#REF!</definedName>
    <definedName name="_1r" localSheetId="65">#REF!</definedName>
    <definedName name="_1r" localSheetId="66">#REF!</definedName>
    <definedName name="_1r" localSheetId="69">#REF!</definedName>
    <definedName name="_1r" localSheetId="71">#REF!</definedName>
    <definedName name="_1r" localSheetId="72">#REF!</definedName>
    <definedName name="_1r" localSheetId="14">#REF!</definedName>
    <definedName name="_1r" localSheetId="76">#REF!</definedName>
    <definedName name="_1r" localSheetId="77">#REF!</definedName>
    <definedName name="_1r" localSheetId="78">#REF!</definedName>
    <definedName name="_1r" localSheetId="79">#REF!</definedName>
    <definedName name="_1r" localSheetId="80">#REF!</definedName>
    <definedName name="_1r" localSheetId="81">#REF!</definedName>
    <definedName name="_1r" localSheetId="15">#REF!</definedName>
    <definedName name="_1r" localSheetId="98">#REF!</definedName>
    <definedName name="_1r" localSheetId="99">#REF!</definedName>
    <definedName name="_1r" localSheetId="101">#REF!</definedName>
    <definedName name="_1r" localSheetId="16">#REF!</definedName>
    <definedName name="_1r" localSheetId="110">#REF!</definedName>
    <definedName name="_1r" localSheetId="18">#REF!</definedName>
    <definedName name="_1r" localSheetId="21">#REF!</definedName>
    <definedName name="_1r">#REF!</definedName>
    <definedName name="_2">#N/A</definedName>
    <definedName name="_2__123Graph_ACPI_ER_LOG" localSheetId="13" hidden="1">[25]ER!#REF!</definedName>
    <definedName name="_2__123Graph_ACPI_ER_LOG" localSheetId="17" hidden="1">[25]ER!#REF!</definedName>
    <definedName name="_2__123Graph_ACPI_ER_LOG" localSheetId="19" hidden="1">[25]ER!#REF!</definedName>
    <definedName name="_2__123Graph_ACPI_ER_LOG" localSheetId="20" hidden="1">[25]ER!#REF!</definedName>
    <definedName name="_2__123Graph_ACPI_ER_LOG" localSheetId="23" hidden="1">#REF!</definedName>
    <definedName name="_2__123Graph_ACPI_ER_LOG" localSheetId="24" hidden="1">#REF!</definedName>
    <definedName name="_2__123Graph_ACPI_ER_LOG" localSheetId="33" hidden="1">#REF!</definedName>
    <definedName name="_2__123Graph_ACPI_ER_LOG" localSheetId="34" hidden="1">#REF!</definedName>
    <definedName name="_2__123Graph_ACPI_ER_LOG" localSheetId="35" hidden="1">#REF!</definedName>
    <definedName name="_2__123Graph_ACPI_ER_LOG" localSheetId="26" hidden="1">#REF!</definedName>
    <definedName name="_2__123Graph_ACPI_ER_LOG" localSheetId="67" hidden="1">#REF!</definedName>
    <definedName name="_2__123Graph_ACPI_ER_LOG" localSheetId="68" hidden="1">#REF!</definedName>
    <definedName name="_2__123Graph_ACPI_ER_LOG" localSheetId="22" hidden="1">#REF!</definedName>
    <definedName name="_2__123Graph_ACPI_ER_LOG" localSheetId="25" hidden="1">#REF!</definedName>
    <definedName name="_2__123Graph_ACPI_ER_LOG" localSheetId="27" hidden="1">#REF!</definedName>
    <definedName name="_2__123Graph_ACPI_ER_LOG" localSheetId="28" hidden="1">#REF!</definedName>
    <definedName name="_2__123Graph_ACPI_ER_LOG" localSheetId="29" hidden="1">#REF!</definedName>
    <definedName name="_2__123Graph_ACPI_ER_LOG" localSheetId="30" hidden="1">#REF!</definedName>
    <definedName name="_2__123Graph_ACPI_ER_LOG" localSheetId="31" hidden="1">#REF!</definedName>
    <definedName name="_2__123Graph_ACPI_ER_LOG" localSheetId="32" hidden="1">[25]ER!#REF!</definedName>
    <definedName name="_2__123Graph_ACPI_ER_LOG" localSheetId="36" hidden="1">#REF!</definedName>
    <definedName name="_2__123Graph_ACPI_ER_LOG" localSheetId="37" hidden="1">[25]ER!#REF!</definedName>
    <definedName name="_2__123Graph_ACPI_ER_LOG" localSheetId="38" hidden="1">#REF!</definedName>
    <definedName name="_2__123Graph_ACPI_ER_LOG" localSheetId="49" hidden="1">#REF!</definedName>
    <definedName name="_2__123Graph_ACPI_ER_LOG" localSheetId="51" hidden="1">[25]ER!#REF!</definedName>
    <definedName name="_2__123Graph_ACPI_ER_LOG" localSheetId="65" hidden="1">[25]ER!#REF!</definedName>
    <definedName name="_2__123Graph_ACPI_ER_LOG" localSheetId="66" hidden="1">[25]ER!#REF!</definedName>
    <definedName name="_2__123Graph_ACPI_ER_LOG" localSheetId="71" hidden="1">[25]ER!#REF!</definedName>
    <definedName name="_2__123Graph_ACPI_ER_LOG" localSheetId="72" hidden="1">[25]ER!#REF!</definedName>
    <definedName name="_2__123Graph_ACPI_ER_LOG" localSheetId="14" hidden="1">[25]ER!#REF!</definedName>
    <definedName name="_2__123Graph_ACPI_ER_LOG" localSheetId="76" hidden="1">[25]ER!#REF!</definedName>
    <definedName name="_2__123Graph_ACPI_ER_LOG" localSheetId="15" hidden="1">[25]ER!#REF!</definedName>
    <definedName name="_2__123Graph_ACPI_ER_LOG" localSheetId="98" hidden="1">[25]ER!#REF!</definedName>
    <definedName name="_2__123Graph_ACPI_ER_LOG" localSheetId="101" hidden="1">#REF!</definedName>
    <definedName name="_2__123Graph_ACPI_ER_LOG" localSheetId="16" hidden="1">[25]ER!#REF!</definedName>
    <definedName name="_2__123Graph_ACPI_ER_LOG" localSheetId="110" hidden="1">#REF!</definedName>
    <definedName name="_2__123Graph_ACPI_ER_LOG" localSheetId="18" hidden="1">[25]ER!#REF!</definedName>
    <definedName name="_2__123Graph_ACPI_ER_LOG" localSheetId="21" hidden="1">[25]ER!#REF!</definedName>
    <definedName name="_2__123Graph_ACPI_ER_LOG" hidden="1">#REF!</definedName>
    <definedName name="_2__123Graph_AFIG_D" localSheetId="13" hidden="1">#REF!</definedName>
    <definedName name="_2__123Graph_AFIG_D" localSheetId="17" hidden="1">#REF!</definedName>
    <definedName name="_2__123Graph_AFIG_D" localSheetId="19" hidden="1">#REF!</definedName>
    <definedName name="_2__123Graph_AFIG_D" localSheetId="20" hidden="1">#REF!</definedName>
    <definedName name="_2__123Graph_AFIG_D" localSheetId="23" hidden="1">#REF!</definedName>
    <definedName name="_2__123Graph_AFIG_D" localSheetId="24" hidden="1">#REF!</definedName>
    <definedName name="_2__123Graph_AFIG_D" localSheetId="33" hidden="1">#REF!</definedName>
    <definedName name="_2__123Graph_AFIG_D" localSheetId="34" hidden="1">#REF!</definedName>
    <definedName name="_2__123Graph_AFIG_D" localSheetId="35" hidden="1">#REF!</definedName>
    <definedName name="_2__123Graph_AFIG_D" localSheetId="73" hidden="1">#REF!</definedName>
    <definedName name="_2__123Graph_AFIG_D" localSheetId="26" hidden="1">#REF!</definedName>
    <definedName name="_2__123Graph_AFIG_D" localSheetId="67" hidden="1">#REF!</definedName>
    <definedName name="_2__123Graph_AFIG_D" localSheetId="68" hidden="1">#REF!</definedName>
    <definedName name="_2__123Graph_AFIG_D" localSheetId="22" hidden="1">#REF!</definedName>
    <definedName name="_2__123Graph_AFIG_D" localSheetId="25" hidden="1">#REF!</definedName>
    <definedName name="_2__123Graph_AFIG_D" localSheetId="27" hidden="1">#REF!</definedName>
    <definedName name="_2__123Graph_AFIG_D" localSheetId="28" hidden="1">#REF!</definedName>
    <definedName name="_2__123Graph_AFIG_D" localSheetId="29" hidden="1">#REF!</definedName>
    <definedName name="_2__123Graph_AFIG_D" localSheetId="30" hidden="1">#REF!</definedName>
    <definedName name="_2__123Graph_AFIG_D" localSheetId="31" hidden="1">#REF!</definedName>
    <definedName name="_2__123Graph_AFIG_D" localSheetId="32" hidden="1">#REF!</definedName>
    <definedName name="_2__123Graph_AFIG_D" localSheetId="36" hidden="1">#REF!</definedName>
    <definedName name="_2__123Graph_AFIG_D" localSheetId="37" hidden="1">#REF!</definedName>
    <definedName name="_2__123Graph_AFIG_D" localSheetId="38" hidden="1">#REF!</definedName>
    <definedName name="_2__123Graph_AFIG_D" localSheetId="65" hidden="1">#REF!</definedName>
    <definedName name="_2__123Graph_AFIG_D" localSheetId="66" hidden="1">#REF!</definedName>
    <definedName name="_2__123Graph_AFIG_D" localSheetId="71" hidden="1">#REF!</definedName>
    <definedName name="_2__123Graph_AFIG_D" localSheetId="72" hidden="1">#REF!</definedName>
    <definedName name="_2__123Graph_AFIG_D" localSheetId="14" hidden="1">#REF!</definedName>
    <definedName name="_2__123Graph_AFIG_D" localSheetId="76" hidden="1">#REF!</definedName>
    <definedName name="_2__123Graph_AFIG_D" localSheetId="82" hidden="1">#REF!</definedName>
    <definedName name="_2__123Graph_AFIG_D" localSheetId="15" hidden="1">#REF!</definedName>
    <definedName name="_2__123Graph_AFIG_D" localSheetId="98" hidden="1">#REF!</definedName>
    <definedName name="_2__123Graph_AFIG_D" localSheetId="99" hidden="1">#REF!</definedName>
    <definedName name="_2__123Graph_AFIG_D" localSheetId="101" hidden="1">#REF!</definedName>
    <definedName name="_2__123Graph_AFIG_D" localSheetId="16" hidden="1">#REF!</definedName>
    <definedName name="_2__123Graph_AFIG_D" localSheetId="110" hidden="1">#REF!</definedName>
    <definedName name="_2__123Graph_AFIG_D" localSheetId="18" hidden="1">#REF!</definedName>
    <definedName name="_2__123Graph_AFIG_D" localSheetId="21" hidden="1">#REF!</definedName>
    <definedName name="_2__123Graph_AFIG_D" hidden="1">#REF!</definedName>
    <definedName name="_20__123Graph_BIBA_IBRD" localSheetId="13" hidden="1">[25]WB!#REF!</definedName>
    <definedName name="_20__123Graph_BIBA_IBRD" localSheetId="17" hidden="1">[25]WB!#REF!</definedName>
    <definedName name="_20__123Graph_BIBA_IBRD" localSheetId="19" hidden="1">[25]WB!#REF!</definedName>
    <definedName name="_20__123Graph_BIBA_IBRD" localSheetId="20" hidden="1">[25]WB!#REF!</definedName>
    <definedName name="_20__123Graph_BIBA_IBRD" localSheetId="23" hidden="1">#REF!</definedName>
    <definedName name="_20__123Graph_BIBA_IBRD" localSheetId="24" hidden="1">#REF!</definedName>
    <definedName name="_20__123Graph_BIBA_IBRD" localSheetId="33" hidden="1">#REF!</definedName>
    <definedName name="_20__123Graph_BIBA_IBRD" localSheetId="34" hidden="1">#REF!</definedName>
    <definedName name="_20__123Graph_BIBA_IBRD" localSheetId="35" hidden="1">#REF!</definedName>
    <definedName name="_20__123Graph_BIBA_IBRD" localSheetId="26" hidden="1">#REF!</definedName>
    <definedName name="_20__123Graph_BIBA_IBRD" localSheetId="67" hidden="1">#REF!</definedName>
    <definedName name="_20__123Graph_BIBA_IBRD" localSheetId="68" hidden="1">#REF!</definedName>
    <definedName name="_20__123Graph_BIBA_IBRD" localSheetId="22" hidden="1">#REF!</definedName>
    <definedName name="_20__123Graph_BIBA_IBRD" localSheetId="25" hidden="1">#REF!</definedName>
    <definedName name="_20__123Graph_BIBA_IBRD" localSheetId="27" hidden="1">[25]WB!#REF!</definedName>
    <definedName name="_20__123Graph_BIBA_IBRD" localSheetId="28" hidden="1">#REF!</definedName>
    <definedName name="_20__123Graph_BIBA_IBRD" localSheetId="29" hidden="1">#REF!</definedName>
    <definedName name="_20__123Graph_BIBA_IBRD" localSheetId="30" hidden="1">#REF!</definedName>
    <definedName name="_20__123Graph_BIBA_IBRD" localSheetId="31" hidden="1">#REF!</definedName>
    <definedName name="_20__123Graph_BIBA_IBRD" localSheetId="32" hidden="1">[25]WB!#REF!</definedName>
    <definedName name="_20__123Graph_BIBA_IBRD" localSheetId="36" hidden="1">#REF!</definedName>
    <definedName name="_20__123Graph_BIBA_IBRD" localSheetId="37" hidden="1">[25]WB!#REF!</definedName>
    <definedName name="_20__123Graph_BIBA_IBRD" localSheetId="38" hidden="1">#REF!</definedName>
    <definedName name="_20__123Graph_BIBA_IBRD" localSheetId="49" hidden="1">#REF!</definedName>
    <definedName name="_20__123Graph_BIBA_IBRD" localSheetId="65" hidden="1">[25]WB!#REF!</definedName>
    <definedName name="_20__123Graph_BIBA_IBRD" localSheetId="66" hidden="1">[25]WB!#REF!</definedName>
    <definedName name="_20__123Graph_BIBA_IBRD" localSheetId="69" hidden="1">[25]WB!#REF!</definedName>
    <definedName name="_20__123Graph_BIBA_IBRD" localSheetId="71" hidden="1">[25]WB!#REF!</definedName>
    <definedName name="_20__123Graph_BIBA_IBRD" localSheetId="72" hidden="1">[25]WB!#REF!</definedName>
    <definedName name="_20__123Graph_BIBA_IBRD" localSheetId="14" hidden="1">[25]WB!#REF!</definedName>
    <definedName name="_20__123Graph_BIBA_IBRD" localSheetId="76" hidden="1">[25]WB!#REF!</definedName>
    <definedName name="_20__123Graph_BIBA_IBRD" localSheetId="78" hidden="1">[25]WB!#REF!</definedName>
    <definedName name="_20__123Graph_BIBA_IBRD" localSheetId="79" hidden="1">[25]WB!#REF!</definedName>
    <definedName name="_20__123Graph_BIBA_IBRD" localSheetId="80" hidden="1">[25]WB!#REF!</definedName>
    <definedName name="_20__123Graph_BIBA_IBRD" localSheetId="81" hidden="1">[25]WB!#REF!</definedName>
    <definedName name="_20__123Graph_BIBA_IBRD" localSheetId="82" hidden="1">[25]WB!#REF!</definedName>
    <definedName name="_20__123Graph_BIBA_IBRD" localSheetId="15" hidden="1">[25]WB!#REF!</definedName>
    <definedName name="_20__123Graph_BIBA_IBRD" localSheetId="98" hidden="1">[25]WB!#REF!</definedName>
    <definedName name="_20__123Graph_BIBA_IBRD" localSheetId="99" hidden="1">[25]WB!#REF!</definedName>
    <definedName name="_20__123Graph_BIBA_IBRD" localSheetId="101" hidden="1">#REF!</definedName>
    <definedName name="_20__123Graph_BIBA_IBRD" localSheetId="16" hidden="1">[25]WB!#REF!</definedName>
    <definedName name="_20__123Graph_BIBA_IBRD" localSheetId="110" hidden="1">#REF!</definedName>
    <definedName name="_20__123Graph_BIBA_IBRD" localSheetId="18" hidden="1">[25]WB!#REF!</definedName>
    <definedName name="_20__123Graph_BIBA_IBRD" localSheetId="21" hidden="1">[25]WB!#REF!</definedName>
    <definedName name="_20__123Graph_BIBA_IBRD" hidden="1">#REF!</definedName>
    <definedName name="_20__123Graph_XREALEX_WAGE" localSheetId="13" hidden="1">[29]PRIVATE!#REF!</definedName>
    <definedName name="_20__123Graph_XREALEX_WAGE" localSheetId="17" hidden="1">[29]PRIVATE!#REF!</definedName>
    <definedName name="_20__123Graph_XREALEX_WAGE" localSheetId="19" hidden="1">[29]PRIVATE!#REF!</definedName>
    <definedName name="_20__123Graph_XREALEX_WAGE" localSheetId="20" hidden="1">[29]PRIVATE!#REF!</definedName>
    <definedName name="_20__123Graph_XREALEX_WAGE" localSheetId="23" hidden="1">#REF!</definedName>
    <definedName name="_20__123Graph_XREALEX_WAGE" localSheetId="24" hidden="1">#REF!</definedName>
    <definedName name="_20__123Graph_XREALEX_WAGE" localSheetId="33" hidden="1">#REF!</definedName>
    <definedName name="_20__123Graph_XREALEX_WAGE" localSheetId="34" hidden="1">#REF!</definedName>
    <definedName name="_20__123Graph_XREALEX_WAGE" localSheetId="35" hidden="1">#REF!</definedName>
    <definedName name="_20__123Graph_XREALEX_WAGE" localSheetId="26" hidden="1">#REF!</definedName>
    <definedName name="_20__123Graph_XREALEX_WAGE" localSheetId="67" hidden="1">#REF!</definedName>
    <definedName name="_20__123Graph_XREALEX_WAGE" localSheetId="68" hidden="1">#REF!</definedName>
    <definedName name="_20__123Graph_XREALEX_WAGE" localSheetId="22" hidden="1">#REF!</definedName>
    <definedName name="_20__123Graph_XREALEX_WAGE" localSheetId="25" hidden="1">#REF!</definedName>
    <definedName name="_20__123Graph_XREALEX_WAGE" localSheetId="27" hidden="1">[29]PRIVATE!#REF!</definedName>
    <definedName name="_20__123Graph_XREALEX_WAGE" localSheetId="28" hidden="1">#REF!</definedName>
    <definedName name="_20__123Graph_XREALEX_WAGE" localSheetId="29" hidden="1">#REF!</definedName>
    <definedName name="_20__123Graph_XREALEX_WAGE" localSheetId="30" hidden="1">#REF!</definedName>
    <definedName name="_20__123Graph_XREALEX_WAGE" localSheetId="31" hidden="1">#REF!</definedName>
    <definedName name="_20__123Graph_XREALEX_WAGE" localSheetId="32" hidden="1">[29]PRIVATE!#REF!</definedName>
    <definedName name="_20__123Graph_XREALEX_WAGE" localSheetId="36" hidden="1">#REF!</definedName>
    <definedName name="_20__123Graph_XREALEX_WAGE" localSheetId="37" hidden="1">[29]PRIVATE!#REF!</definedName>
    <definedName name="_20__123Graph_XREALEX_WAGE" localSheetId="38" hidden="1">#REF!</definedName>
    <definedName name="_20__123Graph_XREALEX_WAGE" localSheetId="49" hidden="1">#REF!</definedName>
    <definedName name="_20__123Graph_XREALEX_WAGE" localSheetId="51" hidden="1">[29]PRIVATE!#REF!</definedName>
    <definedName name="_20__123Graph_XREALEX_WAGE" localSheetId="65" hidden="1">[29]PRIVATE!#REF!</definedName>
    <definedName name="_20__123Graph_XREALEX_WAGE" localSheetId="66" hidden="1">[29]PRIVATE!#REF!</definedName>
    <definedName name="_20__123Graph_XREALEX_WAGE" localSheetId="71" hidden="1">[29]PRIVATE!#REF!</definedName>
    <definedName name="_20__123Graph_XREALEX_WAGE" localSheetId="72" hidden="1">[29]PRIVATE!#REF!</definedName>
    <definedName name="_20__123Graph_XREALEX_WAGE" localSheetId="14" hidden="1">[29]PRIVATE!#REF!</definedName>
    <definedName name="_20__123Graph_XREALEX_WAGE" localSheetId="76" hidden="1">[29]PRIVATE!#REF!</definedName>
    <definedName name="_20__123Graph_XREALEX_WAGE" localSheetId="15" hidden="1">[29]PRIVATE!#REF!</definedName>
    <definedName name="_20__123Graph_XREALEX_WAGE" localSheetId="98" hidden="1">[29]PRIVATE!#REF!</definedName>
    <definedName name="_20__123Graph_XREALEX_WAGE" localSheetId="101" hidden="1">#REF!</definedName>
    <definedName name="_20__123Graph_XREALEX_WAGE" localSheetId="16" hidden="1">[29]PRIVATE!#REF!</definedName>
    <definedName name="_20__123Graph_XREALEX_WAGE" localSheetId="110" hidden="1">#REF!</definedName>
    <definedName name="_20__123Graph_XREALEX_WAGE" localSheetId="18" hidden="1">[29]PRIVATE!#REF!</definedName>
    <definedName name="_20__123Graph_XREALEX_WAGE" localSheetId="21" hidden="1">[29]PRIVATE!#REF!</definedName>
    <definedName name="_20__123Graph_XREALEX_WAGE" hidden="1">#REF!</definedName>
    <definedName name="_2000" localSheetId="13">#REF!</definedName>
    <definedName name="_2000" localSheetId="17">#REF!</definedName>
    <definedName name="_2000" localSheetId="19">#REF!</definedName>
    <definedName name="_2000" localSheetId="20">#REF!</definedName>
    <definedName name="_2000" localSheetId="23">#REF!</definedName>
    <definedName name="_2000" localSheetId="24">#REF!</definedName>
    <definedName name="_2000" localSheetId="33">#REF!</definedName>
    <definedName name="_2000" localSheetId="34">#REF!</definedName>
    <definedName name="_2000" localSheetId="35">#REF!</definedName>
    <definedName name="_2000" localSheetId="73">#REF!</definedName>
    <definedName name="_2000" localSheetId="26">#REF!</definedName>
    <definedName name="_2000" localSheetId="67">#REF!</definedName>
    <definedName name="_2000" localSheetId="68">#REF!</definedName>
    <definedName name="_2000" localSheetId="22">#REF!</definedName>
    <definedName name="_2000" localSheetId="25">#REF!</definedName>
    <definedName name="_2000" localSheetId="27">#REF!</definedName>
    <definedName name="_2000" localSheetId="28">#REF!</definedName>
    <definedName name="_2000" localSheetId="29">#REF!</definedName>
    <definedName name="_2000" localSheetId="30">#REF!</definedName>
    <definedName name="_2000" localSheetId="31">#REF!</definedName>
    <definedName name="_2000" localSheetId="32">#REF!</definedName>
    <definedName name="_2000" localSheetId="36">#REF!</definedName>
    <definedName name="_2000" localSheetId="37">#REF!</definedName>
    <definedName name="_2000" localSheetId="38">#REF!</definedName>
    <definedName name="_2000" localSheetId="65">#REF!</definedName>
    <definedName name="_2000" localSheetId="66">#REF!</definedName>
    <definedName name="_2000" localSheetId="71">#REF!</definedName>
    <definedName name="_2000" localSheetId="72">#REF!</definedName>
    <definedName name="_2000" localSheetId="14">#REF!</definedName>
    <definedName name="_2000" localSheetId="76">#REF!</definedName>
    <definedName name="_2000" localSheetId="82">#REF!</definedName>
    <definedName name="_2000" localSheetId="15">#REF!</definedName>
    <definedName name="_2000" localSheetId="98">#REF!</definedName>
    <definedName name="_2000" localSheetId="99">#REF!</definedName>
    <definedName name="_2000" localSheetId="101">#REF!</definedName>
    <definedName name="_2000" localSheetId="16">#REF!</definedName>
    <definedName name="_2000" localSheetId="110">#REF!</definedName>
    <definedName name="_2000" localSheetId="18">#REF!</definedName>
    <definedName name="_2000" localSheetId="21">#REF!</definedName>
    <definedName name="_2000">#REF!</definedName>
    <definedName name="_2001" localSheetId="13">#REF!</definedName>
    <definedName name="_2001" localSheetId="17">#REF!</definedName>
    <definedName name="_2001" localSheetId="19">#REF!</definedName>
    <definedName name="_2001" localSheetId="20">#REF!</definedName>
    <definedName name="_2001" localSheetId="73">#REF!</definedName>
    <definedName name="_2001" localSheetId="30">#REF!</definedName>
    <definedName name="_2001" localSheetId="31">#REF!</definedName>
    <definedName name="_2001" localSheetId="32">#REF!</definedName>
    <definedName name="_2001" localSheetId="37">#REF!</definedName>
    <definedName name="_2001" localSheetId="65">#REF!</definedName>
    <definedName name="_2001" localSheetId="66">#REF!</definedName>
    <definedName name="_2001" localSheetId="71">#REF!</definedName>
    <definedName name="_2001" localSheetId="72">#REF!</definedName>
    <definedName name="_2001" localSheetId="14">#REF!</definedName>
    <definedName name="_2001" localSheetId="76">#REF!</definedName>
    <definedName name="_2001" localSheetId="82">#REF!</definedName>
    <definedName name="_2001" localSheetId="15">#REF!</definedName>
    <definedName name="_2001" localSheetId="98">#REF!</definedName>
    <definedName name="_2001" localSheetId="99">#REF!</definedName>
    <definedName name="_2001" localSheetId="101">#REF!</definedName>
    <definedName name="_2001" localSheetId="16">#REF!</definedName>
    <definedName name="_2001" localSheetId="110">#REF!</definedName>
    <definedName name="_2001" localSheetId="18">#REF!</definedName>
    <definedName name="_2001" localSheetId="21">#REF!</definedName>
    <definedName name="_2001">#REF!</definedName>
    <definedName name="_2002" localSheetId="13">#REF!</definedName>
    <definedName name="_2002" localSheetId="17">#REF!</definedName>
    <definedName name="_2002" localSheetId="19">#REF!</definedName>
    <definedName name="_2002" localSheetId="20">#REF!</definedName>
    <definedName name="_2002" localSheetId="73">#REF!</definedName>
    <definedName name="_2002" localSheetId="30">#REF!</definedName>
    <definedName name="_2002" localSheetId="31">#REF!</definedName>
    <definedName name="_2002" localSheetId="32">#REF!</definedName>
    <definedName name="_2002" localSheetId="37">#REF!</definedName>
    <definedName name="_2002" localSheetId="65">#REF!</definedName>
    <definedName name="_2002" localSheetId="66">#REF!</definedName>
    <definedName name="_2002" localSheetId="71">#REF!</definedName>
    <definedName name="_2002" localSheetId="72">#REF!</definedName>
    <definedName name="_2002" localSheetId="14">#REF!</definedName>
    <definedName name="_2002" localSheetId="76">#REF!</definedName>
    <definedName name="_2002" localSheetId="82">#REF!</definedName>
    <definedName name="_2002" localSheetId="15">#REF!</definedName>
    <definedName name="_2002" localSheetId="98">#REF!</definedName>
    <definedName name="_2002" localSheetId="99">#REF!</definedName>
    <definedName name="_2002" localSheetId="101">#REF!</definedName>
    <definedName name="_2002" localSheetId="16">#REF!</definedName>
    <definedName name="_2002" localSheetId="110">#REF!</definedName>
    <definedName name="_2002" localSheetId="18">#REF!</definedName>
    <definedName name="_2002" localSheetId="21">#REF!</definedName>
    <definedName name="_2002">#REF!</definedName>
    <definedName name="_2003" localSheetId="13">#REF!</definedName>
    <definedName name="_2003" localSheetId="73">#REF!</definedName>
    <definedName name="_2003" localSheetId="30">#REF!</definedName>
    <definedName name="_2003" localSheetId="31">#REF!</definedName>
    <definedName name="_2003" localSheetId="32">#REF!</definedName>
    <definedName name="_2003" localSheetId="37">#REF!</definedName>
    <definedName name="_2003" localSheetId="71">#REF!</definedName>
    <definedName name="_2003" localSheetId="72">#REF!</definedName>
    <definedName name="_2003" localSheetId="14">#REF!</definedName>
    <definedName name="_2003" localSheetId="101">#REF!</definedName>
    <definedName name="_2003" localSheetId="110">#REF!</definedName>
    <definedName name="_2003">#REF!</definedName>
    <definedName name="_24__123Graph_BTERMS_OF_TRADE" localSheetId="13" hidden="1">#REF!</definedName>
    <definedName name="_24__123Graph_BTERMS_OF_TRADE" localSheetId="17" hidden="1">#REF!</definedName>
    <definedName name="_24__123Graph_BTERMS_OF_TRADE" localSheetId="19" hidden="1">#REF!</definedName>
    <definedName name="_24__123Graph_BTERMS_OF_TRADE" localSheetId="23" hidden="1">#REF!</definedName>
    <definedName name="_24__123Graph_BTERMS_OF_TRADE" localSheetId="24" hidden="1">#REF!</definedName>
    <definedName name="_24__123Graph_BTERMS_OF_TRADE" localSheetId="33" hidden="1">#REF!</definedName>
    <definedName name="_24__123Graph_BTERMS_OF_TRADE" localSheetId="74" hidden="1">#REF!</definedName>
    <definedName name="_24__123Graph_BTERMS_OF_TRADE" localSheetId="103" hidden="1">#REF!</definedName>
    <definedName name="_24__123Graph_BTERMS_OF_TRADE" localSheetId="108" hidden="1">#REF!</definedName>
    <definedName name="_24__123Graph_BTERMS_OF_TRADE" localSheetId="109" hidden="1">#REF!</definedName>
    <definedName name="_24__123Graph_BTERMS_OF_TRADE" localSheetId="73" hidden="1">#REF!</definedName>
    <definedName name="_24__123Graph_BTERMS_OF_TRADE" localSheetId="105" hidden="1">#REF!</definedName>
    <definedName name="_24__123Graph_BTERMS_OF_TRADE" localSheetId="22" hidden="1">#REF!</definedName>
    <definedName name="_24__123Graph_BTERMS_OF_TRADE" localSheetId="27" hidden="1">#REF!</definedName>
    <definedName name="_24__123Graph_BTERMS_OF_TRADE" localSheetId="28" hidden="1">#REF!</definedName>
    <definedName name="_24__123Graph_BTERMS_OF_TRADE" localSheetId="29" hidden="1">#REF!</definedName>
    <definedName name="_24__123Graph_BTERMS_OF_TRADE" localSheetId="30" hidden="1">#REF!</definedName>
    <definedName name="_24__123Graph_BTERMS_OF_TRADE" localSheetId="31" hidden="1">#REF!</definedName>
    <definedName name="_24__123Graph_BTERMS_OF_TRADE" localSheetId="32" hidden="1">#REF!</definedName>
    <definedName name="_24__123Graph_BTERMS_OF_TRADE" localSheetId="37" hidden="1">#REF!</definedName>
    <definedName name="_24__123Graph_BTERMS_OF_TRADE" localSheetId="38" hidden="1">#REF!</definedName>
    <definedName name="_24__123Graph_BTERMS_OF_TRADE" localSheetId="39" hidden="1">#REF!</definedName>
    <definedName name="_24__123Graph_BTERMS_OF_TRADE" localSheetId="40" hidden="1">#REF!</definedName>
    <definedName name="_24__123Graph_BTERMS_OF_TRADE" localSheetId="12" hidden="1">#REF!</definedName>
    <definedName name="_24__123Graph_BTERMS_OF_TRADE" localSheetId="66" hidden="1">#REF!</definedName>
    <definedName name="_24__123Graph_BTERMS_OF_TRADE" localSheetId="69" hidden="1">#REF!</definedName>
    <definedName name="_24__123Graph_BTERMS_OF_TRADE" localSheetId="70" hidden="1">#REF!</definedName>
    <definedName name="_24__123Graph_BTERMS_OF_TRADE" localSheetId="71" hidden="1">#REF!</definedName>
    <definedName name="_24__123Graph_BTERMS_OF_TRADE" localSheetId="72" hidden="1">#REF!</definedName>
    <definedName name="_24__123Graph_BTERMS_OF_TRADE" localSheetId="14" hidden="1">#REF!</definedName>
    <definedName name="_24__123Graph_BTERMS_OF_TRADE" localSheetId="76" hidden="1">#REF!</definedName>
    <definedName name="_24__123Graph_BTERMS_OF_TRADE" localSheetId="77" hidden="1">#REF!</definedName>
    <definedName name="_24__123Graph_BTERMS_OF_TRADE" localSheetId="78" hidden="1">#REF!</definedName>
    <definedName name="_24__123Graph_BTERMS_OF_TRADE" localSheetId="79" hidden="1">#REF!</definedName>
    <definedName name="_24__123Graph_BTERMS_OF_TRADE" localSheetId="80" hidden="1">#REF!</definedName>
    <definedName name="_24__123Graph_BTERMS_OF_TRADE" localSheetId="81" hidden="1">#REF!</definedName>
    <definedName name="_24__123Graph_BTERMS_OF_TRADE" localSheetId="82" hidden="1">#REF!</definedName>
    <definedName name="_24__123Graph_BTERMS_OF_TRADE" localSheetId="15" hidden="1">#REF!</definedName>
    <definedName name="_24__123Graph_BTERMS_OF_TRADE" localSheetId="99" hidden="1">#REF!</definedName>
    <definedName name="_24__123Graph_BTERMS_OF_TRADE" localSheetId="101" hidden="1">#REF!</definedName>
    <definedName name="_24__123Graph_BTERMS_OF_TRADE" localSheetId="16" hidden="1">#REF!</definedName>
    <definedName name="_24__123Graph_BTERMS_OF_TRADE" localSheetId="102" hidden="1">#REF!</definedName>
    <definedName name="_24__123Graph_BTERMS_OF_TRADE" localSheetId="106" hidden="1">#REF!</definedName>
    <definedName name="_24__123Graph_BTERMS_OF_TRADE" localSheetId="107" hidden="1">#REF!</definedName>
    <definedName name="_24__123Graph_BTERMS_OF_TRADE" localSheetId="110" hidden="1">#REF!</definedName>
    <definedName name="_24__123Graph_BTERMS_OF_TRADE" localSheetId="18" hidden="1">#REF!</definedName>
    <definedName name="_24__123Graph_BTERMS_OF_TRADE" localSheetId="21" hidden="1">#REF!</definedName>
    <definedName name="_24__123Graph_BTERMS_OF_TRADE" hidden="1">#REF!</definedName>
    <definedName name="_24Macros_Import_.qbop" localSheetId="23">#REF!</definedName>
    <definedName name="_24Macros_Import_.qbop" localSheetId="24">#REF!</definedName>
    <definedName name="_24Macros_Import_.qbop" localSheetId="33">[30]!'[Macros Import].qbop'</definedName>
    <definedName name="_24Macros_Import_.qbop" localSheetId="34">#REF!</definedName>
    <definedName name="_24Macros_Import_.qbop" localSheetId="74">[30]!'[Macros Import].qbop'</definedName>
    <definedName name="_24Macros_Import_.qbop" localSheetId="108">[30]!'[Macros Import].qbop'</definedName>
    <definedName name="_24Macros_Import_.qbop" localSheetId="109">[30]!'[Macros Import].qbop'</definedName>
    <definedName name="_24Macros_Import_.qbop" localSheetId="8">#REF!</definedName>
    <definedName name="_24Macros_Import_.qbop" localSheetId="35">#REF!</definedName>
    <definedName name="_24Macros_Import_.qbop" localSheetId="105">[30]!'[Macros Import].qbop'</definedName>
    <definedName name="_24Macros_Import_.qbop" localSheetId="26">#REF!</definedName>
    <definedName name="_24Macros_Import_.qbop" localSheetId="67">#REF!</definedName>
    <definedName name="_24Macros_Import_.qbop" localSheetId="68">#REF!</definedName>
    <definedName name="_24Macros_Import_.qbop" localSheetId="22">#REF!</definedName>
    <definedName name="_24Macros_Import_.qbop" localSheetId="25">#REF!</definedName>
    <definedName name="_24Macros_Import_.qbop" localSheetId="27">#REF!</definedName>
    <definedName name="_24Macros_Import_.qbop" localSheetId="28">#REF!</definedName>
    <definedName name="_24Macros_Import_.qbop" localSheetId="29">[30]!'[Macros Import].qbop'</definedName>
    <definedName name="_24Macros_Import_.qbop" localSheetId="30">#REF!</definedName>
    <definedName name="_24Macros_Import_.qbop" localSheetId="31">#REF!</definedName>
    <definedName name="_24Macros_Import_.qbop" localSheetId="32">[30]!'[Macros Import].qbop'</definedName>
    <definedName name="_24Macros_Import_.qbop" localSheetId="36">#REF!</definedName>
    <definedName name="_24Macros_Import_.qbop" localSheetId="37">[30]!'[Macros Import].qbop'</definedName>
    <definedName name="_24Macros_Import_.qbop" localSheetId="38">#REF!</definedName>
    <definedName name="_24Macros_Import_.qbop" localSheetId="39">#REF!</definedName>
    <definedName name="_24Macros_Import_.qbop" localSheetId="49">#REF!</definedName>
    <definedName name="_24Macros_Import_.qbop" localSheetId="54">[30]!'[Macros Import].qbop'</definedName>
    <definedName name="_24Macros_Import_.qbop" localSheetId="55">[30]!'[Macros Import].qbop'</definedName>
    <definedName name="_24Macros_Import_.qbop" localSheetId="57">[30]!'[Macros Import].qbop'</definedName>
    <definedName name="_24Macros_Import_.qbop" localSheetId="59">[30]!'[Macros Import].qbop'</definedName>
    <definedName name="_24Macros_Import_.qbop" localSheetId="60">[30]!'[Macros Import].qbop'</definedName>
    <definedName name="_24Macros_Import_.qbop" localSheetId="61">[30]!'[Macros Import].qbop'</definedName>
    <definedName name="_24Macros_Import_.qbop" localSheetId="65">[30]!'[Macros Import].qbop'</definedName>
    <definedName name="_24Macros_Import_.qbop" localSheetId="66">[30]!'[Macros Import].qbop'</definedName>
    <definedName name="_24Macros_Import_.qbop" localSheetId="69">[30]!'[Macros Import].qbop'</definedName>
    <definedName name="_24Macros_Import_.qbop" localSheetId="71">[30]!'[Macros Import].qbop'</definedName>
    <definedName name="_24Macros_Import_.qbop" localSheetId="72">[30]!'[Macros Import].qbop'</definedName>
    <definedName name="_24Macros_Import_.qbop" localSheetId="76">[30]!'[Macros Import].qbop'</definedName>
    <definedName name="_24Macros_Import_.qbop" localSheetId="78">[30]!'[Macros Import].qbop'</definedName>
    <definedName name="_24Macros_Import_.qbop" localSheetId="101">#REF!</definedName>
    <definedName name="_24Macros_Import_.qbop" localSheetId="106">[30]!'[Macros Import].qbop'</definedName>
    <definedName name="_24Macros_Import_.qbop" localSheetId="107">[30]!'[Macros Import].qbop'</definedName>
    <definedName name="_24Macros_Import_.qbop" localSheetId="110">#REF!</definedName>
    <definedName name="_24Macros_Import_.qbop" localSheetId="96">[30]!'[Macros Import].qbop'</definedName>
    <definedName name="_24Macros_Import_.qbop" localSheetId="97">[30]!'[Macros Import].qbop'</definedName>
    <definedName name="_24Macros_Import_.qbop">#REF!</definedName>
    <definedName name="_25__123Graph_ACPI_ER_LOG" localSheetId="13" hidden="1">[31]ER!#REF!</definedName>
    <definedName name="_25__123Graph_ACPI_ER_LOG" localSheetId="17" hidden="1">[31]ER!#REF!</definedName>
    <definedName name="_25__123Graph_ACPI_ER_LOG" localSheetId="19" hidden="1">[31]ER!#REF!</definedName>
    <definedName name="_25__123Graph_ACPI_ER_LOG" localSheetId="20" hidden="1">[31]ER!#REF!</definedName>
    <definedName name="_25__123Graph_ACPI_ER_LOG" localSheetId="23" hidden="1">#REF!</definedName>
    <definedName name="_25__123Graph_ACPI_ER_LOG" localSheetId="24" hidden="1">#REF!</definedName>
    <definedName name="_25__123Graph_ACPI_ER_LOG" localSheetId="33" hidden="1">[31]ER!#REF!</definedName>
    <definedName name="_25__123Graph_ACPI_ER_LOG" localSheetId="34" hidden="1">#REF!</definedName>
    <definedName name="_25__123Graph_ACPI_ER_LOG" localSheetId="74" hidden="1">[31]ER!#REF!</definedName>
    <definedName name="_25__123Graph_ACPI_ER_LOG" localSheetId="103" hidden="1">[31]ER!#REF!</definedName>
    <definedName name="_25__123Graph_ACPI_ER_LOG" localSheetId="108" hidden="1">[31]ER!#REF!</definedName>
    <definedName name="_25__123Graph_ACPI_ER_LOG" localSheetId="109" hidden="1">[31]ER!#REF!</definedName>
    <definedName name="_25__123Graph_ACPI_ER_LOG" localSheetId="35" hidden="1">#REF!</definedName>
    <definedName name="_25__123Graph_ACPI_ER_LOG" localSheetId="73" hidden="1">[31]ER!#REF!</definedName>
    <definedName name="_25__123Graph_ACPI_ER_LOG" localSheetId="105" hidden="1">[31]ER!#REF!</definedName>
    <definedName name="_25__123Graph_ACPI_ER_LOG" localSheetId="26" hidden="1">#REF!</definedName>
    <definedName name="_25__123Graph_ACPI_ER_LOG" localSheetId="67" hidden="1">#REF!</definedName>
    <definedName name="_25__123Graph_ACPI_ER_LOG" localSheetId="68" hidden="1">#REF!</definedName>
    <definedName name="_25__123Graph_ACPI_ER_LOG" localSheetId="22" hidden="1">#REF!</definedName>
    <definedName name="_25__123Graph_ACPI_ER_LOG" localSheetId="25" hidden="1">#REF!</definedName>
    <definedName name="_25__123Graph_ACPI_ER_LOG" localSheetId="27" hidden="1">[31]ER!#REF!</definedName>
    <definedName name="_25__123Graph_ACPI_ER_LOG" localSheetId="28" hidden="1">#REF!</definedName>
    <definedName name="_25__123Graph_ACPI_ER_LOG" localSheetId="29" hidden="1">#REF!</definedName>
    <definedName name="_25__123Graph_ACPI_ER_LOG" localSheetId="30" hidden="1">#REF!</definedName>
    <definedName name="_25__123Graph_ACPI_ER_LOG" localSheetId="31" hidden="1">[31]ER!#REF!</definedName>
    <definedName name="_25__123Graph_ACPI_ER_LOG" localSheetId="32" hidden="1">[31]ER!#REF!</definedName>
    <definedName name="_25__123Graph_ACPI_ER_LOG" localSheetId="36" hidden="1">#REF!</definedName>
    <definedName name="_25__123Graph_ACPI_ER_LOG" localSheetId="37" hidden="1">[31]ER!#REF!</definedName>
    <definedName name="_25__123Graph_ACPI_ER_LOG" localSheetId="38" hidden="1">#REF!</definedName>
    <definedName name="_25__123Graph_ACPI_ER_LOG" localSheetId="49" hidden="1">#REF!</definedName>
    <definedName name="_25__123Graph_ACPI_ER_LOG" localSheetId="51" hidden="1">[31]ER!#REF!</definedName>
    <definedName name="_25__123Graph_ACPI_ER_LOG" localSheetId="55" hidden="1">[31]ER!#REF!</definedName>
    <definedName name="_25__123Graph_ACPI_ER_LOG" localSheetId="57" hidden="1">[31]ER!#REF!</definedName>
    <definedName name="_25__123Graph_ACPI_ER_LOG" localSheetId="12" hidden="1">[31]ER!#REF!</definedName>
    <definedName name="_25__123Graph_ACPI_ER_LOG" localSheetId="60" hidden="1">[31]ER!#REF!</definedName>
    <definedName name="_25__123Graph_ACPI_ER_LOG" localSheetId="61" hidden="1">[31]ER!#REF!</definedName>
    <definedName name="_25__123Graph_ACPI_ER_LOG" localSheetId="65" hidden="1">[31]ER!#REF!</definedName>
    <definedName name="_25__123Graph_ACPI_ER_LOG" localSheetId="66" hidden="1">[31]ER!#REF!</definedName>
    <definedName name="_25__123Graph_ACPI_ER_LOG" localSheetId="69" hidden="1">[31]ER!#REF!</definedName>
    <definedName name="_25__123Graph_ACPI_ER_LOG" localSheetId="70" hidden="1">#REF!</definedName>
    <definedName name="_25__123Graph_ACPI_ER_LOG" localSheetId="71" hidden="1">[31]ER!#REF!</definedName>
    <definedName name="_25__123Graph_ACPI_ER_LOG" localSheetId="72" hidden="1">[31]ER!#REF!</definedName>
    <definedName name="_25__123Graph_ACPI_ER_LOG" localSheetId="14" hidden="1">[31]ER!#REF!</definedName>
    <definedName name="_25__123Graph_ACPI_ER_LOG" localSheetId="76" hidden="1">[31]ER!#REF!</definedName>
    <definedName name="_25__123Graph_ACPI_ER_LOG" localSheetId="77" hidden="1">[31]ER!#REF!</definedName>
    <definedName name="_25__123Graph_ACPI_ER_LOG" localSheetId="78" hidden="1">[31]ER!#REF!</definedName>
    <definedName name="_25__123Graph_ACPI_ER_LOG" localSheetId="79" hidden="1">[31]ER!#REF!</definedName>
    <definedName name="_25__123Graph_ACPI_ER_LOG" localSheetId="80" hidden="1">[31]ER!#REF!</definedName>
    <definedName name="_25__123Graph_ACPI_ER_LOG" localSheetId="81" hidden="1">[31]ER!#REF!</definedName>
    <definedName name="_25__123Graph_ACPI_ER_LOG" localSheetId="82" hidden="1">[31]ER!#REF!</definedName>
    <definedName name="_25__123Graph_ACPI_ER_LOG" localSheetId="15" hidden="1">[31]ER!#REF!</definedName>
    <definedName name="_25__123Graph_ACPI_ER_LOG" localSheetId="98" hidden="1">[31]ER!#REF!</definedName>
    <definedName name="_25__123Graph_ACPI_ER_LOG" localSheetId="99" hidden="1">[31]ER!#REF!</definedName>
    <definedName name="_25__123Graph_ACPI_ER_LOG" localSheetId="101" hidden="1">#REF!</definedName>
    <definedName name="_25__123Graph_ACPI_ER_LOG" localSheetId="16" hidden="1">[31]ER!#REF!</definedName>
    <definedName name="_25__123Graph_ACPI_ER_LOG" localSheetId="102" hidden="1">[31]ER!#REF!</definedName>
    <definedName name="_25__123Graph_ACPI_ER_LOG" localSheetId="106" hidden="1">[31]ER!#REF!</definedName>
    <definedName name="_25__123Graph_ACPI_ER_LOG" localSheetId="107" hidden="1">[31]ER!#REF!</definedName>
    <definedName name="_25__123Graph_ACPI_ER_LOG" localSheetId="110" hidden="1">#REF!</definedName>
    <definedName name="_25__123Graph_ACPI_ER_LOG" localSheetId="18" hidden="1">[31]ER!#REF!</definedName>
    <definedName name="_25__123Graph_ACPI_ER_LOG" localSheetId="21" hidden="1">[31]ER!#REF!</definedName>
    <definedName name="_25__123Graph_ACPI_ER_LOG" hidden="1">#REF!</definedName>
    <definedName name="_25__123Graph_BWB_ADJ_PRJ" localSheetId="23" hidden="1">#REF!</definedName>
    <definedName name="_25__123Graph_BWB_ADJ_PRJ" localSheetId="24" hidden="1">#REF!</definedName>
    <definedName name="_25__123Graph_BWB_ADJ_PRJ" localSheetId="33" hidden="1">#REF!</definedName>
    <definedName name="_25__123Graph_BWB_ADJ_PRJ" localSheetId="34" hidden="1">#REF!</definedName>
    <definedName name="_25__123Graph_BWB_ADJ_PRJ" localSheetId="35" hidden="1">#REF!</definedName>
    <definedName name="_25__123Graph_BWB_ADJ_PRJ" localSheetId="26" hidden="1">#REF!</definedName>
    <definedName name="_25__123Graph_BWB_ADJ_PRJ" localSheetId="67" hidden="1">#REF!</definedName>
    <definedName name="_25__123Graph_BWB_ADJ_PRJ" localSheetId="68" hidden="1">#REF!</definedName>
    <definedName name="_25__123Graph_BWB_ADJ_PRJ" localSheetId="22" hidden="1">#REF!</definedName>
    <definedName name="_25__123Graph_BWB_ADJ_PRJ" localSheetId="25" hidden="1">#REF!</definedName>
    <definedName name="_25__123Graph_BWB_ADJ_PRJ" localSheetId="27" hidden="1">#REF!</definedName>
    <definedName name="_25__123Graph_BWB_ADJ_PRJ" localSheetId="28" hidden="1">#REF!</definedName>
    <definedName name="_25__123Graph_BWB_ADJ_PRJ" localSheetId="29" hidden="1">#REF!</definedName>
    <definedName name="_25__123Graph_BWB_ADJ_PRJ" localSheetId="30" hidden="1">#REF!</definedName>
    <definedName name="_25__123Graph_BWB_ADJ_PRJ" localSheetId="31" hidden="1">#REF!</definedName>
    <definedName name="_25__123Graph_BWB_ADJ_PRJ" localSheetId="32" hidden="1">#REF!</definedName>
    <definedName name="_25__123Graph_BWB_ADJ_PRJ" localSheetId="36" hidden="1">#REF!</definedName>
    <definedName name="_25__123Graph_BWB_ADJ_PRJ" localSheetId="37" hidden="1">[25]WB!$Q$257:$AK$257</definedName>
    <definedName name="_25__123Graph_BWB_ADJ_PRJ" localSheetId="38" hidden="1">#REF!</definedName>
    <definedName name="_25__123Graph_BWB_ADJ_PRJ" localSheetId="49" hidden="1">#REF!</definedName>
    <definedName name="_25__123Graph_BWB_ADJ_PRJ" localSheetId="65" hidden="1">[25]WB!$Q$257:$AK$257</definedName>
    <definedName name="_25__123Graph_BWB_ADJ_PRJ" localSheetId="66" hidden="1">[25]WB!$Q$257:$AK$257</definedName>
    <definedName name="_25__123Graph_BWB_ADJ_PRJ" localSheetId="71" hidden="1">[25]WB!$Q$257:$AK$257</definedName>
    <definedName name="_25__123Graph_BWB_ADJ_PRJ" localSheetId="76" hidden="1">[25]WB!$Q$257:$AK$257</definedName>
    <definedName name="_25__123Graph_BWB_ADJ_PRJ" localSheetId="101" hidden="1">#REF!</definedName>
    <definedName name="_25__123Graph_BWB_ADJ_PRJ" localSheetId="110" hidden="1">#REF!</definedName>
    <definedName name="_25__123Graph_BWB_ADJ_PRJ" hidden="1">#REF!</definedName>
    <definedName name="_26__123Graph_BCPI_ER_LOG" localSheetId="13" hidden="1">[31]ER!#REF!</definedName>
    <definedName name="_26__123Graph_BCPI_ER_LOG" localSheetId="17" hidden="1">[31]ER!#REF!</definedName>
    <definedName name="_26__123Graph_BCPI_ER_LOG" localSheetId="19" hidden="1">[31]ER!#REF!</definedName>
    <definedName name="_26__123Graph_BCPI_ER_LOG" localSheetId="20" hidden="1">[31]ER!#REF!</definedName>
    <definedName name="_26__123Graph_BCPI_ER_LOG" localSheetId="23" hidden="1">#REF!</definedName>
    <definedName name="_26__123Graph_BCPI_ER_LOG" localSheetId="24" hidden="1">#REF!</definedName>
    <definedName name="_26__123Graph_BCPI_ER_LOG" localSheetId="33" hidden="1">[31]ER!#REF!</definedName>
    <definedName name="_26__123Graph_BCPI_ER_LOG" localSheetId="34" hidden="1">#REF!</definedName>
    <definedName name="_26__123Graph_BCPI_ER_LOG" localSheetId="74" hidden="1">[31]ER!#REF!</definedName>
    <definedName name="_26__123Graph_BCPI_ER_LOG" localSheetId="103" hidden="1">[31]ER!#REF!</definedName>
    <definedName name="_26__123Graph_BCPI_ER_LOG" localSheetId="108" hidden="1">[31]ER!#REF!</definedName>
    <definedName name="_26__123Graph_BCPI_ER_LOG" localSheetId="109" hidden="1">[31]ER!#REF!</definedName>
    <definedName name="_26__123Graph_BCPI_ER_LOG" localSheetId="35" hidden="1">#REF!</definedName>
    <definedName name="_26__123Graph_BCPI_ER_LOG" localSheetId="73" hidden="1">[31]ER!#REF!</definedName>
    <definedName name="_26__123Graph_BCPI_ER_LOG" localSheetId="105" hidden="1">[31]ER!#REF!</definedName>
    <definedName name="_26__123Graph_BCPI_ER_LOG" localSheetId="26" hidden="1">#REF!</definedName>
    <definedName name="_26__123Graph_BCPI_ER_LOG" localSheetId="67" hidden="1">#REF!</definedName>
    <definedName name="_26__123Graph_BCPI_ER_LOG" localSheetId="68" hidden="1">#REF!</definedName>
    <definedName name="_26__123Graph_BCPI_ER_LOG" localSheetId="22" hidden="1">#REF!</definedName>
    <definedName name="_26__123Graph_BCPI_ER_LOG" localSheetId="25" hidden="1">#REF!</definedName>
    <definedName name="_26__123Graph_BCPI_ER_LOG" localSheetId="27" hidden="1">[31]ER!#REF!</definedName>
    <definedName name="_26__123Graph_BCPI_ER_LOG" localSheetId="28" hidden="1">#REF!</definedName>
    <definedName name="_26__123Graph_BCPI_ER_LOG" localSheetId="29" hidden="1">#REF!</definedName>
    <definedName name="_26__123Graph_BCPI_ER_LOG" localSheetId="30" hidden="1">#REF!</definedName>
    <definedName name="_26__123Graph_BCPI_ER_LOG" localSheetId="31" hidden="1">[31]ER!#REF!</definedName>
    <definedName name="_26__123Graph_BCPI_ER_LOG" localSheetId="32" hidden="1">[31]ER!#REF!</definedName>
    <definedName name="_26__123Graph_BCPI_ER_LOG" localSheetId="36" hidden="1">#REF!</definedName>
    <definedName name="_26__123Graph_BCPI_ER_LOG" localSheetId="37" hidden="1">[31]ER!#REF!</definedName>
    <definedName name="_26__123Graph_BCPI_ER_LOG" localSheetId="38" hidden="1">#REF!</definedName>
    <definedName name="_26__123Graph_BCPI_ER_LOG" localSheetId="49" hidden="1">#REF!</definedName>
    <definedName name="_26__123Graph_BCPI_ER_LOG" localSheetId="51" hidden="1">[31]ER!#REF!</definedName>
    <definedName name="_26__123Graph_BCPI_ER_LOG" localSheetId="55" hidden="1">[31]ER!#REF!</definedName>
    <definedName name="_26__123Graph_BCPI_ER_LOG" localSheetId="57" hidden="1">[31]ER!#REF!</definedName>
    <definedName name="_26__123Graph_BCPI_ER_LOG" localSheetId="12" hidden="1">[31]ER!#REF!</definedName>
    <definedName name="_26__123Graph_BCPI_ER_LOG" localSheetId="60" hidden="1">[31]ER!#REF!</definedName>
    <definedName name="_26__123Graph_BCPI_ER_LOG" localSheetId="61" hidden="1">[31]ER!#REF!</definedName>
    <definedName name="_26__123Graph_BCPI_ER_LOG" localSheetId="65" hidden="1">[31]ER!#REF!</definedName>
    <definedName name="_26__123Graph_BCPI_ER_LOG" localSheetId="66" hidden="1">[31]ER!#REF!</definedName>
    <definedName name="_26__123Graph_BCPI_ER_LOG" localSheetId="69" hidden="1">[31]ER!#REF!</definedName>
    <definedName name="_26__123Graph_BCPI_ER_LOG" localSheetId="70" hidden="1">#REF!</definedName>
    <definedName name="_26__123Graph_BCPI_ER_LOG" localSheetId="71" hidden="1">[31]ER!#REF!</definedName>
    <definedName name="_26__123Graph_BCPI_ER_LOG" localSheetId="72" hidden="1">[31]ER!#REF!</definedName>
    <definedName name="_26__123Graph_BCPI_ER_LOG" localSheetId="14" hidden="1">[31]ER!#REF!</definedName>
    <definedName name="_26__123Graph_BCPI_ER_LOG" localSheetId="76" hidden="1">[31]ER!#REF!</definedName>
    <definedName name="_26__123Graph_BCPI_ER_LOG" localSheetId="77" hidden="1">[31]ER!#REF!</definedName>
    <definedName name="_26__123Graph_BCPI_ER_LOG" localSheetId="78" hidden="1">[31]ER!#REF!</definedName>
    <definedName name="_26__123Graph_BCPI_ER_LOG" localSheetId="79" hidden="1">[31]ER!#REF!</definedName>
    <definedName name="_26__123Graph_BCPI_ER_LOG" localSheetId="80" hidden="1">[31]ER!#REF!</definedName>
    <definedName name="_26__123Graph_BCPI_ER_LOG" localSheetId="81" hidden="1">[31]ER!#REF!</definedName>
    <definedName name="_26__123Graph_BCPI_ER_LOG" localSheetId="82" hidden="1">[31]ER!#REF!</definedName>
    <definedName name="_26__123Graph_BCPI_ER_LOG" localSheetId="15" hidden="1">[31]ER!#REF!</definedName>
    <definedName name="_26__123Graph_BCPI_ER_LOG" localSheetId="98" hidden="1">[31]ER!#REF!</definedName>
    <definedName name="_26__123Graph_BCPI_ER_LOG" localSheetId="99" hidden="1">[31]ER!#REF!</definedName>
    <definedName name="_26__123Graph_BCPI_ER_LOG" localSheetId="101" hidden="1">#REF!</definedName>
    <definedName name="_26__123Graph_BCPI_ER_LOG" localSheetId="16" hidden="1">[31]ER!#REF!</definedName>
    <definedName name="_26__123Graph_BCPI_ER_LOG" localSheetId="102" hidden="1">[31]ER!#REF!</definedName>
    <definedName name="_26__123Graph_BCPI_ER_LOG" localSheetId="106" hidden="1">[31]ER!#REF!</definedName>
    <definedName name="_26__123Graph_BCPI_ER_LOG" localSheetId="107" hidden="1">[31]ER!#REF!</definedName>
    <definedName name="_26__123Graph_BCPI_ER_LOG" localSheetId="110" hidden="1">#REF!</definedName>
    <definedName name="_26__123Graph_BCPI_ER_LOG" localSheetId="18" hidden="1">[31]ER!#REF!</definedName>
    <definedName name="_26__123Graph_BCPI_ER_LOG" localSheetId="21" hidden="1">[31]ER!#REF!</definedName>
    <definedName name="_26__123Graph_BCPI_ER_LOG" hidden="1">#REF!</definedName>
    <definedName name="_27__123Graph_ACPI_ER_LOG" localSheetId="13" hidden="1">[16]ER!#REF!</definedName>
    <definedName name="_27__123Graph_ACPI_ER_LOG" localSheetId="17" hidden="1">[16]ER!#REF!</definedName>
    <definedName name="_27__123Graph_ACPI_ER_LOG" localSheetId="19" hidden="1">[16]ER!#REF!</definedName>
    <definedName name="_27__123Graph_ACPI_ER_LOG" localSheetId="23" hidden="1">#REF!</definedName>
    <definedName name="_27__123Graph_ACPI_ER_LOG" localSheetId="24" hidden="1">#REF!</definedName>
    <definedName name="_27__123Graph_ACPI_ER_LOG" localSheetId="33" hidden="1">[16]ER!#REF!</definedName>
    <definedName name="_27__123Graph_ACPI_ER_LOG" localSheetId="34" hidden="1">#REF!</definedName>
    <definedName name="_27__123Graph_ACPI_ER_LOG" localSheetId="74" hidden="1">[16]ER!#REF!</definedName>
    <definedName name="_27__123Graph_ACPI_ER_LOG" localSheetId="103" hidden="1">[16]ER!#REF!</definedName>
    <definedName name="_27__123Graph_ACPI_ER_LOG" localSheetId="108" hidden="1">[16]ER!#REF!</definedName>
    <definedName name="_27__123Graph_ACPI_ER_LOG" localSheetId="109" hidden="1">[16]ER!#REF!</definedName>
    <definedName name="_27__123Graph_ACPI_ER_LOG" localSheetId="35" hidden="1">#REF!</definedName>
    <definedName name="_27__123Graph_ACPI_ER_LOG" localSheetId="73" hidden="1">[16]ER!#REF!</definedName>
    <definedName name="_27__123Graph_ACPI_ER_LOG" localSheetId="105" hidden="1">[16]ER!#REF!</definedName>
    <definedName name="_27__123Graph_ACPI_ER_LOG" localSheetId="26" hidden="1">#REF!</definedName>
    <definedName name="_27__123Graph_ACPI_ER_LOG" localSheetId="67" hidden="1">#REF!</definedName>
    <definedName name="_27__123Graph_ACPI_ER_LOG" localSheetId="68" hidden="1">#REF!</definedName>
    <definedName name="_27__123Graph_ACPI_ER_LOG" localSheetId="22" hidden="1">#REF!</definedName>
    <definedName name="_27__123Graph_ACPI_ER_LOG" localSheetId="25" hidden="1">#REF!</definedName>
    <definedName name="_27__123Graph_ACPI_ER_LOG" localSheetId="27" hidden="1">[16]ER!#REF!</definedName>
    <definedName name="_27__123Graph_ACPI_ER_LOG" localSheetId="28" hidden="1">#REF!</definedName>
    <definedName name="_27__123Graph_ACPI_ER_LOG" localSheetId="29" hidden="1">#REF!</definedName>
    <definedName name="_27__123Graph_ACPI_ER_LOG" localSheetId="30" hidden="1">#REF!</definedName>
    <definedName name="_27__123Graph_ACPI_ER_LOG" localSheetId="31" hidden="1">[16]ER!#REF!</definedName>
    <definedName name="_27__123Graph_ACPI_ER_LOG" localSheetId="32" hidden="1">[16]ER!#REF!</definedName>
    <definedName name="_27__123Graph_ACPI_ER_LOG" localSheetId="36" hidden="1">#REF!</definedName>
    <definedName name="_27__123Graph_ACPI_ER_LOG" localSheetId="37" hidden="1">[16]ER!#REF!</definedName>
    <definedName name="_27__123Graph_ACPI_ER_LOG" localSheetId="38" hidden="1">#REF!</definedName>
    <definedName name="_27__123Graph_ACPI_ER_LOG" localSheetId="49" hidden="1">#REF!</definedName>
    <definedName name="_27__123Graph_ACPI_ER_LOG" localSheetId="55" hidden="1">[16]ER!#REF!</definedName>
    <definedName name="_27__123Graph_ACPI_ER_LOG" localSheetId="57" hidden="1">[16]ER!#REF!</definedName>
    <definedName name="_27__123Graph_ACPI_ER_LOG" localSheetId="12" hidden="1">[16]ER!#REF!</definedName>
    <definedName name="_27__123Graph_ACPI_ER_LOG" localSheetId="60" hidden="1">[16]ER!#REF!</definedName>
    <definedName name="_27__123Graph_ACPI_ER_LOG" localSheetId="61" hidden="1">[16]ER!#REF!</definedName>
    <definedName name="_27__123Graph_ACPI_ER_LOG" localSheetId="65" hidden="1">[16]ER!#REF!</definedName>
    <definedName name="_27__123Graph_ACPI_ER_LOG" localSheetId="66" hidden="1">[16]ER!#REF!</definedName>
    <definedName name="_27__123Graph_ACPI_ER_LOG" localSheetId="69" hidden="1">[16]ER!#REF!</definedName>
    <definedName name="_27__123Graph_ACPI_ER_LOG" localSheetId="70" hidden="1">#REF!</definedName>
    <definedName name="_27__123Graph_ACPI_ER_LOG" localSheetId="71" hidden="1">[16]ER!#REF!</definedName>
    <definedName name="_27__123Graph_ACPI_ER_LOG" localSheetId="72" hidden="1">[16]ER!#REF!</definedName>
    <definedName name="_27__123Graph_ACPI_ER_LOG" localSheetId="14" hidden="1">[16]ER!#REF!</definedName>
    <definedName name="_27__123Graph_ACPI_ER_LOG" localSheetId="76" hidden="1">[16]ER!#REF!</definedName>
    <definedName name="_27__123Graph_ACPI_ER_LOG" localSheetId="78" hidden="1">[16]ER!#REF!</definedName>
    <definedName name="_27__123Graph_ACPI_ER_LOG" localSheetId="79" hidden="1">[16]ER!#REF!</definedName>
    <definedName name="_27__123Graph_ACPI_ER_LOG" localSheetId="80" hidden="1">[16]ER!#REF!</definedName>
    <definedName name="_27__123Graph_ACPI_ER_LOG" localSheetId="81" hidden="1">[16]ER!#REF!</definedName>
    <definedName name="_27__123Graph_ACPI_ER_LOG" localSheetId="15" hidden="1">[16]ER!#REF!</definedName>
    <definedName name="_27__123Graph_ACPI_ER_LOG" localSheetId="98" hidden="1">[16]ER!#REF!</definedName>
    <definedName name="_27__123Graph_ACPI_ER_LOG" localSheetId="99" hidden="1">[16]ER!#REF!</definedName>
    <definedName name="_27__123Graph_ACPI_ER_LOG" localSheetId="101" hidden="1">#REF!</definedName>
    <definedName name="_27__123Graph_ACPI_ER_LOG" localSheetId="16" hidden="1">[16]ER!#REF!</definedName>
    <definedName name="_27__123Graph_ACPI_ER_LOG" localSheetId="102" hidden="1">[16]ER!#REF!</definedName>
    <definedName name="_27__123Graph_ACPI_ER_LOG" localSheetId="106" hidden="1">[16]ER!#REF!</definedName>
    <definedName name="_27__123Graph_ACPI_ER_LOG" localSheetId="107" hidden="1">[16]ER!#REF!</definedName>
    <definedName name="_27__123Graph_ACPI_ER_LOG" localSheetId="110" hidden="1">#REF!</definedName>
    <definedName name="_27__123Graph_ACPI_ER_LOG" localSheetId="18" hidden="1">[16]ER!#REF!</definedName>
    <definedName name="_27__123Graph_ACPI_ER_LOG" localSheetId="21" hidden="1">[16]ER!#REF!</definedName>
    <definedName name="_27__123Graph_ACPI_ER_LOG" hidden="1">#REF!</definedName>
    <definedName name="_27__123Graph_BIBA_IBRD" localSheetId="19" hidden="1">[31]WB!#REF!</definedName>
    <definedName name="_27__123Graph_BIBA_IBRD" localSheetId="23" hidden="1">#REF!</definedName>
    <definedName name="_27__123Graph_BIBA_IBRD" localSheetId="24" hidden="1">#REF!</definedName>
    <definedName name="_27__123Graph_BIBA_IBRD" localSheetId="33" hidden="1">[31]WB!#REF!</definedName>
    <definedName name="_27__123Graph_BIBA_IBRD" localSheetId="34" hidden="1">#REF!</definedName>
    <definedName name="_27__123Graph_BIBA_IBRD" localSheetId="74" hidden="1">[31]WB!#REF!</definedName>
    <definedName name="_27__123Graph_BIBA_IBRD" localSheetId="103" hidden="1">[31]WB!#REF!</definedName>
    <definedName name="_27__123Graph_BIBA_IBRD" localSheetId="108" hidden="1">[31]WB!#REF!</definedName>
    <definedName name="_27__123Graph_BIBA_IBRD" localSheetId="109" hidden="1">[31]WB!#REF!</definedName>
    <definedName name="_27__123Graph_BIBA_IBRD" localSheetId="35" hidden="1">#REF!</definedName>
    <definedName name="_27__123Graph_BIBA_IBRD" localSheetId="73" hidden="1">[31]WB!#REF!</definedName>
    <definedName name="_27__123Graph_BIBA_IBRD" localSheetId="105" hidden="1">[31]WB!#REF!</definedName>
    <definedName name="_27__123Graph_BIBA_IBRD" localSheetId="26" hidden="1">#REF!</definedName>
    <definedName name="_27__123Graph_BIBA_IBRD" localSheetId="67" hidden="1">#REF!</definedName>
    <definedName name="_27__123Graph_BIBA_IBRD" localSheetId="68" hidden="1">#REF!</definedName>
    <definedName name="_27__123Graph_BIBA_IBRD" localSheetId="22" hidden="1">#REF!</definedName>
    <definedName name="_27__123Graph_BIBA_IBRD" localSheetId="25" hidden="1">#REF!</definedName>
    <definedName name="_27__123Graph_BIBA_IBRD" localSheetId="27" hidden="1">[31]WB!#REF!</definedName>
    <definedName name="_27__123Graph_BIBA_IBRD" localSheetId="28" hidden="1">#REF!</definedName>
    <definedName name="_27__123Graph_BIBA_IBRD" localSheetId="29" hidden="1">#REF!</definedName>
    <definedName name="_27__123Graph_BIBA_IBRD" localSheetId="30" hidden="1">#REF!</definedName>
    <definedName name="_27__123Graph_BIBA_IBRD" localSheetId="31" hidden="1">[31]WB!#REF!</definedName>
    <definedName name="_27__123Graph_BIBA_IBRD" localSheetId="32" hidden="1">[31]WB!#REF!</definedName>
    <definedName name="_27__123Graph_BIBA_IBRD" localSheetId="36" hidden="1">#REF!</definedName>
    <definedName name="_27__123Graph_BIBA_IBRD" localSheetId="37" hidden="1">[31]WB!#REF!</definedName>
    <definedName name="_27__123Graph_BIBA_IBRD" localSheetId="38" hidden="1">#REF!</definedName>
    <definedName name="_27__123Graph_BIBA_IBRD" localSheetId="49" hidden="1">#REF!</definedName>
    <definedName name="_27__123Graph_BIBA_IBRD" localSheetId="55" hidden="1">[31]WB!#REF!</definedName>
    <definedName name="_27__123Graph_BIBA_IBRD" localSheetId="57" hidden="1">[31]WB!#REF!</definedName>
    <definedName name="_27__123Graph_BIBA_IBRD" localSheetId="60" hidden="1">[31]WB!#REF!</definedName>
    <definedName name="_27__123Graph_BIBA_IBRD" localSheetId="61" hidden="1">[31]WB!#REF!</definedName>
    <definedName name="_27__123Graph_BIBA_IBRD" localSheetId="65" hidden="1">[31]WB!#REF!</definedName>
    <definedName name="_27__123Graph_BIBA_IBRD" localSheetId="66" hidden="1">[31]WB!#REF!</definedName>
    <definedName name="_27__123Graph_BIBA_IBRD" localSheetId="69" hidden="1">[31]WB!#REF!</definedName>
    <definedName name="_27__123Graph_BIBA_IBRD" localSheetId="70" hidden="1">#REF!</definedName>
    <definedName name="_27__123Graph_BIBA_IBRD" localSheetId="71" hidden="1">[31]WB!#REF!</definedName>
    <definedName name="_27__123Graph_BIBA_IBRD" localSheetId="72" hidden="1">[31]WB!#REF!</definedName>
    <definedName name="_27__123Graph_BIBA_IBRD" localSheetId="76" hidden="1">[31]WB!#REF!</definedName>
    <definedName name="_27__123Graph_BIBA_IBRD" localSheetId="78" hidden="1">[31]WB!#REF!</definedName>
    <definedName name="_27__123Graph_BIBA_IBRD" localSheetId="79" hidden="1">[31]WB!#REF!</definedName>
    <definedName name="_27__123Graph_BIBA_IBRD" localSheetId="80" hidden="1">[31]WB!#REF!</definedName>
    <definedName name="_27__123Graph_BIBA_IBRD" localSheetId="81" hidden="1">[31]WB!#REF!</definedName>
    <definedName name="_27__123Graph_BIBA_IBRD" localSheetId="98" hidden="1">[31]WB!#REF!</definedName>
    <definedName name="_27__123Graph_BIBA_IBRD" localSheetId="99" hidden="1">[31]WB!#REF!</definedName>
    <definedName name="_27__123Graph_BIBA_IBRD" localSheetId="101" hidden="1">#REF!</definedName>
    <definedName name="_27__123Graph_BIBA_IBRD" localSheetId="106" hidden="1">[31]WB!#REF!</definedName>
    <definedName name="_27__123Graph_BIBA_IBRD" localSheetId="107" hidden="1">[31]WB!#REF!</definedName>
    <definedName name="_27__123Graph_BIBA_IBRD" localSheetId="110" hidden="1">#REF!</definedName>
    <definedName name="_27__123Graph_BIBA_IBRD" hidden="1">#REF!</definedName>
    <definedName name="_27_0CUADRO_N__4." localSheetId="23">#REF!</definedName>
    <definedName name="_27_0CUADRO_N__4." localSheetId="24">#REF!</definedName>
    <definedName name="_27_0CUADRO_N__4." localSheetId="33">#REF!</definedName>
    <definedName name="_27_0CUADRO_N__4." localSheetId="34">#REF!</definedName>
    <definedName name="_27_0CUADRO_N__4." localSheetId="35">#REF!</definedName>
    <definedName name="_27_0CUADRO_N__4." localSheetId="73">[32]monthly!#REF!</definedName>
    <definedName name="_27_0CUADRO_N__4." localSheetId="26">#REF!</definedName>
    <definedName name="_27_0CUADRO_N__4." localSheetId="67">#REF!</definedName>
    <definedName name="_27_0CUADRO_N__4." localSheetId="68">#REF!</definedName>
    <definedName name="_27_0CUADRO_N__4." localSheetId="22">#REF!</definedName>
    <definedName name="_27_0CUADRO_N__4." localSheetId="25">#REF!</definedName>
    <definedName name="_27_0CUADRO_N__4." localSheetId="27">[33]monthly!#REF!</definedName>
    <definedName name="_27_0CUADRO_N__4." localSheetId="28">#REF!</definedName>
    <definedName name="_27_0CUADRO_N__4." localSheetId="29">#REF!</definedName>
    <definedName name="_27_0CUADRO_N__4." localSheetId="30">#REF!</definedName>
    <definedName name="_27_0CUADRO_N__4." localSheetId="31">[32]monthly!#REF!</definedName>
    <definedName name="_27_0CUADRO_N__4." localSheetId="32">[32]monthly!#REF!</definedName>
    <definedName name="_27_0CUADRO_N__4." localSheetId="36">#REF!</definedName>
    <definedName name="_27_0CUADRO_N__4." localSheetId="37">[33]monthly!#REF!</definedName>
    <definedName name="_27_0CUADRO_N__4." localSheetId="38">#REF!</definedName>
    <definedName name="_27_0CUADRO_N__4." localSheetId="49">#REF!</definedName>
    <definedName name="_27_0CUADRO_N__4." localSheetId="65">[33]monthly!#REF!</definedName>
    <definedName name="_27_0CUADRO_N__4." localSheetId="66">[33]monthly!#REF!</definedName>
    <definedName name="_27_0CUADRO_N__4." localSheetId="71">[32]monthly!#REF!</definedName>
    <definedName name="_27_0CUADRO_N__4." localSheetId="72">[32]monthly!#REF!</definedName>
    <definedName name="_27_0CUADRO_N__4." localSheetId="76">[33]monthly!#REF!</definedName>
    <definedName name="_27_0CUADRO_N__4." localSheetId="79">#REF!</definedName>
    <definedName name="_27_0CUADRO_N__4." localSheetId="101">#REF!</definedName>
    <definedName name="_27_0CUADRO_N__4." localSheetId="110">#REF!</definedName>
    <definedName name="_27_0CUADRO_N__4.">#REF!</definedName>
    <definedName name="_28B.2_B.3" localSheetId="13">#REF!</definedName>
    <definedName name="_28B.2_B.3" localSheetId="17">#REF!</definedName>
    <definedName name="_28B.2_B.3" localSheetId="19">#REF!</definedName>
    <definedName name="_28B.2_B.3" localSheetId="23">#REF!</definedName>
    <definedName name="_28B.2_B.3" localSheetId="33">#REF!</definedName>
    <definedName name="_28B.2_B.3" localSheetId="74">#REF!</definedName>
    <definedName name="_28B.2_B.3" localSheetId="103">#REF!</definedName>
    <definedName name="_28B.2_B.3" localSheetId="108">#REF!</definedName>
    <definedName name="_28B.2_B.3" localSheetId="109">#REF!</definedName>
    <definedName name="_28B.2_B.3" localSheetId="73">#REF!</definedName>
    <definedName name="_28B.2_B.3" localSheetId="105">#REF!</definedName>
    <definedName name="_28B.2_B.3" localSheetId="22">#REF!</definedName>
    <definedName name="_28B.2_B.3" localSheetId="27">#REF!</definedName>
    <definedName name="_28B.2_B.3" localSheetId="28">#REF!</definedName>
    <definedName name="_28B.2_B.3" localSheetId="29">#REF!</definedName>
    <definedName name="_28B.2_B.3" localSheetId="30">#REF!</definedName>
    <definedName name="_28B.2_B.3" localSheetId="31">#REF!</definedName>
    <definedName name="_28B.2_B.3" localSheetId="32">#REF!</definedName>
    <definedName name="_28B.2_B.3" localSheetId="37">#REF!</definedName>
    <definedName name="_28B.2_B.3" localSheetId="38">#REF!</definedName>
    <definedName name="_28B.2_B.3" localSheetId="51">#REF!</definedName>
    <definedName name="_28B.2_B.3" localSheetId="55">#REF!</definedName>
    <definedName name="_28B.2_B.3" localSheetId="57">#REF!</definedName>
    <definedName name="_28B.2_B.3" localSheetId="12">#REF!</definedName>
    <definedName name="_28B.2_B.3" localSheetId="60">#REF!</definedName>
    <definedName name="_28B.2_B.3" localSheetId="61">#REF!</definedName>
    <definedName name="_28B.2_B.3" localSheetId="65">#REF!</definedName>
    <definedName name="_28B.2_B.3" localSheetId="66">#REF!</definedName>
    <definedName name="_28B.2_B.3" localSheetId="69">#REF!</definedName>
    <definedName name="_28B.2_B.3" localSheetId="70">#REF!</definedName>
    <definedName name="_28B.2_B.3" localSheetId="71">#REF!</definedName>
    <definedName name="_28B.2_B.3" localSheetId="72">#REF!</definedName>
    <definedName name="_28B.2_B.3" localSheetId="14">#REF!</definedName>
    <definedName name="_28B.2_B.3" localSheetId="76">#REF!</definedName>
    <definedName name="_28B.2_B.3" localSheetId="77">#REF!</definedName>
    <definedName name="_28B.2_B.3" localSheetId="78">#REF!</definedName>
    <definedName name="_28B.2_B.3" localSheetId="79">#REF!</definedName>
    <definedName name="_28B.2_B.3" localSheetId="80">#REF!</definedName>
    <definedName name="_28B.2_B.3" localSheetId="81">#REF!</definedName>
    <definedName name="_28B.2_B.3" localSheetId="15">#REF!</definedName>
    <definedName name="_28B.2_B.3" localSheetId="98">#REF!</definedName>
    <definedName name="_28B.2_B.3" localSheetId="99">#REF!</definedName>
    <definedName name="_28B.2_B.3" localSheetId="101">#REF!</definedName>
    <definedName name="_28B.2_B.3" localSheetId="16">#REF!</definedName>
    <definedName name="_28B.2_B.3" localSheetId="102">#REF!</definedName>
    <definedName name="_28B.2_B.3" localSheetId="106">#REF!</definedName>
    <definedName name="_28B.2_B.3" localSheetId="107">#REF!</definedName>
    <definedName name="_28B.2_B.3" localSheetId="110">#REF!</definedName>
    <definedName name="_28B.2_B.3" localSheetId="18">#REF!</definedName>
    <definedName name="_28B.2_B.3" localSheetId="21">#REF!</definedName>
    <definedName name="_28B.2_B.3">#REF!</definedName>
    <definedName name="_29__123Graph_XFIG_D" localSheetId="13" hidden="1">#REF!</definedName>
    <definedName name="_29__123Graph_XFIG_D" localSheetId="19" hidden="1">#REF!</definedName>
    <definedName name="_29__123Graph_XFIG_D" localSheetId="23" hidden="1">#REF!</definedName>
    <definedName name="_29__123Graph_XFIG_D" localSheetId="24" hidden="1">#REF!</definedName>
    <definedName name="_29__123Graph_XFIG_D" localSheetId="73" hidden="1">#REF!</definedName>
    <definedName name="_29__123Graph_XFIG_D" localSheetId="22" hidden="1">#REF!</definedName>
    <definedName name="_29__123Graph_XFIG_D" localSheetId="27" hidden="1">#REF!</definedName>
    <definedName name="_29__123Graph_XFIG_D" localSheetId="28" hidden="1">#REF!</definedName>
    <definedName name="_29__123Graph_XFIG_D" localSheetId="29" hidden="1">#REF!</definedName>
    <definedName name="_29__123Graph_XFIG_D" localSheetId="30" hidden="1">#REF!</definedName>
    <definedName name="_29__123Graph_XFIG_D" localSheetId="31" hidden="1">#REF!</definedName>
    <definedName name="_29__123Graph_XFIG_D" localSheetId="32" hidden="1">#REF!</definedName>
    <definedName name="_29__123Graph_XFIG_D" localSheetId="37" hidden="1">#REF!</definedName>
    <definedName name="_29__123Graph_XFIG_D" localSheetId="38" hidden="1">#REF!</definedName>
    <definedName name="_29__123Graph_XFIG_D" localSheetId="39" hidden="1">#REF!</definedName>
    <definedName name="_29__123Graph_XFIG_D" localSheetId="40" hidden="1">#REF!</definedName>
    <definedName name="_29__123Graph_XFIG_D" localSheetId="65" hidden="1">#REF!</definedName>
    <definedName name="_29__123Graph_XFIG_D" localSheetId="66" hidden="1">#REF!</definedName>
    <definedName name="_29__123Graph_XFIG_D" localSheetId="69" hidden="1">#REF!</definedName>
    <definedName name="_29__123Graph_XFIG_D" localSheetId="71" hidden="1">#REF!</definedName>
    <definedName name="_29__123Graph_XFIG_D" localSheetId="72" hidden="1">#REF!</definedName>
    <definedName name="_29__123Graph_XFIG_D" localSheetId="14" hidden="1">#REF!</definedName>
    <definedName name="_29__123Graph_XFIG_D" localSheetId="76" hidden="1">#REF!</definedName>
    <definedName name="_29__123Graph_XFIG_D" localSheetId="77" hidden="1">#REF!</definedName>
    <definedName name="_29__123Graph_XFIG_D" localSheetId="78" hidden="1">#REF!</definedName>
    <definedName name="_29__123Graph_XFIG_D" localSheetId="79" hidden="1">#REF!</definedName>
    <definedName name="_29__123Graph_XFIG_D" localSheetId="80" hidden="1">#REF!</definedName>
    <definedName name="_29__123Graph_XFIG_D" localSheetId="81" hidden="1">#REF!</definedName>
    <definedName name="_29__123Graph_XFIG_D" localSheetId="82" hidden="1">#REF!</definedName>
    <definedName name="_29__123Graph_XFIG_D" localSheetId="98" hidden="1">#REF!</definedName>
    <definedName name="_29__123Graph_XFIG_D" localSheetId="99" hidden="1">#REF!</definedName>
    <definedName name="_29__123Graph_XFIG_D" localSheetId="101" hidden="1">#REF!</definedName>
    <definedName name="_29__123Graph_XFIG_D" localSheetId="110" hidden="1">#REF!</definedName>
    <definedName name="_29__123Graph_XFIG_D" hidden="1">#REF!</definedName>
    <definedName name="_29B.4___5" localSheetId="13">#REF!</definedName>
    <definedName name="_29B.4___5" localSheetId="19">#REF!</definedName>
    <definedName name="_29B.4___5" localSheetId="23">#REF!</definedName>
    <definedName name="_29B.4___5" localSheetId="73">#REF!</definedName>
    <definedName name="_29B.4___5" localSheetId="27">#REF!</definedName>
    <definedName name="_29B.4___5" localSheetId="28">#REF!</definedName>
    <definedName name="_29B.4___5" localSheetId="29">#REF!</definedName>
    <definedName name="_29B.4___5" localSheetId="30">#REF!</definedName>
    <definedName name="_29B.4___5" localSheetId="31">#REF!</definedName>
    <definedName name="_29B.4___5" localSheetId="32">#REF!</definedName>
    <definedName name="_29B.4___5" localSheetId="37">#REF!</definedName>
    <definedName name="_29B.4___5" localSheetId="55">#REF!</definedName>
    <definedName name="_29B.4___5" localSheetId="57">#REF!</definedName>
    <definedName name="_29B.4___5" localSheetId="60">#REF!</definedName>
    <definedName name="_29B.4___5" localSheetId="61">#REF!</definedName>
    <definedName name="_29B.4___5" localSheetId="65">#REF!</definedName>
    <definedName name="_29B.4___5" localSheetId="66">#REF!</definedName>
    <definedName name="_29B.4___5" localSheetId="69">#REF!</definedName>
    <definedName name="_29B.4___5" localSheetId="71">#REF!</definedName>
    <definedName name="_29B.4___5" localSheetId="72">#REF!</definedName>
    <definedName name="_29B.4___5" localSheetId="14">#REF!</definedName>
    <definedName name="_29B.4___5" localSheetId="76">#REF!</definedName>
    <definedName name="_29B.4___5" localSheetId="77">#REF!</definedName>
    <definedName name="_29B.4___5" localSheetId="78">#REF!</definedName>
    <definedName name="_29B.4___5" localSheetId="79">#REF!</definedName>
    <definedName name="_29B.4___5" localSheetId="80">#REF!</definedName>
    <definedName name="_29B.4___5" localSheetId="81">#REF!</definedName>
    <definedName name="_29B.4___5" localSheetId="98">#REF!</definedName>
    <definedName name="_29B.4___5" localSheetId="99">#REF!</definedName>
    <definedName name="_29B.4___5" localSheetId="101">#REF!</definedName>
    <definedName name="_29B.4___5" localSheetId="110">#REF!</definedName>
    <definedName name="_29B.4___5">#REF!</definedName>
    <definedName name="_2IMPRESION" localSheetId="13">#REF!</definedName>
    <definedName name="_2IMPRESION" localSheetId="19">#REF!</definedName>
    <definedName name="_2IMPRESION" localSheetId="73">#REF!</definedName>
    <definedName name="_2IMPRESION" localSheetId="30">#REF!</definedName>
    <definedName name="_2IMPRESION" localSheetId="31">#REF!</definedName>
    <definedName name="_2IMPRESION" localSheetId="32">#REF!</definedName>
    <definedName name="_2IMPRESION" localSheetId="37">#REF!</definedName>
    <definedName name="_2IMPRESION" localSheetId="55">#REF!</definedName>
    <definedName name="_2IMPRESION" localSheetId="57">#REF!</definedName>
    <definedName name="_2IMPRESION" localSheetId="60">#REF!</definedName>
    <definedName name="_2IMPRESION" localSheetId="61">#REF!</definedName>
    <definedName name="_2IMPRESION" localSheetId="71">#REF!</definedName>
    <definedName name="_2IMPRESION" localSheetId="72">#REF!</definedName>
    <definedName name="_2IMPRESION" localSheetId="14">#REF!</definedName>
    <definedName name="_2IMPRESION" localSheetId="77">#REF!</definedName>
    <definedName name="_2IMPRESION" localSheetId="99">#REF!</definedName>
    <definedName name="_2IMPRESION" localSheetId="101">#REF!</definedName>
    <definedName name="_2IMPRESION" localSheetId="110">#REF!</definedName>
    <definedName name="_2IMPRESION">#REF!</definedName>
    <definedName name="_2Macros_Import_.qbop" localSheetId="23">#REF!</definedName>
    <definedName name="_2Macros_Import_.qbop" localSheetId="24">#REF!</definedName>
    <definedName name="_2Macros_Import_.qbop" localSheetId="33">[34]!'[Macros Import].qbop'</definedName>
    <definedName name="_2Macros_Import_.qbop" localSheetId="34">#REF!</definedName>
    <definedName name="_2Macros_Import_.qbop" localSheetId="74">[34]!'[Macros Import].qbop'</definedName>
    <definedName name="_2Macros_Import_.qbop" localSheetId="108">[34]!'[Macros Import].qbop'</definedName>
    <definedName name="_2Macros_Import_.qbop" localSheetId="109">[34]!'[Macros Import].qbop'</definedName>
    <definedName name="_2Macros_Import_.qbop" localSheetId="8">#REF!</definedName>
    <definedName name="_2Macros_Import_.qbop" localSheetId="35">#REF!</definedName>
    <definedName name="_2Macros_Import_.qbop" localSheetId="105">[34]!'[Macros Import].qbop'</definedName>
    <definedName name="_2Macros_Import_.qbop" localSheetId="26">#REF!</definedName>
    <definedName name="_2Macros_Import_.qbop" localSheetId="67">#REF!</definedName>
    <definedName name="_2Macros_Import_.qbop" localSheetId="68">#REF!</definedName>
    <definedName name="_2Macros_Import_.qbop" localSheetId="22">#REF!</definedName>
    <definedName name="_2Macros_Import_.qbop" localSheetId="25">#REF!</definedName>
    <definedName name="_2Macros_Import_.qbop" localSheetId="27">#REF!</definedName>
    <definedName name="_2Macros_Import_.qbop" localSheetId="28">#REF!</definedName>
    <definedName name="_2Macros_Import_.qbop" localSheetId="29">[34]!'[Macros Import].qbop'</definedName>
    <definedName name="_2Macros_Import_.qbop" localSheetId="30">#REF!</definedName>
    <definedName name="_2Macros_Import_.qbop" localSheetId="31">#REF!</definedName>
    <definedName name="_2Macros_Import_.qbop" localSheetId="32">[34]!'[Macros Import].qbop'</definedName>
    <definedName name="_2Macros_Import_.qbop" localSheetId="36">#REF!</definedName>
    <definedName name="_2Macros_Import_.qbop" localSheetId="37">[34]!'[Macros Import].qbop'</definedName>
    <definedName name="_2Macros_Import_.qbop" localSheetId="38">#REF!</definedName>
    <definedName name="_2Macros_Import_.qbop" localSheetId="39">#REF!</definedName>
    <definedName name="_2Macros_Import_.qbop" localSheetId="49">#REF!</definedName>
    <definedName name="_2Macros_Import_.qbop" localSheetId="54">[34]!'[Macros Import].qbop'</definedName>
    <definedName name="_2Macros_Import_.qbop" localSheetId="55">[34]!'[Macros Import].qbop'</definedName>
    <definedName name="_2Macros_Import_.qbop" localSheetId="57">[34]!'[Macros Import].qbop'</definedName>
    <definedName name="_2Macros_Import_.qbop" localSheetId="59">[34]!'[Macros Import].qbop'</definedName>
    <definedName name="_2Macros_Import_.qbop" localSheetId="60">[34]!'[Macros Import].qbop'</definedName>
    <definedName name="_2Macros_Import_.qbop" localSheetId="61">[34]!'[Macros Import].qbop'</definedName>
    <definedName name="_2Macros_Import_.qbop" localSheetId="65">[34]!'[Macros Import].qbop'</definedName>
    <definedName name="_2Macros_Import_.qbop" localSheetId="66">[34]!'[Macros Import].qbop'</definedName>
    <definedName name="_2Macros_Import_.qbop" localSheetId="69">[34]!'[Macros Import].qbop'</definedName>
    <definedName name="_2Macros_Import_.qbop" localSheetId="71">[34]!'[Macros Import].qbop'</definedName>
    <definedName name="_2Macros_Import_.qbop" localSheetId="72">[34]!'[Macros Import].qbop'</definedName>
    <definedName name="_2Macros_Import_.qbop" localSheetId="76">[34]!'[Macros Import].qbop'</definedName>
    <definedName name="_2Macros_Import_.qbop" localSheetId="78">[34]!'[Macros Import].qbop'</definedName>
    <definedName name="_2Macros_Import_.qbop" localSheetId="101">#REF!</definedName>
    <definedName name="_2Macros_Import_.qbop" localSheetId="106">[34]!'[Macros Import].qbop'</definedName>
    <definedName name="_2Macros_Import_.qbop" localSheetId="107">[34]!'[Macros Import].qbop'</definedName>
    <definedName name="_2Macros_Import_.qbop" localSheetId="110">#REF!</definedName>
    <definedName name="_2Macros_Import_.qbop" localSheetId="96">[34]!'[Macros Import].qbop'</definedName>
    <definedName name="_2Macros_Import_.qbop" localSheetId="97">[34]!'[Macros Import].qbop'</definedName>
    <definedName name="_2Macros_Import_.qbop">#REF!</definedName>
    <definedName name="_3">#N/A</definedName>
    <definedName name="_3.__No_club_de_París__Después_del_30_Jun_84" localSheetId="13">#REF!</definedName>
    <definedName name="_3.__No_club_de_París__Después_del_30_Jun_84" localSheetId="17">#REF!</definedName>
    <definedName name="_3.__No_club_de_París__Después_del_30_Jun_84" localSheetId="19">#REF!</definedName>
    <definedName name="_3.__No_club_de_París__Después_del_30_Jun_84" localSheetId="23">#REF!</definedName>
    <definedName name="_3.__No_club_de_París__Después_del_30_Jun_84" localSheetId="24">#REF!</definedName>
    <definedName name="_3.__No_club_de_París__Después_del_30_Jun_84" localSheetId="33">#REF!</definedName>
    <definedName name="_3.__No_club_de_París__Después_del_30_Jun_84" localSheetId="74">#REF!</definedName>
    <definedName name="_3.__No_club_de_París__Después_del_30_Jun_84" localSheetId="103">#REF!</definedName>
    <definedName name="_3.__No_club_de_París__Después_del_30_Jun_84" localSheetId="108">#REF!</definedName>
    <definedName name="_3.__No_club_de_París__Después_del_30_Jun_84" localSheetId="109">#REF!</definedName>
    <definedName name="_3.__No_club_de_París__Después_del_30_Jun_84" localSheetId="73">#REF!</definedName>
    <definedName name="_3.__No_club_de_París__Después_del_30_Jun_84" localSheetId="105">#REF!</definedName>
    <definedName name="_3.__No_club_de_París__Después_del_30_Jun_84" localSheetId="22">#REF!</definedName>
    <definedName name="_3.__No_club_de_París__Después_del_30_Jun_84" localSheetId="27">#REF!</definedName>
    <definedName name="_3.__No_club_de_París__Después_del_30_Jun_84" localSheetId="28">#REF!</definedName>
    <definedName name="_3.__No_club_de_París__Después_del_30_Jun_84" localSheetId="29">#REF!</definedName>
    <definedName name="_3.__No_club_de_París__Después_del_30_Jun_84" localSheetId="30">#REF!</definedName>
    <definedName name="_3.__No_club_de_París__Después_del_30_Jun_84" localSheetId="31">#REF!</definedName>
    <definedName name="_3.__No_club_de_París__Después_del_30_Jun_84" localSheetId="32">#REF!</definedName>
    <definedName name="_3.__No_club_de_París__Después_del_30_Jun_84" localSheetId="37">#REF!</definedName>
    <definedName name="_3.__No_club_de_París__Después_del_30_Jun_84" localSheetId="38">#REF!</definedName>
    <definedName name="_3.__No_club_de_París__Después_del_30_Jun_84" localSheetId="39">#REF!</definedName>
    <definedName name="_3.__No_club_de_París__Después_del_30_Jun_84" localSheetId="40">#REF!</definedName>
    <definedName name="_3.__No_club_de_París__Después_del_30_Jun_84" localSheetId="12">#REF!</definedName>
    <definedName name="_3.__No_club_de_París__Después_del_30_Jun_84" localSheetId="65">#REF!</definedName>
    <definedName name="_3.__No_club_de_París__Después_del_30_Jun_84" localSheetId="66">#REF!</definedName>
    <definedName name="_3.__No_club_de_París__Después_del_30_Jun_84" localSheetId="69">#REF!</definedName>
    <definedName name="_3.__No_club_de_París__Después_del_30_Jun_84" localSheetId="70">#REF!</definedName>
    <definedName name="_3.__No_club_de_París__Después_del_30_Jun_84" localSheetId="71">#REF!</definedName>
    <definedName name="_3.__No_club_de_París__Después_del_30_Jun_84" localSheetId="72">#REF!</definedName>
    <definedName name="_3.__No_club_de_París__Después_del_30_Jun_84" localSheetId="14">#REF!</definedName>
    <definedName name="_3.__No_club_de_París__Después_del_30_Jun_84" localSheetId="76">#REF!</definedName>
    <definedName name="_3.__No_club_de_París__Después_del_30_Jun_84" localSheetId="77">#REF!</definedName>
    <definedName name="_3.__No_club_de_París__Después_del_30_Jun_84" localSheetId="78">#REF!</definedName>
    <definedName name="_3.__No_club_de_París__Después_del_30_Jun_84" localSheetId="79">#REF!</definedName>
    <definedName name="_3.__No_club_de_París__Después_del_30_Jun_84" localSheetId="80">#REF!</definedName>
    <definedName name="_3.__No_club_de_París__Después_del_30_Jun_84" localSheetId="81">#REF!</definedName>
    <definedName name="_3.__No_club_de_París__Después_del_30_Jun_84" localSheetId="82">#REF!</definedName>
    <definedName name="_3.__No_club_de_París__Después_del_30_Jun_84" localSheetId="15">#REF!</definedName>
    <definedName name="_3.__No_club_de_París__Después_del_30_Jun_84" localSheetId="98">#REF!</definedName>
    <definedName name="_3.__No_club_de_París__Después_del_30_Jun_84" localSheetId="99">#REF!</definedName>
    <definedName name="_3.__No_club_de_París__Después_del_30_Jun_84" localSheetId="101">#REF!</definedName>
    <definedName name="_3.__No_club_de_París__Después_del_30_Jun_84" localSheetId="16">#REF!</definedName>
    <definedName name="_3.__No_club_de_París__Después_del_30_Jun_84" localSheetId="102">#REF!</definedName>
    <definedName name="_3.__No_club_de_París__Después_del_30_Jun_84" localSheetId="106">#REF!</definedName>
    <definedName name="_3.__No_club_de_París__Después_del_30_Jun_84" localSheetId="107">#REF!</definedName>
    <definedName name="_3.__No_club_de_París__Después_del_30_Jun_84" localSheetId="110">#REF!</definedName>
    <definedName name="_3.__No_club_de_París__Después_del_30_Jun_84" localSheetId="18">#REF!</definedName>
    <definedName name="_3.__No_club_de_París__Después_del_30_Jun_84" localSheetId="21">#REF!</definedName>
    <definedName name="_3.__No_club_de_París__Después_del_30_Jun_84">#REF!</definedName>
    <definedName name="_3__123Graph_ACPI_ER_LOG" localSheetId="13" hidden="1">[16]ER!#REF!</definedName>
    <definedName name="_3__123Graph_ACPI_ER_LOG" localSheetId="17" hidden="1">[16]ER!#REF!</definedName>
    <definedName name="_3__123Graph_ACPI_ER_LOG" localSheetId="19" hidden="1">[16]ER!#REF!</definedName>
    <definedName name="_3__123Graph_ACPI_ER_LOG" localSheetId="23" hidden="1">#REF!</definedName>
    <definedName name="_3__123Graph_ACPI_ER_LOG" localSheetId="24" hidden="1">#REF!</definedName>
    <definedName name="_3__123Graph_ACPI_ER_LOG" localSheetId="33" hidden="1">[16]ER!#REF!</definedName>
    <definedName name="_3__123Graph_ACPI_ER_LOG" localSheetId="34" hidden="1">#REF!</definedName>
    <definedName name="_3__123Graph_ACPI_ER_LOG" localSheetId="74" hidden="1">[16]ER!#REF!</definedName>
    <definedName name="_3__123Graph_ACPI_ER_LOG" localSheetId="103" hidden="1">[16]ER!#REF!</definedName>
    <definedName name="_3__123Graph_ACPI_ER_LOG" localSheetId="108" hidden="1">[16]ER!#REF!</definedName>
    <definedName name="_3__123Graph_ACPI_ER_LOG" localSheetId="109" hidden="1">[16]ER!#REF!</definedName>
    <definedName name="_3__123Graph_ACPI_ER_LOG" localSheetId="35" hidden="1">#REF!</definedName>
    <definedName name="_3__123Graph_ACPI_ER_LOG" localSheetId="73" hidden="1">[16]ER!#REF!</definedName>
    <definedName name="_3__123Graph_ACPI_ER_LOG" localSheetId="105" hidden="1">[16]ER!#REF!</definedName>
    <definedName name="_3__123Graph_ACPI_ER_LOG" localSheetId="26" hidden="1">#REF!</definedName>
    <definedName name="_3__123Graph_ACPI_ER_LOG" localSheetId="67" hidden="1">#REF!</definedName>
    <definedName name="_3__123Graph_ACPI_ER_LOG" localSheetId="68" hidden="1">#REF!</definedName>
    <definedName name="_3__123Graph_ACPI_ER_LOG" localSheetId="22" hidden="1">#REF!</definedName>
    <definedName name="_3__123Graph_ACPI_ER_LOG" localSheetId="25" hidden="1">#REF!</definedName>
    <definedName name="_3__123Graph_ACPI_ER_LOG" localSheetId="27" hidden="1">[16]ER!#REF!</definedName>
    <definedName name="_3__123Graph_ACPI_ER_LOG" localSheetId="28" hidden="1">[16]ER!#REF!</definedName>
    <definedName name="_3__123Graph_ACPI_ER_LOG" localSheetId="29" hidden="1">[16]ER!#REF!</definedName>
    <definedName name="_3__123Graph_ACPI_ER_LOG" localSheetId="30" hidden="1">#REF!</definedName>
    <definedName name="_3__123Graph_ACPI_ER_LOG" localSheetId="31" hidden="1">[16]ER!#REF!</definedName>
    <definedName name="_3__123Graph_ACPI_ER_LOG" localSheetId="32" hidden="1">[16]ER!#REF!</definedName>
    <definedName name="_3__123Graph_ACPI_ER_LOG" localSheetId="36" hidden="1">#REF!</definedName>
    <definedName name="_3__123Graph_ACPI_ER_LOG" localSheetId="37" hidden="1">[16]ER!#REF!</definedName>
    <definedName name="_3__123Graph_ACPI_ER_LOG" localSheetId="38" hidden="1">#REF!</definedName>
    <definedName name="_3__123Graph_ACPI_ER_LOG" localSheetId="49" hidden="1">#REF!</definedName>
    <definedName name="_3__123Graph_ACPI_ER_LOG" localSheetId="51" hidden="1">[16]ER!#REF!</definedName>
    <definedName name="_3__123Graph_ACPI_ER_LOG" localSheetId="55" hidden="1">[16]ER!#REF!</definedName>
    <definedName name="_3__123Graph_ACPI_ER_LOG" localSheetId="57" hidden="1">[16]ER!#REF!</definedName>
    <definedName name="_3__123Graph_ACPI_ER_LOG" localSheetId="12" hidden="1">[16]ER!#REF!</definedName>
    <definedName name="_3__123Graph_ACPI_ER_LOG" localSheetId="60" hidden="1">[16]ER!#REF!</definedName>
    <definedName name="_3__123Graph_ACPI_ER_LOG" localSheetId="61" hidden="1">[16]ER!#REF!</definedName>
    <definedName name="_3__123Graph_ACPI_ER_LOG" localSheetId="65" hidden="1">[16]ER!#REF!</definedName>
    <definedName name="_3__123Graph_ACPI_ER_LOG" localSheetId="66" hidden="1">[16]ER!#REF!</definedName>
    <definedName name="_3__123Graph_ACPI_ER_LOG" localSheetId="69" hidden="1">[16]ER!#REF!</definedName>
    <definedName name="_3__123Graph_ACPI_ER_LOG" localSheetId="70" hidden="1">#REF!</definedName>
    <definedName name="_3__123Graph_ACPI_ER_LOG" localSheetId="71" hidden="1">[16]ER!#REF!</definedName>
    <definedName name="_3__123Graph_ACPI_ER_LOG" localSheetId="72" hidden="1">[16]ER!#REF!</definedName>
    <definedName name="_3__123Graph_ACPI_ER_LOG" localSheetId="14" hidden="1">[16]ER!#REF!</definedName>
    <definedName name="_3__123Graph_ACPI_ER_LOG" localSheetId="76" hidden="1">[16]ER!#REF!</definedName>
    <definedName name="_3__123Graph_ACPI_ER_LOG" localSheetId="78" hidden="1">[16]ER!#REF!</definedName>
    <definedName name="_3__123Graph_ACPI_ER_LOG" localSheetId="79" hidden="1">[16]ER!#REF!</definedName>
    <definedName name="_3__123Graph_ACPI_ER_LOG" localSheetId="80" hidden="1">[16]ER!#REF!</definedName>
    <definedName name="_3__123Graph_ACPI_ER_LOG" localSheetId="81" hidden="1">[16]ER!#REF!</definedName>
    <definedName name="_3__123Graph_ACPI_ER_LOG" localSheetId="15" hidden="1">[16]ER!#REF!</definedName>
    <definedName name="_3__123Graph_ACPI_ER_LOG" localSheetId="98" hidden="1">[16]ER!#REF!</definedName>
    <definedName name="_3__123Graph_ACPI_ER_LOG" localSheetId="99" hidden="1">[16]ER!#REF!</definedName>
    <definedName name="_3__123Graph_ACPI_ER_LOG" localSheetId="101" hidden="1">#REF!</definedName>
    <definedName name="_3__123Graph_ACPI_ER_LOG" localSheetId="16" hidden="1">[16]ER!#REF!</definedName>
    <definedName name="_3__123Graph_ACPI_ER_LOG" localSheetId="102" hidden="1">[16]ER!#REF!</definedName>
    <definedName name="_3__123Graph_ACPI_ER_LOG" localSheetId="106" hidden="1">[16]ER!#REF!</definedName>
    <definedName name="_3__123Graph_ACPI_ER_LOG" localSheetId="107" hidden="1">[16]ER!#REF!</definedName>
    <definedName name="_3__123Graph_ACPI_ER_LOG" localSheetId="110" hidden="1">#REF!</definedName>
    <definedName name="_3__123Graph_ACPI_ER_LOG" localSheetId="18" hidden="1">[16]ER!#REF!</definedName>
    <definedName name="_3__123Graph_ACPI_ER_LOG" localSheetId="21" hidden="1">[16]ER!#REF!</definedName>
    <definedName name="_3__123Graph_ACPI_ER_LOG" hidden="1">#REF!</definedName>
    <definedName name="_3__123Graph_ATERMS_OF_TRADE" localSheetId="13" hidden="1">#REF!</definedName>
    <definedName name="_3__123Graph_ATERMS_OF_TRADE" localSheetId="17" hidden="1">#REF!</definedName>
    <definedName name="_3__123Graph_ATERMS_OF_TRADE" localSheetId="19" hidden="1">#REF!</definedName>
    <definedName name="_3__123Graph_ATERMS_OF_TRADE" localSheetId="20" hidden="1">#REF!</definedName>
    <definedName name="_3__123Graph_ATERMS_OF_TRADE" localSheetId="23" hidden="1">#REF!</definedName>
    <definedName name="_3__123Graph_ATERMS_OF_TRADE" localSheetId="24" hidden="1">#REF!</definedName>
    <definedName name="_3__123Graph_ATERMS_OF_TRADE" localSheetId="33" hidden="1">#REF!</definedName>
    <definedName name="_3__123Graph_ATERMS_OF_TRADE" localSheetId="34" hidden="1">#REF!</definedName>
    <definedName name="_3__123Graph_ATERMS_OF_TRADE" localSheetId="35" hidden="1">#REF!</definedName>
    <definedName name="_3__123Graph_ATERMS_OF_TRADE" localSheetId="73" hidden="1">#REF!</definedName>
    <definedName name="_3__123Graph_ATERMS_OF_TRADE" localSheetId="26" hidden="1">#REF!</definedName>
    <definedName name="_3__123Graph_ATERMS_OF_TRADE" localSheetId="67" hidden="1">#REF!</definedName>
    <definedName name="_3__123Graph_ATERMS_OF_TRADE" localSheetId="68" hidden="1">#REF!</definedName>
    <definedName name="_3__123Graph_ATERMS_OF_TRADE" localSheetId="22" hidden="1">#REF!</definedName>
    <definedName name="_3__123Graph_ATERMS_OF_TRADE" localSheetId="25" hidden="1">#REF!</definedName>
    <definedName name="_3__123Graph_ATERMS_OF_TRADE" localSheetId="27" hidden="1">#REF!</definedName>
    <definedName name="_3__123Graph_ATERMS_OF_TRADE" localSheetId="28" hidden="1">#REF!</definedName>
    <definedName name="_3__123Graph_ATERMS_OF_TRADE" localSheetId="29" hidden="1">#REF!</definedName>
    <definedName name="_3__123Graph_ATERMS_OF_TRADE" localSheetId="30" hidden="1">#REF!</definedName>
    <definedName name="_3__123Graph_ATERMS_OF_TRADE" localSheetId="31" hidden="1">#REF!</definedName>
    <definedName name="_3__123Graph_ATERMS_OF_TRADE" localSheetId="32" hidden="1">#REF!</definedName>
    <definedName name="_3__123Graph_ATERMS_OF_TRADE" localSheetId="36" hidden="1">#REF!</definedName>
    <definedName name="_3__123Graph_ATERMS_OF_TRADE" localSheetId="37" hidden="1">#REF!</definedName>
    <definedName name="_3__123Graph_ATERMS_OF_TRADE" localSheetId="38" hidden="1">#REF!</definedName>
    <definedName name="_3__123Graph_ATERMS_OF_TRADE" localSheetId="65" hidden="1">#REF!</definedName>
    <definedName name="_3__123Graph_ATERMS_OF_TRADE" localSheetId="66" hidden="1">#REF!</definedName>
    <definedName name="_3__123Graph_ATERMS_OF_TRADE" localSheetId="71" hidden="1">#REF!</definedName>
    <definedName name="_3__123Graph_ATERMS_OF_TRADE" localSheetId="72" hidden="1">#REF!</definedName>
    <definedName name="_3__123Graph_ATERMS_OF_TRADE" localSheetId="14" hidden="1">#REF!</definedName>
    <definedName name="_3__123Graph_ATERMS_OF_TRADE" localSheetId="76" hidden="1">#REF!</definedName>
    <definedName name="_3__123Graph_ATERMS_OF_TRADE" localSheetId="82" hidden="1">#REF!</definedName>
    <definedName name="_3__123Graph_ATERMS_OF_TRADE" localSheetId="15" hidden="1">#REF!</definedName>
    <definedName name="_3__123Graph_ATERMS_OF_TRADE" localSheetId="98" hidden="1">#REF!</definedName>
    <definedName name="_3__123Graph_ATERMS_OF_TRADE" localSheetId="99" hidden="1">#REF!</definedName>
    <definedName name="_3__123Graph_ATERMS_OF_TRADE" localSheetId="101" hidden="1">#REF!</definedName>
    <definedName name="_3__123Graph_ATERMS_OF_TRADE" localSheetId="16" hidden="1">#REF!</definedName>
    <definedName name="_3__123Graph_ATERMS_OF_TRADE" localSheetId="110" hidden="1">#REF!</definedName>
    <definedName name="_3__123Graph_ATERMS_OF_TRADE" localSheetId="18" hidden="1">#REF!</definedName>
    <definedName name="_3__123Graph_ATERMS_OF_TRADE" localSheetId="21" hidden="1">#REF!</definedName>
    <definedName name="_3__123Graph_ATERMS_OF_TRADE" hidden="1">#REF!</definedName>
    <definedName name="_30__123Graph_XREALEX_WAGE" localSheetId="13" hidden="1">[29]PRIVATE!#REF!</definedName>
    <definedName name="_30__123Graph_XREALEX_WAGE" localSheetId="17" hidden="1">[29]PRIVATE!#REF!</definedName>
    <definedName name="_30__123Graph_XREALEX_WAGE" localSheetId="19" hidden="1">[29]PRIVATE!#REF!</definedName>
    <definedName name="_30__123Graph_XREALEX_WAGE" localSheetId="20" hidden="1">[29]PRIVATE!#REF!</definedName>
    <definedName name="_30__123Graph_XREALEX_WAGE" localSheetId="23" hidden="1">#REF!</definedName>
    <definedName name="_30__123Graph_XREALEX_WAGE" localSheetId="24" hidden="1">#REF!</definedName>
    <definedName name="_30__123Graph_XREALEX_WAGE" localSheetId="33" hidden="1">[29]PRIVATE!#REF!</definedName>
    <definedName name="_30__123Graph_XREALEX_WAGE" localSheetId="34" hidden="1">#REF!</definedName>
    <definedName name="_30__123Graph_XREALEX_WAGE" localSheetId="74" hidden="1">[29]PRIVATE!#REF!</definedName>
    <definedName name="_30__123Graph_XREALEX_WAGE" localSheetId="103" hidden="1">[29]PRIVATE!#REF!</definedName>
    <definedName name="_30__123Graph_XREALEX_WAGE" localSheetId="108" hidden="1">[29]PRIVATE!#REF!</definedName>
    <definedName name="_30__123Graph_XREALEX_WAGE" localSheetId="109" hidden="1">[29]PRIVATE!#REF!</definedName>
    <definedName name="_30__123Graph_XREALEX_WAGE" localSheetId="35" hidden="1">#REF!</definedName>
    <definedName name="_30__123Graph_XREALEX_WAGE" localSheetId="73" hidden="1">[29]PRIVATE!#REF!</definedName>
    <definedName name="_30__123Graph_XREALEX_WAGE" localSheetId="105" hidden="1">[29]PRIVATE!#REF!</definedName>
    <definedName name="_30__123Graph_XREALEX_WAGE" localSheetId="26" hidden="1">#REF!</definedName>
    <definedName name="_30__123Graph_XREALEX_WAGE" localSheetId="67" hidden="1">#REF!</definedName>
    <definedName name="_30__123Graph_XREALEX_WAGE" localSheetId="68" hidden="1">#REF!</definedName>
    <definedName name="_30__123Graph_XREALEX_WAGE" localSheetId="22" hidden="1">#REF!</definedName>
    <definedName name="_30__123Graph_XREALEX_WAGE" localSheetId="25" hidden="1">#REF!</definedName>
    <definedName name="_30__123Graph_XREALEX_WAGE" localSheetId="27" hidden="1">[29]PRIVATE!#REF!</definedName>
    <definedName name="_30__123Graph_XREALEX_WAGE" localSheetId="28" hidden="1">[29]PRIVATE!#REF!</definedName>
    <definedName name="_30__123Graph_XREALEX_WAGE" localSheetId="29" hidden="1">[29]PRIVATE!#REF!</definedName>
    <definedName name="_30__123Graph_XREALEX_WAGE" localSheetId="30" hidden="1">#REF!</definedName>
    <definedName name="_30__123Graph_XREALEX_WAGE" localSheetId="31" hidden="1">[29]PRIVATE!#REF!</definedName>
    <definedName name="_30__123Graph_XREALEX_WAGE" localSheetId="32" hidden="1">[29]PRIVATE!#REF!</definedName>
    <definedName name="_30__123Graph_XREALEX_WAGE" localSheetId="36" hidden="1">#REF!</definedName>
    <definedName name="_30__123Graph_XREALEX_WAGE" localSheetId="37" hidden="1">[29]PRIVATE!#REF!</definedName>
    <definedName name="_30__123Graph_XREALEX_WAGE" localSheetId="38" hidden="1">#REF!</definedName>
    <definedName name="_30__123Graph_XREALEX_WAGE" localSheetId="39" hidden="1">#REF!</definedName>
    <definedName name="_30__123Graph_XREALEX_WAGE" localSheetId="40" hidden="1">#REF!</definedName>
    <definedName name="_30__123Graph_XREALEX_WAGE" localSheetId="49" hidden="1">#REF!</definedName>
    <definedName name="_30__123Graph_XREALEX_WAGE" localSheetId="12" hidden="1">[29]PRIVATE!#REF!</definedName>
    <definedName name="_30__123Graph_XREALEX_WAGE" localSheetId="65" hidden="1">[29]PRIVATE!#REF!</definedName>
    <definedName name="_30__123Graph_XREALEX_WAGE" localSheetId="66" hidden="1">[29]PRIVATE!#REF!</definedName>
    <definedName name="_30__123Graph_XREALEX_WAGE" localSheetId="69" hidden="1">[29]PRIVATE!#REF!</definedName>
    <definedName name="_30__123Graph_XREALEX_WAGE" localSheetId="70" hidden="1">#REF!</definedName>
    <definedName name="_30__123Graph_XREALEX_WAGE" localSheetId="71" hidden="1">[29]PRIVATE!#REF!</definedName>
    <definedName name="_30__123Graph_XREALEX_WAGE" localSheetId="72" hidden="1">[29]PRIVATE!#REF!</definedName>
    <definedName name="_30__123Graph_XREALEX_WAGE" localSheetId="14" hidden="1">[29]PRIVATE!#REF!</definedName>
    <definedName name="_30__123Graph_XREALEX_WAGE" localSheetId="76" hidden="1">[29]PRIVATE!#REF!</definedName>
    <definedName name="_30__123Graph_XREALEX_WAGE" localSheetId="78" hidden="1">[29]PRIVATE!#REF!</definedName>
    <definedName name="_30__123Graph_XREALEX_WAGE" localSheetId="79" hidden="1">[29]PRIVATE!#REF!</definedName>
    <definedName name="_30__123Graph_XREALEX_WAGE" localSheetId="80" hidden="1">[29]PRIVATE!#REF!</definedName>
    <definedName name="_30__123Graph_XREALEX_WAGE" localSheetId="81" hidden="1">[29]PRIVATE!#REF!</definedName>
    <definedName name="_30__123Graph_XREALEX_WAGE" localSheetId="82" hidden="1">[29]PRIVATE!#REF!</definedName>
    <definedName name="_30__123Graph_XREALEX_WAGE" localSheetId="15" hidden="1">[29]PRIVATE!#REF!</definedName>
    <definedName name="_30__123Graph_XREALEX_WAGE" localSheetId="98" hidden="1">[29]PRIVATE!#REF!</definedName>
    <definedName name="_30__123Graph_XREALEX_WAGE" localSheetId="99" hidden="1">[29]PRIVATE!#REF!</definedName>
    <definedName name="_30__123Graph_XREALEX_WAGE" localSheetId="101" hidden="1">#REF!</definedName>
    <definedName name="_30__123Graph_XREALEX_WAGE" localSheetId="16" hidden="1">[29]PRIVATE!#REF!</definedName>
    <definedName name="_30__123Graph_XREALEX_WAGE" localSheetId="102" hidden="1">[29]PRIVATE!#REF!</definedName>
    <definedName name="_30__123Graph_XREALEX_WAGE" localSheetId="106" hidden="1">[29]PRIVATE!#REF!</definedName>
    <definedName name="_30__123Graph_XREALEX_WAGE" localSheetId="107" hidden="1">[29]PRIVATE!#REF!</definedName>
    <definedName name="_30__123Graph_XREALEX_WAGE" localSheetId="110" hidden="1">#REF!</definedName>
    <definedName name="_30__123Graph_XREALEX_WAGE" localSheetId="18" hidden="1">[29]PRIVATE!#REF!</definedName>
    <definedName name="_30__123Graph_XREALEX_WAGE" localSheetId="21" hidden="1">[29]PRIVATE!#REF!</definedName>
    <definedName name="_30__123Graph_XREALEX_WAGE" hidden="1">#REF!</definedName>
    <definedName name="_30CONSOL_B2" localSheetId="13">#REF!</definedName>
    <definedName name="_30CONSOL_B2" localSheetId="17">#REF!</definedName>
    <definedName name="_30CONSOL_B2" localSheetId="19">#REF!</definedName>
    <definedName name="_30CONSOL_B2" localSheetId="23">#REF!</definedName>
    <definedName name="_30CONSOL_B2" localSheetId="33">#REF!</definedName>
    <definedName name="_30CONSOL_B2" localSheetId="74">#REF!</definedName>
    <definedName name="_30CONSOL_B2" localSheetId="103">#REF!</definedName>
    <definedName name="_30CONSOL_B2" localSheetId="108">#REF!</definedName>
    <definedName name="_30CONSOL_B2" localSheetId="109">#REF!</definedName>
    <definedName name="_30CONSOL_B2" localSheetId="73">#REF!</definedName>
    <definedName name="_30CONSOL_B2" localSheetId="105">#REF!</definedName>
    <definedName name="_30CONSOL_B2" localSheetId="22">#REF!</definedName>
    <definedName name="_30CONSOL_B2" localSheetId="27">#REF!</definedName>
    <definedName name="_30CONSOL_B2" localSheetId="28">#REF!</definedName>
    <definedName name="_30CONSOL_B2" localSheetId="29">#REF!</definedName>
    <definedName name="_30CONSOL_B2" localSheetId="30">#REF!</definedName>
    <definedName name="_30CONSOL_B2" localSheetId="31">#REF!</definedName>
    <definedName name="_30CONSOL_B2" localSheetId="32">#REF!</definedName>
    <definedName name="_30CONSOL_B2" localSheetId="37">#REF!</definedName>
    <definedName name="_30CONSOL_B2" localSheetId="38">#REF!</definedName>
    <definedName name="_30CONSOL_B2" localSheetId="51">#REF!</definedName>
    <definedName name="_30CONSOL_B2" localSheetId="55">#REF!</definedName>
    <definedName name="_30CONSOL_B2" localSheetId="57">#REF!</definedName>
    <definedName name="_30CONSOL_B2" localSheetId="12">#REF!</definedName>
    <definedName name="_30CONSOL_B2" localSheetId="60">#REF!</definedName>
    <definedName name="_30CONSOL_B2" localSheetId="61">#REF!</definedName>
    <definedName name="_30CONSOL_B2" localSheetId="65">#REF!</definedName>
    <definedName name="_30CONSOL_B2" localSheetId="66">#REF!</definedName>
    <definedName name="_30CONSOL_B2" localSheetId="69">#REF!</definedName>
    <definedName name="_30CONSOL_B2" localSheetId="70">#REF!</definedName>
    <definedName name="_30CONSOL_B2" localSheetId="71">#REF!</definedName>
    <definedName name="_30CONSOL_B2" localSheetId="72">#REF!</definedName>
    <definedName name="_30CONSOL_B2" localSheetId="14">#REF!</definedName>
    <definedName name="_30CONSOL_B2" localSheetId="76">#REF!</definedName>
    <definedName name="_30CONSOL_B2" localSheetId="77">#REF!</definedName>
    <definedName name="_30CONSOL_B2" localSheetId="78">#REF!</definedName>
    <definedName name="_30CONSOL_B2" localSheetId="79">#REF!</definedName>
    <definedName name="_30CONSOL_B2" localSheetId="80">#REF!</definedName>
    <definedName name="_30CONSOL_B2" localSheetId="81">#REF!</definedName>
    <definedName name="_30CONSOL_B2" localSheetId="15">#REF!</definedName>
    <definedName name="_30CONSOL_B2" localSheetId="98">#REF!</definedName>
    <definedName name="_30CONSOL_B2" localSheetId="99">#REF!</definedName>
    <definedName name="_30CONSOL_B2" localSheetId="101">#REF!</definedName>
    <definedName name="_30CONSOL_B2" localSheetId="16">#REF!</definedName>
    <definedName name="_30CONSOL_B2" localSheetId="102">#REF!</definedName>
    <definedName name="_30CONSOL_B2" localSheetId="106">#REF!</definedName>
    <definedName name="_30CONSOL_B2" localSheetId="107">#REF!</definedName>
    <definedName name="_30CONSOL_B2" localSheetId="110">#REF!</definedName>
    <definedName name="_30CONSOL_B2" localSheetId="18">#REF!</definedName>
    <definedName name="_30CONSOL_B2" localSheetId="21">#REF!</definedName>
    <definedName name="_30CONSOL_B2">#REF!</definedName>
    <definedName name="_31_0GRÁFICO_N_10.2" localSheetId="23">#REF!</definedName>
    <definedName name="_31_0GRÁFICO_N_10.2" localSheetId="24">#REF!</definedName>
    <definedName name="_31_0GRÁFICO_N_10.2" localSheetId="33">#REF!</definedName>
    <definedName name="_31_0GRÁFICO_N_10.2" localSheetId="34">#REF!</definedName>
    <definedName name="_31_0GRÁFICO_N_10.2" localSheetId="35">#REF!</definedName>
    <definedName name="_31_0GRÁFICO_N_10.2" localSheetId="73">[32]monthly!#REF!</definedName>
    <definedName name="_31_0GRÁFICO_N_10.2" localSheetId="26">#REF!</definedName>
    <definedName name="_31_0GRÁFICO_N_10.2" localSheetId="67">#REF!</definedName>
    <definedName name="_31_0GRÁFICO_N_10.2" localSheetId="68">#REF!</definedName>
    <definedName name="_31_0GRÁFICO_N_10.2" localSheetId="22">#REF!</definedName>
    <definedName name="_31_0GRÁFICO_N_10.2" localSheetId="25">#REF!</definedName>
    <definedName name="_31_0GRÁFICO_N_10.2" localSheetId="27">#REF!</definedName>
    <definedName name="_31_0GRÁFICO_N_10.2" localSheetId="28">#REF!</definedName>
    <definedName name="_31_0GRÁFICO_N_10.2" localSheetId="29">#REF!</definedName>
    <definedName name="_31_0GRÁFICO_N_10.2" localSheetId="30">#REF!</definedName>
    <definedName name="_31_0GRÁFICO_N_10.2" localSheetId="31">[32]monthly!#REF!</definedName>
    <definedName name="_31_0GRÁFICO_N_10.2" localSheetId="32">[32]monthly!#REF!</definedName>
    <definedName name="_31_0GRÁFICO_N_10.2" localSheetId="36">#REF!</definedName>
    <definedName name="_31_0GRÁFICO_N_10.2" localSheetId="37">[33]monthly!#REF!</definedName>
    <definedName name="_31_0GRÁFICO_N_10.2" localSheetId="38">#REF!</definedName>
    <definedName name="_31_0GRÁFICO_N_10.2" localSheetId="49">#REF!</definedName>
    <definedName name="_31_0GRÁFICO_N_10.2" localSheetId="51">[35]monthly!#REF!</definedName>
    <definedName name="_31_0GRÁFICO_N_10.2" localSheetId="65">[33]monthly!#REF!</definedName>
    <definedName name="_31_0GRÁFICO_N_10.2" localSheetId="66">[33]monthly!#REF!</definedName>
    <definedName name="_31_0GRÁFICO_N_10.2" localSheetId="71">[32]monthly!#REF!</definedName>
    <definedName name="_31_0GRÁFICO_N_10.2" localSheetId="72">[32]monthly!#REF!</definedName>
    <definedName name="_31_0GRÁFICO_N_10.2" localSheetId="76">[33]monthly!#REF!</definedName>
    <definedName name="_31_0GRÁFICO_N_10.2" localSheetId="98">[33]monthly!#REF!</definedName>
    <definedName name="_31_0GRÁFICO_N_10.2" localSheetId="99">[33]monthly!#REF!</definedName>
    <definedName name="_31_0GRÁFICO_N_10.2" localSheetId="101">#REF!</definedName>
    <definedName name="_31_0GRÁFICO_N_10.2" localSheetId="110">#REF!</definedName>
    <definedName name="_31_0GRÁFICO_N_10.2">#REF!</definedName>
    <definedName name="_31CONSOL_DEPOSITS" localSheetId="13">'[36]A 11'!#REF!</definedName>
    <definedName name="_31CONSOL_DEPOSITS" localSheetId="17">'[36]A 11'!#REF!</definedName>
    <definedName name="_31CONSOL_DEPOSITS" localSheetId="19">'[36]A 11'!#REF!</definedName>
    <definedName name="_31CONSOL_DEPOSITS" localSheetId="23">#REF!</definedName>
    <definedName name="_31CONSOL_DEPOSITS" localSheetId="24">#REF!</definedName>
    <definedName name="_31CONSOL_DEPOSITS" localSheetId="33">'[36]A 11'!#REF!</definedName>
    <definedName name="_31CONSOL_DEPOSITS" localSheetId="34">#REF!</definedName>
    <definedName name="_31CONSOL_DEPOSITS" localSheetId="74">'[36]A 11'!#REF!</definedName>
    <definedName name="_31CONSOL_DEPOSITS" localSheetId="103">'[36]A 11'!#REF!</definedName>
    <definedName name="_31CONSOL_DEPOSITS" localSheetId="108">'[36]A 11'!#REF!</definedName>
    <definedName name="_31CONSOL_DEPOSITS" localSheetId="109">'[36]A 11'!#REF!</definedName>
    <definedName name="_31CONSOL_DEPOSITS" localSheetId="35">#REF!</definedName>
    <definedName name="_31CONSOL_DEPOSITS" localSheetId="73">'[36]A 11'!#REF!</definedName>
    <definedName name="_31CONSOL_DEPOSITS" localSheetId="105">'[36]A 11'!#REF!</definedName>
    <definedName name="_31CONSOL_DEPOSITS" localSheetId="26">#REF!</definedName>
    <definedName name="_31CONSOL_DEPOSITS" localSheetId="67">#REF!</definedName>
    <definedName name="_31CONSOL_DEPOSITS" localSheetId="68">#REF!</definedName>
    <definedName name="_31CONSOL_DEPOSITS" localSheetId="22">#REF!</definedName>
    <definedName name="_31CONSOL_DEPOSITS" localSheetId="25">#REF!</definedName>
    <definedName name="_31CONSOL_DEPOSITS" localSheetId="27">'[36]A 11'!#REF!</definedName>
    <definedName name="_31CONSOL_DEPOSITS" localSheetId="28">'[36]A 11'!#REF!</definedName>
    <definedName name="_31CONSOL_DEPOSITS" localSheetId="29">'[36]A 11'!#REF!</definedName>
    <definedName name="_31CONSOL_DEPOSITS" localSheetId="30">#REF!</definedName>
    <definedName name="_31CONSOL_DEPOSITS" localSheetId="31">'[36]A 11'!#REF!</definedName>
    <definedName name="_31CONSOL_DEPOSITS" localSheetId="32">'[36]A 11'!#REF!</definedName>
    <definedName name="_31CONSOL_DEPOSITS" localSheetId="36">#REF!</definedName>
    <definedName name="_31CONSOL_DEPOSITS" localSheetId="37">'[36]A 11'!#REF!</definedName>
    <definedName name="_31CONSOL_DEPOSITS" localSheetId="38">#REF!</definedName>
    <definedName name="_31CONSOL_DEPOSITS" localSheetId="49">#REF!</definedName>
    <definedName name="_31CONSOL_DEPOSITS" localSheetId="51">'[36]A 11'!#REF!</definedName>
    <definedName name="_31CONSOL_DEPOSITS" localSheetId="55">'[36]A 11'!#REF!</definedName>
    <definedName name="_31CONSOL_DEPOSITS" localSheetId="57">'[36]A 11'!#REF!</definedName>
    <definedName name="_31CONSOL_DEPOSITS" localSheetId="12">'[36]A 11'!#REF!</definedName>
    <definedName name="_31CONSOL_DEPOSITS" localSheetId="60">'[36]A 11'!#REF!</definedName>
    <definedName name="_31CONSOL_DEPOSITS" localSheetId="61">'[36]A 11'!#REF!</definedName>
    <definedName name="_31CONSOL_DEPOSITS" localSheetId="65">'[36]A 11'!#REF!</definedName>
    <definedName name="_31CONSOL_DEPOSITS" localSheetId="66">'[36]A 11'!#REF!</definedName>
    <definedName name="_31CONSOL_DEPOSITS" localSheetId="69">'[36]A 11'!#REF!</definedName>
    <definedName name="_31CONSOL_DEPOSITS" localSheetId="70">#REF!</definedName>
    <definedName name="_31CONSOL_DEPOSITS" localSheetId="71">'[36]A 11'!#REF!</definedName>
    <definedName name="_31CONSOL_DEPOSITS" localSheetId="72">'[36]A 11'!#REF!</definedName>
    <definedName name="_31CONSOL_DEPOSITS" localSheetId="14">'[36]A 11'!#REF!</definedName>
    <definedName name="_31CONSOL_DEPOSITS" localSheetId="76">'[36]A 11'!#REF!</definedName>
    <definedName name="_31CONSOL_DEPOSITS" localSheetId="78">'[36]A 11'!#REF!</definedName>
    <definedName name="_31CONSOL_DEPOSITS" localSheetId="79">'[36]A 11'!#REF!</definedName>
    <definedName name="_31CONSOL_DEPOSITS" localSheetId="80">'[36]A 11'!#REF!</definedName>
    <definedName name="_31CONSOL_DEPOSITS" localSheetId="81">'[36]A 11'!#REF!</definedName>
    <definedName name="_31CONSOL_DEPOSITS" localSheetId="15">'[36]A 11'!#REF!</definedName>
    <definedName name="_31CONSOL_DEPOSITS" localSheetId="98">'[36]A 11'!#REF!</definedName>
    <definedName name="_31CONSOL_DEPOSITS" localSheetId="99">'[36]A 11'!#REF!</definedName>
    <definedName name="_31CONSOL_DEPOSITS" localSheetId="101">#REF!</definedName>
    <definedName name="_31CONSOL_DEPOSITS" localSheetId="16">'[36]A 11'!#REF!</definedName>
    <definedName name="_31CONSOL_DEPOSITS" localSheetId="102">'[36]A 11'!#REF!</definedName>
    <definedName name="_31CONSOL_DEPOSITS" localSheetId="106">'[36]A 11'!#REF!</definedName>
    <definedName name="_31CONSOL_DEPOSITS" localSheetId="107">'[36]A 11'!#REF!</definedName>
    <definedName name="_31CONSOL_DEPOSITS" localSheetId="110">#REF!</definedName>
    <definedName name="_31CONSOL_DEPOSITS" localSheetId="18">'[36]A 11'!#REF!</definedName>
    <definedName name="_31CONSOL_DEPOSITS" localSheetId="21">'[36]A 11'!#REF!</definedName>
    <definedName name="_31CONSOL_DEPOSITS">#REF!</definedName>
    <definedName name="_32FA_L" localSheetId="13">#REF!</definedName>
    <definedName name="_32FA_L" localSheetId="17">#REF!</definedName>
    <definedName name="_32FA_L" localSheetId="19">#REF!</definedName>
    <definedName name="_32FA_L" localSheetId="23">#REF!</definedName>
    <definedName name="_32FA_L" localSheetId="33">#REF!</definedName>
    <definedName name="_32FA_L" localSheetId="74">#REF!</definedName>
    <definedName name="_32FA_L" localSheetId="103">#REF!</definedName>
    <definedName name="_32FA_L" localSheetId="108">#REF!</definedName>
    <definedName name="_32FA_L" localSheetId="109">#REF!</definedName>
    <definedName name="_32FA_L" localSheetId="73">#REF!</definedName>
    <definedName name="_32FA_L" localSheetId="105">#REF!</definedName>
    <definedName name="_32FA_L" localSheetId="22">#REF!</definedName>
    <definedName name="_32FA_L" localSheetId="27">#REF!</definedName>
    <definedName name="_32FA_L" localSheetId="28">#REF!</definedName>
    <definedName name="_32FA_L" localSheetId="29">#REF!</definedName>
    <definedName name="_32FA_L" localSheetId="30">#REF!</definedName>
    <definedName name="_32FA_L" localSheetId="31">#REF!</definedName>
    <definedName name="_32FA_L" localSheetId="32">#REF!</definedName>
    <definedName name="_32FA_L" localSheetId="37">#REF!</definedName>
    <definedName name="_32FA_L" localSheetId="38">#REF!</definedName>
    <definedName name="_32FA_L" localSheetId="51">#REF!</definedName>
    <definedName name="_32FA_L" localSheetId="55">#REF!</definedName>
    <definedName name="_32FA_L" localSheetId="57">#REF!</definedName>
    <definedName name="_32FA_L" localSheetId="12">#REF!</definedName>
    <definedName name="_32FA_L" localSheetId="60">#REF!</definedName>
    <definedName name="_32FA_L" localSheetId="61">#REF!</definedName>
    <definedName name="_32FA_L" localSheetId="65">#REF!</definedName>
    <definedName name="_32FA_L" localSheetId="66">#REF!</definedName>
    <definedName name="_32FA_L" localSheetId="69">#REF!</definedName>
    <definedName name="_32FA_L" localSheetId="70">#REF!</definedName>
    <definedName name="_32FA_L" localSheetId="71">#REF!</definedName>
    <definedName name="_32FA_L" localSheetId="72">#REF!</definedName>
    <definedName name="_32FA_L" localSheetId="14">#REF!</definedName>
    <definedName name="_32FA_L" localSheetId="76">#REF!</definedName>
    <definedName name="_32FA_L" localSheetId="77">#REF!</definedName>
    <definedName name="_32FA_L" localSheetId="78">#REF!</definedName>
    <definedName name="_32FA_L" localSheetId="79">#REF!</definedName>
    <definedName name="_32FA_L" localSheetId="80">#REF!</definedName>
    <definedName name="_32FA_L" localSheetId="81">#REF!</definedName>
    <definedName name="_32FA_L" localSheetId="15">#REF!</definedName>
    <definedName name="_32FA_L" localSheetId="98">#REF!</definedName>
    <definedName name="_32FA_L" localSheetId="99">#REF!</definedName>
    <definedName name="_32FA_L" localSheetId="101">#REF!</definedName>
    <definedName name="_32FA_L" localSheetId="16">#REF!</definedName>
    <definedName name="_32FA_L" localSheetId="102">#REF!</definedName>
    <definedName name="_32FA_L" localSheetId="106">#REF!</definedName>
    <definedName name="_32FA_L" localSheetId="107">#REF!</definedName>
    <definedName name="_32FA_L" localSheetId="110">#REF!</definedName>
    <definedName name="_32FA_L" localSheetId="18">#REF!</definedName>
    <definedName name="_32FA_L" localSheetId="21">#REF!</definedName>
    <definedName name="_32FA_L">#REF!</definedName>
    <definedName name="_33GAZ_LIABS" localSheetId="13">#REF!</definedName>
    <definedName name="_33GAZ_LIABS" localSheetId="19">#REF!</definedName>
    <definedName name="_33GAZ_LIABS" localSheetId="23">#REF!</definedName>
    <definedName name="_33GAZ_LIABS" localSheetId="73">#REF!</definedName>
    <definedName name="_33GAZ_LIABS" localSheetId="22">#REF!</definedName>
    <definedName name="_33GAZ_LIABS" localSheetId="27">#REF!</definedName>
    <definedName name="_33GAZ_LIABS" localSheetId="28">#REF!</definedName>
    <definedName name="_33GAZ_LIABS" localSheetId="29">#REF!</definedName>
    <definedName name="_33GAZ_LIABS" localSheetId="30">#REF!</definedName>
    <definedName name="_33GAZ_LIABS" localSheetId="31">#REF!</definedName>
    <definedName name="_33GAZ_LIABS" localSheetId="32">#REF!</definedName>
    <definedName name="_33GAZ_LIABS" localSheetId="37">#REF!</definedName>
    <definedName name="_33GAZ_LIABS" localSheetId="38">#REF!</definedName>
    <definedName name="_33GAZ_LIABS" localSheetId="55">#REF!</definedName>
    <definedName name="_33GAZ_LIABS" localSheetId="57">#REF!</definedName>
    <definedName name="_33GAZ_LIABS" localSheetId="60">#REF!</definedName>
    <definedName name="_33GAZ_LIABS" localSheetId="61">#REF!</definedName>
    <definedName name="_33GAZ_LIABS" localSheetId="65">#REF!</definedName>
    <definedName name="_33GAZ_LIABS" localSheetId="66">#REF!</definedName>
    <definedName name="_33GAZ_LIABS" localSheetId="69">#REF!</definedName>
    <definedName name="_33GAZ_LIABS" localSheetId="71">#REF!</definedName>
    <definedName name="_33GAZ_LIABS" localSheetId="72">#REF!</definedName>
    <definedName name="_33GAZ_LIABS" localSheetId="14">#REF!</definedName>
    <definedName name="_33GAZ_LIABS" localSheetId="76">#REF!</definedName>
    <definedName name="_33GAZ_LIABS" localSheetId="77">#REF!</definedName>
    <definedName name="_33GAZ_LIABS" localSheetId="78">#REF!</definedName>
    <definedName name="_33GAZ_LIABS" localSheetId="79">#REF!</definedName>
    <definedName name="_33GAZ_LIABS" localSheetId="80">#REF!</definedName>
    <definedName name="_33GAZ_LIABS" localSheetId="81">#REF!</definedName>
    <definedName name="_33GAZ_LIABS" localSheetId="98">#REF!</definedName>
    <definedName name="_33GAZ_LIABS" localSheetId="99">#REF!</definedName>
    <definedName name="_33GAZ_LIABS" localSheetId="101">#REF!</definedName>
    <definedName name="_33GAZ_LIABS" localSheetId="110">#REF!</definedName>
    <definedName name="_33GAZ_LIABS">#REF!</definedName>
    <definedName name="_34__123Graph_XTERMS_OF_TRADE" localSheetId="13" hidden="1">#REF!</definedName>
    <definedName name="_34__123Graph_XTERMS_OF_TRADE" localSheetId="19" hidden="1">#REF!</definedName>
    <definedName name="_34__123Graph_XTERMS_OF_TRADE" localSheetId="23" hidden="1">#REF!</definedName>
    <definedName name="_34__123Graph_XTERMS_OF_TRADE" localSheetId="24" hidden="1">#REF!</definedName>
    <definedName name="_34__123Graph_XTERMS_OF_TRADE" localSheetId="73" hidden="1">#REF!</definedName>
    <definedName name="_34__123Graph_XTERMS_OF_TRADE" localSheetId="22" hidden="1">#REF!</definedName>
    <definedName name="_34__123Graph_XTERMS_OF_TRADE" localSheetId="27" hidden="1">#REF!</definedName>
    <definedName name="_34__123Graph_XTERMS_OF_TRADE" localSheetId="28" hidden="1">#REF!</definedName>
    <definedName name="_34__123Graph_XTERMS_OF_TRADE" localSheetId="29" hidden="1">#REF!</definedName>
    <definedName name="_34__123Graph_XTERMS_OF_TRADE" localSheetId="30" hidden="1">#REF!</definedName>
    <definedName name="_34__123Graph_XTERMS_OF_TRADE" localSheetId="31" hidden="1">#REF!</definedName>
    <definedName name="_34__123Graph_XTERMS_OF_TRADE" localSheetId="32" hidden="1">#REF!</definedName>
    <definedName name="_34__123Graph_XTERMS_OF_TRADE" localSheetId="37" hidden="1">#REF!</definedName>
    <definedName name="_34__123Graph_XTERMS_OF_TRADE" localSheetId="38" hidden="1">#REF!</definedName>
    <definedName name="_34__123Graph_XTERMS_OF_TRADE" localSheetId="39" hidden="1">#REF!</definedName>
    <definedName name="_34__123Graph_XTERMS_OF_TRADE" localSheetId="40" hidden="1">#REF!</definedName>
    <definedName name="_34__123Graph_XTERMS_OF_TRADE" localSheetId="65" hidden="1">#REF!</definedName>
    <definedName name="_34__123Graph_XTERMS_OF_TRADE" localSheetId="66" hidden="1">#REF!</definedName>
    <definedName name="_34__123Graph_XTERMS_OF_TRADE" localSheetId="69" hidden="1">#REF!</definedName>
    <definedName name="_34__123Graph_XTERMS_OF_TRADE" localSheetId="71" hidden="1">#REF!</definedName>
    <definedName name="_34__123Graph_XTERMS_OF_TRADE" localSheetId="72" hidden="1">#REF!</definedName>
    <definedName name="_34__123Graph_XTERMS_OF_TRADE" localSheetId="14" hidden="1">#REF!</definedName>
    <definedName name="_34__123Graph_XTERMS_OF_TRADE" localSheetId="76" hidden="1">#REF!</definedName>
    <definedName name="_34__123Graph_XTERMS_OF_TRADE" localSheetId="77" hidden="1">#REF!</definedName>
    <definedName name="_34__123Graph_XTERMS_OF_TRADE" localSheetId="78" hidden="1">#REF!</definedName>
    <definedName name="_34__123Graph_XTERMS_OF_TRADE" localSheetId="79" hidden="1">#REF!</definedName>
    <definedName name="_34__123Graph_XTERMS_OF_TRADE" localSheetId="80" hidden="1">#REF!</definedName>
    <definedName name="_34__123Graph_XTERMS_OF_TRADE" localSheetId="81" hidden="1">#REF!</definedName>
    <definedName name="_34__123Graph_XTERMS_OF_TRADE" localSheetId="82" hidden="1">#REF!</definedName>
    <definedName name="_34__123Graph_XTERMS_OF_TRADE" localSheetId="98" hidden="1">#REF!</definedName>
    <definedName name="_34__123Graph_XTERMS_OF_TRADE" localSheetId="99" hidden="1">#REF!</definedName>
    <definedName name="_34__123Graph_XTERMS_OF_TRADE" localSheetId="101" hidden="1">#REF!</definedName>
    <definedName name="_34__123Graph_XTERMS_OF_TRADE" localSheetId="110" hidden="1">#REF!</definedName>
    <definedName name="_34__123Graph_XTERMS_OF_TRADE" hidden="1">#REF!</definedName>
    <definedName name="_34INT_RESERVES" localSheetId="13">#REF!</definedName>
    <definedName name="_34INT_RESERVES" localSheetId="19">#REF!</definedName>
    <definedName name="_34INT_RESERVES" localSheetId="73">#REF!</definedName>
    <definedName name="_34INT_RESERVES" localSheetId="30">#REF!</definedName>
    <definedName name="_34INT_RESERVES" localSheetId="31">#REF!</definedName>
    <definedName name="_34INT_RESERVES" localSheetId="32">#REF!</definedName>
    <definedName name="_34INT_RESERVES" localSheetId="37">#REF!</definedName>
    <definedName name="_34INT_RESERVES" localSheetId="55">#REF!</definedName>
    <definedName name="_34INT_RESERVES" localSheetId="57">#REF!</definedName>
    <definedName name="_34INT_RESERVES" localSheetId="60">#REF!</definedName>
    <definedName name="_34INT_RESERVES" localSheetId="61">#REF!</definedName>
    <definedName name="_34INT_RESERVES" localSheetId="71">#REF!</definedName>
    <definedName name="_34INT_RESERVES" localSheetId="72">#REF!</definedName>
    <definedName name="_34INT_RESERVES" localSheetId="14">#REF!</definedName>
    <definedName name="_34INT_RESERVES" localSheetId="77">#REF!</definedName>
    <definedName name="_34INT_RESERVES" localSheetId="99">#REF!</definedName>
    <definedName name="_34INT_RESERVES" localSheetId="101">#REF!</definedName>
    <definedName name="_34INT_RESERVES" localSheetId="110">#REF!</definedName>
    <definedName name="_34INT_RESERVES">#REF!</definedName>
    <definedName name="_39__123Graph_BCPI_ER_LOG" localSheetId="23" hidden="1">#REF!</definedName>
    <definedName name="_39__123Graph_BCPI_ER_LOG" localSheetId="24" hidden="1">#REF!</definedName>
    <definedName name="_39__123Graph_BCPI_ER_LOG" localSheetId="33" hidden="1">#REF!</definedName>
    <definedName name="_39__123Graph_BCPI_ER_LOG" localSheetId="34" hidden="1">#REF!</definedName>
    <definedName name="_39__123Graph_BCPI_ER_LOG" localSheetId="35" hidden="1">#REF!</definedName>
    <definedName name="_39__123Graph_BCPI_ER_LOG" localSheetId="26" hidden="1">#REF!</definedName>
    <definedName name="_39__123Graph_BCPI_ER_LOG" localSheetId="67" hidden="1">#REF!</definedName>
    <definedName name="_39__123Graph_BCPI_ER_LOG" localSheetId="68" hidden="1">#REF!</definedName>
    <definedName name="_39__123Graph_BCPI_ER_LOG" localSheetId="22" hidden="1">#REF!</definedName>
    <definedName name="_39__123Graph_BCPI_ER_LOG" localSheetId="25" hidden="1">#REF!</definedName>
    <definedName name="_39__123Graph_BCPI_ER_LOG" localSheetId="27" hidden="1">[16]ER!#REF!</definedName>
    <definedName name="_39__123Graph_BCPI_ER_LOG" localSheetId="28" hidden="1">#REF!</definedName>
    <definedName name="_39__123Graph_BCPI_ER_LOG" localSheetId="29" hidden="1">#REF!</definedName>
    <definedName name="_39__123Graph_BCPI_ER_LOG" localSheetId="30" hidden="1">#REF!</definedName>
    <definedName name="_39__123Graph_BCPI_ER_LOG" localSheetId="31" hidden="1">#REF!</definedName>
    <definedName name="_39__123Graph_BCPI_ER_LOG" localSheetId="32" hidden="1">#REF!</definedName>
    <definedName name="_39__123Graph_BCPI_ER_LOG" localSheetId="36" hidden="1">#REF!</definedName>
    <definedName name="_39__123Graph_BCPI_ER_LOG" localSheetId="37" hidden="1">[16]ER!#REF!</definedName>
    <definedName name="_39__123Graph_BCPI_ER_LOG" localSheetId="38" hidden="1">#REF!</definedName>
    <definedName name="_39__123Graph_BCPI_ER_LOG" localSheetId="49" hidden="1">#REF!</definedName>
    <definedName name="_39__123Graph_BCPI_ER_LOG" localSheetId="55" hidden="1">[16]ER!#REF!</definedName>
    <definedName name="_39__123Graph_BCPI_ER_LOG" localSheetId="57" hidden="1">[16]ER!#REF!</definedName>
    <definedName name="_39__123Graph_BCPI_ER_LOG" localSheetId="60" hidden="1">[16]ER!#REF!</definedName>
    <definedName name="_39__123Graph_BCPI_ER_LOG" localSheetId="61" hidden="1">[16]ER!#REF!</definedName>
    <definedName name="_39__123Graph_BCPI_ER_LOG" localSheetId="65" hidden="1">[16]ER!#REF!</definedName>
    <definedName name="_39__123Graph_BCPI_ER_LOG" localSheetId="66" hidden="1">[16]ER!#REF!</definedName>
    <definedName name="_39__123Graph_BCPI_ER_LOG" localSheetId="70" hidden="1">#REF!</definedName>
    <definedName name="_39__123Graph_BCPI_ER_LOG" localSheetId="71" hidden="1">[16]ER!#REF!</definedName>
    <definedName name="_39__123Graph_BCPI_ER_LOG" localSheetId="76" hidden="1">[16]ER!#REF!</definedName>
    <definedName name="_39__123Graph_BCPI_ER_LOG" localSheetId="77" hidden="1">[16]ER!#REF!</definedName>
    <definedName name="_39__123Graph_BCPI_ER_LOG" localSheetId="82" hidden="1">[16]ER!#REF!</definedName>
    <definedName name="_39__123Graph_BCPI_ER_LOG" localSheetId="101" hidden="1">#REF!</definedName>
    <definedName name="_39__123Graph_BCPI_ER_LOG" localSheetId="110" hidden="1">#REF!</definedName>
    <definedName name="_39__123Graph_BCPI_ER_LOG" hidden="1">#REF!</definedName>
    <definedName name="_4">#N/A</definedName>
    <definedName name="_4__123Graph_BCPI_ER_LOG" localSheetId="23" hidden="1">#REF!</definedName>
    <definedName name="_4__123Graph_BCPI_ER_LOG" localSheetId="24" hidden="1">#REF!</definedName>
    <definedName name="_4__123Graph_BCPI_ER_LOG" localSheetId="33" hidden="1">#REF!</definedName>
    <definedName name="_4__123Graph_BCPI_ER_LOG" localSheetId="34" hidden="1">#REF!</definedName>
    <definedName name="_4__123Graph_BCPI_ER_LOG" localSheetId="35" hidden="1">#REF!</definedName>
    <definedName name="_4__123Graph_BCPI_ER_LOG" localSheetId="26" hidden="1">#REF!</definedName>
    <definedName name="_4__123Graph_BCPI_ER_LOG" localSheetId="67" hidden="1">#REF!</definedName>
    <definedName name="_4__123Graph_BCPI_ER_LOG" localSheetId="68" hidden="1">#REF!</definedName>
    <definedName name="_4__123Graph_BCPI_ER_LOG" localSheetId="22" hidden="1">#REF!</definedName>
    <definedName name="_4__123Graph_BCPI_ER_LOG" localSheetId="25" hidden="1">#REF!</definedName>
    <definedName name="_4__123Graph_BCPI_ER_LOG" localSheetId="27" hidden="1">[16]ER!#REF!</definedName>
    <definedName name="_4__123Graph_BCPI_ER_LOG" localSheetId="28" hidden="1">#REF!</definedName>
    <definedName name="_4__123Graph_BCPI_ER_LOG" localSheetId="29" hidden="1">#REF!</definedName>
    <definedName name="_4__123Graph_BCPI_ER_LOG" localSheetId="30" hidden="1">#REF!</definedName>
    <definedName name="_4__123Graph_BCPI_ER_LOG" localSheetId="31" hidden="1">#REF!</definedName>
    <definedName name="_4__123Graph_BCPI_ER_LOG" localSheetId="32" hidden="1">#REF!</definedName>
    <definedName name="_4__123Graph_BCPI_ER_LOG" localSheetId="36" hidden="1">#REF!</definedName>
    <definedName name="_4__123Graph_BCPI_ER_LOG" localSheetId="37" hidden="1">[16]ER!#REF!</definedName>
    <definedName name="_4__123Graph_BCPI_ER_LOG" localSheetId="38" hidden="1">#REF!</definedName>
    <definedName name="_4__123Graph_BCPI_ER_LOG" localSheetId="49" hidden="1">#REF!</definedName>
    <definedName name="_4__123Graph_BCPI_ER_LOG" localSheetId="55" hidden="1">[16]ER!#REF!</definedName>
    <definedName name="_4__123Graph_BCPI_ER_LOG" localSheetId="57" hidden="1">[16]ER!#REF!</definedName>
    <definedName name="_4__123Graph_BCPI_ER_LOG" localSheetId="60" hidden="1">[16]ER!#REF!</definedName>
    <definedName name="_4__123Graph_BCPI_ER_LOG" localSheetId="61" hidden="1">[16]ER!#REF!</definedName>
    <definedName name="_4__123Graph_BCPI_ER_LOG" localSheetId="65" hidden="1">[16]ER!#REF!</definedName>
    <definedName name="_4__123Graph_BCPI_ER_LOG" localSheetId="66" hidden="1">[16]ER!#REF!</definedName>
    <definedName name="_4__123Graph_BCPI_ER_LOG" localSheetId="70" hidden="1">#REF!</definedName>
    <definedName name="_4__123Graph_BCPI_ER_LOG" localSheetId="71" hidden="1">[16]ER!#REF!</definedName>
    <definedName name="_4__123Graph_BCPI_ER_LOG" localSheetId="76" hidden="1">[16]ER!#REF!</definedName>
    <definedName name="_4__123Graph_BCPI_ER_LOG" localSheetId="77" hidden="1">[16]ER!#REF!</definedName>
    <definedName name="_4__123Graph_BCPI_ER_LOG" localSheetId="82" hidden="1">[16]ER!#REF!</definedName>
    <definedName name="_4__123Graph_BCPI_ER_LOG" localSheetId="101" hidden="1">#REF!</definedName>
    <definedName name="_4__123Graph_BCPI_ER_LOG" localSheetId="110" hidden="1">#REF!</definedName>
    <definedName name="_4__123Graph_BCPI_ER_LOG" hidden="1">#REF!</definedName>
    <definedName name="_4__123Graph_BTERMS_OF_TRADE" localSheetId="13" hidden="1">#REF!</definedName>
    <definedName name="_4__123Graph_BTERMS_OF_TRADE" localSheetId="17" hidden="1">#REF!</definedName>
    <definedName name="_4__123Graph_BTERMS_OF_TRADE" localSheetId="19" hidden="1">#REF!</definedName>
    <definedName name="_4__123Graph_BTERMS_OF_TRADE" localSheetId="20" hidden="1">#REF!</definedName>
    <definedName name="_4__123Graph_BTERMS_OF_TRADE" localSheetId="23" hidden="1">#REF!</definedName>
    <definedName name="_4__123Graph_BTERMS_OF_TRADE" localSheetId="24" hidden="1">#REF!</definedName>
    <definedName name="_4__123Graph_BTERMS_OF_TRADE" localSheetId="33" hidden="1">#REF!</definedName>
    <definedName name="_4__123Graph_BTERMS_OF_TRADE" localSheetId="34" hidden="1">#REF!</definedName>
    <definedName name="_4__123Graph_BTERMS_OF_TRADE" localSheetId="35" hidden="1">#REF!</definedName>
    <definedName name="_4__123Graph_BTERMS_OF_TRADE" localSheetId="73" hidden="1">#REF!</definedName>
    <definedName name="_4__123Graph_BTERMS_OF_TRADE" localSheetId="26" hidden="1">#REF!</definedName>
    <definedName name="_4__123Graph_BTERMS_OF_TRADE" localSheetId="67" hidden="1">#REF!</definedName>
    <definedName name="_4__123Graph_BTERMS_OF_TRADE" localSheetId="68" hidden="1">#REF!</definedName>
    <definedName name="_4__123Graph_BTERMS_OF_TRADE" localSheetId="22" hidden="1">#REF!</definedName>
    <definedName name="_4__123Graph_BTERMS_OF_TRADE" localSheetId="25" hidden="1">#REF!</definedName>
    <definedName name="_4__123Graph_BTERMS_OF_TRADE" localSheetId="27" hidden="1">#REF!</definedName>
    <definedName name="_4__123Graph_BTERMS_OF_TRADE" localSheetId="28" hidden="1">#REF!</definedName>
    <definedName name="_4__123Graph_BTERMS_OF_TRADE" localSheetId="29" hidden="1">#REF!</definedName>
    <definedName name="_4__123Graph_BTERMS_OF_TRADE" localSheetId="30" hidden="1">#REF!</definedName>
    <definedName name="_4__123Graph_BTERMS_OF_TRADE" localSheetId="31" hidden="1">#REF!</definedName>
    <definedName name="_4__123Graph_BTERMS_OF_TRADE" localSheetId="32" hidden="1">#REF!</definedName>
    <definedName name="_4__123Graph_BTERMS_OF_TRADE" localSheetId="36" hidden="1">#REF!</definedName>
    <definedName name="_4__123Graph_BTERMS_OF_TRADE" localSheetId="37" hidden="1">#REF!</definedName>
    <definedName name="_4__123Graph_BTERMS_OF_TRADE" localSheetId="38" hidden="1">#REF!</definedName>
    <definedName name="_4__123Graph_BTERMS_OF_TRADE" localSheetId="65" hidden="1">#REF!</definedName>
    <definedName name="_4__123Graph_BTERMS_OF_TRADE" localSheetId="66" hidden="1">#REF!</definedName>
    <definedName name="_4__123Graph_BTERMS_OF_TRADE" localSheetId="71" hidden="1">#REF!</definedName>
    <definedName name="_4__123Graph_BTERMS_OF_TRADE" localSheetId="72" hidden="1">#REF!</definedName>
    <definedName name="_4__123Graph_BTERMS_OF_TRADE" localSheetId="14" hidden="1">#REF!</definedName>
    <definedName name="_4__123Graph_BTERMS_OF_TRADE" localSheetId="76" hidden="1">#REF!</definedName>
    <definedName name="_4__123Graph_BTERMS_OF_TRADE" localSheetId="82" hidden="1">#REF!</definedName>
    <definedName name="_4__123Graph_BTERMS_OF_TRADE" localSheetId="15" hidden="1">#REF!</definedName>
    <definedName name="_4__123Graph_BTERMS_OF_TRADE" localSheetId="98" hidden="1">#REF!</definedName>
    <definedName name="_4__123Graph_BTERMS_OF_TRADE" localSheetId="99" hidden="1">#REF!</definedName>
    <definedName name="_4__123Graph_BTERMS_OF_TRADE" localSheetId="101" hidden="1">#REF!</definedName>
    <definedName name="_4__123Graph_BTERMS_OF_TRADE" localSheetId="16" hidden="1">#REF!</definedName>
    <definedName name="_4__123Graph_BTERMS_OF_TRADE" localSheetId="110" hidden="1">#REF!</definedName>
    <definedName name="_4__123Graph_BTERMS_OF_TRADE" localSheetId="18" hidden="1">#REF!</definedName>
    <definedName name="_4__123Graph_BTERMS_OF_TRADE" localSheetId="21" hidden="1">#REF!</definedName>
    <definedName name="_4__123Graph_BTERMS_OF_TRADE" hidden="1">#REF!</definedName>
    <definedName name="_5">#N/A</definedName>
    <definedName name="_5__123Graph_BIBA_IBRD" localSheetId="17" hidden="1">[16]WB!#REF!</definedName>
    <definedName name="_5__123Graph_BIBA_IBRD" localSheetId="19" hidden="1">[16]WB!#REF!</definedName>
    <definedName name="_5__123Graph_BIBA_IBRD" localSheetId="20" hidden="1">[16]WB!#REF!</definedName>
    <definedName name="_5__123Graph_BIBA_IBRD" localSheetId="23" hidden="1">#REF!</definedName>
    <definedName name="_5__123Graph_BIBA_IBRD" localSheetId="24" hidden="1">#REF!</definedName>
    <definedName name="_5__123Graph_BIBA_IBRD" localSheetId="33" hidden="1">#REF!</definedName>
    <definedName name="_5__123Graph_BIBA_IBRD" localSheetId="34" hidden="1">#REF!</definedName>
    <definedName name="_5__123Graph_BIBA_IBRD" localSheetId="74" hidden="1">[16]WB!#REF!</definedName>
    <definedName name="_5__123Graph_BIBA_IBRD" localSheetId="103" hidden="1">[16]WB!#REF!</definedName>
    <definedName name="_5__123Graph_BIBA_IBRD" localSheetId="108" hidden="1">[16]WB!#REF!</definedName>
    <definedName name="_5__123Graph_BIBA_IBRD" localSheetId="109" hidden="1">[16]WB!#REF!</definedName>
    <definedName name="_5__123Graph_BIBA_IBRD" localSheetId="35" hidden="1">#REF!</definedName>
    <definedName name="_5__123Graph_BIBA_IBRD" localSheetId="105" hidden="1">[16]WB!#REF!</definedName>
    <definedName name="_5__123Graph_BIBA_IBRD" localSheetId="26" hidden="1">#REF!</definedName>
    <definedName name="_5__123Graph_BIBA_IBRD" localSheetId="67" hidden="1">#REF!</definedName>
    <definedName name="_5__123Graph_BIBA_IBRD" localSheetId="68" hidden="1">#REF!</definedName>
    <definedName name="_5__123Graph_BIBA_IBRD" localSheetId="22" hidden="1">#REF!</definedName>
    <definedName name="_5__123Graph_BIBA_IBRD" localSheetId="25" hidden="1">#REF!</definedName>
    <definedName name="_5__123Graph_BIBA_IBRD" localSheetId="27" hidden="1">[16]WB!#REF!</definedName>
    <definedName name="_5__123Graph_BIBA_IBRD" localSheetId="28" hidden="1">#REF!</definedName>
    <definedName name="_5__123Graph_BIBA_IBRD" localSheetId="29" hidden="1">#REF!</definedName>
    <definedName name="_5__123Graph_BIBA_IBRD" localSheetId="30" hidden="1">#REF!</definedName>
    <definedName name="_5__123Graph_BIBA_IBRD" localSheetId="31" hidden="1">#REF!</definedName>
    <definedName name="_5__123Graph_BIBA_IBRD" localSheetId="32" hidden="1">#REF!</definedName>
    <definedName name="_5__123Graph_BIBA_IBRD" localSheetId="36" hidden="1">#REF!</definedName>
    <definedName name="_5__123Graph_BIBA_IBRD" localSheetId="37" hidden="1">[16]WB!#REF!</definedName>
    <definedName name="_5__123Graph_BIBA_IBRD" localSheetId="38" hidden="1">#REF!</definedName>
    <definedName name="_5__123Graph_BIBA_IBRD" localSheetId="49" hidden="1">#REF!</definedName>
    <definedName name="_5__123Graph_BIBA_IBRD" localSheetId="55" hidden="1">[16]WB!#REF!</definedName>
    <definedName name="_5__123Graph_BIBA_IBRD" localSheetId="57" hidden="1">[16]WB!#REF!</definedName>
    <definedName name="_5__123Graph_BIBA_IBRD" localSheetId="60" hidden="1">[16]WB!#REF!</definedName>
    <definedName name="_5__123Graph_BIBA_IBRD" localSheetId="61" hidden="1">[16]WB!#REF!</definedName>
    <definedName name="_5__123Graph_BIBA_IBRD" localSheetId="65" hidden="1">[16]WB!#REF!</definedName>
    <definedName name="_5__123Graph_BIBA_IBRD" localSheetId="66" hidden="1">[16]WB!#REF!</definedName>
    <definedName name="_5__123Graph_BIBA_IBRD" localSheetId="70" hidden="1">#REF!</definedName>
    <definedName name="_5__123Graph_BIBA_IBRD" localSheetId="71" hidden="1">[16]WB!#REF!</definedName>
    <definedName name="_5__123Graph_BIBA_IBRD" localSheetId="76" hidden="1">[16]WB!#REF!</definedName>
    <definedName name="_5__123Graph_BIBA_IBRD" localSheetId="77" hidden="1">[16]WB!#REF!</definedName>
    <definedName name="_5__123Graph_BIBA_IBRD" localSheetId="82" hidden="1">[16]WB!#REF!</definedName>
    <definedName name="_5__123Graph_BIBA_IBRD" localSheetId="15" hidden="1">[16]WB!#REF!</definedName>
    <definedName name="_5__123Graph_BIBA_IBRD" localSheetId="99" hidden="1">[16]WB!#REF!</definedName>
    <definedName name="_5__123Graph_BIBA_IBRD" localSheetId="101" hidden="1">#REF!</definedName>
    <definedName name="_5__123Graph_BIBA_IBRD" localSheetId="16" hidden="1">[16]WB!#REF!</definedName>
    <definedName name="_5__123Graph_BIBA_IBRD" localSheetId="106" hidden="1">[16]WB!#REF!</definedName>
    <definedName name="_5__123Graph_BIBA_IBRD" localSheetId="107" hidden="1">[16]WB!#REF!</definedName>
    <definedName name="_5__123Graph_BIBA_IBRD" localSheetId="110" hidden="1">#REF!</definedName>
    <definedName name="_5__123Graph_BIBA_IBRD" localSheetId="18" hidden="1">[16]WB!#REF!</definedName>
    <definedName name="_5__123Graph_BIBA_IBRD" localSheetId="21" hidden="1">[16]WB!#REF!</definedName>
    <definedName name="_5__123Graph_BIBA_IBRD" hidden="1">#REF!</definedName>
    <definedName name="_5__123Graph_XFIG_D" localSheetId="13" hidden="1">#REF!</definedName>
    <definedName name="_5__123Graph_XFIG_D" localSheetId="17" hidden="1">#REF!</definedName>
    <definedName name="_5__123Graph_XFIG_D" localSheetId="19" hidden="1">#REF!</definedName>
    <definedName name="_5__123Graph_XFIG_D" localSheetId="20" hidden="1">#REF!</definedName>
    <definedName name="_5__123Graph_XFIG_D" localSheetId="23" hidden="1">#REF!</definedName>
    <definedName name="_5__123Graph_XFIG_D" localSheetId="24" hidden="1">#REF!</definedName>
    <definedName name="_5__123Graph_XFIG_D" localSheetId="33" hidden="1">#REF!</definedName>
    <definedName name="_5__123Graph_XFIG_D" localSheetId="34" hidden="1">#REF!</definedName>
    <definedName name="_5__123Graph_XFIG_D" localSheetId="35" hidden="1">#REF!</definedName>
    <definedName name="_5__123Graph_XFIG_D" localSheetId="73" hidden="1">#REF!</definedName>
    <definedName name="_5__123Graph_XFIG_D" localSheetId="26" hidden="1">#REF!</definedName>
    <definedName name="_5__123Graph_XFIG_D" localSheetId="67" hidden="1">#REF!</definedName>
    <definedName name="_5__123Graph_XFIG_D" localSheetId="68" hidden="1">#REF!</definedName>
    <definedName name="_5__123Graph_XFIG_D" localSheetId="22" hidden="1">#REF!</definedName>
    <definedName name="_5__123Graph_XFIG_D" localSheetId="25" hidden="1">#REF!</definedName>
    <definedName name="_5__123Graph_XFIG_D" localSheetId="27" hidden="1">#REF!</definedName>
    <definedName name="_5__123Graph_XFIG_D" localSheetId="28" hidden="1">#REF!</definedName>
    <definedName name="_5__123Graph_XFIG_D" localSheetId="29" hidden="1">#REF!</definedName>
    <definedName name="_5__123Graph_XFIG_D" localSheetId="30" hidden="1">#REF!</definedName>
    <definedName name="_5__123Graph_XFIG_D" localSheetId="31" hidden="1">#REF!</definedName>
    <definedName name="_5__123Graph_XFIG_D" localSheetId="32" hidden="1">#REF!</definedName>
    <definedName name="_5__123Graph_XFIG_D" localSheetId="36" hidden="1">#REF!</definedName>
    <definedName name="_5__123Graph_XFIG_D" localSheetId="37" hidden="1">#REF!</definedName>
    <definedName name="_5__123Graph_XFIG_D" localSheetId="38" hidden="1">#REF!</definedName>
    <definedName name="_5__123Graph_XFIG_D" localSheetId="65" hidden="1">#REF!</definedName>
    <definedName name="_5__123Graph_XFIG_D" localSheetId="66" hidden="1">#REF!</definedName>
    <definedName name="_5__123Graph_XFIG_D" localSheetId="71" hidden="1">#REF!</definedName>
    <definedName name="_5__123Graph_XFIG_D" localSheetId="72" hidden="1">#REF!</definedName>
    <definedName name="_5__123Graph_XFIG_D" localSheetId="14" hidden="1">#REF!</definedName>
    <definedName name="_5__123Graph_XFIG_D" localSheetId="76" hidden="1">#REF!</definedName>
    <definedName name="_5__123Graph_XFIG_D" localSheetId="82" hidden="1">#REF!</definedName>
    <definedName name="_5__123Graph_XFIG_D" localSheetId="15" hidden="1">#REF!</definedName>
    <definedName name="_5__123Graph_XFIG_D" localSheetId="98" hidden="1">#REF!</definedName>
    <definedName name="_5__123Graph_XFIG_D" localSheetId="99" hidden="1">#REF!</definedName>
    <definedName name="_5__123Graph_XFIG_D" localSheetId="101" hidden="1">#REF!</definedName>
    <definedName name="_5__123Graph_XFIG_D" localSheetId="16" hidden="1">#REF!</definedName>
    <definedName name="_5__123Graph_XFIG_D" localSheetId="110" hidden="1">#REF!</definedName>
    <definedName name="_5__123Graph_XFIG_D" localSheetId="18" hidden="1">#REF!</definedName>
    <definedName name="_5__123Graph_XFIG_D" localSheetId="21" hidden="1">#REF!</definedName>
    <definedName name="_5__123Graph_XFIG_D" hidden="1">#REF!</definedName>
    <definedName name="_51__123Graph_BIBA_IBRD" localSheetId="17" hidden="1">[16]WB!#REF!</definedName>
    <definedName name="_51__123Graph_BIBA_IBRD" localSheetId="19" hidden="1">[16]WB!#REF!</definedName>
    <definedName name="_51__123Graph_BIBA_IBRD" localSheetId="20" hidden="1">[16]WB!#REF!</definedName>
    <definedName name="_51__123Graph_BIBA_IBRD" localSheetId="23" hidden="1">#REF!</definedName>
    <definedName name="_51__123Graph_BIBA_IBRD" localSheetId="24" hidden="1">#REF!</definedName>
    <definedName name="_51__123Graph_BIBA_IBRD" localSheetId="33" hidden="1">#REF!</definedName>
    <definedName name="_51__123Graph_BIBA_IBRD" localSheetId="34" hidden="1">#REF!</definedName>
    <definedName name="_51__123Graph_BIBA_IBRD" localSheetId="74" hidden="1">[16]WB!#REF!</definedName>
    <definedName name="_51__123Graph_BIBA_IBRD" localSheetId="103" hidden="1">[16]WB!#REF!</definedName>
    <definedName name="_51__123Graph_BIBA_IBRD" localSheetId="108" hidden="1">[16]WB!#REF!</definedName>
    <definedName name="_51__123Graph_BIBA_IBRD" localSheetId="109" hidden="1">[16]WB!#REF!</definedName>
    <definedName name="_51__123Graph_BIBA_IBRD" localSheetId="35" hidden="1">#REF!</definedName>
    <definedName name="_51__123Graph_BIBA_IBRD" localSheetId="105" hidden="1">[16]WB!#REF!</definedName>
    <definedName name="_51__123Graph_BIBA_IBRD" localSheetId="26" hidden="1">#REF!</definedName>
    <definedName name="_51__123Graph_BIBA_IBRD" localSheetId="67" hidden="1">#REF!</definedName>
    <definedName name="_51__123Graph_BIBA_IBRD" localSheetId="68" hidden="1">#REF!</definedName>
    <definedName name="_51__123Graph_BIBA_IBRD" localSheetId="22" hidden="1">#REF!</definedName>
    <definedName name="_51__123Graph_BIBA_IBRD" localSheetId="25" hidden="1">#REF!</definedName>
    <definedName name="_51__123Graph_BIBA_IBRD" localSheetId="27" hidden="1">[16]WB!#REF!</definedName>
    <definedName name="_51__123Graph_BIBA_IBRD" localSheetId="28" hidden="1">#REF!</definedName>
    <definedName name="_51__123Graph_BIBA_IBRD" localSheetId="29" hidden="1">#REF!</definedName>
    <definedName name="_51__123Graph_BIBA_IBRD" localSheetId="30" hidden="1">#REF!</definedName>
    <definedName name="_51__123Graph_BIBA_IBRD" localSheetId="31" hidden="1">#REF!</definedName>
    <definedName name="_51__123Graph_BIBA_IBRD" localSheetId="32" hidden="1">#REF!</definedName>
    <definedName name="_51__123Graph_BIBA_IBRD" localSheetId="36" hidden="1">#REF!</definedName>
    <definedName name="_51__123Graph_BIBA_IBRD" localSheetId="37" hidden="1">[16]WB!#REF!</definedName>
    <definedName name="_51__123Graph_BIBA_IBRD" localSheetId="38" hidden="1">#REF!</definedName>
    <definedName name="_51__123Graph_BIBA_IBRD" localSheetId="49" hidden="1">#REF!</definedName>
    <definedName name="_51__123Graph_BIBA_IBRD" localSheetId="55" hidden="1">[16]WB!#REF!</definedName>
    <definedName name="_51__123Graph_BIBA_IBRD" localSheetId="57" hidden="1">[16]WB!#REF!</definedName>
    <definedName name="_51__123Graph_BIBA_IBRD" localSheetId="60" hidden="1">[16]WB!#REF!</definedName>
    <definedName name="_51__123Graph_BIBA_IBRD" localSheetId="61" hidden="1">[16]WB!#REF!</definedName>
    <definedName name="_51__123Graph_BIBA_IBRD" localSheetId="65" hidden="1">[16]WB!#REF!</definedName>
    <definedName name="_51__123Graph_BIBA_IBRD" localSheetId="66" hidden="1">[16]WB!#REF!</definedName>
    <definedName name="_51__123Graph_BIBA_IBRD" localSheetId="70" hidden="1">#REF!</definedName>
    <definedName name="_51__123Graph_BIBA_IBRD" localSheetId="71" hidden="1">[16]WB!#REF!</definedName>
    <definedName name="_51__123Graph_BIBA_IBRD" localSheetId="76" hidden="1">[16]WB!#REF!</definedName>
    <definedName name="_51__123Graph_BIBA_IBRD" localSheetId="77" hidden="1">[16]WB!#REF!</definedName>
    <definedName name="_51__123Graph_BIBA_IBRD" localSheetId="82" hidden="1">[16]WB!#REF!</definedName>
    <definedName name="_51__123Graph_BIBA_IBRD" localSheetId="15" hidden="1">[16]WB!#REF!</definedName>
    <definedName name="_51__123Graph_BIBA_IBRD" localSheetId="99" hidden="1">[16]WB!#REF!</definedName>
    <definedName name="_51__123Graph_BIBA_IBRD" localSheetId="101" hidden="1">#REF!</definedName>
    <definedName name="_51__123Graph_BIBA_IBRD" localSheetId="16" hidden="1">[16]WB!#REF!</definedName>
    <definedName name="_51__123Graph_BIBA_IBRD" localSheetId="106" hidden="1">[16]WB!#REF!</definedName>
    <definedName name="_51__123Graph_BIBA_IBRD" localSheetId="107" hidden="1">[16]WB!#REF!</definedName>
    <definedName name="_51__123Graph_BIBA_IBRD" localSheetId="110" hidden="1">#REF!</definedName>
    <definedName name="_51__123Graph_BIBA_IBRD" localSheetId="18" hidden="1">[16]WB!#REF!</definedName>
    <definedName name="_51__123Graph_BIBA_IBRD" localSheetId="21" hidden="1">[16]WB!#REF!</definedName>
    <definedName name="_51__123Graph_BIBA_IBRD" hidden="1">#REF!</definedName>
    <definedName name="_518" localSheetId="13">#REF!</definedName>
    <definedName name="_518" localSheetId="17">#REF!</definedName>
    <definedName name="_518" localSheetId="19">#REF!</definedName>
    <definedName name="_518" localSheetId="20">#REF!</definedName>
    <definedName name="_518" localSheetId="23">#REF!</definedName>
    <definedName name="_518" localSheetId="24">#REF!</definedName>
    <definedName name="_518" localSheetId="33">#REF!</definedName>
    <definedName name="_518" localSheetId="34">#REF!</definedName>
    <definedName name="_518" localSheetId="35">#REF!</definedName>
    <definedName name="_518" localSheetId="73">#REF!</definedName>
    <definedName name="_518" localSheetId="26">#REF!</definedName>
    <definedName name="_518" localSheetId="67">#REF!</definedName>
    <definedName name="_518" localSheetId="68">#REF!</definedName>
    <definedName name="_518" localSheetId="22">#REF!</definedName>
    <definedName name="_518" localSheetId="25">#REF!</definedName>
    <definedName name="_518" localSheetId="27">#REF!</definedName>
    <definedName name="_518" localSheetId="28">#REF!</definedName>
    <definedName name="_518" localSheetId="29">#REF!</definedName>
    <definedName name="_518" localSheetId="30">#REF!</definedName>
    <definedName name="_518" localSheetId="31">#REF!</definedName>
    <definedName name="_518" localSheetId="32">#REF!</definedName>
    <definedName name="_518" localSheetId="36">#REF!</definedName>
    <definedName name="_518" localSheetId="37">#REF!</definedName>
    <definedName name="_518" localSheetId="38">#REF!</definedName>
    <definedName name="_518" localSheetId="65">#REF!</definedName>
    <definedName name="_518" localSheetId="66">#REF!</definedName>
    <definedName name="_518" localSheetId="71">#REF!</definedName>
    <definedName name="_518" localSheetId="72">#REF!</definedName>
    <definedName name="_518" localSheetId="14">#REF!</definedName>
    <definedName name="_518" localSheetId="76">#REF!</definedName>
    <definedName name="_518" localSheetId="82">#REF!</definedName>
    <definedName name="_518" localSheetId="15">#REF!</definedName>
    <definedName name="_518" localSheetId="98">#REF!</definedName>
    <definedName name="_518" localSheetId="99">#REF!</definedName>
    <definedName name="_518" localSheetId="101">#REF!</definedName>
    <definedName name="_518" localSheetId="16">#REF!</definedName>
    <definedName name="_518" localSheetId="110">#REF!</definedName>
    <definedName name="_518" localSheetId="18">#REF!</definedName>
    <definedName name="_518" localSheetId="21">#REF!</definedName>
    <definedName name="_518">#REF!</definedName>
    <definedName name="_52B.2_B.3" localSheetId="13">#REF!</definedName>
    <definedName name="_52B.2_B.3" localSheetId="17">#REF!</definedName>
    <definedName name="_52B.2_B.3" localSheetId="19">#REF!</definedName>
    <definedName name="_52B.2_B.3" localSheetId="23">#REF!</definedName>
    <definedName name="_52B.2_B.3" localSheetId="33">#REF!</definedName>
    <definedName name="_52B.2_B.3" localSheetId="74">#REF!</definedName>
    <definedName name="_52B.2_B.3" localSheetId="103">#REF!</definedName>
    <definedName name="_52B.2_B.3" localSheetId="108">#REF!</definedName>
    <definedName name="_52B.2_B.3" localSheetId="109">#REF!</definedName>
    <definedName name="_52B.2_B.3" localSheetId="73">#REF!</definedName>
    <definedName name="_52B.2_B.3" localSheetId="105">#REF!</definedName>
    <definedName name="_52B.2_B.3" localSheetId="22">#REF!</definedName>
    <definedName name="_52B.2_B.3" localSheetId="27">#REF!</definedName>
    <definedName name="_52B.2_B.3" localSheetId="28">#REF!</definedName>
    <definedName name="_52B.2_B.3" localSheetId="29">#REF!</definedName>
    <definedName name="_52B.2_B.3" localSheetId="30">#REF!</definedName>
    <definedName name="_52B.2_B.3" localSheetId="31">#REF!</definedName>
    <definedName name="_52B.2_B.3" localSheetId="32">#REF!</definedName>
    <definedName name="_52B.2_B.3" localSheetId="37">#REF!</definedName>
    <definedName name="_52B.2_B.3" localSheetId="38">#REF!</definedName>
    <definedName name="_52B.2_B.3" localSheetId="51">#REF!</definedName>
    <definedName name="_52B.2_B.3" localSheetId="55">#REF!</definedName>
    <definedName name="_52B.2_B.3" localSheetId="57">#REF!</definedName>
    <definedName name="_52B.2_B.3" localSheetId="12">#REF!</definedName>
    <definedName name="_52B.2_B.3" localSheetId="60">#REF!</definedName>
    <definedName name="_52B.2_B.3" localSheetId="61">#REF!</definedName>
    <definedName name="_52B.2_B.3" localSheetId="65">#REF!</definedName>
    <definedName name="_52B.2_B.3" localSheetId="66">#REF!</definedName>
    <definedName name="_52B.2_B.3" localSheetId="69">#REF!</definedName>
    <definedName name="_52B.2_B.3" localSheetId="70">#REF!</definedName>
    <definedName name="_52B.2_B.3" localSheetId="71">#REF!</definedName>
    <definedName name="_52B.2_B.3" localSheetId="72">#REF!</definedName>
    <definedName name="_52B.2_B.3" localSheetId="14">#REF!</definedName>
    <definedName name="_52B.2_B.3" localSheetId="76">#REF!</definedName>
    <definedName name="_52B.2_B.3" localSheetId="77">#REF!</definedName>
    <definedName name="_52B.2_B.3" localSheetId="78">#REF!</definedName>
    <definedName name="_52B.2_B.3" localSheetId="79">#REF!</definedName>
    <definedName name="_52B.2_B.3" localSheetId="80">#REF!</definedName>
    <definedName name="_52B.2_B.3" localSheetId="81">#REF!</definedName>
    <definedName name="_52B.2_B.3" localSheetId="15">#REF!</definedName>
    <definedName name="_52B.2_B.3" localSheetId="98">#REF!</definedName>
    <definedName name="_52B.2_B.3" localSheetId="99">#REF!</definedName>
    <definedName name="_52B.2_B.3" localSheetId="101">#REF!</definedName>
    <definedName name="_52B.2_B.3" localSheetId="16">#REF!</definedName>
    <definedName name="_52B.2_B.3" localSheetId="102">#REF!</definedName>
    <definedName name="_52B.2_B.3" localSheetId="106">#REF!</definedName>
    <definedName name="_52B.2_B.3" localSheetId="107">#REF!</definedName>
    <definedName name="_52B.2_B.3" localSheetId="110">#REF!</definedName>
    <definedName name="_52B.2_B.3" localSheetId="18">#REF!</definedName>
    <definedName name="_52B.2_B.3" localSheetId="21">#REF!</definedName>
    <definedName name="_52B.2_B.3">#REF!</definedName>
    <definedName name="_53B.4___5" localSheetId="13">#REF!</definedName>
    <definedName name="_53B.4___5" localSheetId="19">#REF!</definedName>
    <definedName name="_53B.4___5" localSheetId="23">#REF!</definedName>
    <definedName name="_53B.4___5" localSheetId="73">#REF!</definedName>
    <definedName name="_53B.4___5" localSheetId="22">#REF!</definedName>
    <definedName name="_53B.4___5" localSheetId="27">#REF!</definedName>
    <definedName name="_53B.4___5" localSheetId="28">#REF!</definedName>
    <definedName name="_53B.4___5" localSheetId="29">#REF!</definedName>
    <definedName name="_53B.4___5" localSheetId="30">#REF!</definedName>
    <definedName name="_53B.4___5" localSheetId="31">#REF!</definedName>
    <definedName name="_53B.4___5" localSheetId="32">#REF!</definedName>
    <definedName name="_53B.4___5" localSheetId="37">#REF!</definedName>
    <definedName name="_53B.4___5" localSheetId="38">#REF!</definedName>
    <definedName name="_53B.4___5" localSheetId="55">#REF!</definedName>
    <definedName name="_53B.4___5" localSheetId="57">#REF!</definedName>
    <definedName name="_53B.4___5" localSheetId="60">#REF!</definedName>
    <definedName name="_53B.4___5" localSheetId="61">#REF!</definedName>
    <definedName name="_53B.4___5" localSheetId="65">#REF!</definedName>
    <definedName name="_53B.4___5" localSheetId="66">#REF!</definedName>
    <definedName name="_53B.4___5" localSheetId="69">#REF!</definedName>
    <definedName name="_53B.4___5" localSheetId="71">#REF!</definedName>
    <definedName name="_53B.4___5" localSheetId="72">#REF!</definedName>
    <definedName name="_53B.4___5" localSheetId="14">#REF!</definedName>
    <definedName name="_53B.4___5" localSheetId="76">#REF!</definedName>
    <definedName name="_53B.4___5" localSheetId="77">#REF!</definedName>
    <definedName name="_53B.4___5" localSheetId="78">#REF!</definedName>
    <definedName name="_53B.4___5" localSheetId="79">#REF!</definedName>
    <definedName name="_53B.4___5" localSheetId="80">#REF!</definedName>
    <definedName name="_53B.4___5" localSheetId="81">#REF!</definedName>
    <definedName name="_53B.4___5" localSheetId="98">#REF!</definedName>
    <definedName name="_53B.4___5" localSheetId="99">#REF!</definedName>
    <definedName name="_53B.4___5" localSheetId="101">#REF!</definedName>
    <definedName name="_53B.4___5" localSheetId="110">#REF!</definedName>
    <definedName name="_53B.4___5">#REF!</definedName>
    <definedName name="_54CONSOL_B2" localSheetId="13">#REF!</definedName>
    <definedName name="_54CONSOL_B2" localSheetId="19">#REF!</definedName>
    <definedName name="_54CONSOL_B2" localSheetId="23">#REF!</definedName>
    <definedName name="_54CONSOL_B2" localSheetId="73">#REF!</definedName>
    <definedName name="_54CONSOL_B2" localSheetId="22">#REF!</definedName>
    <definedName name="_54CONSOL_B2" localSheetId="27">#REF!</definedName>
    <definedName name="_54CONSOL_B2" localSheetId="28">#REF!</definedName>
    <definedName name="_54CONSOL_B2" localSheetId="29">#REF!</definedName>
    <definedName name="_54CONSOL_B2" localSheetId="30">#REF!</definedName>
    <definedName name="_54CONSOL_B2" localSheetId="31">#REF!</definedName>
    <definedName name="_54CONSOL_B2" localSheetId="32">#REF!</definedName>
    <definedName name="_54CONSOL_B2" localSheetId="37">#REF!</definedName>
    <definedName name="_54CONSOL_B2" localSheetId="38">#REF!</definedName>
    <definedName name="_54CONSOL_B2" localSheetId="55">#REF!</definedName>
    <definedName name="_54CONSOL_B2" localSheetId="57">#REF!</definedName>
    <definedName name="_54CONSOL_B2" localSheetId="60">#REF!</definedName>
    <definedName name="_54CONSOL_B2" localSheetId="61">#REF!</definedName>
    <definedName name="_54CONSOL_B2" localSheetId="66">#REF!</definedName>
    <definedName name="_54CONSOL_B2" localSheetId="69">#REF!</definedName>
    <definedName name="_54CONSOL_B2" localSheetId="71">#REF!</definedName>
    <definedName name="_54CONSOL_B2" localSheetId="72">#REF!</definedName>
    <definedName name="_54CONSOL_B2" localSheetId="14">#REF!</definedName>
    <definedName name="_54CONSOL_B2" localSheetId="76">#REF!</definedName>
    <definedName name="_54CONSOL_B2" localSheetId="77">#REF!</definedName>
    <definedName name="_54CONSOL_B2" localSheetId="78">#REF!</definedName>
    <definedName name="_54CONSOL_B2" localSheetId="79">#REF!</definedName>
    <definedName name="_54CONSOL_B2" localSheetId="80">#REF!</definedName>
    <definedName name="_54CONSOL_B2" localSheetId="81">#REF!</definedName>
    <definedName name="_54CONSOL_B2" localSheetId="99">#REF!</definedName>
    <definedName name="_54CONSOL_B2" localSheetId="101">#REF!</definedName>
    <definedName name="_54CONSOL_B2" localSheetId="110">#REF!</definedName>
    <definedName name="_54CONSOL_B2">#REF!</definedName>
    <definedName name="_6">#N/A</definedName>
    <definedName name="_6__123Graph_AIBA_IBRD" localSheetId="23" hidden="1">#REF!</definedName>
    <definedName name="_6__123Graph_AIBA_IBRD" localSheetId="24" hidden="1">#REF!</definedName>
    <definedName name="_6__123Graph_AIBA_IBRD" localSheetId="33" hidden="1">#REF!</definedName>
    <definedName name="_6__123Graph_AIBA_IBRD" localSheetId="34" hidden="1">#REF!</definedName>
    <definedName name="_6__123Graph_AIBA_IBRD" localSheetId="35" hidden="1">#REF!</definedName>
    <definedName name="_6__123Graph_AIBA_IBRD" localSheetId="26" hidden="1">#REF!</definedName>
    <definedName name="_6__123Graph_AIBA_IBRD" localSheetId="67" hidden="1">#REF!</definedName>
    <definedName name="_6__123Graph_AIBA_IBRD" localSheetId="68" hidden="1">#REF!</definedName>
    <definedName name="_6__123Graph_AIBA_IBRD" localSheetId="22" hidden="1">#REF!</definedName>
    <definedName name="_6__123Graph_AIBA_IBRD" localSheetId="25" hidden="1">#REF!</definedName>
    <definedName name="_6__123Graph_AIBA_IBRD" localSheetId="27" hidden="1">#REF!</definedName>
    <definedName name="_6__123Graph_AIBA_IBRD" localSheetId="28" hidden="1">#REF!</definedName>
    <definedName name="_6__123Graph_AIBA_IBRD" localSheetId="29" hidden="1">#REF!</definedName>
    <definedName name="_6__123Graph_AIBA_IBRD" localSheetId="30" hidden="1">#REF!</definedName>
    <definedName name="_6__123Graph_AIBA_IBRD" localSheetId="31" hidden="1">#REF!</definedName>
    <definedName name="_6__123Graph_AIBA_IBRD" localSheetId="32" hidden="1">#REF!</definedName>
    <definedName name="_6__123Graph_AIBA_IBRD" localSheetId="36" hidden="1">#REF!</definedName>
    <definedName name="_6__123Graph_AIBA_IBRD" localSheetId="37" hidden="1">[25]WB!$Q$62:$AK$62</definedName>
    <definedName name="_6__123Graph_AIBA_IBRD" localSheetId="38" hidden="1">#REF!</definedName>
    <definedName name="_6__123Graph_AIBA_IBRD" localSheetId="49" hidden="1">#REF!</definedName>
    <definedName name="_6__123Graph_AIBA_IBRD" localSheetId="65" hidden="1">[25]WB!$Q$62:$AK$62</definedName>
    <definedName name="_6__123Graph_AIBA_IBRD" localSheetId="66" hidden="1">[25]WB!$Q$62:$AK$62</definedName>
    <definedName name="_6__123Graph_AIBA_IBRD" localSheetId="71" hidden="1">[25]WB!$Q$62:$AK$62</definedName>
    <definedName name="_6__123Graph_AIBA_IBRD" localSheetId="76" hidden="1">[25]WB!$Q$62:$AK$62</definedName>
    <definedName name="_6__123Graph_AIBA_IBRD" localSheetId="101" hidden="1">#REF!</definedName>
    <definedName name="_6__123Graph_AIBA_IBRD" localSheetId="110" hidden="1">#REF!</definedName>
    <definedName name="_6__123Graph_AIBA_IBRD" hidden="1">#REF!</definedName>
    <definedName name="_6__123Graph_XTERMS_OF_TRADE" localSheetId="13" hidden="1">#REF!</definedName>
    <definedName name="_6__123Graph_XTERMS_OF_TRADE" localSheetId="17" hidden="1">#REF!</definedName>
    <definedName name="_6__123Graph_XTERMS_OF_TRADE" localSheetId="19" hidden="1">#REF!</definedName>
    <definedName name="_6__123Graph_XTERMS_OF_TRADE" localSheetId="20" hidden="1">#REF!</definedName>
    <definedName name="_6__123Graph_XTERMS_OF_TRADE" localSheetId="23" hidden="1">#REF!</definedName>
    <definedName name="_6__123Graph_XTERMS_OF_TRADE" localSheetId="24" hidden="1">#REF!</definedName>
    <definedName name="_6__123Graph_XTERMS_OF_TRADE" localSheetId="33" hidden="1">#REF!</definedName>
    <definedName name="_6__123Graph_XTERMS_OF_TRADE" localSheetId="34" hidden="1">#REF!</definedName>
    <definedName name="_6__123Graph_XTERMS_OF_TRADE" localSheetId="35" hidden="1">#REF!</definedName>
    <definedName name="_6__123Graph_XTERMS_OF_TRADE" localSheetId="73" hidden="1">#REF!</definedName>
    <definedName name="_6__123Graph_XTERMS_OF_TRADE" localSheetId="26" hidden="1">#REF!</definedName>
    <definedName name="_6__123Graph_XTERMS_OF_TRADE" localSheetId="67" hidden="1">#REF!</definedName>
    <definedName name="_6__123Graph_XTERMS_OF_TRADE" localSheetId="68" hidden="1">#REF!</definedName>
    <definedName name="_6__123Graph_XTERMS_OF_TRADE" localSheetId="22" hidden="1">#REF!</definedName>
    <definedName name="_6__123Graph_XTERMS_OF_TRADE" localSheetId="25" hidden="1">#REF!</definedName>
    <definedName name="_6__123Graph_XTERMS_OF_TRADE" localSheetId="27" hidden="1">#REF!</definedName>
    <definedName name="_6__123Graph_XTERMS_OF_TRADE" localSheetId="28" hidden="1">#REF!</definedName>
    <definedName name="_6__123Graph_XTERMS_OF_TRADE" localSheetId="29" hidden="1">#REF!</definedName>
    <definedName name="_6__123Graph_XTERMS_OF_TRADE" localSheetId="30" hidden="1">#REF!</definedName>
    <definedName name="_6__123Graph_XTERMS_OF_TRADE" localSheetId="31" hidden="1">#REF!</definedName>
    <definedName name="_6__123Graph_XTERMS_OF_TRADE" localSheetId="32" hidden="1">#REF!</definedName>
    <definedName name="_6__123Graph_XTERMS_OF_TRADE" localSheetId="36" hidden="1">#REF!</definedName>
    <definedName name="_6__123Graph_XTERMS_OF_TRADE" localSheetId="37" hidden="1">#REF!</definedName>
    <definedName name="_6__123Graph_XTERMS_OF_TRADE" localSheetId="38" hidden="1">#REF!</definedName>
    <definedName name="_6__123Graph_XTERMS_OF_TRADE" localSheetId="65" hidden="1">#REF!</definedName>
    <definedName name="_6__123Graph_XTERMS_OF_TRADE" localSheetId="66" hidden="1">#REF!</definedName>
    <definedName name="_6__123Graph_XTERMS_OF_TRADE" localSheetId="71" hidden="1">#REF!</definedName>
    <definedName name="_6__123Graph_XTERMS_OF_TRADE" localSheetId="72" hidden="1">#REF!</definedName>
    <definedName name="_6__123Graph_XTERMS_OF_TRADE" localSheetId="14" hidden="1">#REF!</definedName>
    <definedName name="_6__123Graph_XTERMS_OF_TRADE" localSheetId="76" hidden="1">#REF!</definedName>
    <definedName name="_6__123Graph_XTERMS_OF_TRADE" localSheetId="82" hidden="1">#REF!</definedName>
    <definedName name="_6__123Graph_XTERMS_OF_TRADE" localSheetId="15" hidden="1">#REF!</definedName>
    <definedName name="_6__123Graph_XTERMS_OF_TRADE" localSheetId="98" hidden="1">#REF!</definedName>
    <definedName name="_6__123Graph_XTERMS_OF_TRADE" localSheetId="99" hidden="1">#REF!</definedName>
    <definedName name="_6__123Graph_XTERMS_OF_TRADE" localSheetId="101" hidden="1">#REF!</definedName>
    <definedName name="_6__123Graph_XTERMS_OF_TRADE" localSheetId="16" hidden="1">#REF!</definedName>
    <definedName name="_6__123Graph_XTERMS_OF_TRADE" localSheetId="110" hidden="1">#REF!</definedName>
    <definedName name="_6__123Graph_XTERMS_OF_TRADE" localSheetId="18" hidden="1">#REF!</definedName>
    <definedName name="_6__123Graph_XTERMS_OF_TRADE" localSheetId="21" hidden="1">#REF!</definedName>
    <definedName name="_6__123Graph_XTERMS_OF_TRADE" hidden="1">#REF!</definedName>
    <definedName name="_617" localSheetId="13">#REF!</definedName>
    <definedName name="_617" localSheetId="17">#REF!</definedName>
    <definedName name="_617" localSheetId="19">#REF!</definedName>
    <definedName name="_617" localSheetId="20">#REF!</definedName>
    <definedName name="_617" localSheetId="73">#REF!</definedName>
    <definedName name="_617" localSheetId="30">#REF!</definedName>
    <definedName name="_617" localSheetId="31">#REF!</definedName>
    <definedName name="_617" localSheetId="32">#REF!</definedName>
    <definedName name="_617" localSheetId="37">#REF!</definedName>
    <definedName name="_617" localSheetId="65">#REF!</definedName>
    <definedName name="_617" localSheetId="66">#REF!</definedName>
    <definedName name="_617" localSheetId="71">#REF!</definedName>
    <definedName name="_617" localSheetId="72">#REF!</definedName>
    <definedName name="_617" localSheetId="14">#REF!</definedName>
    <definedName name="_617" localSheetId="76">#REF!</definedName>
    <definedName name="_617" localSheetId="82">#REF!</definedName>
    <definedName name="_617" localSheetId="15">#REF!</definedName>
    <definedName name="_617" localSheetId="98">#REF!</definedName>
    <definedName name="_617" localSheetId="99">#REF!</definedName>
    <definedName name="_617" localSheetId="101">#REF!</definedName>
    <definedName name="_617" localSheetId="16">#REF!</definedName>
    <definedName name="_617" localSheetId="110">#REF!</definedName>
    <definedName name="_617" localSheetId="18">#REF!</definedName>
    <definedName name="_617" localSheetId="21">#REF!</definedName>
    <definedName name="_617">#REF!</definedName>
    <definedName name="_675" localSheetId="13">#REF!</definedName>
    <definedName name="_675" localSheetId="17">#REF!</definedName>
    <definedName name="_675" localSheetId="19">#REF!</definedName>
    <definedName name="_675" localSheetId="20">#REF!</definedName>
    <definedName name="_675" localSheetId="73">#REF!</definedName>
    <definedName name="_675" localSheetId="30">#REF!</definedName>
    <definedName name="_675" localSheetId="31">#REF!</definedName>
    <definedName name="_675" localSheetId="32">#REF!</definedName>
    <definedName name="_675" localSheetId="37">#REF!</definedName>
    <definedName name="_675" localSheetId="65">#REF!</definedName>
    <definedName name="_675" localSheetId="66">#REF!</definedName>
    <definedName name="_675" localSheetId="71">#REF!</definedName>
    <definedName name="_675" localSheetId="72">#REF!</definedName>
    <definedName name="_675" localSheetId="14">#REF!</definedName>
    <definedName name="_675" localSheetId="76">#REF!</definedName>
    <definedName name="_675" localSheetId="82">#REF!</definedName>
    <definedName name="_675" localSheetId="15">#REF!</definedName>
    <definedName name="_675" localSheetId="98">#REF!</definedName>
    <definedName name="_675" localSheetId="99">#REF!</definedName>
    <definedName name="_675" localSheetId="101">#REF!</definedName>
    <definedName name="_675" localSheetId="16">#REF!</definedName>
    <definedName name="_675" localSheetId="110">#REF!</definedName>
    <definedName name="_675" localSheetId="18">#REF!</definedName>
    <definedName name="_675" localSheetId="21">#REF!</definedName>
    <definedName name="_675">#REF!</definedName>
    <definedName name="_681" localSheetId="13">#REF!</definedName>
    <definedName name="_681" localSheetId="73">#REF!</definedName>
    <definedName name="_681" localSheetId="30">#REF!</definedName>
    <definedName name="_681" localSheetId="31">#REF!</definedName>
    <definedName name="_681" localSheetId="32">#REF!</definedName>
    <definedName name="_681" localSheetId="37">#REF!</definedName>
    <definedName name="_681" localSheetId="71">#REF!</definedName>
    <definedName name="_681" localSheetId="72">#REF!</definedName>
    <definedName name="_681" localSheetId="14">#REF!</definedName>
    <definedName name="_681" localSheetId="101">#REF!</definedName>
    <definedName name="_681" localSheetId="110">#REF!</definedName>
    <definedName name="_681">#REF!</definedName>
    <definedName name="_68CONSOL_DEPOSITS" localSheetId="23">#REF!</definedName>
    <definedName name="_68CONSOL_DEPOSITS" localSheetId="24">#REF!</definedName>
    <definedName name="_68CONSOL_DEPOSITS" localSheetId="33">#REF!</definedName>
    <definedName name="_68CONSOL_DEPOSITS" localSheetId="34">#REF!</definedName>
    <definedName name="_68CONSOL_DEPOSITS" localSheetId="35">#REF!</definedName>
    <definedName name="_68CONSOL_DEPOSITS" localSheetId="26">#REF!</definedName>
    <definedName name="_68CONSOL_DEPOSITS" localSheetId="67">#REF!</definedName>
    <definedName name="_68CONSOL_DEPOSITS" localSheetId="68">#REF!</definedName>
    <definedName name="_68CONSOL_DEPOSITS" localSheetId="22">#REF!</definedName>
    <definedName name="_68CONSOL_DEPOSITS" localSheetId="25">#REF!</definedName>
    <definedName name="_68CONSOL_DEPOSITS" localSheetId="27">'[23]A 11'!#REF!</definedName>
    <definedName name="_68CONSOL_DEPOSITS" localSheetId="28">'[23]A 11'!#REF!</definedName>
    <definedName name="_68CONSOL_DEPOSITS" localSheetId="29">'[23]A 11'!#REF!</definedName>
    <definedName name="_68CONSOL_DEPOSITS" localSheetId="30">#REF!</definedName>
    <definedName name="_68CONSOL_DEPOSITS" localSheetId="31">#REF!</definedName>
    <definedName name="_68CONSOL_DEPOSITS" localSheetId="32">'[23]A 11'!#REF!</definedName>
    <definedName name="_68CONSOL_DEPOSITS" localSheetId="36">#REF!</definedName>
    <definedName name="_68CONSOL_DEPOSITS" localSheetId="37">'[23]A 11'!#REF!</definedName>
    <definedName name="_68CONSOL_DEPOSITS" localSheetId="38">#REF!</definedName>
    <definedName name="_68CONSOL_DEPOSITS" localSheetId="49">#REF!</definedName>
    <definedName name="_68CONSOL_DEPOSITS" localSheetId="51">'[23]A 11'!#REF!</definedName>
    <definedName name="_68CONSOL_DEPOSITS" localSheetId="55">'[23]A 11'!#REF!</definedName>
    <definedName name="_68CONSOL_DEPOSITS" localSheetId="57">'[23]A 11'!#REF!</definedName>
    <definedName name="_68CONSOL_DEPOSITS" localSheetId="60">'[23]A 11'!#REF!</definedName>
    <definedName name="_68CONSOL_DEPOSITS" localSheetId="61">'[23]A 11'!#REF!</definedName>
    <definedName name="_68CONSOL_DEPOSITS" localSheetId="65">'[23]A 11'!#REF!</definedName>
    <definedName name="_68CONSOL_DEPOSITS" localSheetId="66">'[23]A 11'!#REF!</definedName>
    <definedName name="_68CONSOL_DEPOSITS" localSheetId="69">'[23]A 11'!#REF!</definedName>
    <definedName name="_68CONSOL_DEPOSITS" localSheetId="71">'[23]A 11'!#REF!</definedName>
    <definedName name="_68CONSOL_DEPOSITS" localSheetId="72">'[23]A 11'!#REF!</definedName>
    <definedName name="_68CONSOL_DEPOSITS" localSheetId="76">'[23]A 11'!#REF!</definedName>
    <definedName name="_68CONSOL_DEPOSITS" localSheetId="78">'[23]A 11'!#REF!</definedName>
    <definedName name="_68CONSOL_DEPOSITS" localSheetId="79">'[23]A 11'!#REF!</definedName>
    <definedName name="_68CONSOL_DEPOSITS" localSheetId="80">'[23]A 11'!#REF!</definedName>
    <definedName name="_68CONSOL_DEPOSITS" localSheetId="81">'[23]A 11'!#REF!</definedName>
    <definedName name="_68CONSOL_DEPOSITS" localSheetId="99">'[23]A 11'!#REF!</definedName>
    <definedName name="_68CONSOL_DEPOSITS" localSheetId="101">#REF!</definedName>
    <definedName name="_68CONSOL_DEPOSITS" localSheetId="110">#REF!</definedName>
    <definedName name="_68CONSOL_DEPOSITS">#REF!</definedName>
    <definedName name="_69FA_L" localSheetId="13">#REF!</definedName>
    <definedName name="_69FA_L" localSheetId="17">#REF!</definedName>
    <definedName name="_69FA_L" localSheetId="19">#REF!</definedName>
    <definedName name="_69FA_L" localSheetId="23">#REF!</definedName>
    <definedName name="_69FA_L" localSheetId="33">#REF!</definedName>
    <definedName name="_69FA_L" localSheetId="74">#REF!</definedName>
    <definedName name="_69FA_L" localSheetId="103">#REF!</definedName>
    <definedName name="_69FA_L" localSheetId="108">#REF!</definedName>
    <definedName name="_69FA_L" localSheetId="109">#REF!</definedName>
    <definedName name="_69FA_L" localSheetId="73">#REF!</definedName>
    <definedName name="_69FA_L" localSheetId="105">#REF!</definedName>
    <definedName name="_69FA_L" localSheetId="22">#REF!</definedName>
    <definedName name="_69FA_L" localSheetId="27">#REF!</definedName>
    <definedName name="_69FA_L" localSheetId="28">#REF!</definedName>
    <definedName name="_69FA_L" localSheetId="29">#REF!</definedName>
    <definedName name="_69FA_L" localSheetId="30">#REF!</definedName>
    <definedName name="_69FA_L" localSheetId="31">#REF!</definedName>
    <definedName name="_69FA_L" localSheetId="32">#REF!</definedName>
    <definedName name="_69FA_L" localSheetId="37">#REF!</definedName>
    <definedName name="_69FA_L" localSheetId="38">#REF!</definedName>
    <definedName name="_69FA_L" localSheetId="51">#REF!</definedName>
    <definedName name="_69FA_L" localSheetId="55">#REF!</definedName>
    <definedName name="_69FA_L" localSheetId="57">#REF!</definedName>
    <definedName name="_69FA_L" localSheetId="12">#REF!</definedName>
    <definedName name="_69FA_L" localSheetId="60">#REF!</definedName>
    <definedName name="_69FA_L" localSheetId="61">#REF!</definedName>
    <definedName name="_69FA_L" localSheetId="65">#REF!</definedName>
    <definedName name="_69FA_L" localSheetId="66">#REF!</definedName>
    <definedName name="_69FA_L" localSheetId="69">#REF!</definedName>
    <definedName name="_69FA_L" localSheetId="70">#REF!</definedName>
    <definedName name="_69FA_L" localSheetId="71">#REF!</definedName>
    <definedName name="_69FA_L" localSheetId="72">#REF!</definedName>
    <definedName name="_69FA_L" localSheetId="14">#REF!</definedName>
    <definedName name="_69FA_L" localSheetId="76">#REF!</definedName>
    <definedName name="_69FA_L" localSheetId="77">#REF!</definedName>
    <definedName name="_69FA_L" localSheetId="78">#REF!</definedName>
    <definedName name="_69FA_L" localSheetId="79">#REF!</definedName>
    <definedName name="_69FA_L" localSheetId="80">#REF!</definedName>
    <definedName name="_69FA_L" localSheetId="81">#REF!</definedName>
    <definedName name="_69FA_L" localSheetId="15">#REF!</definedName>
    <definedName name="_69FA_L" localSheetId="98">#REF!</definedName>
    <definedName name="_69FA_L" localSheetId="99">#REF!</definedName>
    <definedName name="_69FA_L" localSheetId="101">#REF!</definedName>
    <definedName name="_69FA_L" localSheetId="16">#REF!</definedName>
    <definedName name="_69FA_L" localSheetId="102">#REF!</definedName>
    <definedName name="_69FA_L" localSheetId="106">#REF!</definedName>
    <definedName name="_69FA_L" localSheetId="107">#REF!</definedName>
    <definedName name="_69FA_L" localSheetId="110">#REF!</definedName>
    <definedName name="_69FA_L" localSheetId="18">#REF!</definedName>
    <definedName name="_69FA_L" localSheetId="21">#REF!</definedName>
    <definedName name="_69FA_L">#REF!</definedName>
    <definedName name="_6B.2_B.3" localSheetId="13">#REF!</definedName>
    <definedName name="_6B.2_B.3" localSheetId="19">#REF!</definedName>
    <definedName name="_6B.2_B.3" localSheetId="23">#REF!</definedName>
    <definedName name="_6B.2_B.3" localSheetId="73">#REF!</definedName>
    <definedName name="_6B.2_B.3" localSheetId="22">#REF!</definedName>
    <definedName name="_6B.2_B.3" localSheetId="27">#REF!</definedName>
    <definedName name="_6B.2_B.3" localSheetId="28">#REF!</definedName>
    <definedName name="_6B.2_B.3" localSheetId="29">#REF!</definedName>
    <definedName name="_6B.2_B.3" localSheetId="30">#REF!</definedName>
    <definedName name="_6B.2_B.3" localSheetId="31">#REF!</definedName>
    <definedName name="_6B.2_B.3" localSheetId="32">#REF!</definedName>
    <definedName name="_6B.2_B.3" localSheetId="37">#REF!</definedName>
    <definedName name="_6B.2_B.3" localSheetId="38">#REF!</definedName>
    <definedName name="_6B.2_B.3" localSheetId="55">#REF!</definedName>
    <definedName name="_6B.2_B.3" localSheetId="57">#REF!</definedName>
    <definedName name="_6B.2_B.3" localSheetId="60">#REF!</definedName>
    <definedName name="_6B.2_B.3" localSheetId="61">#REF!</definedName>
    <definedName name="_6B.2_B.3" localSheetId="65">#REF!</definedName>
    <definedName name="_6B.2_B.3" localSheetId="66">#REF!</definedName>
    <definedName name="_6B.2_B.3" localSheetId="69">#REF!</definedName>
    <definedName name="_6B.2_B.3" localSheetId="71">#REF!</definedName>
    <definedName name="_6B.2_B.3" localSheetId="72">#REF!</definedName>
    <definedName name="_6B.2_B.3" localSheetId="14">#REF!</definedName>
    <definedName name="_6B.2_B.3" localSheetId="76">#REF!</definedName>
    <definedName name="_6B.2_B.3" localSheetId="77">#REF!</definedName>
    <definedName name="_6B.2_B.3" localSheetId="78">#REF!</definedName>
    <definedName name="_6B.2_B.3" localSheetId="79">#REF!</definedName>
    <definedName name="_6B.2_B.3" localSheetId="80">#REF!</definedName>
    <definedName name="_6B.2_B.3" localSheetId="81">#REF!</definedName>
    <definedName name="_6B.2_B.3" localSheetId="98">#REF!</definedName>
    <definedName name="_6B.2_B.3" localSheetId="99">#REF!</definedName>
    <definedName name="_6B.2_B.3" localSheetId="101">#REF!</definedName>
    <definedName name="_6B.2_B.3" localSheetId="110">#REF!</definedName>
    <definedName name="_6B.2_B.3">#REF!</definedName>
    <definedName name="_7">#N/A</definedName>
    <definedName name="_7__123Graph_ACPI_ER_LOG" localSheetId="19" hidden="1">[25]ER!#REF!</definedName>
    <definedName name="_7__123Graph_ACPI_ER_LOG" localSheetId="23" hidden="1">#REF!</definedName>
    <definedName name="_7__123Graph_ACPI_ER_LOG" localSheetId="24" hidden="1">#REF!</definedName>
    <definedName name="_7__123Graph_ACPI_ER_LOG" localSheetId="33" hidden="1">#REF!</definedName>
    <definedName name="_7__123Graph_ACPI_ER_LOG" localSheetId="34" hidden="1">#REF!</definedName>
    <definedName name="_7__123Graph_ACPI_ER_LOG" localSheetId="35" hidden="1">#REF!</definedName>
    <definedName name="_7__123Graph_ACPI_ER_LOG" localSheetId="73" hidden="1">[25]ER!#REF!</definedName>
    <definedName name="_7__123Graph_ACPI_ER_LOG" localSheetId="26" hidden="1">#REF!</definedName>
    <definedName name="_7__123Graph_ACPI_ER_LOG" localSheetId="67" hidden="1">#REF!</definedName>
    <definedName name="_7__123Graph_ACPI_ER_LOG" localSheetId="68" hidden="1">#REF!</definedName>
    <definedName name="_7__123Graph_ACPI_ER_LOG" localSheetId="22" hidden="1">#REF!</definedName>
    <definedName name="_7__123Graph_ACPI_ER_LOG" localSheetId="25" hidden="1">#REF!</definedName>
    <definedName name="_7__123Graph_ACPI_ER_LOG" localSheetId="27" hidden="1">[25]ER!#REF!</definedName>
    <definedName name="_7__123Graph_ACPI_ER_LOG" localSheetId="28" hidden="1">[25]ER!#REF!</definedName>
    <definedName name="_7__123Graph_ACPI_ER_LOG" localSheetId="29" hidden="1">[25]ER!#REF!</definedName>
    <definedName name="_7__123Graph_ACPI_ER_LOG" localSheetId="30" hidden="1">#REF!</definedName>
    <definedName name="_7__123Graph_ACPI_ER_LOG" localSheetId="31" hidden="1">[25]ER!#REF!</definedName>
    <definedName name="_7__123Graph_ACPI_ER_LOG" localSheetId="32" hidden="1">[25]ER!#REF!</definedName>
    <definedName name="_7__123Graph_ACPI_ER_LOG" localSheetId="36" hidden="1">#REF!</definedName>
    <definedName name="_7__123Graph_ACPI_ER_LOG" localSheetId="37" hidden="1">[25]ER!#REF!</definedName>
    <definedName name="_7__123Graph_ACPI_ER_LOG" localSheetId="38" hidden="1">#REF!</definedName>
    <definedName name="_7__123Graph_ACPI_ER_LOG" localSheetId="39" hidden="1">#REF!</definedName>
    <definedName name="_7__123Graph_ACPI_ER_LOG" localSheetId="40" hidden="1">#REF!</definedName>
    <definedName name="_7__123Graph_ACPI_ER_LOG" localSheetId="49" hidden="1">#REF!</definedName>
    <definedName name="_7__123Graph_ACPI_ER_LOG" localSheetId="65" hidden="1">[25]ER!#REF!</definedName>
    <definedName name="_7__123Graph_ACPI_ER_LOG" localSheetId="66" hidden="1">[25]ER!#REF!</definedName>
    <definedName name="_7__123Graph_ACPI_ER_LOG" localSheetId="69" hidden="1">[25]ER!#REF!</definedName>
    <definedName name="_7__123Graph_ACPI_ER_LOG" localSheetId="71" hidden="1">[25]ER!#REF!</definedName>
    <definedName name="_7__123Graph_ACPI_ER_LOG" localSheetId="72" hidden="1">[25]ER!#REF!</definedName>
    <definedName name="_7__123Graph_ACPI_ER_LOG" localSheetId="76" hidden="1">[25]ER!#REF!</definedName>
    <definedName name="_7__123Graph_ACPI_ER_LOG" localSheetId="78" hidden="1">[25]ER!#REF!</definedName>
    <definedName name="_7__123Graph_ACPI_ER_LOG" localSheetId="79" hidden="1">[25]ER!#REF!</definedName>
    <definedName name="_7__123Graph_ACPI_ER_LOG" localSheetId="80" hidden="1">[25]ER!#REF!</definedName>
    <definedName name="_7__123Graph_ACPI_ER_LOG" localSheetId="81" hidden="1">[25]ER!#REF!</definedName>
    <definedName name="_7__123Graph_ACPI_ER_LOG" localSheetId="82" hidden="1">[25]ER!#REF!</definedName>
    <definedName name="_7__123Graph_ACPI_ER_LOG" localSheetId="98" hidden="1">[25]ER!#REF!</definedName>
    <definedName name="_7__123Graph_ACPI_ER_LOG" localSheetId="99" hidden="1">[25]ER!#REF!</definedName>
    <definedName name="_7__123Graph_ACPI_ER_LOG" localSheetId="101" hidden="1">#REF!</definedName>
    <definedName name="_7__123Graph_ACPI_ER_LOG" localSheetId="110" hidden="1">#REF!</definedName>
    <definedName name="_7__123Graph_ACPI_ER_LOG" hidden="1">#REF!</definedName>
    <definedName name="_7_0absorc" localSheetId="23">#REF!</definedName>
    <definedName name="_7_0absorc" localSheetId="24">#REF!</definedName>
    <definedName name="_7_0absorc" localSheetId="33">#REF!</definedName>
    <definedName name="_7_0absorc" localSheetId="34">#REF!</definedName>
    <definedName name="_7_0absorc" localSheetId="35">#REF!</definedName>
    <definedName name="_7_0absorc" localSheetId="73">[27]Programa!#REF!</definedName>
    <definedName name="_7_0absorc" localSheetId="26">#REF!</definedName>
    <definedName name="_7_0absorc" localSheetId="67">#REF!</definedName>
    <definedName name="_7_0absorc" localSheetId="68">#REF!</definedName>
    <definedName name="_7_0absorc" localSheetId="22">#REF!</definedName>
    <definedName name="_7_0absorc" localSheetId="25">#REF!</definedName>
    <definedName name="_7_0absorc" localSheetId="27">[27]Programa!#REF!</definedName>
    <definedName name="_7_0absorc" localSheetId="28">#REF!</definedName>
    <definedName name="_7_0absorc" localSheetId="29">#REF!</definedName>
    <definedName name="_7_0absorc" localSheetId="30">#REF!</definedName>
    <definedName name="_7_0absorc" localSheetId="31">[27]Programa!#REF!</definedName>
    <definedName name="_7_0absorc" localSheetId="32">[27]Programa!#REF!</definedName>
    <definedName name="_7_0absorc" localSheetId="36">#REF!</definedName>
    <definedName name="_7_0absorc" localSheetId="37">[27]Programa!#REF!</definedName>
    <definedName name="_7_0absorc" localSheetId="38">#REF!</definedName>
    <definedName name="_7_0absorc" localSheetId="49">#REF!</definedName>
    <definedName name="_7_0absorc" localSheetId="65">[27]Programa!#REF!</definedName>
    <definedName name="_7_0absorc" localSheetId="66">[27]Programa!#REF!</definedName>
    <definedName name="_7_0absorc" localSheetId="71">[27]Programa!#REF!</definedName>
    <definedName name="_7_0absorc" localSheetId="72">[27]Programa!#REF!</definedName>
    <definedName name="_7_0absorc" localSheetId="76">[27]Programa!#REF!</definedName>
    <definedName name="_7_0absorc" localSheetId="82">[27]Programa!#REF!</definedName>
    <definedName name="_7_0absorc" localSheetId="98">[27]Programa!#REF!</definedName>
    <definedName name="_7_0absorc" localSheetId="101">#REF!</definedName>
    <definedName name="_7_0absorc" localSheetId="110">#REF!</definedName>
    <definedName name="_7_0absorc">#REF!</definedName>
    <definedName name="_70GAZ_LIABS" localSheetId="13">#REF!</definedName>
    <definedName name="_70GAZ_LIABS" localSheetId="17">#REF!</definedName>
    <definedName name="_70GAZ_LIABS" localSheetId="19">#REF!</definedName>
    <definedName name="_70GAZ_LIABS" localSheetId="23">#REF!</definedName>
    <definedName name="_70GAZ_LIABS" localSheetId="33">#REF!</definedName>
    <definedName name="_70GAZ_LIABS" localSheetId="74">#REF!</definedName>
    <definedName name="_70GAZ_LIABS" localSheetId="103">#REF!</definedName>
    <definedName name="_70GAZ_LIABS" localSheetId="108">#REF!</definedName>
    <definedName name="_70GAZ_LIABS" localSheetId="109">#REF!</definedName>
    <definedName name="_70GAZ_LIABS" localSheetId="73">#REF!</definedName>
    <definedName name="_70GAZ_LIABS" localSheetId="105">#REF!</definedName>
    <definedName name="_70GAZ_LIABS" localSheetId="22">#REF!</definedName>
    <definedName name="_70GAZ_LIABS" localSheetId="27">#REF!</definedName>
    <definedName name="_70GAZ_LIABS" localSheetId="28">#REF!</definedName>
    <definedName name="_70GAZ_LIABS" localSheetId="29">#REF!</definedName>
    <definedName name="_70GAZ_LIABS" localSheetId="30">#REF!</definedName>
    <definedName name="_70GAZ_LIABS" localSheetId="31">#REF!</definedName>
    <definedName name="_70GAZ_LIABS" localSheetId="32">#REF!</definedName>
    <definedName name="_70GAZ_LIABS" localSheetId="37">#REF!</definedName>
    <definedName name="_70GAZ_LIABS" localSheetId="38">#REF!</definedName>
    <definedName name="_70GAZ_LIABS" localSheetId="51">#REF!</definedName>
    <definedName name="_70GAZ_LIABS" localSheetId="55">#REF!</definedName>
    <definedName name="_70GAZ_LIABS" localSheetId="57">#REF!</definedName>
    <definedName name="_70GAZ_LIABS" localSheetId="12">#REF!</definedName>
    <definedName name="_70GAZ_LIABS" localSheetId="60">#REF!</definedName>
    <definedName name="_70GAZ_LIABS" localSheetId="61">#REF!</definedName>
    <definedName name="_70GAZ_LIABS" localSheetId="65">#REF!</definedName>
    <definedName name="_70GAZ_LIABS" localSheetId="66">#REF!</definedName>
    <definedName name="_70GAZ_LIABS" localSheetId="69">#REF!</definedName>
    <definedName name="_70GAZ_LIABS" localSheetId="70">#REF!</definedName>
    <definedName name="_70GAZ_LIABS" localSheetId="71">#REF!</definedName>
    <definedName name="_70GAZ_LIABS" localSheetId="72">#REF!</definedName>
    <definedName name="_70GAZ_LIABS" localSheetId="14">#REF!</definedName>
    <definedName name="_70GAZ_LIABS" localSheetId="76">#REF!</definedName>
    <definedName name="_70GAZ_LIABS" localSheetId="77">#REF!</definedName>
    <definedName name="_70GAZ_LIABS" localSheetId="78">#REF!</definedName>
    <definedName name="_70GAZ_LIABS" localSheetId="79">#REF!</definedName>
    <definedName name="_70GAZ_LIABS" localSheetId="80">#REF!</definedName>
    <definedName name="_70GAZ_LIABS" localSheetId="81">#REF!</definedName>
    <definedName name="_70GAZ_LIABS" localSheetId="15">#REF!</definedName>
    <definedName name="_70GAZ_LIABS" localSheetId="98">#REF!</definedName>
    <definedName name="_70GAZ_LIABS" localSheetId="99">#REF!</definedName>
    <definedName name="_70GAZ_LIABS" localSheetId="101">#REF!</definedName>
    <definedName name="_70GAZ_LIABS" localSheetId="16">#REF!</definedName>
    <definedName name="_70GAZ_LIABS" localSheetId="102">#REF!</definedName>
    <definedName name="_70GAZ_LIABS" localSheetId="106">#REF!</definedName>
    <definedName name="_70GAZ_LIABS" localSheetId="107">#REF!</definedName>
    <definedName name="_70GAZ_LIABS" localSheetId="110">#REF!</definedName>
    <definedName name="_70GAZ_LIABS" localSheetId="18">#REF!</definedName>
    <definedName name="_70GAZ_LIABS" localSheetId="21">#REF!</definedName>
    <definedName name="_70GAZ_LIABS">#REF!</definedName>
    <definedName name="_71INT_RESERVES" localSheetId="13">#REF!</definedName>
    <definedName name="_71INT_RESERVES" localSheetId="19">#REF!</definedName>
    <definedName name="_71INT_RESERVES" localSheetId="23">#REF!</definedName>
    <definedName name="_71INT_RESERVES" localSheetId="73">#REF!</definedName>
    <definedName name="_71INT_RESERVES" localSheetId="22">#REF!</definedName>
    <definedName name="_71INT_RESERVES" localSheetId="27">#REF!</definedName>
    <definedName name="_71INT_RESERVES" localSheetId="28">#REF!</definedName>
    <definedName name="_71INT_RESERVES" localSheetId="29">#REF!</definedName>
    <definedName name="_71INT_RESERVES" localSheetId="30">#REF!</definedName>
    <definedName name="_71INT_RESERVES" localSheetId="31">#REF!</definedName>
    <definedName name="_71INT_RESERVES" localSheetId="32">#REF!</definedName>
    <definedName name="_71INT_RESERVES" localSheetId="37">#REF!</definedName>
    <definedName name="_71INT_RESERVES" localSheetId="38">#REF!</definedName>
    <definedName name="_71INT_RESERVES" localSheetId="55">#REF!</definedName>
    <definedName name="_71INT_RESERVES" localSheetId="57">#REF!</definedName>
    <definedName name="_71INT_RESERVES" localSheetId="60">#REF!</definedName>
    <definedName name="_71INT_RESERVES" localSheetId="61">#REF!</definedName>
    <definedName name="_71INT_RESERVES" localSheetId="65">#REF!</definedName>
    <definedName name="_71INT_RESERVES" localSheetId="66">#REF!</definedName>
    <definedName name="_71INT_RESERVES" localSheetId="69">#REF!</definedName>
    <definedName name="_71INT_RESERVES" localSheetId="71">#REF!</definedName>
    <definedName name="_71INT_RESERVES" localSheetId="72">#REF!</definedName>
    <definedName name="_71INT_RESERVES" localSheetId="14">#REF!</definedName>
    <definedName name="_71INT_RESERVES" localSheetId="76">#REF!</definedName>
    <definedName name="_71INT_RESERVES" localSheetId="77">#REF!</definedName>
    <definedName name="_71INT_RESERVES" localSheetId="78">#REF!</definedName>
    <definedName name="_71INT_RESERVES" localSheetId="79">#REF!</definedName>
    <definedName name="_71INT_RESERVES" localSheetId="80">#REF!</definedName>
    <definedName name="_71INT_RESERVES" localSheetId="81">#REF!</definedName>
    <definedName name="_71INT_RESERVES" localSheetId="98">#REF!</definedName>
    <definedName name="_71INT_RESERVES" localSheetId="99">#REF!</definedName>
    <definedName name="_71INT_RESERVES" localSheetId="101">#REF!</definedName>
    <definedName name="_71INT_RESERVES" localSheetId="110">#REF!</definedName>
    <definedName name="_71INT_RESERVES">#REF!</definedName>
    <definedName name="_7B.4___5" localSheetId="13">#REF!</definedName>
    <definedName name="_7B.4___5" localSheetId="19">#REF!</definedName>
    <definedName name="_7B.4___5" localSheetId="23">#REF!</definedName>
    <definedName name="_7B.4___5" localSheetId="73">#REF!</definedName>
    <definedName name="_7B.4___5" localSheetId="22">#REF!</definedName>
    <definedName name="_7B.4___5" localSheetId="27">#REF!</definedName>
    <definedName name="_7B.4___5" localSheetId="28">#REF!</definedName>
    <definedName name="_7B.4___5" localSheetId="29">#REF!</definedName>
    <definedName name="_7B.4___5" localSheetId="30">#REF!</definedName>
    <definedName name="_7B.4___5" localSheetId="31">#REF!</definedName>
    <definedName name="_7B.4___5" localSheetId="32">#REF!</definedName>
    <definedName name="_7B.4___5" localSheetId="37">#REF!</definedName>
    <definedName name="_7B.4___5" localSheetId="38">#REF!</definedName>
    <definedName name="_7B.4___5" localSheetId="55">#REF!</definedName>
    <definedName name="_7B.4___5" localSheetId="57">#REF!</definedName>
    <definedName name="_7B.4___5" localSheetId="60">#REF!</definedName>
    <definedName name="_7B.4___5" localSheetId="61">#REF!</definedName>
    <definedName name="_7B.4___5" localSheetId="65">#REF!</definedName>
    <definedName name="_7B.4___5" localSheetId="66">#REF!</definedName>
    <definedName name="_7B.4___5" localSheetId="69">#REF!</definedName>
    <definedName name="_7B.4___5" localSheetId="71">#REF!</definedName>
    <definedName name="_7B.4___5" localSheetId="72">#REF!</definedName>
    <definedName name="_7B.4___5" localSheetId="14">#REF!</definedName>
    <definedName name="_7B.4___5" localSheetId="76">#REF!</definedName>
    <definedName name="_7B.4___5" localSheetId="77">#REF!</definedName>
    <definedName name="_7B.4___5" localSheetId="78">#REF!</definedName>
    <definedName name="_7B.4___5" localSheetId="79">#REF!</definedName>
    <definedName name="_7B.4___5" localSheetId="80">#REF!</definedName>
    <definedName name="_7B.4___5" localSheetId="81">#REF!</definedName>
    <definedName name="_7B.4___5" localSheetId="98">#REF!</definedName>
    <definedName name="_7B.4___5" localSheetId="99">#REF!</definedName>
    <definedName name="_7B.4___5" localSheetId="101">#REF!</definedName>
    <definedName name="_7B.4___5" localSheetId="110">#REF!</definedName>
    <definedName name="_7B.4___5">#REF!</definedName>
    <definedName name="_8">#N/A</definedName>
    <definedName name="_8_0c" localSheetId="23">#REF!</definedName>
    <definedName name="_8_0c" localSheetId="24">#REF!</definedName>
    <definedName name="_8_0c" localSheetId="33">#REF!</definedName>
    <definedName name="_8_0c" localSheetId="34">#REF!</definedName>
    <definedName name="_8_0c" localSheetId="35">#REF!</definedName>
    <definedName name="_8_0c" localSheetId="73">[27]Programa!#REF!</definedName>
    <definedName name="_8_0c" localSheetId="26">#REF!</definedName>
    <definedName name="_8_0c" localSheetId="67">#REF!</definedName>
    <definedName name="_8_0c" localSheetId="68">#REF!</definedName>
    <definedName name="_8_0c" localSheetId="22">#REF!</definedName>
    <definedName name="_8_0c" localSheetId="25">#REF!</definedName>
    <definedName name="_8_0c" localSheetId="27">[27]Programa!#REF!</definedName>
    <definedName name="_8_0c" localSheetId="28">#REF!</definedName>
    <definedName name="_8_0c" localSheetId="29">#REF!</definedName>
    <definedName name="_8_0c" localSheetId="30">#REF!</definedName>
    <definedName name="_8_0c" localSheetId="31">[27]Programa!#REF!</definedName>
    <definedName name="_8_0c" localSheetId="32">[27]Programa!#REF!</definedName>
    <definedName name="_8_0c" localSheetId="36">#REF!</definedName>
    <definedName name="_8_0c" localSheetId="37">[27]Programa!#REF!</definedName>
    <definedName name="_8_0c" localSheetId="38">#REF!</definedName>
    <definedName name="_8_0c" localSheetId="49">#REF!</definedName>
    <definedName name="_8_0c" localSheetId="65">[27]Programa!#REF!</definedName>
    <definedName name="_8_0c" localSheetId="66">[27]Programa!#REF!</definedName>
    <definedName name="_8_0c" localSheetId="71">[27]Programa!#REF!</definedName>
    <definedName name="_8_0c" localSheetId="72">[27]Programa!#REF!</definedName>
    <definedName name="_8_0c" localSheetId="76">[27]Programa!#REF!</definedName>
    <definedName name="_8_0c" localSheetId="82">[27]Programa!#REF!</definedName>
    <definedName name="_8_0c" localSheetId="98">[27]Programa!#REF!</definedName>
    <definedName name="_8_0c" localSheetId="101">#REF!</definedName>
    <definedName name="_8_0c" localSheetId="110">#REF!</definedName>
    <definedName name="_8_0c">#REF!</definedName>
    <definedName name="_88" localSheetId="13">#REF!</definedName>
    <definedName name="_88" localSheetId="17">#REF!</definedName>
    <definedName name="_88" localSheetId="19">#REF!</definedName>
    <definedName name="_88" localSheetId="23">#REF!</definedName>
    <definedName name="_88" localSheetId="24">#REF!</definedName>
    <definedName name="_88" localSheetId="33">#REF!</definedName>
    <definedName name="_88" localSheetId="74">#REF!</definedName>
    <definedName name="_88" localSheetId="103">#REF!</definedName>
    <definedName name="_88" localSheetId="108">#REF!</definedName>
    <definedName name="_88" localSheetId="109">#REF!</definedName>
    <definedName name="_88" localSheetId="73">#REF!</definedName>
    <definedName name="_88" localSheetId="105">#REF!</definedName>
    <definedName name="_88" localSheetId="22">#REF!</definedName>
    <definedName name="_88" localSheetId="27">#REF!</definedName>
    <definedName name="_88" localSheetId="28">#REF!</definedName>
    <definedName name="_88" localSheetId="29">#REF!</definedName>
    <definedName name="_88" localSheetId="30">#REF!</definedName>
    <definedName name="_88" localSheetId="31">#REF!</definedName>
    <definedName name="_88" localSheetId="32">#REF!</definedName>
    <definedName name="_88" localSheetId="37">#REF!</definedName>
    <definedName name="_88" localSheetId="38">#REF!</definedName>
    <definedName name="_88" localSheetId="39">#REF!</definedName>
    <definedName name="_88" localSheetId="40">#REF!</definedName>
    <definedName name="_88" localSheetId="12">#REF!</definedName>
    <definedName name="_88" localSheetId="65">#REF!</definedName>
    <definedName name="_88" localSheetId="66">#REF!</definedName>
    <definedName name="_88" localSheetId="69">#REF!</definedName>
    <definedName name="_88" localSheetId="70">#REF!</definedName>
    <definedName name="_88" localSheetId="71">#REF!</definedName>
    <definedName name="_88" localSheetId="72">#REF!</definedName>
    <definedName name="_88" localSheetId="14">#REF!</definedName>
    <definedName name="_88" localSheetId="76">#REF!</definedName>
    <definedName name="_88" localSheetId="77">#REF!</definedName>
    <definedName name="_88" localSheetId="78">#REF!</definedName>
    <definedName name="_88" localSheetId="79">#REF!</definedName>
    <definedName name="_88" localSheetId="80">#REF!</definedName>
    <definedName name="_88" localSheetId="81">#REF!</definedName>
    <definedName name="_88" localSheetId="82">#REF!</definedName>
    <definedName name="_88" localSheetId="15">#REF!</definedName>
    <definedName name="_88" localSheetId="98">#REF!</definedName>
    <definedName name="_88" localSheetId="99">#REF!</definedName>
    <definedName name="_88" localSheetId="101">#REF!</definedName>
    <definedName name="_88" localSheetId="16">#REF!</definedName>
    <definedName name="_88" localSheetId="102">#REF!</definedName>
    <definedName name="_88" localSheetId="106">#REF!</definedName>
    <definedName name="_88" localSheetId="107">#REF!</definedName>
    <definedName name="_88" localSheetId="110">#REF!</definedName>
    <definedName name="_88" localSheetId="18">#REF!</definedName>
    <definedName name="_88" localSheetId="21">#REF!</definedName>
    <definedName name="_88">#REF!</definedName>
    <definedName name="_89" localSheetId="13">#REF!</definedName>
    <definedName name="_89" localSheetId="19">#REF!</definedName>
    <definedName name="_89" localSheetId="23">#REF!</definedName>
    <definedName name="_89" localSheetId="24">#REF!</definedName>
    <definedName name="_89" localSheetId="73">#REF!</definedName>
    <definedName name="_89" localSheetId="22">#REF!</definedName>
    <definedName name="_89" localSheetId="27">#REF!</definedName>
    <definedName name="_89" localSheetId="28">#REF!</definedName>
    <definedName name="_89" localSheetId="29">#REF!</definedName>
    <definedName name="_89" localSheetId="30">#REF!</definedName>
    <definedName name="_89" localSheetId="31">#REF!</definedName>
    <definedName name="_89" localSheetId="32">#REF!</definedName>
    <definedName name="_89" localSheetId="37">#REF!</definedName>
    <definedName name="_89" localSheetId="38">#REF!</definedName>
    <definedName name="_89" localSheetId="39">#REF!</definedName>
    <definedName name="_89" localSheetId="40">#REF!</definedName>
    <definedName name="_89" localSheetId="65">#REF!</definedName>
    <definedName name="_89" localSheetId="66">#REF!</definedName>
    <definedName name="_89" localSheetId="69">#REF!</definedName>
    <definedName name="_89" localSheetId="71">#REF!</definedName>
    <definedName name="_89" localSheetId="72">#REF!</definedName>
    <definedName name="_89" localSheetId="14">#REF!</definedName>
    <definedName name="_89" localSheetId="76">#REF!</definedName>
    <definedName name="_89" localSheetId="77">#REF!</definedName>
    <definedName name="_89" localSheetId="78">#REF!</definedName>
    <definedName name="_89" localSheetId="79">#REF!</definedName>
    <definedName name="_89" localSheetId="80">#REF!</definedName>
    <definedName name="_89" localSheetId="81">#REF!</definedName>
    <definedName name="_89" localSheetId="82">#REF!</definedName>
    <definedName name="_89" localSheetId="98">#REF!</definedName>
    <definedName name="_89" localSheetId="99">#REF!</definedName>
    <definedName name="_89" localSheetId="101">#REF!</definedName>
    <definedName name="_89" localSheetId="110">#REF!</definedName>
    <definedName name="_89">#REF!</definedName>
    <definedName name="_8CONSOL_B2" localSheetId="13">#REF!</definedName>
    <definedName name="_8CONSOL_B2" localSheetId="19">#REF!</definedName>
    <definedName name="_8CONSOL_B2" localSheetId="23">#REF!</definedName>
    <definedName name="_8CONSOL_B2" localSheetId="73">#REF!</definedName>
    <definedName name="_8CONSOL_B2" localSheetId="27">#REF!</definedName>
    <definedName name="_8CONSOL_B2" localSheetId="28">#REF!</definedName>
    <definedName name="_8CONSOL_B2" localSheetId="29">#REF!</definedName>
    <definedName name="_8CONSOL_B2" localSheetId="30">#REF!</definedName>
    <definedName name="_8CONSOL_B2" localSheetId="31">#REF!</definedName>
    <definedName name="_8CONSOL_B2" localSheetId="32">#REF!</definedName>
    <definedName name="_8CONSOL_B2" localSheetId="37">#REF!</definedName>
    <definedName name="_8CONSOL_B2" localSheetId="51">#REF!</definedName>
    <definedName name="_8CONSOL_B2" localSheetId="55">#REF!</definedName>
    <definedName name="_8CONSOL_B2" localSheetId="57">#REF!</definedName>
    <definedName name="_8CONSOL_B2" localSheetId="60">#REF!</definedName>
    <definedName name="_8CONSOL_B2" localSheetId="61">#REF!</definedName>
    <definedName name="_8CONSOL_B2" localSheetId="65">#REF!</definedName>
    <definedName name="_8CONSOL_B2" localSheetId="66">#REF!</definedName>
    <definedName name="_8CONSOL_B2" localSheetId="69">#REF!</definedName>
    <definedName name="_8CONSOL_B2" localSheetId="71">#REF!</definedName>
    <definedName name="_8CONSOL_B2" localSheetId="72">#REF!</definedName>
    <definedName name="_8CONSOL_B2" localSheetId="14">#REF!</definedName>
    <definedName name="_8CONSOL_B2" localSheetId="76">#REF!</definedName>
    <definedName name="_8CONSOL_B2" localSheetId="77">#REF!</definedName>
    <definedName name="_8CONSOL_B2" localSheetId="78">#REF!</definedName>
    <definedName name="_8CONSOL_B2" localSheetId="79">#REF!</definedName>
    <definedName name="_8CONSOL_B2" localSheetId="80">#REF!</definedName>
    <definedName name="_8CONSOL_B2" localSheetId="81">#REF!</definedName>
    <definedName name="_8CONSOL_B2" localSheetId="98">#REF!</definedName>
    <definedName name="_8CONSOL_B2" localSheetId="99">#REF!</definedName>
    <definedName name="_8CONSOL_B2" localSheetId="101">#REF!</definedName>
    <definedName name="_8CONSOL_B2" localSheetId="110">#REF!</definedName>
    <definedName name="_8CONSOL_B2">#REF!</definedName>
    <definedName name="_9_0CUADRO_N__4." localSheetId="23">#REF!</definedName>
    <definedName name="_9_0CUADRO_N__4." localSheetId="24">#REF!</definedName>
    <definedName name="_9_0CUADRO_N__4." localSheetId="33">#REF!</definedName>
    <definedName name="_9_0CUADRO_N__4." localSheetId="34">#REF!</definedName>
    <definedName name="_9_0CUADRO_N__4." localSheetId="35">#REF!</definedName>
    <definedName name="_9_0CUADRO_N__4." localSheetId="73">[26]Afiliados!#REF!</definedName>
    <definedName name="_9_0CUADRO_N__4." localSheetId="26">#REF!</definedName>
    <definedName name="_9_0CUADRO_N__4." localSheetId="67">#REF!</definedName>
    <definedName name="_9_0CUADRO_N__4." localSheetId="68">#REF!</definedName>
    <definedName name="_9_0CUADRO_N__4." localSheetId="22">#REF!</definedName>
    <definedName name="_9_0CUADRO_N__4." localSheetId="25">#REF!</definedName>
    <definedName name="_9_0CUADRO_N__4." localSheetId="27">#REF!</definedName>
    <definedName name="_9_0CUADRO_N__4." localSheetId="28">#REF!</definedName>
    <definedName name="_9_0CUADRO_N__4." localSheetId="29">#REF!</definedName>
    <definedName name="_9_0CUADRO_N__4." localSheetId="30">#REF!</definedName>
    <definedName name="_9_0CUADRO_N__4." localSheetId="31">[26]Afiliados!#REF!</definedName>
    <definedName name="_9_0CUADRO_N__4." localSheetId="32">[26]Afiliados!#REF!</definedName>
    <definedName name="_9_0CUADRO_N__4." localSheetId="36">#REF!</definedName>
    <definedName name="_9_0CUADRO_N__4." localSheetId="37">[26]Afiliados!#REF!</definedName>
    <definedName name="_9_0CUADRO_N__4." localSheetId="38">#REF!</definedName>
    <definedName name="_9_0CUADRO_N__4." localSheetId="49">#REF!</definedName>
    <definedName name="_9_0CUADRO_N__4." localSheetId="65">[26]Afiliados!#REF!</definedName>
    <definedName name="_9_0CUADRO_N__4." localSheetId="66">[26]Afiliados!#REF!</definedName>
    <definedName name="_9_0CUADRO_N__4." localSheetId="71">[26]Afiliados!#REF!</definedName>
    <definedName name="_9_0CUADRO_N__4." localSheetId="72">[26]Afiliados!#REF!</definedName>
    <definedName name="_9_0CUADRO_N__4." localSheetId="76">[26]Afiliados!#REF!</definedName>
    <definedName name="_9_0CUADRO_N__4." localSheetId="82">[26]Afiliados!#REF!</definedName>
    <definedName name="_9_0CUADRO_N__4." localSheetId="98">[26]Afiliados!#REF!</definedName>
    <definedName name="_9_0CUADRO_N__4." localSheetId="101">#REF!</definedName>
    <definedName name="_9_0CUADRO_N__4." localSheetId="110">#REF!</definedName>
    <definedName name="_9_0CUADRO_N__4.">#REF!</definedName>
    <definedName name="_9CONSOL_DEPOSITS" localSheetId="19">'[37]A 11'!#REF!</definedName>
    <definedName name="_9CONSOL_DEPOSITS" localSheetId="23">#REF!</definedName>
    <definedName name="_9CONSOL_DEPOSITS" localSheetId="24">#REF!</definedName>
    <definedName name="_9CONSOL_DEPOSITS" localSheetId="33">#REF!</definedName>
    <definedName name="_9CONSOL_DEPOSITS" localSheetId="34">#REF!</definedName>
    <definedName name="_9CONSOL_DEPOSITS" localSheetId="74">'[37]A 11'!#REF!</definedName>
    <definedName name="_9CONSOL_DEPOSITS" localSheetId="103">'[37]A 11'!#REF!</definedName>
    <definedName name="_9CONSOL_DEPOSITS" localSheetId="108">'[37]A 11'!#REF!</definedName>
    <definedName name="_9CONSOL_DEPOSITS" localSheetId="109">'[37]A 11'!#REF!</definedName>
    <definedName name="_9CONSOL_DEPOSITS" localSheetId="35">#REF!</definedName>
    <definedName name="_9CONSOL_DEPOSITS" localSheetId="73">'[37]A 11'!#REF!</definedName>
    <definedName name="_9CONSOL_DEPOSITS" localSheetId="105">'[37]A 11'!#REF!</definedName>
    <definedName name="_9CONSOL_DEPOSITS" localSheetId="26">#REF!</definedName>
    <definedName name="_9CONSOL_DEPOSITS" localSheetId="67">#REF!</definedName>
    <definedName name="_9CONSOL_DEPOSITS" localSheetId="68">#REF!</definedName>
    <definedName name="_9CONSOL_DEPOSITS" localSheetId="22">#REF!</definedName>
    <definedName name="_9CONSOL_DEPOSITS" localSheetId="25">#REF!</definedName>
    <definedName name="_9CONSOL_DEPOSITS" localSheetId="27">'[37]A 11'!#REF!</definedName>
    <definedName name="_9CONSOL_DEPOSITS" localSheetId="28">'[37]A 11'!#REF!</definedName>
    <definedName name="_9CONSOL_DEPOSITS" localSheetId="29">'[37]A 11'!#REF!</definedName>
    <definedName name="_9CONSOL_DEPOSITS" localSheetId="30">#REF!</definedName>
    <definedName name="_9CONSOL_DEPOSITS" localSheetId="31">'[37]A 11'!#REF!</definedName>
    <definedName name="_9CONSOL_DEPOSITS" localSheetId="32">'[37]A 11'!#REF!</definedName>
    <definedName name="_9CONSOL_DEPOSITS" localSheetId="36">#REF!</definedName>
    <definedName name="_9CONSOL_DEPOSITS" localSheetId="37">'[37]A 11'!#REF!</definedName>
    <definedName name="_9CONSOL_DEPOSITS" localSheetId="38">#REF!</definedName>
    <definedName name="_9CONSOL_DEPOSITS" localSheetId="49">#REF!</definedName>
    <definedName name="_9CONSOL_DEPOSITS" localSheetId="51">'[37]A 11'!#REF!</definedName>
    <definedName name="_9CONSOL_DEPOSITS" localSheetId="55">'[37]A 11'!#REF!</definedName>
    <definedName name="_9CONSOL_DEPOSITS" localSheetId="57">'[37]A 11'!#REF!</definedName>
    <definedName name="_9CONSOL_DEPOSITS" localSheetId="60">'[37]A 11'!#REF!</definedName>
    <definedName name="_9CONSOL_DEPOSITS" localSheetId="61">'[37]A 11'!#REF!</definedName>
    <definedName name="_9CONSOL_DEPOSITS" localSheetId="65">'[37]A 11'!#REF!</definedName>
    <definedName name="_9CONSOL_DEPOSITS" localSheetId="66">'[37]A 11'!#REF!</definedName>
    <definedName name="_9CONSOL_DEPOSITS" localSheetId="69">'[37]A 11'!#REF!</definedName>
    <definedName name="_9CONSOL_DEPOSITS" localSheetId="71">'[37]A 11'!#REF!</definedName>
    <definedName name="_9CONSOL_DEPOSITS" localSheetId="72">'[37]A 11'!#REF!</definedName>
    <definedName name="_9CONSOL_DEPOSITS" localSheetId="76">'[37]A 11'!#REF!</definedName>
    <definedName name="_9CONSOL_DEPOSITS" localSheetId="78">'[37]A 11'!#REF!</definedName>
    <definedName name="_9CONSOL_DEPOSITS" localSheetId="79">'[37]A 11'!#REF!</definedName>
    <definedName name="_9CONSOL_DEPOSITS" localSheetId="80">'[37]A 11'!#REF!</definedName>
    <definedName name="_9CONSOL_DEPOSITS" localSheetId="81">'[37]A 11'!#REF!</definedName>
    <definedName name="_9CONSOL_DEPOSITS" localSheetId="98">'[37]A 11'!#REF!</definedName>
    <definedName name="_9CONSOL_DEPOSITS" localSheetId="99">'[37]A 11'!#REF!</definedName>
    <definedName name="_9CONSOL_DEPOSITS" localSheetId="101">#REF!</definedName>
    <definedName name="_9CONSOL_DEPOSITS" localSheetId="106">'[37]A 11'!#REF!</definedName>
    <definedName name="_9CONSOL_DEPOSITS" localSheetId="107">'[37]A 11'!#REF!</definedName>
    <definedName name="_9CONSOL_DEPOSITS" localSheetId="110">#REF!</definedName>
    <definedName name="_9CONSOL_DEPOSITS">#REF!</definedName>
    <definedName name="_aaV110" localSheetId="19">[38]QNEWLOR!#REF!</definedName>
    <definedName name="_aaV110" localSheetId="23">#REF!</definedName>
    <definedName name="_aaV110" localSheetId="24">#REF!</definedName>
    <definedName name="_aaV110" localSheetId="33">#REF!</definedName>
    <definedName name="_aaV110" localSheetId="34">#REF!</definedName>
    <definedName name="_aaV110" localSheetId="74">[38]QNEWLOR!#REF!</definedName>
    <definedName name="_aaV110" localSheetId="103">[38]QNEWLOR!#REF!</definedName>
    <definedName name="_aaV110" localSheetId="108">[38]QNEWLOR!#REF!</definedName>
    <definedName name="_aaV110" localSheetId="109">[38]QNEWLOR!#REF!</definedName>
    <definedName name="_aaV110" localSheetId="35">#REF!</definedName>
    <definedName name="_aaV110" localSheetId="73">[38]QNEWLOR!#REF!</definedName>
    <definedName name="_aaV110" localSheetId="105">[38]QNEWLOR!#REF!</definedName>
    <definedName name="_aaV110" localSheetId="26">#REF!</definedName>
    <definedName name="_aaV110" localSheetId="67">#REF!</definedName>
    <definedName name="_aaV110" localSheetId="68">#REF!</definedName>
    <definedName name="_aaV110" localSheetId="22">#REF!</definedName>
    <definedName name="_aaV110" localSheetId="25">#REF!</definedName>
    <definedName name="_aaV110" localSheetId="27">[38]QNEWLOR!#REF!</definedName>
    <definedName name="_aaV110" localSheetId="28">[38]QNEWLOR!#REF!</definedName>
    <definedName name="_aaV110" localSheetId="29">[38]QNEWLOR!#REF!</definedName>
    <definedName name="_aaV110" localSheetId="30">#REF!</definedName>
    <definedName name="_aaV110" localSheetId="31">[38]QNEWLOR!#REF!</definedName>
    <definedName name="_aaV110" localSheetId="32">[38]QNEWLOR!#REF!</definedName>
    <definedName name="_aaV110" localSheetId="36">#REF!</definedName>
    <definedName name="_aaV110" localSheetId="37">[38]QNEWLOR!#REF!</definedName>
    <definedName name="_aaV110" localSheetId="38">#REF!</definedName>
    <definedName name="_aaV110" localSheetId="39">#REF!</definedName>
    <definedName name="_aaV110" localSheetId="40">#REF!</definedName>
    <definedName name="_aaV110" localSheetId="49">#REF!</definedName>
    <definedName name="_aaV110" localSheetId="65">[38]QNEWLOR!#REF!</definedName>
    <definedName name="_aaV110" localSheetId="66">[38]QNEWLOR!#REF!</definedName>
    <definedName name="_aaV110" localSheetId="69">[38]QNEWLOR!#REF!</definedName>
    <definedName name="_aaV110" localSheetId="71">[38]QNEWLOR!#REF!</definedName>
    <definedName name="_aaV110" localSheetId="72">[38]QNEWLOR!#REF!</definedName>
    <definedName name="_aaV110" localSheetId="76">[38]QNEWLOR!#REF!</definedName>
    <definedName name="_aaV110" localSheetId="78">[38]QNEWLOR!#REF!</definedName>
    <definedName name="_aaV110" localSheetId="79">[38]QNEWLOR!#REF!</definedName>
    <definedName name="_aaV110" localSheetId="80">[38]QNEWLOR!#REF!</definedName>
    <definedName name="_aaV110" localSheetId="81">[38]QNEWLOR!#REF!</definedName>
    <definedName name="_aaV110" localSheetId="82">[38]QNEWLOR!#REF!</definedName>
    <definedName name="_aaV110" localSheetId="98">[38]QNEWLOR!#REF!</definedName>
    <definedName name="_aaV110" localSheetId="99">[38]QNEWLOR!#REF!</definedName>
    <definedName name="_aaV110" localSheetId="101">#REF!</definedName>
    <definedName name="_aaV110" localSheetId="106">[38]QNEWLOR!#REF!</definedName>
    <definedName name="_aaV110" localSheetId="107">[38]QNEWLOR!#REF!</definedName>
    <definedName name="_aaV110" localSheetId="110">#REF!</definedName>
    <definedName name="_aaV110">#REF!</definedName>
    <definedName name="_aIV114" localSheetId="19">[38]QNEWLOR!#REF!</definedName>
    <definedName name="_aIV114" localSheetId="23">#REF!</definedName>
    <definedName name="_aIV114" localSheetId="24">#REF!</definedName>
    <definedName name="_aIV114" localSheetId="33">#REF!</definedName>
    <definedName name="_aIV114" localSheetId="34">#REF!</definedName>
    <definedName name="_aIV114" localSheetId="74">[38]QNEWLOR!#REF!</definedName>
    <definedName name="_aIV114" localSheetId="103">[38]QNEWLOR!#REF!</definedName>
    <definedName name="_aIV114" localSheetId="108">[38]QNEWLOR!#REF!</definedName>
    <definedName name="_aIV114" localSheetId="109">[38]QNEWLOR!#REF!</definedName>
    <definedName name="_aIV114" localSheetId="35">#REF!</definedName>
    <definedName name="_aIV114" localSheetId="73">[38]QNEWLOR!#REF!</definedName>
    <definedName name="_aIV114" localSheetId="105">[38]QNEWLOR!#REF!</definedName>
    <definedName name="_aIV114" localSheetId="26">#REF!</definedName>
    <definedName name="_aIV114" localSheetId="67">#REF!</definedName>
    <definedName name="_aIV114" localSheetId="68">#REF!</definedName>
    <definedName name="_aIV114" localSheetId="22">#REF!</definedName>
    <definedName name="_aIV114" localSheetId="25">#REF!</definedName>
    <definedName name="_aIV114" localSheetId="27">[38]QNEWLOR!#REF!</definedName>
    <definedName name="_aIV114" localSheetId="28">[38]QNEWLOR!#REF!</definedName>
    <definedName name="_aIV114" localSheetId="29">[38]QNEWLOR!#REF!</definedName>
    <definedName name="_aIV114" localSheetId="30">#REF!</definedName>
    <definedName name="_aIV114" localSheetId="31">[38]QNEWLOR!#REF!</definedName>
    <definedName name="_aIV114" localSheetId="32">[38]QNEWLOR!#REF!</definedName>
    <definedName name="_aIV114" localSheetId="36">#REF!</definedName>
    <definedName name="_aIV114" localSheetId="37">[38]QNEWLOR!#REF!</definedName>
    <definedName name="_aIV114" localSheetId="38">#REF!</definedName>
    <definedName name="_aIV114" localSheetId="39">#REF!</definedName>
    <definedName name="_aIV114" localSheetId="40">#REF!</definedName>
    <definedName name="_aIV114" localSheetId="49">#REF!</definedName>
    <definedName name="_aIV114" localSheetId="65">[38]QNEWLOR!#REF!</definedName>
    <definedName name="_aIV114" localSheetId="66">[38]QNEWLOR!#REF!</definedName>
    <definedName name="_aIV114" localSheetId="69">[38]QNEWLOR!#REF!</definedName>
    <definedName name="_aIV114" localSheetId="71">[38]QNEWLOR!#REF!</definedName>
    <definedName name="_aIV114" localSheetId="72">[38]QNEWLOR!#REF!</definedName>
    <definedName name="_aIV114" localSheetId="76">[38]QNEWLOR!#REF!</definedName>
    <definedName name="_aIV114" localSheetId="78">[38]QNEWLOR!#REF!</definedName>
    <definedName name="_aIV114" localSheetId="79">[38]QNEWLOR!#REF!</definedName>
    <definedName name="_aIV114" localSheetId="80">[38]QNEWLOR!#REF!</definedName>
    <definedName name="_aIV114" localSheetId="81">[38]QNEWLOR!#REF!</definedName>
    <definedName name="_aIV114" localSheetId="82">[38]QNEWLOR!#REF!</definedName>
    <definedName name="_aIV114" localSheetId="98">[38]QNEWLOR!#REF!</definedName>
    <definedName name="_aIV114" localSheetId="99">[38]QNEWLOR!#REF!</definedName>
    <definedName name="_aIV114" localSheetId="101">#REF!</definedName>
    <definedName name="_aIV114" localSheetId="106">[38]QNEWLOR!#REF!</definedName>
    <definedName name="_aIV114" localSheetId="107">[38]QNEWLOR!#REF!</definedName>
    <definedName name="_aIV114" localSheetId="110">#REF!</definedName>
    <definedName name="_aIV114">#REF!</definedName>
    <definedName name="_aIV190" localSheetId="23">#REF!</definedName>
    <definedName name="_aIV190" localSheetId="24">#REF!</definedName>
    <definedName name="_aIV190" localSheetId="33">#REF!</definedName>
    <definedName name="_aIV190" localSheetId="34">#REF!</definedName>
    <definedName name="_aIV190" localSheetId="74">[38]QNEWLOR!#REF!</definedName>
    <definedName name="_aIV190" localSheetId="103">[38]QNEWLOR!#REF!</definedName>
    <definedName name="_aIV190" localSheetId="108">[38]QNEWLOR!#REF!</definedName>
    <definedName name="_aIV190" localSheetId="109">[38]QNEWLOR!#REF!</definedName>
    <definedName name="_aIV190" localSheetId="35">#REF!</definedName>
    <definedName name="_aIV190" localSheetId="105">[38]QNEWLOR!#REF!</definedName>
    <definedName name="_aIV190" localSheetId="26">#REF!</definedName>
    <definedName name="_aIV190" localSheetId="67">#REF!</definedName>
    <definedName name="_aIV190" localSheetId="68">#REF!</definedName>
    <definedName name="_aIV190" localSheetId="22">#REF!</definedName>
    <definedName name="_aIV190" localSheetId="25">#REF!</definedName>
    <definedName name="_aIV190" localSheetId="27">[38]QNEWLOR!#REF!</definedName>
    <definedName name="_aIV190" localSheetId="28">[38]QNEWLOR!#REF!</definedName>
    <definedName name="_aIV190" localSheetId="29">[38]QNEWLOR!#REF!</definedName>
    <definedName name="_aIV190" localSheetId="30">#REF!</definedName>
    <definedName name="_aIV190" localSheetId="31">#REF!</definedName>
    <definedName name="_aIV190" localSheetId="32">[38]QNEWLOR!#REF!</definedName>
    <definedName name="_aIV190" localSheetId="36">#REF!</definedName>
    <definedName name="_aIV190" localSheetId="37">[38]QNEWLOR!#REF!</definedName>
    <definedName name="_aIV190" localSheetId="38">#REF!</definedName>
    <definedName name="_aIV190" localSheetId="49">#REF!</definedName>
    <definedName name="_aIV190" localSheetId="65">[38]QNEWLOR!#REF!</definedName>
    <definedName name="_aIV190" localSheetId="66">[38]QNEWLOR!#REF!</definedName>
    <definedName name="_aIV190" localSheetId="69">[38]QNEWLOR!#REF!</definedName>
    <definedName name="_aIV190" localSheetId="71">[38]QNEWLOR!#REF!</definedName>
    <definedName name="_aIV190" localSheetId="72">[38]QNEWLOR!#REF!</definedName>
    <definedName name="_aIV190" localSheetId="76">[38]QNEWLOR!#REF!</definedName>
    <definedName name="_aIV190" localSheetId="78">[38]QNEWLOR!#REF!</definedName>
    <definedName name="_aIV190" localSheetId="79">[38]QNEWLOR!#REF!</definedName>
    <definedName name="_aIV190" localSheetId="80">[38]QNEWLOR!#REF!</definedName>
    <definedName name="_aIV190" localSheetId="81">[38]QNEWLOR!#REF!</definedName>
    <definedName name="_aIV190" localSheetId="99">[38]QNEWLOR!#REF!</definedName>
    <definedName name="_aIV190" localSheetId="101">#REF!</definedName>
    <definedName name="_aIV190" localSheetId="106">[38]QNEWLOR!#REF!</definedName>
    <definedName name="_aIV190" localSheetId="107">[38]QNEWLOR!#REF!</definedName>
    <definedName name="_aIV190" localSheetId="110">#REF!</definedName>
    <definedName name="_aIV190">#REF!</definedName>
    <definedName name="_AJU97" localSheetId="13">#REF!</definedName>
    <definedName name="_AJU97" localSheetId="17">#REF!</definedName>
    <definedName name="_AJU97" localSheetId="19">#REF!</definedName>
    <definedName name="_AJU97" localSheetId="20">#REF!</definedName>
    <definedName name="_AJU97" localSheetId="23">#REF!</definedName>
    <definedName name="_AJU97" localSheetId="24">#REF!</definedName>
    <definedName name="_AJU97" localSheetId="33">#REF!</definedName>
    <definedName name="_AJU97" localSheetId="34">#REF!</definedName>
    <definedName name="_AJU97" localSheetId="35">#REF!</definedName>
    <definedName name="_AJU97" localSheetId="73">#REF!</definedName>
    <definedName name="_AJU97" localSheetId="26">#REF!</definedName>
    <definedName name="_AJU97" localSheetId="67">#REF!</definedName>
    <definedName name="_AJU97" localSheetId="68">#REF!</definedName>
    <definedName name="_AJU97" localSheetId="22">#REF!</definedName>
    <definedName name="_AJU97" localSheetId="25">#REF!</definedName>
    <definedName name="_AJU97" localSheetId="27">#REF!</definedName>
    <definedName name="_AJU97" localSheetId="28">#REF!</definedName>
    <definedName name="_AJU97" localSheetId="29">#REF!</definedName>
    <definedName name="_AJU97" localSheetId="30">#REF!</definedName>
    <definedName name="_AJU97" localSheetId="31">#REF!</definedName>
    <definedName name="_AJU97" localSheetId="32">#REF!</definedName>
    <definedName name="_AJU97" localSheetId="36">#REF!</definedName>
    <definedName name="_AJU97" localSheetId="37">#REF!</definedName>
    <definedName name="_AJU97" localSheetId="38">#REF!</definedName>
    <definedName name="_AJU97" localSheetId="65">#REF!</definedName>
    <definedName name="_AJU97" localSheetId="66">#REF!</definedName>
    <definedName name="_AJU97" localSheetId="71">#REF!</definedName>
    <definedName name="_AJU97" localSheetId="72">#REF!</definedName>
    <definedName name="_AJU97" localSheetId="14">#REF!</definedName>
    <definedName name="_AJU97" localSheetId="76">#REF!</definedName>
    <definedName name="_AJU97" localSheetId="82">#REF!</definedName>
    <definedName name="_AJU97" localSheetId="15">#REF!</definedName>
    <definedName name="_AJU97" localSheetId="98">#REF!</definedName>
    <definedName name="_AJU97" localSheetId="99">#REF!</definedName>
    <definedName name="_AJU97" localSheetId="101">#REF!</definedName>
    <definedName name="_AJU97" localSheetId="16">#REF!</definedName>
    <definedName name="_AJU97" localSheetId="110">#REF!</definedName>
    <definedName name="_AJU97" localSheetId="18">#REF!</definedName>
    <definedName name="_AJU97" localSheetId="21">#REF!</definedName>
    <definedName name="_AJU97">#REF!</definedName>
    <definedName name="_AJU98" localSheetId="13">#REF!</definedName>
    <definedName name="_AJU98" localSheetId="17">#REF!</definedName>
    <definedName name="_AJU98" localSheetId="19">#REF!</definedName>
    <definedName name="_AJU98" localSheetId="20">#REF!</definedName>
    <definedName name="_AJU98" localSheetId="73">#REF!</definedName>
    <definedName name="_AJU98" localSheetId="30">#REF!</definedName>
    <definedName name="_AJU98" localSheetId="31">#REF!</definedName>
    <definedName name="_AJU98" localSheetId="32">#REF!</definedName>
    <definedName name="_AJU98" localSheetId="37">#REF!</definedName>
    <definedName name="_AJU98" localSheetId="65">#REF!</definedName>
    <definedName name="_AJU98" localSheetId="66">#REF!</definedName>
    <definedName name="_AJU98" localSheetId="71">#REF!</definedName>
    <definedName name="_AJU98" localSheetId="72">#REF!</definedName>
    <definedName name="_AJU98" localSheetId="14">#REF!</definedName>
    <definedName name="_AJU98" localSheetId="76">#REF!</definedName>
    <definedName name="_AJU98" localSheetId="82">#REF!</definedName>
    <definedName name="_AJU98" localSheetId="15">#REF!</definedName>
    <definedName name="_AJU98" localSheetId="98">#REF!</definedName>
    <definedName name="_AJU98" localSheetId="99">#REF!</definedName>
    <definedName name="_AJU98" localSheetId="101">#REF!</definedName>
    <definedName name="_AJU98" localSheetId="16">#REF!</definedName>
    <definedName name="_AJU98" localSheetId="110">#REF!</definedName>
    <definedName name="_AJU98" localSheetId="18">#REF!</definedName>
    <definedName name="_AJU98" localSheetId="21">#REF!</definedName>
    <definedName name="_AJU98">#REF!</definedName>
    <definedName name="_AJU99" localSheetId="13">#REF!</definedName>
    <definedName name="_AJU99" localSheetId="17">#REF!</definedName>
    <definedName name="_AJU99" localSheetId="19">#REF!</definedName>
    <definedName name="_AJU99" localSheetId="20">#REF!</definedName>
    <definedName name="_AJU99" localSheetId="73">#REF!</definedName>
    <definedName name="_AJU99" localSheetId="30">#REF!</definedName>
    <definedName name="_AJU99" localSheetId="31">#REF!</definedName>
    <definedName name="_AJU99" localSheetId="32">#REF!</definedName>
    <definedName name="_AJU99" localSheetId="37">#REF!</definedName>
    <definedName name="_AJU99" localSheetId="65">#REF!</definedName>
    <definedName name="_AJU99" localSheetId="66">#REF!</definedName>
    <definedName name="_AJU99" localSheetId="71">#REF!</definedName>
    <definedName name="_AJU99" localSheetId="72">#REF!</definedName>
    <definedName name="_AJU99" localSheetId="14">#REF!</definedName>
    <definedName name="_AJU99" localSheetId="76">#REF!</definedName>
    <definedName name="_AJU99" localSheetId="82">#REF!</definedName>
    <definedName name="_AJU99" localSheetId="15">#REF!</definedName>
    <definedName name="_AJU99" localSheetId="98">#REF!</definedName>
    <definedName name="_AJU99" localSheetId="99">#REF!</definedName>
    <definedName name="_AJU99" localSheetId="101">#REF!</definedName>
    <definedName name="_AJU99" localSheetId="16">#REF!</definedName>
    <definedName name="_AJU99" localSheetId="110">#REF!</definedName>
    <definedName name="_AJU99" localSheetId="18">#REF!</definedName>
    <definedName name="_AJU99" localSheetId="21">#REF!</definedName>
    <definedName name="_AJU99">#REF!</definedName>
    <definedName name="_ANO97" localSheetId="13">#REF!</definedName>
    <definedName name="_ANO97" localSheetId="73">#REF!</definedName>
    <definedName name="_ANO97" localSheetId="30">#REF!</definedName>
    <definedName name="_ANO97" localSheetId="31">#REF!</definedName>
    <definedName name="_ANO97" localSheetId="32">#REF!</definedName>
    <definedName name="_ANO97" localSheetId="37">#REF!</definedName>
    <definedName name="_ANO97" localSheetId="71">#REF!</definedName>
    <definedName name="_ANO97" localSheetId="72">#REF!</definedName>
    <definedName name="_ANO97" localSheetId="14">#REF!</definedName>
    <definedName name="_ANO97" localSheetId="101">#REF!</definedName>
    <definedName name="_ANO97" localSheetId="110">#REF!</definedName>
    <definedName name="_ANO97">#REF!</definedName>
    <definedName name="_ANO98" localSheetId="13">#REF!</definedName>
    <definedName name="_ANO98" localSheetId="73">#REF!</definedName>
    <definedName name="_ANO98" localSheetId="30">#REF!</definedName>
    <definedName name="_ANO98" localSheetId="31">#REF!</definedName>
    <definedName name="_ANO98" localSheetId="32">#REF!</definedName>
    <definedName name="_ANO98" localSheetId="37">#REF!</definedName>
    <definedName name="_ANO98" localSheetId="71">#REF!</definedName>
    <definedName name="_ANO98" localSheetId="72">#REF!</definedName>
    <definedName name="_ANO98" localSheetId="14">#REF!</definedName>
    <definedName name="_ANO98" localSheetId="101">#REF!</definedName>
    <definedName name="_ANO98" localSheetId="110">#REF!</definedName>
    <definedName name="_ANO98">#REF!</definedName>
    <definedName name="_ANO99" localSheetId="13">#REF!</definedName>
    <definedName name="_ANO99" localSheetId="73">#REF!</definedName>
    <definedName name="_ANO99" localSheetId="30">#REF!</definedName>
    <definedName name="_ANO99" localSheetId="31">#REF!</definedName>
    <definedName name="_ANO99" localSheetId="32">#REF!</definedName>
    <definedName name="_ANO99" localSheetId="37">#REF!</definedName>
    <definedName name="_ANO99" localSheetId="71">#REF!</definedName>
    <definedName name="_ANO99" localSheetId="72">#REF!</definedName>
    <definedName name="_ANO99" localSheetId="14">#REF!</definedName>
    <definedName name="_ANO99" localSheetId="101">#REF!</definedName>
    <definedName name="_ANO99" localSheetId="110">#REF!</definedName>
    <definedName name="_ANO99">#REF!</definedName>
    <definedName name="_asd1">#N/A</definedName>
    <definedName name="_AUS1" localSheetId="13">#REF!</definedName>
    <definedName name="_AUS1" localSheetId="17">#REF!</definedName>
    <definedName name="_AUS1" localSheetId="19">#REF!</definedName>
    <definedName name="_AUS1" localSheetId="23">#REF!</definedName>
    <definedName name="_AUS1" localSheetId="24">#REF!</definedName>
    <definedName name="_AUS1" localSheetId="33">#REF!</definedName>
    <definedName name="_AUS1" localSheetId="74">#REF!</definedName>
    <definedName name="_AUS1" localSheetId="103">#REF!</definedName>
    <definedName name="_AUS1" localSheetId="108">#REF!</definedName>
    <definedName name="_AUS1" localSheetId="109">#REF!</definedName>
    <definedName name="_AUS1" localSheetId="73">#REF!</definedName>
    <definedName name="_AUS1" localSheetId="105">#REF!</definedName>
    <definedName name="_AUS1" localSheetId="22">#REF!</definedName>
    <definedName name="_AUS1" localSheetId="27">#REF!</definedName>
    <definedName name="_AUS1" localSheetId="28">#REF!</definedName>
    <definedName name="_AUS1" localSheetId="29">#REF!</definedName>
    <definedName name="_AUS1" localSheetId="30">#REF!</definedName>
    <definedName name="_AUS1" localSheetId="31">#REF!</definedName>
    <definedName name="_AUS1" localSheetId="32">#REF!</definedName>
    <definedName name="_AUS1" localSheetId="37">#REF!</definedName>
    <definedName name="_AUS1" localSheetId="38">#REF!</definedName>
    <definedName name="_AUS1" localSheetId="39">#REF!</definedName>
    <definedName name="_AUS1" localSheetId="40">#REF!</definedName>
    <definedName name="_AUS1" localSheetId="12">#REF!</definedName>
    <definedName name="_AUS1" localSheetId="65">#REF!</definedName>
    <definedName name="_AUS1" localSheetId="66">#REF!</definedName>
    <definedName name="_AUS1" localSheetId="69">#REF!</definedName>
    <definedName name="_AUS1" localSheetId="70">#REF!</definedName>
    <definedName name="_AUS1" localSheetId="71">#REF!</definedName>
    <definedName name="_AUS1" localSheetId="72">#REF!</definedName>
    <definedName name="_AUS1" localSheetId="14">#REF!</definedName>
    <definedName name="_AUS1" localSheetId="76">#REF!</definedName>
    <definedName name="_AUS1" localSheetId="77">#REF!</definedName>
    <definedName name="_AUS1" localSheetId="78">#REF!</definedName>
    <definedName name="_AUS1" localSheetId="79">#REF!</definedName>
    <definedName name="_AUS1" localSheetId="80">#REF!</definedName>
    <definedName name="_AUS1" localSheetId="81">#REF!</definedName>
    <definedName name="_AUS1" localSheetId="82">#REF!</definedName>
    <definedName name="_AUS1" localSheetId="15">#REF!</definedName>
    <definedName name="_AUS1" localSheetId="98">#REF!</definedName>
    <definedName name="_AUS1" localSheetId="99">#REF!</definedName>
    <definedName name="_AUS1" localSheetId="101">#REF!</definedName>
    <definedName name="_AUS1" localSheetId="16">#REF!</definedName>
    <definedName name="_AUS1" localSheetId="102">#REF!</definedName>
    <definedName name="_AUS1" localSheetId="106">#REF!</definedName>
    <definedName name="_AUS1" localSheetId="107">#REF!</definedName>
    <definedName name="_AUS1" localSheetId="110">#REF!</definedName>
    <definedName name="_AUS1" localSheetId="18">#REF!</definedName>
    <definedName name="_AUS1" localSheetId="21">#REF!</definedName>
    <definedName name="_AUS1">#REF!</definedName>
    <definedName name="_bla2" localSheetId="13" hidden="1">#REF!</definedName>
    <definedName name="_bla2" localSheetId="19" hidden="1">#REF!</definedName>
    <definedName name="_bla2" localSheetId="23" hidden="1">#REF!</definedName>
    <definedName name="_bla2" localSheetId="24" hidden="1">#REF!</definedName>
    <definedName name="_bla2" localSheetId="73" hidden="1">#REF!</definedName>
    <definedName name="_bla2" localSheetId="22" hidden="1">#REF!</definedName>
    <definedName name="_bla2" localSheetId="27" hidden="1">#REF!</definedName>
    <definedName name="_bla2" localSheetId="28" hidden="1">#REF!</definedName>
    <definedName name="_bla2" localSheetId="29" hidden="1">#REF!</definedName>
    <definedName name="_bla2" localSheetId="30" hidden="1">#REF!</definedName>
    <definedName name="_bla2" localSheetId="31" hidden="1">#REF!</definedName>
    <definedName name="_bla2" localSheetId="32" hidden="1">#REF!</definedName>
    <definedName name="_bla2" localSheetId="37" hidden="1">#REF!</definedName>
    <definedName name="_bla2" localSheetId="38" hidden="1">#REF!</definedName>
    <definedName name="_bla2" localSheetId="39" hidden="1">#REF!</definedName>
    <definedName name="_bla2" localSheetId="40" hidden="1">#REF!</definedName>
    <definedName name="_bla2" localSheetId="65" hidden="1">#REF!</definedName>
    <definedName name="_bla2" localSheetId="66" hidden="1">#REF!</definedName>
    <definedName name="_bla2" localSheetId="69" hidden="1">#REF!</definedName>
    <definedName name="_bla2" localSheetId="71" hidden="1">#REF!</definedName>
    <definedName name="_bla2" localSheetId="72" hidden="1">#REF!</definedName>
    <definedName name="_bla2" localSheetId="14" hidden="1">#REF!</definedName>
    <definedName name="_bla2" localSheetId="76" hidden="1">#REF!</definedName>
    <definedName name="_bla2" localSheetId="77" hidden="1">#REF!</definedName>
    <definedName name="_bla2" localSheetId="78" hidden="1">#REF!</definedName>
    <definedName name="_bla2" localSheetId="79" hidden="1">#REF!</definedName>
    <definedName name="_bla2" localSheetId="80" hidden="1">#REF!</definedName>
    <definedName name="_bla2" localSheetId="81" hidden="1">#REF!</definedName>
    <definedName name="_bla2" localSheetId="82" hidden="1">#REF!</definedName>
    <definedName name="_bla2" localSheetId="98" hidden="1">#REF!</definedName>
    <definedName name="_bla2" localSheetId="99" hidden="1">#REF!</definedName>
    <definedName name="_bla2" localSheetId="101" hidden="1">#REF!</definedName>
    <definedName name="_bla2" localSheetId="110" hidden="1">#REF!</definedName>
    <definedName name="_bla2" hidden="1">#REF!</definedName>
    <definedName name="_bla3" localSheetId="13" hidden="1">#REF!</definedName>
    <definedName name="_bla3" localSheetId="19" hidden="1">#REF!</definedName>
    <definedName name="_bla3" localSheetId="23" hidden="1">#REF!</definedName>
    <definedName name="_bla3" localSheetId="24" hidden="1">#REF!</definedName>
    <definedName name="_bla3" localSheetId="73" hidden="1">#REF!</definedName>
    <definedName name="_bla3" localSheetId="22" hidden="1">#REF!</definedName>
    <definedName name="_bla3" localSheetId="27" hidden="1">#REF!</definedName>
    <definedName name="_bla3" localSheetId="28" hidden="1">#REF!</definedName>
    <definedName name="_bla3" localSheetId="29" hidden="1">#REF!</definedName>
    <definedName name="_bla3" localSheetId="30" hidden="1">#REF!</definedName>
    <definedName name="_bla3" localSheetId="31" hidden="1">#REF!</definedName>
    <definedName name="_bla3" localSheetId="32" hidden="1">#REF!</definedName>
    <definedName name="_bla3" localSheetId="37" hidden="1">#REF!</definedName>
    <definedName name="_bla3" localSheetId="38" hidden="1">#REF!</definedName>
    <definedName name="_bla3" localSheetId="39" hidden="1">#REF!</definedName>
    <definedName name="_bla3" localSheetId="40" hidden="1">#REF!</definedName>
    <definedName name="_bla3" localSheetId="65" hidden="1">#REF!</definedName>
    <definedName name="_bla3" localSheetId="66" hidden="1">#REF!</definedName>
    <definedName name="_bla3" localSheetId="69" hidden="1">#REF!</definedName>
    <definedName name="_bla3" localSheetId="71" hidden="1">#REF!</definedName>
    <definedName name="_bla3" localSheetId="72" hidden="1">#REF!</definedName>
    <definedName name="_bla3" localSheetId="14" hidden="1">#REF!</definedName>
    <definedName name="_bla3" localSheetId="76" hidden="1">#REF!</definedName>
    <definedName name="_bla3" localSheetId="77" hidden="1">#REF!</definedName>
    <definedName name="_bla3" localSheetId="78" hidden="1">#REF!</definedName>
    <definedName name="_bla3" localSheetId="79" hidden="1">#REF!</definedName>
    <definedName name="_bla3" localSheetId="80" hidden="1">#REF!</definedName>
    <definedName name="_bla3" localSheetId="81" hidden="1">#REF!</definedName>
    <definedName name="_bla3" localSheetId="82" hidden="1">#REF!</definedName>
    <definedName name="_bla3" localSheetId="98" hidden="1">#REF!</definedName>
    <definedName name="_bla3" localSheetId="99" hidden="1">#REF!</definedName>
    <definedName name="_bla3" localSheetId="101" hidden="1">#REF!</definedName>
    <definedName name="_bla3" localSheetId="110" hidden="1">#REF!</definedName>
    <definedName name="_bla3" hidden="1">#REF!</definedName>
    <definedName name="_bla4" localSheetId="13" hidden="1">#REF!</definedName>
    <definedName name="_bla4" localSheetId="19" hidden="1">#REF!</definedName>
    <definedName name="_bla4" localSheetId="24" hidden="1">#REF!</definedName>
    <definedName name="_bla4" localSheetId="73" hidden="1">#REF!</definedName>
    <definedName name="_bla4" localSheetId="22" hidden="1">#REF!</definedName>
    <definedName name="_bla4" localSheetId="30" hidden="1">#REF!</definedName>
    <definedName name="_bla4" localSheetId="31" hidden="1">#REF!</definedName>
    <definedName name="_bla4" localSheetId="32" hidden="1">#REF!</definedName>
    <definedName name="_bla4" localSheetId="37" hidden="1">#REF!</definedName>
    <definedName name="_bla4" localSheetId="38" hidden="1">#REF!</definedName>
    <definedName name="_bla4" localSheetId="39" hidden="1">#REF!</definedName>
    <definedName name="_bla4" localSheetId="40" hidden="1">#REF!</definedName>
    <definedName name="_bla4" localSheetId="71" hidden="1">#REF!</definedName>
    <definedName name="_bla4" localSheetId="72" hidden="1">#REF!</definedName>
    <definedName name="_bla4" localSheetId="14" hidden="1">#REF!</definedName>
    <definedName name="_bla4" localSheetId="77" hidden="1">#REF!</definedName>
    <definedName name="_bla4" localSheetId="99" hidden="1">#REF!</definedName>
    <definedName name="_bla4" localSheetId="101" hidden="1">#REF!</definedName>
    <definedName name="_bla4" localSheetId="110" hidden="1">#REF!</definedName>
    <definedName name="_bla4" hidden="1">#REF!</definedName>
    <definedName name="_BOP1" localSheetId="13">#REF!</definedName>
    <definedName name="_BOP1" localSheetId="73">#REF!</definedName>
    <definedName name="_BOP1" localSheetId="30">#REF!</definedName>
    <definedName name="_BOP1" localSheetId="31">#REF!</definedName>
    <definedName name="_BOP1" localSheetId="32">#REF!</definedName>
    <definedName name="_BOP1" localSheetId="37">#REF!</definedName>
    <definedName name="_BOP1" localSheetId="71">#REF!</definedName>
    <definedName name="_BOP1" localSheetId="72">#REF!</definedName>
    <definedName name="_BOP1" localSheetId="14">#REF!</definedName>
    <definedName name="_BOP1" localSheetId="101">#REF!</definedName>
    <definedName name="_BOP1" localSheetId="110">#REF!</definedName>
    <definedName name="_BOP1">#REF!</definedName>
    <definedName name="_BOP2" localSheetId="23">#REF!</definedName>
    <definedName name="_BOP2" localSheetId="24">#REF!</definedName>
    <definedName name="_BOP2" localSheetId="33">#REF!</definedName>
    <definedName name="_BOP2" localSheetId="34">#REF!</definedName>
    <definedName name="_BOP2" localSheetId="35">#REF!</definedName>
    <definedName name="_BOP2" localSheetId="26">#REF!</definedName>
    <definedName name="_BOP2" localSheetId="67">#REF!</definedName>
    <definedName name="_BOP2" localSheetId="68">#REF!</definedName>
    <definedName name="_BOP2" localSheetId="22">#REF!</definedName>
    <definedName name="_BOP2" localSheetId="25">#REF!</definedName>
    <definedName name="_BOP2" localSheetId="27">[39]BoP!#REF!</definedName>
    <definedName name="_BOP2" localSheetId="28">#REF!</definedName>
    <definedName name="_BOP2" localSheetId="29">#REF!</definedName>
    <definedName name="_BOP2" localSheetId="30">#REF!</definedName>
    <definedName name="_BOP2" localSheetId="31">#REF!</definedName>
    <definedName name="_BOP2" localSheetId="32">#REF!</definedName>
    <definedName name="_BOP2" localSheetId="36">#REF!</definedName>
    <definedName name="_BOP2" localSheetId="37">[39]BoP!#REF!</definedName>
    <definedName name="_BOP2" localSheetId="38">#REF!</definedName>
    <definedName name="_BOP2" localSheetId="49">#REF!</definedName>
    <definedName name="_BOP2" localSheetId="55">[39]BoP!#REF!</definedName>
    <definedName name="_BOP2" localSheetId="57">[39]BoP!#REF!</definedName>
    <definedName name="_BOP2" localSheetId="60">[39]BoP!#REF!</definedName>
    <definedName name="_BOP2" localSheetId="61">[39]BoP!#REF!</definedName>
    <definedName name="_BOP2" localSheetId="65">[39]BoP!#REF!</definedName>
    <definedName name="_BOP2" localSheetId="66">[39]BoP!#REF!</definedName>
    <definedName name="_BOP2" localSheetId="70">#REF!</definedName>
    <definedName name="_BOP2" localSheetId="71">[39]BoP!#REF!</definedName>
    <definedName name="_BOP2" localSheetId="76">[39]BoP!#REF!</definedName>
    <definedName name="_BOP2" localSheetId="77">[39]BoP!#REF!</definedName>
    <definedName name="_BOP2" localSheetId="82">[39]BoP!#REF!</definedName>
    <definedName name="_BOP2" localSheetId="101">#REF!</definedName>
    <definedName name="_BOP2" localSheetId="110">#REF!</definedName>
    <definedName name="_BOP2">#REF!</definedName>
    <definedName name="_bop3" localSheetId="23">#REF!</definedName>
    <definedName name="_bop3" localSheetId="24">#REF!</definedName>
    <definedName name="_bop3" localSheetId="33">#REF!</definedName>
    <definedName name="_bop3" localSheetId="34">#REF!</definedName>
    <definedName name="_bop3" localSheetId="35">#REF!</definedName>
    <definedName name="_bop3" localSheetId="26">#REF!</definedName>
    <definedName name="_bop3" localSheetId="67">#REF!</definedName>
    <definedName name="_bop3" localSheetId="68">#REF!</definedName>
    <definedName name="_bop3" localSheetId="22">#REF!</definedName>
    <definedName name="_bop3" localSheetId="25">#REF!</definedName>
    <definedName name="_bop3" localSheetId="27">#REF!</definedName>
    <definedName name="_bop3" localSheetId="28">#REF!</definedName>
    <definedName name="_bop3" localSheetId="29">#REF!</definedName>
    <definedName name="_bop3" localSheetId="30">#REF!</definedName>
    <definedName name="_bop3" localSheetId="31">#REF!</definedName>
    <definedName name="_bop3" localSheetId="32">#REF!</definedName>
    <definedName name="_bop3" localSheetId="36">#REF!</definedName>
    <definedName name="_bop3" localSheetId="37">[40]BOP!#REF!</definedName>
    <definedName name="_bop3" localSheetId="38">#REF!</definedName>
    <definedName name="_bop3" localSheetId="49">#REF!</definedName>
    <definedName name="_bop3" localSheetId="65">[40]BOP!#REF!</definedName>
    <definedName name="_bop3" localSheetId="66">[40]BOP!#REF!</definedName>
    <definedName name="_bop3" localSheetId="71">[40]BOP!#REF!</definedName>
    <definedName name="_bop3" localSheetId="76">[40]BOP!#REF!</definedName>
    <definedName name="_bop3" localSheetId="82">[40]BOP!#REF!</definedName>
    <definedName name="_bop3" localSheetId="101">#REF!</definedName>
    <definedName name="_bop3" localSheetId="110">#REF!</definedName>
    <definedName name="_bop3">#REF!</definedName>
    <definedName name="_BTO2" localSheetId="13">#REF!</definedName>
    <definedName name="_BTO2" localSheetId="17">#REF!</definedName>
    <definedName name="_BTO2" localSheetId="19">#REF!</definedName>
    <definedName name="_BTO2" localSheetId="20">#REF!</definedName>
    <definedName name="_BTO2" localSheetId="23">#REF!</definedName>
    <definedName name="_BTO2" localSheetId="24">#REF!</definedName>
    <definedName name="_BTO2" localSheetId="33">#REF!</definedName>
    <definedName name="_BTO2" localSheetId="34">#REF!</definedName>
    <definedName name="_BTO2" localSheetId="35">#REF!</definedName>
    <definedName name="_BTO2" localSheetId="73">#REF!</definedName>
    <definedName name="_BTO2" localSheetId="26">#REF!</definedName>
    <definedName name="_BTO2" localSheetId="67">#REF!</definedName>
    <definedName name="_BTO2" localSheetId="68">#REF!</definedName>
    <definedName name="_BTO2" localSheetId="22">#REF!</definedName>
    <definedName name="_BTO2" localSheetId="25">#REF!</definedName>
    <definedName name="_BTO2" localSheetId="27">#REF!</definedName>
    <definedName name="_BTO2" localSheetId="28">#REF!</definedName>
    <definedName name="_BTO2" localSheetId="29">#REF!</definedName>
    <definedName name="_BTO2" localSheetId="30">#REF!</definedName>
    <definedName name="_BTO2" localSheetId="31">#REF!</definedName>
    <definedName name="_BTO2" localSheetId="32">#REF!</definedName>
    <definedName name="_BTO2" localSheetId="36">#REF!</definedName>
    <definedName name="_BTO2" localSheetId="37">#REF!</definedName>
    <definedName name="_BTO2" localSheetId="38">#REF!</definedName>
    <definedName name="_BTO2" localSheetId="65">#REF!</definedName>
    <definedName name="_BTO2" localSheetId="66">#REF!</definedName>
    <definedName name="_BTO2" localSheetId="71">#REF!</definedName>
    <definedName name="_BTO2" localSheetId="72">#REF!</definedName>
    <definedName name="_BTO2" localSheetId="14">#REF!</definedName>
    <definedName name="_BTO2" localSheetId="76">#REF!</definedName>
    <definedName name="_BTO2" localSheetId="82">#REF!</definedName>
    <definedName name="_BTO2" localSheetId="15">#REF!</definedName>
    <definedName name="_BTO2" localSheetId="98">#REF!</definedName>
    <definedName name="_BTO2" localSheetId="99">#REF!</definedName>
    <definedName name="_BTO2" localSheetId="101">#REF!</definedName>
    <definedName name="_BTO2" localSheetId="16">#REF!</definedName>
    <definedName name="_BTO2" localSheetId="110">#REF!</definedName>
    <definedName name="_BTO2" localSheetId="18">#REF!</definedName>
    <definedName name="_BTO2" localSheetId="21">#REF!</definedName>
    <definedName name="_BTO2">#REF!</definedName>
    <definedName name="_CEL96" localSheetId="13">#REF!</definedName>
    <definedName name="_CEL96" localSheetId="17">#REF!</definedName>
    <definedName name="_CEL96" localSheetId="19">#REF!</definedName>
    <definedName name="_CEL96" localSheetId="20">#REF!</definedName>
    <definedName name="_CEL96" localSheetId="73">#REF!</definedName>
    <definedName name="_CEL96" localSheetId="30">#REF!</definedName>
    <definedName name="_CEL96" localSheetId="31">#REF!</definedName>
    <definedName name="_CEL96" localSheetId="32">#REF!</definedName>
    <definedName name="_CEL96" localSheetId="37">#REF!</definedName>
    <definedName name="_CEL96" localSheetId="65">#REF!</definedName>
    <definedName name="_CEL96" localSheetId="66">#REF!</definedName>
    <definedName name="_CEL96" localSheetId="71">#REF!</definedName>
    <definedName name="_CEL96" localSheetId="72">#REF!</definedName>
    <definedName name="_CEL96" localSheetId="14">#REF!</definedName>
    <definedName name="_CEL96" localSheetId="76">#REF!</definedName>
    <definedName name="_CEL96" localSheetId="82">#REF!</definedName>
    <definedName name="_CEL96" localSheetId="15">#REF!</definedName>
    <definedName name="_CEL96" localSheetId="98">#REF!</definedName>
    <definedName name="_CEL96" localSheetId="99">#REF!</definedName>
    <definedName name="_CEL96" localSheetId="101">#REF!</definedName>
    <definedName name="_CEL96" localSheetId="16">#REF!</definedName>
    <definedName name="_CEL96" localSheetId="110">#REF!</definedName>
    <definedName name="_CEL96" localSheetId="18">#REF!</definedName>
    <definedName name="_CEL96" localSheetId="21">#REF!</definedName>
    <definedName name="_CEL96">#REF!</definedName>
    <definedName name="_cud21" localSheetId="13">#REF!</definedName>
    <definedName name="_cud21" localSheetId="17">#REF!</definedName>
    <definedName name="_cud21" localSheetId="19">#REF!</definedName>
    <definedName name="_cud21" localSheetId="20">#REF!</definedName>
    <definedName name="_cud21" localSheetId="73">#REF!</definedName>
    <definedName name="_cud21" localSheetId="30">#REF!</definedName>
    <definedName name="_cud21" localSheetId="31">#REF!</definedName>
    <definedName name="_cud21" localSheetId="32">#REF!</definedName>
    <definedName name="_cud21" localSheetId="37">#REF!</definedName>
    <definedName name="_cud21" localSheetId="65">#REF!</definedName>
    <definedName name="_cud21" localSheetId="66">#REF!</definedName>
    <definedName name="_cud21" localSheetId="71">#REF!</definedName>
    <definedName name="_cud21" localSheetId="72">#REF!</definedName>
    <definedName name="_cud21" localSheetId="14">#REF!</definedName>
    <definedName name="_cud21" localSheetId="76">#REF!</definedName>
    <definedName name="_cud21" localSheetId="82">#REF!</definedName>
    <definedName name="_cud21" localSheetId="15">#REF!</definedName>
    <definedName name="_cud21" localSheetId="98">#REF!</definedName>
    <definedName name="_cud21" localSheetId="99">#REF!</definedName>
    <definedName name="_cud21" localSheetId="101">#REF!</definedName>
    <definedName name="_cud21" localSheetId="16">#REF!</definedName>
    <definedName name="_cud21" localSheetId="110">#REF!</definedName>
    <definedName name="_cud21" localSheetId="18">#REF!</definedName>
    <definedName name="_cud21" localSheetId="21">#REF!</definedName>
    <definedName name="_cud21">#REF!</definedName>
    <definedName name="_D" localSheetId="13">#REF!</definedName>
    <definedName name="_D" localSheetId="17">#REF!</definedName>
    <definedName name="_D" localSheetId="19">#REF!</definedName>
    <definedName name="_D" localSheetId="23">#REF!</definedName>
    <definedName name="_D" localSheetId="33">#REF!</definedName>
    <definedName name="_D" localSheetId="74">#REF!</definedName>
    <definedName name="_D" localSheetId="103">#REF!</definedName>
    <definedName name="_D" localSheetId="108">#REF!</definedName>
    <definedName name="_D" localSheetId="109">#REF!</definedName>
    <definedName name="_D" localSheetId="73">#REF!</definedName>
    <definedName name="_D" localSheetId="105">#REF!</definedName>
    <definedName name="_D" localSheetId="22">#REF!</definedName>
    <definedName name="_D" localSheetId="27">#REF!</definedName>
    <definedName name="_D" localSheetId="28">#REF!</definedName>
    <definedName name="_D" localSheetId="29">#REF!</definedName>
    <definedName name="_D" localSheetId="30">#REF!</definedName>
    <definedName name="_D" localSheetId="31">#REF!</definedName>
    <definedName name="_D" localSheetId="32">#REF!</definedName>
    <definedName name="_D" localSheetId="37">#REF!</definedName>
    <definedName name="_D" localSheetId="38">#REF!</definedName>
    <definedName name="_D" localSheetId="51">#REF!</definedName>
    <definedName name="_D" localSheetId="55">#REF!</definedName>
    <definedName name="_D" localSheetId="57">#REF!</definedName>
    <definedName name="_D" localSheetId="12">#REF!</definedName>
    <definedName name="_D" localSheetId="60">#REF!</definedName>
    <definedName name="_D" localSheetId="61">#REF!</definedName>
    <definedName name="_D" localSheetId="66">#REF!</definedName>
    <definedName name="_D" localSheetId="69">#REF!</definedName>
    <definedName name="_D" localSheetId="70">#REF!</definedName>
    <definedName name="_D" localSheetId="71">#REF!</definedName>
    <definedName name="_D" localSheetId="72">#REF!</definedName>
    <definedName name="_D" localSheetId="14">#REF!</definedName>
    <definedName name="_D" localSheetId="76">#REF!</definedName>
    <definedName name="_D" localSheetId="77">#REF!</definedName>
    <definedName name="_D" localSheetId="78">#REF!</definedName>
    <definedName name="_D" localSheetId="79">#REF!</definedName>
    <definedName name="_D" localSheetId="80">#REF!</definedName>
    <definedName name="_D" localSheetId="81">#REF!</definedName>
    <definedName name="_D" localSheetId="15">#REF!</definedName>
    <definedName name="_D" localSheetId="99">#REF!</definedName>
    <definedName name="_D" localSheetId="101">#REF!</definedName>
    <definedName name="_D" localSheetId="16">#REF!</definedName>
    <definedName name="_D" localSheetId="102">#REF!</definedName>
    <definedName name="_D" localSheetId="106">#REF!</definedName>
    <definedName name="_D" localSheetId="107">#REF!</definedName>
    <definedName name="_D" localSheetId="110">#REF!</definedName>
    <definedName name="_D" localSheetId="18">#REF!</definedName>
    <definedName name="_D" localSheetId="21">#REF!</definedName>
    <definedName name="_D">#REF!</definedName>
    <definedName name="_dcc2000" localSheetId="13">#REF!</definedName>
    <definedName name="_dcc2000" localSheetId="73">#REF!</definedName>
    <definedName name="_dcc2000" localSheetId="30">#REF!</definedName>
    <definedName name="_dcc2000" localSheetId="31">#REF!</definedName>
    <definedName name="_dcc2000" localSheetId="32">#REF!</definedName>
    <definedName name="_dcc2000" localSheetId="37">#REF!</definedName>
    <definedName name="_dcc2000" localSheetId="71">#REF!</definedName>
    <definedName name="_dcc2000" localSheetId="72">#REF!</definedName>
    <definedName name="_dcc2000" localSheetId="14">#REF!</definedName>
    <definedName name="_dcc2000" localSheetId="101">#REF!</definedName>
    <definedName name="_dcc2000" localSheetId="110">#REF!</definedName>
    <definedName name="_dcc2000">#REF!</definedName>
    <definedName name="_dcc2001" localSheetId="13">#REF!</definedName>
    <definedName name="_dcc2001" localSheetId="73">#REF!</definedName>
    <definedName name="_dcc2001" localSheetId="30">#REF!</definedName>
    <definedName name="_dcc2001" localSheetId="31">#REF!</definedName>
    <definedName name="_dcc2001" localSheetId="32">#REF!</definedName>
    <definedName name="_dcc2001" localSheetId="37">#REF!</definedName>
    <definedName name="_dcc2001" localSheetId="71">#REF!</definedName>
    <definedName name="_dcc2001" localSheetId="72">#REF!</definedName>
    <definedName name="_dcc2001" localSheetId="14">#REF!</definedName>
    <definedName name="_dcc2001" localSheetId="101">#REF!</definedName>
    <definedName name="_dcc2001" localSheetId="110">#REF!</definedName>
    <definedName name="_dcc2001">#REF!</definedName>
    <definedName name="_dcc2002" localSheetId="13">#REF!</definedName>
    <definedName name="_dcc2002" localSheetId="73">#REF!</definedName>
    <definedName name="_dcc2002" localSheetId="30">#REF!</definedName>
    <definedName name="_dcc2002" localSheetId="31">#REF!</definedName>
    <definedName name="_dcc2002" localSheetId="32">#REF!</definedName>
    <definedName name="_dcc2002" localSheetId="37">#REF!</definedName>
    <definedName name="_dcc2002" localSheetId="71">#REF!</definedName>
    <definedName name="_dcc2002" localSheetId="72">#REF!</definedName>
    <definedName name="_dcc2002" localSheetId="14">#REF!</definedName>
    <definedName name="_dcc2002" localSheetId="101">#REF!</definedName>
    <definedName name="_dcc2002" localSheetId="110">#REF!</definedName>
    <definedName name="_dcc2002">#REF!</definedName>
    <definedName name="_dcc2003" localSheetId="13">#REF!</definedName>
    <definedName name="_dcc2003" localSheetId="73">#REF!</definedName>
    <definedName name="_dcc2003" localSheetId="30">#REF!</definedName>
    <definedName name="_dcc2003" localSheetId="31">#REF!</definedName>
    <definedName name="_dcc2003" localSheetId="32">#REF!</definedName>
    <definedName name="_dcc2003" localSheetId="37">#REF!</definedName>
    <definedName name="_dcc2003" localSheetId="71">#REF!</definedName>
    <definedName name="_dcc2003" localSheetId="72">#REF!</definedName>
    <definedName name="_dcc2003" localSheetId="14">#REF!</definedName>
    <definedName name="_dcc2003" localSheetId="101">#REF!</definedName>
    <definedName name="_dcc2003" localSheetId="110">#REF!</definedName>
    <definedName name="_dcc2003">#REF!</definedName>
    <definedName name="_dcc98" localSheetId="23">#REF!</definedName>
    <definedName name="_dcc98" localSheetId="24">#REF!</definedName>
    <definedName name="_dcc98" localSheetId="33">#REF!</definedName>
    <definedName name="_dcc98" localSheetId="34">#REF!</definedName>
    <definedName name="_dcc98" localSheetId="35">#REF!</definedName>
    <definedName name="_dcc98" localSheetId="73">[27]Programa!#REF!</definedName>
    <definedName name="_dcc98" localSheetId="26">#REF!</definedName>
    <definedName name="_dcc98" localSheetId="67">#REF!</definedName>
    <definedName name="_dcc98" localSheetId="68">#REF!</definedName>
    <definedName name="_dcc98" localSheetId="22">#REF!</definedName>
    <definedName name="_dcc98" localSheetId="25">#REF!</definedName>
    <definedName name="_dcc98" localSheetId="27">[27]Programa!#REF!</definedName>
    <definedName name="_dcc98" localSheetId="28">#REF!</definedName>
    <definedName name="_dcc98" localSheetId="29">#REF!</definedName>
    <definedName name="_dcc98" localSheetId="30">#REF!</definedName>
    <definedName name="_dcc98" localSheetId="31">[27]Programa!#REF!</definedName>
    <definedName name="_dcc98" localSheetId="32">[27]Programa!#REF!</definedName>
    <definedName name="_dcc98" localSheetId="36">#REF!</definedName>
    <definedName name="_dcc98" localSheetId="37">[27]Programa!#REF!</definedName>
    <definedName name="_dcc98" localSheetId="38">#REF!</definedName>
    <definedName name="_dcc98" localSheetId="49">#REF!</definedName>
    <definedName name="_dcc98" localSheetId="65">[27]Programa!#REF!</definedName>
    <definedName name="_dcc98" localSheetId="66">[27]Programa!#REF!</definedName>
    <definedName name="_dcc98" localSheetId="71">[27]Programa!#REF!</definedName>
    <definedName name="_dcc98" localSheetId="72">[27]Programa!#REF!</definedName>
    <definedName name="_dcc98" localSheetId="76">[27]Programa!#REF!</definedName>
    <definedName name="_dcc98" localSheetId="82">[27]Programa!#REF!</definedName>
    <definedName name="_dcc98" localSheetId="101">#REF!</definedName>
    <definedName name="_dcc98" localSheetId="110">#REF!</definedName>
    <definedName name="_dcc98">#REF!</definedName>
    <definedName name="_dcc99" localSheetId="13">#REF!</definedName>
    <definedName name="_dcc99" localSheetId="17">#REF!</definedName>
    <definedName name="_dcc99" localSheetId="19">#REF!</definedName>
    <definedName name="_dcc99" localSheetId="20">#REF!</definedName>
    <definedName name="_dcc99" localSheetId="23">#REF!</definedName>
    <definedName name="_dcc99" localSheetId="24">#REF!</definedName>
    <definedName name="_dcc99" localSheetId="33">#REF!</definedName>
    <definedName name="_dcc99" localSheetId="34">#REF!</definedName>
    <definedName name="_dcc99" localSheetId="35">#REF!</definedName>
    <definedName name="_dcc99" localSheetId="73">#REF!</definedName>
    <definedName name="_dcc99" localSheetId="26">#REF!</definedName>
    <definedName name="_dcc99" localSheetId="67">#REF!</definedName>
    <definedName name="_dcc99" localSheetId="68">#REF!</definedName>
    <definedName name="_dcc99" localSheetId="22">#REF!</definedName>
    <definedName name="_dcc99" localSheetId="25">#REF!</definedName>
    <definedName name="_dcc99" localSheetId="27">#REF!</definedName>
    <definedName name="_dcc99" localSheetId="28">#REF!</definedName>
    <definedName name="_dcc99" localSheetId="29">#REF!</definedName>
    <definedName name="_dcc99" localSheetId="30">#REF!</definedName>
    <definedName name="_dcc99" localSheetId="31">#REF!</definedName>
    <definedName name="_dcc99" localSheetId="32">#REF!</definedName>
    <definedName name="_dcc99" localSheetId="36">#REF!</definedName>
    <definedName name="_dcc99" localSheetId="37">#REF!</definedName>
    <definedName name="_dcc99" localSheetId="38">#REF!</definedName>
    <definedName name="_dcc99" localSheetId="65">#REF!</definedName>
    <definedName name="_dcc99" localSheetId="66">#REF!</definedName>
    <definedName name="_dcc99" localSheetId="71">#REF!</definedName>
    <definedName name="_dcc99" localSheetId="72">#REF!</definedName>
    <definedName name="_dcc99" localSheetId="14">#REF!</definedName>
    <definedName name="_dcc99" localSheetId="76">#REF!</definedName>
    <definedName name="_dcc99" localSheetId="82">#REF!</definedName>
    <definedName name="_dcc99" localSheetId="15">#REF!</definedName>
    <definedName name="_dcc99" localSheetId="98">#REF!</definedName>
    <definedName name="_dcc99" localSheetId="99">#REF!</definedName>
    <definedName name="_dcc99" localSheetId="101">#REF!</definedName>
    <definedName name="_dcc99" localSheetId="16">#REF!</definedName>
    <definedName name="_dcc99" localSheetId="110">#REF!</definedName>
    <definedName name="_dcc99" localSheetId="18">#REF!</definedName>
    <definedName name="_dcc99" localSheetId="21">#REF!</definedName>
    <definedName name="_dcc99">#REF!</definedName>
    <definedName name="_DEG1" localSheetId="13">#REF!</definedName>
    <definedName name="_DEG1" localSheetId="17">#REF!</definedName>
    <definedName name="_DEG1" localSheetId="19">#REF!</definedName>
    <definedName name="_DEG1" localSheetId="20">#REF!</definedName>
    <definedName name="_DEG1" localSheetId="23">#REF!</definedName>
    <definedName name="_DEG1" localSheetId="24">#REF!</definedName>
    <definedName name="_DEG1" localSheetId="73">#REF!</definedName>
    <definedName name="_DEG1" localSheetId="22">#REF!</definedName>
    <definedName name="_DEG1" localSheetId="27">#REF!</definedName>
    <definedName name="_DEG1" localSheetId="28">#REF!</definedName>
    <definedName name="_DEG1" localSheetId="29">#REF!</definedName>
    <definedName name="_DEG1" localSheetId="30">#REF!</definedName>
    <definedName name="_DEG1" localSheetId="31">#REF!</definedName>
    <definedName name="_DEG1" localSheetId="32">#REF!</definedName>
    <definedName name="_DEG1" localSheetId="37">#REF!</definedName>
    <definedName name="_DEG1" localSheetId="38">#REF!</definedName>
    <definedName name="_DEG1" localSheetId="39">#REF!</definedName>
    <definedName name="_DEG1" localSheetId="40">#REF!</definedName>
    <definedName name="_DEG1" localSheetId="65">#REF!</definedName>
    <definedName name="_DEG1" localSheetId="66">#REF!</definedName>
    <definedName name="_DEG1" localSheetId="69">#REF!</definedName>
    <definedName name="_DEG1" localSheetId="71">#REF!</definedName>
    <definedName name="_DEG1" localSheetId="72">#REF!</definedName>
    <definedName name="_DEG1" localSheetId="14">#REF!</definedName>
    <definedName name="_DEG1" localSheetId="76">#REF!</definedName>
    <definedName name="_DEG1" localSheetId="77">#REF!</definedName>
    <definedName name="_DEG1" localSheetId="78">#REF!</definedName>
    <definedName name="_DEG1" localSheetId="79">#REF!</definedName>
    <definedName name="_DEG1" localSheetId="80">#REF!</definedName>
    <definedName name="_DEG1" localSheetId="81">#REF!</definedName>
    <definedName name="_DEG1" localSheetId="15">#REF!</definedName>
    <definedName name="_DEG1" localSheetId="98">#REF!</definedName>
    <definedName name="_DEG1" localSheetId="99">#REF!</definedName>
    <definedName name="_DEG1" localSheetId="101">#REF!</definedName>
    <definedName name="_DEG1" localSheetId="16">#REF!</definedName>
    <definedName name="_DEG1" localSheetId="110">#REF!</definedName>
    <definedName name="_DEG1" localSheetId="18">#REF!</definedName>
    <definedName name="_DEG1" localSheetId="21">#REF!</definedName>
    <definedName name="_DEG1">#REF!</definedName>
    <definedName name="_dic96" localSheetId="13">#REF!</definedName>
    <definedName name="_dic96" localSheetId="73">#REF!</definedName>
    <definedName name="_dic96" localSheetId="30">#REF!</definedName>
    <definedName name="_dic96" localSheetId="31">#REF!</definedName>
    <definedName name="_dic96" localSheetId="32">#REF!</definedName>
    <definedName name="_dic96" localSheetId="37">#REF!</definedName>
    <definedName name="_dic96" localSheetId="65">#REF!</definedName>
    <definedName name="_dic96" localSheetId="71">#REF!</definedName>
    <definedName name="_dic96" localSheetId="72">#REF!</definedName>
    <definedName name="_dic96" localSheetId="14">#REF!</definedName>
    <definedName name="_dic96" localSheetId="98">#REF!</definedName>
    <definedName name="_dic96" localSheetId="99">#REF!</definedName>
    <definedName name="_dic96" localSheetId="101">#REF!</definedName>
    <definedName name="_dic96" localSheetId="110">#REF!</definedName>
    <definedName name="_dic96">#REF!</definedName>
    <definedName name="_DKR1" localSheetId="13">#REF!</definedName>
    <definedName name="_DKR1" localSheetId="19">#REF!</definedName>
    <definedName name="_DKR1" localSheetId="23">#REF!</definedName>
    <definedName name="_DKR1" localSheetId="24">#REF!</definedName>
    <definedName name="_DKR1" localSheetId="73">#REF!</definedName>
    <definedName name="_DKR1" localSheetId="22">#REF!</definedName>
    <definedName name="_DKR1" localSheetId="27">#REF!</definedName>
    <definedName name="_DKR1" localSheetId="28">#REF!</definedName>
    <definedName name="_DKR1" localSheetId="29">#REF!</definedName>
    <definedName name="_DKR1" localSheetId="30">#REF!</definedName>
    <definedName name="_DKR1" localSheetId="31">#REF!</definedName>
    <definedName name="_DKR1" localSheetId="32">#REF!</definedName>
    <definedName name="_DKR1" localSheetId="37">#REF!</definedName>
    <definedName name="_DKR1" localSheetId="38">#REF!</definedName>
    <definedName name="_DKR1" localSheetId="39">#REF!</definedName>
    <definedName name="_DKR1" localSheetId="40">#REF!</definedName>
    <definedName name="_DKR1" localSheetId="66">#REF!</definedName>
    <definedName name="_DKR1" localSheetId="69">#REF!</definedName>
    <definedName name="_DKR1" localSheetId="71">#REF!</definedName>
    <definedName name="_DKR1" localSheetId="72">#REF!</definedName>
    <definedName name="_DKR1" localSheetId="14">#REF!</definedName>
    <definedName name="_DKR1" localSheetId="76">#REF!</definedName>
    <definedName name="_DKR1" localSheetId="77">#REF!</definedName>
    <definedName name="_DKR1" localSheetId="78">#REF!</definedName>
    <definedName name="_DKR1" localSheetId="79">#REF!</definedName>
    <definedName name="_DKR1" localSheetId="80">#REF!</definedName>
    <definedName name="_DKR1" localSheetId="81">#REF!</definedName>
    <definedName name="_DKR1" localSheetId="99">#REF!</definedName>
    <definedName name="_DKR1" localSheetId="101">#REF!</definedName>
    <definedName name="_DKR1" localSheetId="110">#REF!</definedName>
    <definedName name="_DKR1">#REF!</definedName>
    <definedName name="_DLX1.EMA" localSheetId="13">#REF!</definedName>
    <definedName name="_DLX1.EMA" localSheetId="19">#REF!</definedName>
    <definedName name="_DLX1.EMA" localSheetId="24">#REF!</definedName>
    <definedName name="_DLX1.EMA" localSheetId="73">#REF!</definedName>
    <definedName name="_DLX1.EMA" localSheetId="22">#REF!</definedName>
    <definedName name="_DLX1.EMA" localSheetId="30">#REF!</definedName>
    <definedName name="_DLX1.EMA" localSheetId="31">#REF!</definedName>
    <definedName name="_DLX1.EMA" localSheetId="32">#REF!</definedName>
    <definedName name="_DLX1.EMA" localSheetId="37">#REF!</definedName>
    <definedName name="_DLX1.EMA" localSheetId="38">#REF!</definedName>
    <definedName name="_DLX1.EMA" localSheetId="39">#REF!</definedName>
    <definedName name="_DLX1.EMA" localSheetId="40">#REF!</definedName>
    <definedName name="_DLX1.EMA" localSheetId="71">#REF!</definedName>
    <definedName name="_DLX1.EMA" localSheetId="72">#REF!</definedName>
    <definedName name="_DLX1.EMA" localSheetId="14">#REF!</definedName>
    <definedName name="_DLX1.EMA" localSheetId="77">#REF!</definedName>
    <definedName name="_DLX1.EMA" localSheetId="99">#REF!</definedName>
    <definedName name="_DLX1.EMA" localSheetId="101">#REF!</definedName>
    <definedName name="_DLX1.EMA" localSheetId="110">#REF!</definedName>
    <definedName name="_DLX1.EMA">#REF!</definedName>
    <definedName name="_DLX1.EMG" localSheetId="13">#REF!</definedName>
    <definedName name="_DLX1.EMG" localSheetId="19">#REF!</definedName>
    <definedName name="_DLX1.EMG" localSheetId="24">#REF!</definedName>
    <definedName name="_DLX1.EMG" localSheetId="73">#REF!</definedName>
    <definedName name="_DLX1.EMG" localSheetId="22">#REF!</definedName>
    <definedName name="_DLX1.EMG" localSheetId="30">#REF!</definedName>
    <definedName name="_DLX1.EMG" localSheetId="31">#REF!</definedName>
    <definedName name="_DLX1.EMG" localSheetId="32">#REF!</definedName>
    <definedName name="_DLX1.EMG" localSheetId="37">#REF!</definedName>
    <definedName name="_DLX1.EMG" localSheetId="38">#REF!</definedName>
    <definedName name="_DLX1.EMG" localSheetId="39">#REF!</definedName>
    <definedName name="_DLX1.EMG" localSheetId="40">#REF!</definedName>
    <definedName name="_DLX1.EMG" localSheetId="71">#REF!</definedName>
    <definedName name="_DLX1.EMG" localSheetId="72">#REF!</definedName>
    <definedName name="_DLX1.EMG" localSheetId="14">#REF!</definedName>
    <definedName name="_DLX1.EMG" localSheetId="77">#REF!</definedName>
    <definedName name="_DLX1.EMG" localSheetId="99">#REF!</definedName>
    <definedName name="_DLX1.EMG" localSheetId="101">#REF!</definedName>
    <definedName name="_DLX1.EMG" localSheetId="110">#REF!</definedName>
    <definedName name="_DLX1.EMG">#REF!</definedName>
    <definedName name="_DLX10.EMA" localSheetId="13">#REF!</definedName>
    <definedName name="_DLX10.EMA" localSheetId="19">#REF!</definedName>
    <definedName name="_DLX10.EMA" localSheetId="24">#REF!</definedName>
    <definedName name="_DLX10.EMA" localSheetId="73">#REF!</definedName>
    <definedName name="_DLX10.EMA" localSheetId="22">#REF!</definedName>
    <definedName name="_DLX10.EMA" localSheetId="30">#REF!</definedName>
    <definedName name="_DLX10.EMA" localSheetId="31">#REF!</definedName>
    <definedName name="_DLX10.EMA" localSheetId="32">#REF!</definedName>
    <definedName name="_DLX10.EMA" localSheetId="37">#REF!</definedName>
    <definedName name="_DLX10.EMA" localSheetId="38">#REF!</definedName>
    <definedName name="_DLX10.EMA" localSheetId="39">#REF!</definedName>
    <definedName name="_DLX10.EMA" localSheetId="40">#REF!</definedName>
    <definedName name="_DLX10.EMA" localSheetId="71">#REF!</definedName>
    <definedName name="_DLX10.EMA" localSheetId="72">#REF!</definedName>
    <definedName name="_DLX10.EMA" localSheetId="14">#REF!</definedName>
    <definedName name="_DLX10.EMA" localSheetId="77">#REF!</definedName>
    <definedName name="_DLX10.EMA" localSheetId="99">#REF!</definedName>
    <definedName name="_DLX10.EMA" localSheetId="101">#REF!</definedName>
    <definedName name="_DLX10.EMA" localSheetId="110">#REF!</definedName>
    <definedName name="_DLX10.EMA">#REF!</definedName>
    <definedName name="_DLX11.EMA" localSheetId="13">#REF!</definedName>
    <definedName name="_DLX11.EMA" localSheetId="19">#REF!</definedName>
    <definedName name="_DLX11.EMA" localSheetId="24">#REF!</definedName>
    <definedName name="_DLX11.EMA" localSheetId="73">#REF!</definedName>
    <definedName name="_DLX11.EMA" localSheetId="22">#REF!</definedName>
    <definedName name="_DLX11.EMA" localSheetId="30">#REF!</definedName>
    <definedName name="_DLX11.EMA" localSheetId="31">#REF!</definedName>
    <definedName name="_DLX11.EMA" localSheetId="32">#REF!</definedName>
    <definedName name="_DLX11.EMA" localSheetId="37">#REF!</definedName>
    <definedName name="_DLX11.EMA" localSheetId="38">#REF!</definedName>
    <definedName name="_DLX11.EMA" localSheetId="39">#REF!</definedName>
    <definedName name="_DLX11.EMA" localSheetId="40">#REF!</definedName>
    <definedName name="_DLX11.EMA" localSheetId="71">#REF!</definedName>
    <definedName name="_DLX11.EMA" localSheetId="72">#REF!</definedName>
    <definedName name="_DLX11.EMA" localSheetId="14">#REF!</definedName>
    <definedName name="_DLX11.EMA" localSheetId="77">#REF!</definedName>
    <definedName name="_DLX11.EMA" localSheetId="99">#REF!</definedName>
    <definedName name="_DLX11.EMA" localSheetId="101">#REF!</definedName>
    <definedName name="_DLX11.EMA" localSheetId="110">#REF!</definedName>
    <definedName name="_DLX11.EMA">#REF!</definedName>
    <definedName name="_DLX12.EMA" localSheetId="13">#REF!</definedName>
    <definedName name="_DLX12.EMA" localSheetId="19">#REF!</definedName>
    <definedName name="_DLX12.EMA" localSheetId="24">#REF!</definedName>
    <definedName name="_DLX12.EMA" localSheetId="73">#REF!</definedName>
    <definedName name="_DLX12.EMA" localSheetId="22">#REF!</definedName>
    <definedName name="_DLX12.EMA" localSheetId="30">#REF!</definedName>
    <definedName name="_DLX12.EMA" localSheetId="31">#REF!</definedName>
    <definedName name="_DLX12.EMA" localSheetId="32">#REF!</definedName>
    <definedName name="_DLX12.EMA" localSheetId="37">#REF!</definedName>
    <definedName name="_DLX12.EMA" localSheetId="38">#REF!</definedName>
    <definedName name="_DLX12.EMA" localSheetId="39">#REF!</definedName>
    <definedName name="_DLX12.EMA" localSheetId="40">#REF!</definedName>
    <definedName name="_DLX12.EMA" localSheetId="71">#REF!</definedName>
    <definedName name="_DLX12.EMA" localSheetId="72">#REF!</definedName>
    <definedName name="_DLX12.EMA" localSheetId="14">#REF!</definedName>
    <definedName name="_DLX12.EMA" localSheetId="77">#REF!</definedName>
    <definedName name="_DLX12.EMA" localSheetId="99">#REF!</definedName>
    <definedName name="_DLX12.EMA" localSheetId="101">#REF!</definedName>
    <definedName name="_DLX12.EMA" localSheetId="110">#REF!</definedName>
    <definedName name="_DLX12.EMA">#REF!</definedName>
    <definedName name="_DLX13.EMA" localSheetId="13">#REF!</definedName>
    <definedName name="_DLX13.EMA" localSheetId="19">#REF!</definedName>
    <definedName name="_DLX13.EMA" localSheetId="24">#REF!</definedName>
    <definedName name="_DLX13.EMA" localSheetId="73">#REF!</definedName>
    <definedName name="_DLX13.EMA" localSheetId="22">#REF!</definedName>
    <definedName name="_DLX13.EMA" localSheetId="30">#REF!</definedName>
    <definedName name="_DLX13.EMA" localSheetId="31">#REF!</definedName>
    <definedName name="_DLX13.EMA" localSheetId="32">#REF!</definedName>
    <definedName name="_DLX13.EMA" localSheetId="37">#REF!</definedName>
    <definedName name="_DLX13.EMA" localSheetId="38">#REF!</definedName>
    <definedName name="_DLX13.EMA" localSheetId="39">#REF!</definedName>
    <definedName name="_DLX13.EMA" localSheetId="40">#REF!</definedName>
    <definedName name="_DLX13.EMA" localSheetId="71">#REF!</definedName>
    <definedName name="_DLX13.EMA" localSheetId="72">#REF!</definedName>
    <definedName name="_DLX13.EMA" localSheetId="14">#REF!</definedName>
    <definedName name="_DLX13.EMA" localSheetId="77">#REF!</definedName>
    <definedName name="_DLX13.EMA" localSheetId="99">#REF!</definedName>
    <definedName name="_DLX13.EMA" localSheetId="101">#REF!</definedName>
    <definedName name="_DLX13.EMA" localSheetId="110">#REF!</definedName>
    <definedName name="_DLX13.EMA">#REF!</definedName>
    <definedName name="_DLX14.EMA" localSheetId="13">#REF!</definedName>
    <definedName name="_DLX14.EMA" localSheetId="19">#REF!</definedName>
    <definedName name="_DLX14.EMA" localSheetId="24">#REF!</definedName>
    <definedName name="_DLX14.EMA" localSheetId="73">#REF!</definedName>
    <definedName name="_DLX14.EMA" localSheetId="22">#REF!</definedName>
    <definedName name="_DLX14.EMA" localSheetId="30">#REF!</definedName>
    <definedName name="_DLX14.EMA" localSheetId="31">#REF!</definedName>
    <definedName name="_DLX14.EMA" localSheetId="32">#REF!</definedName>
    <definedName name="_DLX14.EMA" localSheetId="37">#REF!</definedName>
    <definedName name="_DLX14.EMA" localSheetId="38">#REF!</definedName>
    <definedName name="_DLX14.EMA" localSheetId="39">#REF!</definedName>
    <definedName name="_DLX14.EMA" localSheetId="40">#REF!</definedName>
    <definedName name="_DLX14.EMA" localSheetId="71">#REF!</definedName>
    <definedName name="_DLX14.EMA" localSheetId="72">#REF!</definedName>
    <definedName name="_DLX14.EMA" localSheetId="14">#REF!</definedName>
    <definedName name="_DLX14.EMA" localSheetId="77">#REF!</definedName>
    <definedName name="_DLX14.EMA" localSheetId="99">#REF!</definedName>
    <definedName name="_DLX14.EMA" localSheetId="101">#REF!</definedName>
    <definedName name="_DLX14.EMA" localSheetId="110">#REF!</definedName>
    <definedName name="_DLX14.EMA">#REF!</definedName>
    <definedName name="_DLX16.EMA" localSheetId="13">#REF!</definedName>
    <definedName name="_DLX16.EMA" localSheetId="19">#REF!</definedName>
    <definedName name="_DLX16.EMA" localSheetId="24">#REF!</definedName>
    <definedName name="_DLX16.EMA" localSheetId="73">#REF!</definedName>
    <definedName name="_DLX16.EMA" localSheetId="22">#REF!</definedName>
    <definedName name="_DLX16.EMA" localSheetId="30">#REF!</definedName>
    <definedName name="_DLX16.EMA" localSheetId="31">#REF!</definedName>
    <definedName name="_DLX16.EMA" localSheetId="32">#REF!</definedName>
    <definedName name="_DLX16.EMA" localSheetId="37">#REF!</definedName>
    <definedName name="_DLX16.EMA" localSheetId="38">#REF!</definedName>
    <definedName name="_DLX16.EMA" localSheetId="39">#REF!</definedName>
    <definedName name="_DLX16.EMA" localSheetId="40">#REF!</definedName>
    <definedName name="_DLX16.EMA" localSheetId="71">#REF!</definedName>
    <definedName name="_DLX16.EMA" localSheetId="72">#REF!</definedName>
    <definedName name="_DLX16.EMA" localSheetId="14">#REF!</definedName>
    <definedName name="_DLX16.EMA" localSheetId="77">#REF!</definedName>
    <definedName name="_DLX16.EMA" localSheetId="99">#REF!</definedName>
    <definedName name="_DLX16.EMA" localSheetId="101">#REF!</definedName>
    <definedName name="_DLX16.EMA" localSheetId="110">#REF!</definedName>
    <definedName name="_DLX16.EMA">#REF!</definedName>
    <definedName name="_DLX2.EMA" localSheetId="13">#REF!,#REF!</definedName>
    <definedName name="_DLX2.EMA" localSheetId="17">#REF!,#REF!</definedName>
    <definedName name="_DLX2.EMA" localSheetId="19">#REF!,#REF!</definedName>
    <definedName name="_DLX2.EMA" localSheetId="23">#REF!,#REF!</definedName>
    <definedName name="_DLX2.EMA" localSheetId="24">#REF!,#REF!</definedName>
    <definedName name="_DLX2.EMA" localSheetId="33">#REF!,#REF!</definedName>
    <definedName name="_DLX2.EMA" localSheetId="74">#REF!,#REF!</definedName>
    <definedName name="_DLX2.EMA" localSheetId="103">#REF!,#REF!</definedName>
    <definedName name="_DLX2.EMA" localSheetId="108">#REF!,#REF!</definedName>
    <definedName name="_DLX2.EMA" localSheetId="109">#REF!,#REF!</definedName>
    <definedName name="_DLX2.EMA" localSheetId="7">#REF!,#REF!</definedName>
    <definedName name="_DLX2.EMA" localSheetId="8">#REF!,#REF!</definedName>
    <definedName name="_DLX2.EMA" localSheetId="73">#REF!,#REF!</definedName>
    <definedName name="_DLX2.EMA" localSheetId="105">#REF!,#REF!</definedName>
    <definedName name="_DLX2.EMA" localSheetId="22">#REF!,#REF!</definedName>
    <definedName name="_DLX2.EMA" localSheetId="27">#REF!,#REF!</definedName>
    <definedName name="_DLX2.EMA" localSheetId="28">#REF!,#REF!</definedName>
    <definedName name="_DLX2.EMA" localSheetId="29">#REF!,#REF!</definedName>
    <definedName name="_DLX2.EMA" localSheetId="30">#REF!,#REF!</definedName>
    <definedName name="_DLX2.EMA" localSheetId="31">#REF!,#REF!</definedName>
    <definedName name="_DLX2.EMA" localSheetId="32">#REF!,#REF!</definedName>
    <definedName name="_DLX2.EMA" localSheetId="37">#REF!,#REF!</definedName>
    <definedName name="_DLX2.EMA" localSheetId="38">#REF!,#REF!</definedName>
    <definedName name="_DLX2.EMA" localSheetId="39">#REF!,#REF!</definedName>
    <definedName name="_DLX2.EMA" localSheetId="40">#REF!,#REF!</definedName>
    <definedName name="_DLX2.EMA" localSheetId="12">#REF!,#REF!</definedName>
    <definedName name="_DLX2.EMA" localSheetId="65">#REF!,#REF!</definedName>
    <definedName name="_DLX2.EMA" localSheetId="66">#REF!,#REF!</definedName>
    <definedName name="_DLX2.EMA" localSheetId="69">#REF!,#REF!</definedName>
    <definedName name="_DLX2.EMA" localSheetId="70">#REF!,#REF!</definedName>
    <definedName name="_DLX2.EMA" localSheetId="71">#REF!,#REF!</definedName>
    <definedName name="_DLX2.EMA" localSheetId="72">#REF!,#REF!</definedName>
    <definedName name="_DLX2.EMA" localSheetId="14">#REF!,#REF!</definedName>
    <definedName name="_DLX2.EMA" localSheetId="76">#REF!,#REF!</definedName>
    <definedName name="_DLX2.EMA" localSheetId="77">#REF!,#REF!</definedName>
    <definedName name="_DLX2.EMA" localSheetId="78">#REF!,#REF!</definedName>
    <definedName name="_DLX2.EMA" localSheetId="79">#REF!,#REF!</definedName>
    <definedName name="_DLX2.EMA" localSheetId="80">#REF!,#REF!</definedName>
    <definedName name="_DLX2.EMA" localSheetId="81">#REF!,#REF!</definedName>
    <definedName name="_DLX2.EMA" localSheetId="82">#REF!,#REF!</definedName>
    <definedName name="_DLX2.EMA" localSheetId="15">#REF!,#REF!</definedName>
    <definedName name="_DLX2.EMA" localSheetId="98">#REF!,#REF!</definedName>
    <definedName name="_DLX2.EMA" localSheetId="99">#REF!,#REF!</definedName>
    <definedName name="_DLX2.EMA" localSheetId="101">#REF!,#REF!</definedName>
    <definedName name="_DLX2.EMA" localSheetId="16">#REF!,#REF!</definedName>
    <definedName name="_DLX2.EMA" localSheetId="102">#REF!,#REF!</definedName>
    <definedName name="_DLX2.EMA" localSheetId="106">#REF!,#REF!</definedName>
    <definedName name="_DLX2.EMA" localSheetId="107">#REF!,#REF!</definedName>
    <definedName name="_DLX2.EMA" localSheetId="110">#REF!,#REF!</definedName>
    <definedName name="_DLX2.EMA" localSheetId="18">#REF!,#REF!</definedName>
    <definedName name="_DLX2.EMA" localSheetId="21">#REF!,#REF!</definedName>
    <definedName name="_DLX2.EMA">#REF!,#REF!</definedName>
    <definedName name="_DLX2.EMG" localSheetId="13">#REF!</definedName>
    <definedName name="_DLX2.EMG" localSheetId="17">#REF!</definedName>
    <definedName name="_DLX2.EMG" localSheetId="19">#REF!</definedName>
    <definedName name="_DLX2.EMG" localSheetId="23">#REF!</definedName>
    <definedName name="_DLX2.EMG" localSheetId="24">#REF!</definedName>
    <definedName name="_DLX2.EMG" localSheetId="33">#REF!</definedName>
    <definedName name="_DLX2.EMG" localSheetId="74">#REF!</definedName>
    <definedName name="_DLX2.EMG" localSheetId="103">#REF!</definedName>
    <definedName name="_DLX2.EMG" localSheetId="108">#REF!</definedName>
    <definedName name="_DLX2.EMG" localSheetId="109">#REF!</definedName>
    <definedName name="_DLX2.EMG" localSheetId="73">#REF!</definedName>
    <definedName name="_DLX2.EMG" localSheetId="105">#REF!</definedName>
    <definedName name="_DLX2.EMG" localSheetId="22">#REF!</definedName>
    <definedName name="_DLX2.EMG" localSheetId="27">#REF!</definedName>
    <definedName name="_DLX2.EMG" localSheetId="28">#REF!</definedName>
    <definedName name="_DLX2.EMG" localSheetId="29">#REF!</definedName>
    <definedName name="_DLX2.EMG" localSheetId="30">#REF!</definedName>
    <definedName name="_DLX2.EMG" localSheetId="31">#REF!</definedName>
    <definedName name="_DLX2.EMG" localSheetId="32">#REF!</definedName>
    <definedName name="_DLX2.EMG" localSheetId="37">#REF!</definedName>
    <definedName name="_DLX2.EMG" localSheetId="38">#REF!</definedName>
    <definedName name="_DLX2.EMG" localSheetId="39">#REF!</definedName>
    <definedName name="_DLX2.EMG" localSheetId="40">#REF!</definedName>
    <definedName name="_DLX2.EMG" localSheetId="12">#REF!</definedName>
    <definedName name="_DLX2.EMG" localSheetId="65">#REF!</definedName>
    <definedName name="_DLX2.EMG" localSheetId="66">#REF!</definedName>
    <definedName name="_DLX2.EMG" localSheetId="69">#REF!</definedName>
    <definedName name="_DLX2.EMG" localSheetId="70">#REF!</definedName>
    <definedName name="_DLX2.EMG" localSheetId="71">#REF!</definedName>
    <definedName name="_DLX2.EMG" localSheetId="72">#REF!</definedName>
    <definedName name="_DLX2.EMG" localSheetId="14">#REF!</definedName>
    <definedName name="_DLX2.EMG" localSheetId="76">#REF!</definedName>
    <definedName name="_DLX2.EMG" localSheetId="77">#REF!</definedName>
    <definedName name="_DLX2.EMG" localSheetId="78">#REF!</definedName>
    <definedName name="_DLX2.EMG" localSheetId="79">#REF!</definedName>
    <definedName name="_DLX2.EMG" localSheetId="80">#REF!</definedName>
    <definedName name="_DLX2.EMG" localSheetId="81">#REF!</definedName>
    <definedName name="_DLX2.EMG" localSheetId="82">#REF!</definedName>
    <definedName name="_DLX2.EMG" localSheetId="15">#REF!</definedName>
    <definedName name="_DLX2.EMG" localSheetId="98">#REF!</definedName>
    <definedName name="_DLX2.EMG" localSheetId="99">#REF!</definedName>
    <definedName name="_DLX2.EMG" localSheetId="101">#REF!</definedName>
    <definedName name="_DLX2.EMG" localSheetId="16">#REF!</definedName>
    <definedName name="_DLX2.EMG" localSheetId="102">#REF!</definedName>
    <definedName name="_DLX2.EMG" localSheetId="106">#REF!</definedName>
    <definedName name="_DLX2.EMG" localSheetId="107">#REF!</definedName>
    <definedName name="_DLX2.EMG" localSheetId="110">#REF!</definedName>
    <definedName name="_DLX2.EMG" localSheetId="18">#REF!</definedName>
    <definedName name="_DLX2.EMG" localSheetId="21">#REF!</definedName>
    <definedName name="_DLX2.EMG">#REF!</definedName>
    <definedName name="_DLX4.EMA" localSheetId="13">#REF!</definedName>
    <definedName name="_DLX4.EMA" localSheetId="19">#REF!</definedName>
    <definedName name="_DLX4.EMA" localSheetId="23">#REF!</definedName>
    <definedName name="_DLX4.EMA" localSheetId="24">#REF!</definedName>
    <definedName name="_DLX4.EMA" localSheetId="73">#REF!</definedName>
    <definedName name="_DLX4.EMA" localSheetId="22">#REF!</definedName>
    <definedName name="_DLX4.EMA" localSheetId="27">#REF!</definedName>
    <definedName name="_DLX4.EMA" localSheetId="28">#REF!</definedName>
    <definedName name="_DLX4.EMA" localSheetId="29">#REF!</definedName>
    <definedName name="_DLX4.EMA" localSheetId="30">#REF!</definedName>
    <definedName name="_DLX4.EMA" localSheetId="31">#REF!</definedName>
    <definedName name="_DLX4.EMA" localSheetId="32">#REF!</definedName>
    <definedName name="_DLX4.EMA" localSheetId="37">#REF!</definedName>
    <definedName name="_DLX4.EMA" localSheetId="38">#REF!</definedName>
    <definedName name="_DLX4.EMA" localSheetId="39">#REF!</definedName>
    <definedName name="_DLX4.EMA" localSheetId="40">#REF!</definedName>
    <definedName name="_DLX4.EMA" localSheetId="65">#REF!</definedName>
    <definedName name="_DLX4.EMA" localSheetId="66">#REF!</definedName>
    <definedName name="_DLX4.EMA" localSheetId="69">#REF!</definedName>
    <definedName name="_DLX4.EMA" localSheetId="71">#REF!</definedName>
    <definedName name="_DLX4.EMA" localSheetId="72">#REF!</definedName>
    <definedName name="_DLX4.EMA" localSheetId="14">#REF!</definedName>
    <definedName name="_DLX4.EMA" localSheetId="76">#REF!</definedName>
    <definedName name="_DLX4.EMA" localSheetId="77">#REF!</definedName>
    <definedName name="_DLX4.EMA" localSheetId="78">#REF!</definedName>
    <definedName name="_DLX4.EMA" localSheetId="79">#REF!</definedName>
    <definedName name="_DLX4.EMA" localSheetId="80">#REF!</definedName>
    <definedName name="_DLX4.EMA" localSheetId="81">#REF!</definedName>
    <definedName name="_DLX4.EMA" localSheetId="82">#REF!</definedName>
    <definedName name="_DLX4.EMA" localSheetId="98">#REF!</definedName>
    <definedName name="_DLX4.EMA" localSheetId="99">#REF!</definedName>
    <definedName name="_DLX4.EMA" localSheetId="101">#REF!</definedName>
    <definedName name="_DLX4.EMA" localSheetId="110">#REF!</definedName>
    <definedName name="_DLX4.EMA">#REF!</definedName>
    <definedName name="_DLX4.EMG" localSheetId="13">#REF!</definedName>
    <definedName name="_DLX4.EMG" localSheetId="19">#REF!</definedName>
    <definedName name="_DLX4.EMG" localSheetId="23">#REF!</definedName>
    <definedName name="_DLX4.EMG" localSheetId="24">#REF!</definedName>
    <definedName name="_DLX4.EMG" localSheetId="73">#REF!</definedName>
    <definedName name="_DLX4.EMG" localSheetId="22">#REF!</definedName>
    <definedName name="_DLX4.EMG" localSheetId="27">#REF!</definedName>
    <definedName name="_DLX4.EMG" localSheetId="28">#REF!</definedName>
    <definedName name="_DLX4.EMG" localSheetId="29">#REF!</definedName>
    <definedName name="_DLX4.EMG" localSheetId="30">#REF!</definedName>
    <definedName name="_DLX4.EMG" localSheetId="31">#REF!</definedName>
    <definedName name="_DLX4.EMG" localSheetId="32">#REF!</definedName>
    <definedName name="_DLX4.EMG" localSheetId="37">#REF!</definedName>
    <definedName name="_DLX4.EMG" localSheetId="38">#REF!</definedName>
    <definedName name="_DLX4.EMG" localSheetId="39">#REF!</definedName>
    <definedName name="_DLX4.EMG" localSheetId="40">#REF!</definedName>
    <definedName name="_DLX4.EMG" localSheetId="65">#REF!</definedName>
    <definedName name="_DLX4.EMG" localSheetId="66">#REF!</definedName>
    <definedName name="_DLX4.EMG" localSheetId="69">#REF!</definedName>
    <definedName name="_DLX4.EMG" localSheetId="71">#REF!</definedName>
    <definedName name="_DLX4.EMG" localSheetId="72">#REF!</definedName>
    <definedName name="_DLX4.EMG" localSheetId="14">#REF!</definedName>
    <definedName name="_DLX4.EMG" localSheetId="76">#REF!</definedName>
    <definedName name="_DLX4.EMG" localSheetId="77">#REF!</definedName>
    <definedName name="_DLX4.EMG" localSheetId="78">#REF!</definedName>
    <definedName name="_DLX4.EMG" localSheetId="79">#REF!</definedName>
    <definedName name="_DLX4.EMG" localSheetId="80">#REF!</definedName>
    <definedName name="_DLX4.EMG" localSheetId="81">#REF!</definedName>
    <definedName name="_DLX4.EMG" localSheetId="82">#REF!</definedName>
    <definedName name="_DLX4.EMG" localSheetId="98">#REF!</definedName>
    <definedName name="_DLX4.EMG" localSheetId="99">#REF!</definedName>
    <definedName name="_DLX4.EMG" localSheetId="101">#REF!</definedName>
    <definedName name="_DLX4.EMG" localSheetId="110">#REF!</definedName>
    <definedName name="_DLX4.EMG">#REF!</definedName>
    <definedName name="_DLX5.EMA" localSheetId="13">#REF!</definedName>
    <definedName name="_DLX5.EMA" localSheetId="19">#REF!</definedName>
    <definedName name="_DLX5.EMA" localSheetId="24">#REF!</definedName>
    <definedName name="_DLX5.EMA" localSheetId="73">#REF!</definedName>
    <definedName name="_DLX5.EMA" localSheetId="22">#REF!</definedName>
    <definedName name="_DLX5.EMA" localSheetId="30">#REF!</definedName>
    <definedName name="_DLX5.EMA" localSheetId="31">#REF!</definedName>
    <definedName name="_DLX5.EMA" localSheetId="32">#REF!</definedName>
    <definedName name="_DLX5.EMA" localSheetId="37">#REF!</definedName>
    <definedName name="_DLX5.EMA" localSheetId="38">#REF!</definedName>
    <definedName name="_DLX5.EMA" localSheetId="39">#REF!</definedName>
    <definedName name="_DLX5.EMA" localSheetId="40">#REF!</definedName>
    <definedName name="_DLX5.EMA" localSheetId="71">#REF!</definedName>
    <definedName name="_DLX5.EMA" localSheetId="72">#REF!</definedName>
    <definedName name="_DLX5.EMA" localSheetId="14">#REF!</definedName>
    <definedName name="_DLX5.EMA" localSheetId="77">#REF!</definedName>
    <definedName name="_DLX5.EMA" localSheetId="99">#REF!</definedName>
    <definedName name="_DLX5.EMA" localSheetId="101">#REF!</definedName>
    <definedName name="_DLX5.EMA" localSheetId="110">#REF!</definedName>
    <definedName name="_DLX5.EMA">#REF!</definedName>
    <definedName name="_DLX6.EMA" localSheetId="13">#REF!</definedName>
    <definedName name="_DLX6.EMA" localSheetId="19">#REF!</definedName>
    <definedName name="_DLX6.EMA" localSheetId="24">#REF!</definedName>
    <definedName name="_DLX6.EMA" localSheetId="73">#REF!</definedName>
    <definedName name="_DLX6.EMA" localSheetId="22">#REF!</definedName>
    <definedName name="_DLX6.EMA" localSheetId="30">#REF!</definedName>
    <definedName name="_DLX6.EMA" localSheetId="31">#REF!</definedName>
    <definedName name="_DLX6.EMA" localSheetId="32">#REF!</definedName>
    <definedName name="_DLX6.EMA" localSheetId="37">#REF!</definedName>
    <definedName name="_DLX6.EMA" localSheetId="38">#REF!</definedName>
    <definedName name="_DLX6.EMA" localSheetId="39">#REF!</definedName>
    <definedName name="_DLX6.EMA" localSheetId="40">#REF!</definedName>
    <definedName name="_DLX6.EMA" localSheetId="71">#REF!</definedName>
    <definedName name="_DLX6.EMA" localSheetId="72">#REF!</definedName>
    <definedName name="_DLX6.EMA" localSheetId="14">#REF!</definedName>
    <definedName name="_DLX6.EMA" localSheetId="77">#REF!</definedName>
    <definedName name="_DLX6.EMA" localSheetId="99">#REF!</definedName>
    <definedName name="_DLX6.EMA" localSheetId="101">#REF!</definedName>
    <definedName name="_DLX6.EMA" localSheetId="110">#REF!</definedName>
    <definedName name="_DLX6.EMA">#REF!</definedName>
    <definedName name="_DLX7.EMA" localSheetId="13">#REF!</definedName>
    <definedName name="_DLX7.EMA" localSheetId="19">#REF!</definedName>
    <definedName name="_DLX7.EMA" localSheetId="24">#REF!</definedName>
    <definedName name="_DLX7.EMA" localSheetId="73">#REF!</definedName>
    <definedName name="_DLX7.EMA" localSheetId="22">#REF!</definedName>
    <definedName name="_DLX7.EMA" localSheetId="30">#REF!</definedName>
    <definedName name="_DLX7.EMA" localSheetId="31">#REF!</definedName>
    <definedName name="_DLX7.EMA" localSheetId="32">#REF!</definedName>
    <definedName name="_DLX7.EMA" localSheetId="37">#REF!</definedName>
    <definedName name="_DLX7.EMA" localSheetId="38">#REF!</definedName>
    <definedName name="_DLX7.EMA" localSheetId="39">#REF!</definedName>
    <definedName name="_DLX7.EMA" localSheetId="40">#REF!</definedName>
    <definedName name="_DLX7.EMA" localSheetId="71">#REF!</definedName>
    <definedName name="_DLX7.EMA" localSheetId="72">#REF!</definedName>
    <definedName name="_DLX7.EMA" localSheetId="14">#REF!</definedName>
    <definedName name="_DLX7.EMA" localSheetId="77">#REF!</definedName>
    <definedName name="_DLX7.EMA" localSheetId="99">#REF!</definedName>
    <definedName name="_DLX7.EMA" localSheetId="101">#REF!</definedName>
    <definedName name="_DLX7.EMA" localSheetId="110">#REF!</definedName>
    <definedName name="_DLX7.EMA">#REF!</definedName>
    <definedName name="_DLX8.EMA" localSheetId="13">#REF!</definedName>
    <definedName name="_DLX8.EMA" localSheetId="19">#REF!</definedName>
    <definedName name="_DLX8.EMA" localSheetId="24">#REF!</definedName>
    <definedName name="_DLX8.EMA" localSheetId="73">#REF!</definedName>
    <definedName name="_DLX8.EMA" localSheetId="22">#REF!</definedName>
    <definedName name="_DLX8.EMA" localSheetId="30">#REF!</definedName>
    <definedName name="_DLX8.EMA" localSheetId="31">#REF!</definedName>
    <definedName name="_DLX8.EMA" localSheetId="32">#REF!</definedName>
    <definedName name="_DLX8.EMA" localSheetId="37">#REF!</definedName>
    <definedName name="_DLX8.EMA" localSheetId="38">#REF!</definedName>
    <definedName name="_DLX8.EMA" localSheetId="39">#REF!</definedName>
    <definedName name="_DLX8.EMA" localSheetId="40">#REF!</definedName>
    <definedName name="_DLX8.EMA" localSheetId="71">#REF!</definedName>
    <definedName name="_DLX8.EMA" localSheetId="72">#REF!</definedName>
    <definedName name="_DLX8.EMA" localSheetId="14">#REF!</definedName>
    <definedName name="_DLX8.EMA" localSheetId="77">#REF!</definedName>
    <definedName name="_DLX8.EMA" localSheetId="99">#REF!</definedName>
    <definedName name="_DLX8.EMA" localSheetId="101">#REF!</definedName>
    <definedName name="_DLX8.EMA" localSheetId="110">#REF!</definedName>
    <definedName name="_DLX8.EMA">#REF!</definedName>
    <definedName name="_DLX9.EMA" localSheetId="13">#REF!</definedName>
    <definedName name="_DLX9.EMA" localSheetId="19">#REF!</definedName>
    <definedName name="_DLX9.EMA" localSheetId="24">#REF!</definedName>
    <definedName name="_DLX9.EMA" localSheetId="73">#REF!</definedName>
    <definedName name="_DLX9.EMA" localSheetId="22">#REF!</definedName>
    <definedName name="_DLX9.EMA" localSheetId="30">#REF!</definedName>
    <definedName name="_DLX9.EMA" localSheetId="31">#REF!</definedName>
    <definedName name="_DLX9.EMA" localSheetId="32">#REF!</definedName>
    <definedName name="_DLX9.EMA" localSheetId="37">#REF!</definedName>
    <definedName name="_DLX9.EMA" localSheetId="38">#REF!</definedName>
    <definedName name="_DLX9.EMA" localSheetId="39">#REF!</definedName>
    <definedName name="_DLX9.EMA" localSheetId="40">#REF!</definedName>
    <definedName name="_DLX9.EMA" localSheetId="71">#REF!</definedName>
    <definedName name="_DLX9.EMA" localSheetId="72">#REF!</definedName>
    <definedName name="_DLX9.EMA" localSheetId="14">#REF!</definedName>
    <definedName name="_DLX9.EMA" localSheetId="77">#REF!</definedName>
    <definedName name="_DLX9.EMA" localSheetId="99">#REF!</definedName>
    <definedName name="_DLX9.EMA" localSheetId="101">#REF!</definedName>
    <definedName name="_DLX9.EMA" localSheetId="110">#REF!</definedName>
    <definedName name="_DLX9.EMA">#REF!</definedName>
    <definedName name="_ECU1" localSheetId="13">#REF!</definedName>
    <definedName name="_ECU1" localSheetId="19">#REF!</definedName>
    <definedName name="_ECU1" localSheetId="24">#REF!</definedName>
    <definedName name="_ECU1" localSheetId="73">#REF!</definedName>
    <definedName name="_ECU1" localSheetId="22">#REF!</definedName>
    <definedName name="_ECU1" localSheetId="30">#REF!</definedName>
    <definedName name="_ECU1" localSheetId="31">#REF!</definedName>
    <definedName name="_ECU1" localSheetId="32">#REF!</definedName>
    <definedName name="_ECU1" localSheetId="37">#REF!</definedName>
    <definedName name="_ECU1" localSheetId="38">#REF!</definedName>
    <definedName name="_ECU1" localSheetId="39">#REF!</definedName>
    <definedName name="_ECU1" localSheetId="40">#REF!</definedName>
    <definedName name="_ECU1" localSheetId="71">#REF!</definedName>
    <definedName name="_ECU1" localSheetId="72">#REF!</definedName>
    <definedName name="_ECU1" localSheetId="14">#REF!</definedName>
    <definedName name="_ECU1" localSheetId="77">#REF!</definedName>
    <definedName name="_ECU1" localSheetId="99">#REF!</definedName>
    <definedName name="_ECU1" localSheetId="101">#REF!</definedName>
    <definedName name="_ECU1" localSheetId="110">#REF!</definedName>
    <definedName name="_ECU1">#REF!</definedName>
    <definedName name="_emi2000" localSheetId="13">#REF!</definedName>
    <definedName name="_emi2000" localSheetId="73">#REF!</definedName>
    <definedName name="_emi2000" localSheetId="30">#REF!</definedName>
    <definedName name="_emi2000" localSheetId="31">#REF!</definedName>
    <definedName name="_emi2000" localSheetId="32">#REF!</definedName>
    <definedName name="_emi2000" localSheetId="37">#REF!</definedName>
    <definedName name="_emi2000" localSheetId="71">#REF!</definedName>
    <definedName name="_emi2000" localSheetId="72">#REF!</definedName>
    <definedName name="_emi2000" localSheetId="14">#REF!</definedName>
    <definedName name="_emi2000" localSheetId="101">#REF!</definedName>
    <definedName name="_emi2000" localSheetId="110">#REF!</definedName>
    <definedName name="_emi2000">#REF!</definedName>
    <definedName name="_emi2001" localSheetId="13">#REF!</definedName>
    <definedName name="_emi2001" localSheetId="73">#REF!</definedName>
    <definedName name="_emi2001" localSheetId="30">#REF!</definedName>
    <definedName name="_emi2001" localSheetId="31">#REF!</definedName>
    <definedName name="_emi2001" localSheetId="32">#REF!</definedName>
    <definedName name="_emi2001" localSheetId="37">#REF!</definedName>
    <definedName name="_emi2001" localSheetId="71">#REF!</definedName>
    <definedName name="_emi2001" localSheetId="72">#REF!</definedName>
    <definedName name="_emi2001" localSheetId="14">#REF!</definedName>
    <definedName name="_emi2001" localSheetId="101">#REF!</definedName>
    <definedName name="_emi2001" localSheetId="110">#REF!</definedName>
    <definedName name="_emi2001">#REF!</definedName>
    <definedName name="_emi2002" localSheetId="13">#REF!</definedName>
    <definedName name="_emi2002" localSheetId="73">#REF!</definedName>
    <definedName name="_emi2002" localSheetId="30">#REF!</definedName>
    <definedName name="_emi2002" localSheetId="31">#REF!</definedName>
    <definedName name="_emi2002" localSheetId="32">#REF!</definedName>
    <definedName name="_emi2002" localSheetId="37">#REF!</definedName>
    <definedName name="_emi2002" localSheetId="71">#REF!</definedName>
    <definedName name="_emi2002" localSheetId="72">#REF!</definedName>
    <definedName name="_emi2002" localSheetId="14">#REF!</definedName>
    <definedName name="_emi2002" localSheetId="101">#REF!</definedName>
    <definedName name="_emi2002" localSheetId="110">#REF!</definedName>
    <definedName name="_emi2002">#REF!</definedName>
    <definedName name="_emi2003" localSheetId="13">#REF!</definedName>
    <definedName name="_emi2003" localSheetId="73">#REF!</definedName>
    <definedName name="_emi2003" localSheetId="30">#REF!</definedName>
    <definedName name="_emi2003" localSheetId="31">#REF!</definedName>
    <definedName name="_emi2003" localSheetId="32">#REF!</definedName>
    <definedName name="_emi2003" localSheetId="37">#REF!</definedName>
    <definedName name="_emi2003" localSheetId="71">#REF!</definedName>
    <definedName name="_emi2003" localSheetId="72">#REF!</definedName>
    <definedName name="_emi2003" localSheetId="14">#REF!</definedName>
    <definedName name="_emi2003" localSheetId="101">#REF!</definedName>
    <definedName name="_emi2003" localSheetId="110">#REF!</definedName>
    <definedName name="_emi2003">#REF!</definedName>
    <definedName name="_emi98" localSheetId="13">#REF!</definedName>
    <definedName name="_emi98" localSheetId="73">#REF!</definedName>
    <definedName name="_emi98" localSheetId="30">#REF!</definedName>
    <definedName name="_emi98" localSheetId="31">#REF!</definedName>
    <definedName name="_emi98" localSheetId="32">#REF!</definedName>
    <definedName name="_emi98" localSheetId="37">#REF!</definedName>
    <definedName name="_emi98" localSheetId="71">#REF!</definedName>
    <definedName name="_emi98" localSheetId="72">#REF!</definedName>
    <definedName name="_emi98" localSheetId="14">#REF!</definedName>
    <definedName name="_emi98" localSheetId="101">#REF!</definedName>
    <definedName name="_emi98" localSheetId="110">#REF!</definedName>
    <definedName name="_emi98">#REF!</definedName>
    <definedName name="_emi99" localSheetId="13">#REF!</definedName>
    <definedName name="_emi99" localSheetId="73">#REF!</definedName>
    <definedName name="_emi99" localSheetId="30">#REF!</definedName>
    <definedName name="_emi99" localSheetId="31">#REF!</definedName>
    <definedName name="_emi99" localSheetId="32">#REF!</definedName>
    <definedName name="_emi99" localSheetId="37">#REF!</definedName>
    <definedName name="_emi99" localSheetId="71">#REF!</definedName>
    <definedName name="_emi99" localSheetId="72">#REF!</definedName>
    <definedName name="_emi99" localSheetId="14">#REF!</definedName>
    <definedName name="_emi99" localSheetId="101">#REF!</definedName>
    <definedName name="_emi99" localSheetId="110">#REF!</definedName>
    <definedName name="_emi99">#REF!</definedName>
    <definedName name="_END94" localSheetId="13">#REF!</definedName>
    <definedName name="_END94" localSheetId="19">#REF!</definedName>
    <definedName name="_END94" localSheetId="73">#REF!</definedName>
    <definedName name="_END94" localSheetId="30">#REF!</definedName>
    <definedName name="_END94" localSheetId="31">#REF!</definedName>
    <definedName name="_END94" localSheetId="32">#REF!</definedName>
    <definedName name="_END94" localSheetId="37">#REF!</definedName>
    <definedName name="_END94" localSheetId="55">#REF!</definedName>
    <definedName name="_END94" localSheetId="57">#REF!</definedName>
    <definedName name="_END94" localSheetId="60">#REF!</definedName>
    <definedName name="_END94" localSheetId="61">#REF!</definedName>
    <definedName name="_END94" localSheetId="71">#REF!</definedName>
    <definedName name="_END94" localSheetId="72">#REF!</definedName>
    <definedName name="_END94" localSheetId="14">#REF!</definedName>
    <definedName name="_END94" localSheetId="77">#REF!</definedName>
    <definedName name="_END94" localSheetId="99">#REF!</definedName>
    <definedName name="_END94" localSheetId="101">#REF!</definedName>
    <definedName name="_END94" localSheetId="110">#REF!</definedName>
    <definedName name="_END94">#REF!</definedName>
    <definedName name="_ESC1" localSheetId="13">#REF!</definedName>
    <definedName name="_ESC1" localSheetId="19">#REF!</definedName>
    <definedName name="_ESC1" localSheetId="24">#REF!</definedName>
    <definedName name="_ESC1" localSheetId="73">#REF!</definedName>
    <definedName name="_ESC1" localSheetId="22">#REF!</definedName>
    <definedName name="_ESC1" localSheetId="30">#REF!</definedName>
    <definedName name="_ESC1" localSheetId="31">#REF!</definedName>
    <definedName name="_ESC1" localSheetId="32">#REF!</definedName>
    <definedName name="_ESC1" localSheetId="37">#REF!</definedName>
    <definedName name="_ESC1" localSheetId="38">#REF!</definedName>
    <definedName name="_ESC1" localSheetId="39">#REF!</definedName>
    <definedName name="_ESC1" localSheetId="40">#REF!</definedName>
    <definedName name="_ESC1" localSheetId="71">#REF!</definedName>
    <definedName name="_ESC1" localSheetId="72">#REF!</definedName>
    <definedName name="_ESC1" localSheetId="14">#REF!</definedName>
    <definedName name="_ESC1" localSheetId="77">#REF!</definedName>
    <definedName name="_ESC1" localSheetId="99">#REF!</definedName>
    <definedName name="_ESC1" localSheetId="101">#REF!</definedName>
    <definedName name="_ESC1" localSheetId="110">#REF!</definedName>
    <definedName name="_ESC1">#REF!</definedName>
    <definedName name="_EX9596" localSheetId="13">#REF!</definedName>
    <definedName name="_EX9596" localSheetId="19">#REF!</definedName>
    <definedName name="_EX9596" localSheetId="24">#REF!</definedName>
    <definedName name="_EX9596" localSheetId="73">#REF!</definedName>
    <definedName name="_EX9596" localSheetId="22">#REF!</definedName>
    <definedName name="_EX9596" localSheetId="30">#REF!</definedName>
    <definedName name="_EX9596" localSheetId="31">#REF!</definedName>
    <definedName name="_EX9596" localSheetId="32">#REF!</definedName>
    <definedName name="_EX9596" localSheetId="37">#REF!</definedName>
    <definedName name="_EX9596" localSheetId="38">#REF!</definedName>
    <definedName name="_EX9596" localSheetId="39">#REF!</definedName>
    <definedName name="_EX9596" localSheetId="40">#REF!</definedName>
    <definedName name="_EX9596" localSheetId="71">#REF!</definedName>
    <definedName name="_EX9596" localSheetId="72">#REF!</definedName>
    <definedName name="_EX9596" localSheetId="14">#REF!</definedName>
    <definedName name="_EX9596" localSheetId="77">#REF!</definedName>
    <definedName name="_EX9596" localSheetId="99">#REF!</definedName>
    <definedName name="_EX9596" localSheetId="101">#REF!</definedName>
    <definedName name="_EX9596" localSheetId="110">#REF!</definedName>
    <definedName name="_EX9596">#REF!</definedName>
    <definedName name="_EXP5" localSheetId="13">#REF!</definedName>
    <definedName name="_EXP5" localSheetId="73">#REF!</definedName>
    <definedName name="_EXP5" localSheetId="30">#REF!</definedName>
    <definedName name="_EXP5" localSheetId="31">#REF!</definedName>
    <definedName name="_EXP5" localSheetId="32">#REF!</definedName>
    <definedName name="_EXP5" localSheetId="37">#REF!</definedName>
    <definedName name="_EXP5" localSheetId="71">#REF!</definedName>
    <definedName name="_EXP5" localSheetId="72">#REF!</definedName>
    <definedName name="_EXP5" localSheetId="14">#REF!</definedName>
    <definedName name="_EXP5" localSheetId="101">#REF!</definedName>
    <definedName name="_EXP5" localSheetId="110">#REF!</definedName>
    <definedName name="_EXP5">#REF!</definedName>
    <definedName name="_EXP6" localSheetId="13">#REF!</definedName>
    <definedName name="_EXP6" localSheetId="73">#REF!</definedName>
    <definedName name="_EXP6" localSheetId="30">#REF!</definedName>
    <definedName name="_EXP6" localSheetId="31">#REF!</definedName>
    <definedName name="_EXP6" localSheetId="32">#REF!</definedName>
    <definedName name="_EXP6" localSheetId="37">#REF!</definedName>
    <definedName name="_EXP6" localSheetId="71">#REF!</definedName>
    <definedName name="_EXP6" localSheetId="72">#REF!</definedName>
    <definedName name="_EXP6" localSheetId="14">#REF!</definedName>
    <definedName name="_EXP6" localSheetId="101">#REF!</definedName>
    <definedName name="_EXP6" localSheetId="110">#REF!</definedName>
    <definedName name="_EXP6">#REF!</definedName>
    <definedName name="_EXP7" localSheetId="13">#REF!</definedName>
    <definedName name="_EXP7" localSheetId="73">#REF!</definedName>
    <definedName name="_EXP7" localSheetId="30">#REF!</definedName>
    <definedName name="_EXP7" localSheetId="31">#REF!</definedName>
    <definedName name="_EXP7" localSheetId="32">#REF!</definedName>
    <definedName name="_EXP7" localSheetId="37">#REF!</definedName>
    <definedName name="_EXP7" localSheetId="71">#REF!</definedName>
    <definedName name="_EXP7" localSheetId="72">#REF!</definedName>
    <definedName name="_EXP7" localSheetId="14">#REF!</definedName>
    <definedName name="_EXP7" localSheetId="101">#REF!</definedName>
    <definedName name="_EXP7" localSheetId="110">#REF!</definedName>
    <definedName name="_EXP7">#REF!</definedName>
    <definedName name="_EXP9" localSheetId="13">#REF!</definedName>
    <definedName name="_EXP9" localSheetId="73">#REF!</definedName>
    <definedName name="_EXP9" localSheetId="30">#REF!</definedName>
    <definedName name="_EXP9" localSheetId="31">#REF!</definedName>
    <definedName name="_EXP9" localSheetId="32">#REF!</definedName>
    <definedName name="_EXP9" localSheetId="37">#REF!</definedName>
    <definedName name="_EXP9" localSheetId="71">#REF!</definedName>
    <definedName name="_EXP9" localSheetId="72">#REF!</definedName>
    <definedName name="_EXP9" localSheetId="14">#REF!</definedName>
    <definedName name="_EXP9" localSheetId="101">#REF!</definedName>
    <definedName name="_EXP9" localSheetId="110">#REF!</definedName>
    <definedName name="_EXP9">#REF!</definedName>
    <definedName name="_EXR1" localSheetId="13">#REF!</definedName>
    <definedName name="_EXR1" localSheetId="73">#REF!</definedName>
    <definedName name="_EXR1" localSheetId="30">#REF!</definedName>
    <definedName name="_EXR1" localSheetId="31">#REF!</definedName>
    <definedName name="_EXR1" localSheetId="32">#REF!</definedName>
    <definedName name="_EXR1" localSheetId="37">#REF!</definedName>
    <definedName name="_EXR1" localSheetId="71">#REF!</definedName>
    <definedName name="_EXR1" localSheetId="72">#REF!</definedName>
    <definedName name="_EXR1" localSheetId="14">#REF!</definedName>
    <definedName name="_EXR1" localSheetId="101">#REF!</definedName>
    <definedName name="_EXR1" localSheetId="110">#REF!</definedName>
    <definedName name="_EXR1">#REF!</definedName>
    <definedName name="_EXR2" localSheetId="13">#REF!</definedName>
    <definedName name="_EXR2" localSheetId="73">#REF!</definedName>
    <definedName name="_EXR2" localSheetId="30">#REF!</definedName>
    <definedName name="_EXR2" localSheetId="31">#REF!</definedName>
    <definedName name="_EXR2" localSheetId="32">#REF!</definedName>
    <definedName name="_EXR2" localSheetId="37">#REF!</definedName>
    <definedName name="_EXR2" localSheetId="71">#REF!</definedName>
    <definedName name="_EXR2" localSheetId="72">#REF!</definedName>
    <definedName name="_EXR2" localSheetId="14">#REF!</definedName>
    <definedName name="_EXR2" localSheetId="101">#REF!</definedName>
    <definedName name="_EXR2" localSheetId="110">#REF!</definedName>
    <definedName name="_EXR2">#REF!</definedName>
    <definedName name="_EXR3" localSheetId="13">#REF!</definedName>
    <definedName name="_EXR3" localSheetId="73">#REF!</definedName>
    <definedName name="_EXR3" localSheetId="30">#REF!</definedName>
    <definedName name="_EXR3" localSheetId="31">#REF!</definedName>
    <definedName name="_EXR3" localSheetId="32">#REF!</definedName>
    <definedName name="_EXR3" localSheetId="37">#REF!</definedName>
    <definedName name="_EXR3" localSheetId="71">#REF!</definedName>
    <definedName name="_EXR3" localSheetId="72">#REF!</definedName>
    <definedName name="_EXR3" localSheetId="14">#REF!</definedName>
    <definedName name="_EXR3" localSheetId="101">#REF!</definedName>
    <definedName name="_EXR3" localSheetId="110">#REF!</definedName>
    <definedName name="_EXR3">#REF!</definedName>
    <definedName name="_F" localSheetId="23" hidden="1">#REF!</definedName>
    <definedName name="_F" localSheetId="24" hidden="1">#REF!</definedName>
    <definedName name="_F" localSheetId="33" hidden="1">#REF!</definedName>
    <definedName name="_F" localSheetId="34" hidden="1">#REF!</definedName>
    <definedName name="_F" localSheetId="35" hidden="1">#REF!</definedName>
    <definedName name="_F" localSheetId="26" hidden="1">#REF!</definedName>
    <definedName name="_F" localSheetId="67" hidden="1">#REF!</definedName>
    <definedName name="_F" localSheetId="68" hidden="1">#REF!</definedName>
    <definedName name="_F" localSheetId="22" hidden="1">#REF!</definedName>
    <definedName name="_F" localSheetId="25" hidden="1">#REF!</definedName>
    <definedName name="_F" localSheetId="27" hidden="1">'[41]Fax a enviar'!#REF!</definedName>
    <definedName name="_F" localSheetId="28" hidden="1">#REF!</definedName>
    <definedName name="_F" localSheetId="29" hidden="1">#REF!</definedName>
    <definedName name="_F" localSheetId="30" hidden="1">#REF!</definedName>
    <definedName name="_F" localSheetId="31" hidden="1">#REF!</definedName>
    <definedName name="_F" localSheetId="32" hidden="1">#REF!</definedName>
    <definedName name="_F" localSheetId="36" hidden="1">#REF!</definedName>
    <definedName name="_F" localSheetId="37" hidden="1">'[41]Fax a enviar'!#REF!</definedName>
    <definedName name="_F" localSheetId="38" hidden="1">#REF!</definedName>
    <definedName name="_F" localSheetId="49" hidden="1">#REF!</definedName>
    <definedName name="_F" localSheetId="65" hidden="1">'[41]Fax a enviar'!#REF!</definedName>
    <definedName name="_F" localSheetId="66" hidden="1">'[41]Fax a enviar'!#REF!</definedName>
    <definedName name="_F" localSheetId="70" hidden="1">#REF!</definedName>
    <definedName name="_F" localSheetId="71" hidden="1">'[41]Fax a enviar'!#REF!</definedName>
    <definedName name="_F" localSheetId="76" hidden="1">'[41]Fax a enviar'!#REF!</definedName>
    <definedName name="_F" localSheetId="77" hidden="1">'[41]Fax a enviar'!#REF!</definedName>
    <definedName name="_F" localSheetId="79" hidden="1">#REF!</definedName>
    <definedName name="_F" localSheetId="82" hidden="1">'[41]Fax a enviar'!#REF!</definedName>
    <definedName name="_F" localSheetId="101" hidden="1">#REF!</definedName>
    <definedName name="_F" localSheetId="110" hidden="1">#REF!</definedName>
    <definedName name="_F" hidden="1">#REF!</definedName>
    <definedName name="_FAL1" localSheetId="13">#REF!</definedName>
    <definedName name="_FAL1" localSheetId="17">#REF!</definedName>
    <definedName name="_FAL1" localSheetId="19">#REF!</definedName>
    <definedName name="_FAL1" localSheetId="23">#REF!</definedName>
    <definedName name="_FAL1" localSheetId="24">#REF!</definedName>
    <definedName name="_FAL1" localSheetId="33">#REF!</definedName>
    <definedName name="_FAL1" localSheetId="74">#REF!</definedName>
    <definedName name="_FAL1" localSheetId="103">#REF!</definedName>
    <definedName name="_FAL1" localSheetId="108">#REF!</definedName>
    <definedName name="_FAL1" localSheetId="109">#REF!</definedName>
    <definedName name="_FAL1" localSheetId="73">#REF!</definedName>
    <definedName name="_FAL1" localSheetId="105">#REF!</definedName>
    <definedName name="_FAL1" localSheetId="22">#REF!</definedName>
    <definedName name="_FAL1" localSheetId="27">#REF!</definedName>
    <definedName name="_FAL1" localSheetId="28">#REF!</definedName>
    <definedName name="_FAL1" localSheetId="29">#REF!</definedName>
    <definedName name="_FAL1" localSheetId="30">#REF!</definedName>
    <definedName name="_FAL1" localSheetId="31">#REF!</definedName>
    <definedName name="_FAL1" localSheetId="32">#REF!</definedName>
    <definedName name="_FAL1" localSheetId="37">#REF!</definedName>
    <definedName name="_FAL1" localSheetId="38">#REF!</definedName>
    <definedName name="_FAL1" localSheetId="39">#REF!</definedName>
    <definedName name="_FAL1" localSheetId="40">#REF!</definedName>
    <definedName name="_FAL1" localSheetId="12">#REF!</definedName>
    <definedName name="_FAL1" localSheetId="65">#REF!</definedName>
    <definedName name="_FAL1" localSheetId="66">#REF!</definedName>
    <definedName name="_FAL1" localSheetId="69">#REF!</definedName>
    <definedName name="_FAL1" localSheetId="70">#REF!</definedName>
    <definedName name="_FAL1" localSheetId="71">#REF!</definedName>
    <definedName name="_FAL1" localSheetId="72">#REF!</definedName>
    <definedName name="_FAL1" localSheetId="14">#REF!</definedName>
    <definedName name="_FAL1" localSheetId="76">#REF!</definedName>
    <definedName name="_FAL1" localSheetId="77">#REF!</definedName>
    <definedName name="_FAL1" localSheetId="78">#REF!</definedName>
    <definedName name="_FAL1" localSheetId="79">#REF!</definedName>
    <definedName name="_FAL1" localSheetId="80">#REF!</definedName>
    <definedName name="_FAL1" localSheetId="81">#REF!</definedName>
    <definedName name="_FAL1" localSheetId="82">#REF!</definedName>
    <definedName name="_FAL1" localSheetId="15">#REF!</definedName>
    <definedName name="_FAL1" localSheetId="98">#REF!</definedName>
    <definedName name="_FAL1" localSheetId="99">#REF!</definedName>
    <definedName name="_FAL1" localSheetId="101">#REF!</definedName>
    <definedName name="_FAL1" localSheetId="16">#REF!</definedName>
    <definedName name="_FAL1" localSheetId="102">#REF!</definedName>
    <definedName name="_FAL1" localSheetId="106">#REF!</definedName>
    <definedName name="_FAL1" localSheetId="107">#REF!</definedName>
    <definedName name="_FAL1" localSheetId="110">#REF!</definedName>
    <definedName name="_FAL1" localSheetId="18">#REF!</definedName>
    <definedName name="_FAL1" localSheetId="21">#REF!</definedName>
    <definedName name="_FAL1">#REF!</definedName>
    <definedName name="_FAL10" localSheetId="13">#REF!</definedName>
    <definedName name="_FAL10" localSheetId="73">#REF!</definedName>
    <definedName name="_FAL10" localSheetId="30">#REF!</definedName>
    <definedName name="_FAL10" localSheetId="31">#REF!</definedName>
    <definedName name="_FAL10" localSheetId="32">#REF!</definedName>
    <definedName name="_FAL10" localSheetId="37">#REF!</definedName>
    <definedName name="_FAL10" localSheetId="65">#REF!</definedName>
    <definedName name="_FAL10" localSheetId="66">#REF!</definedName>
    <definedName name="_FAL10" localSheetId="71">#REF!</definedName>
    <definedName name="_FAL10" localSheetId="72">#REF!</definedName>
    <definedName name="_FAL10" localSheetId="14">#REF!</definedName>
    <definedName name="_FAL10" localSheetId="76">#REF!</definedName>
    <definedName name="_FAL10" localSheetId="98">#REF!</definedName>
    <definedName name="_FAL10" localSheetId="101">#REF!</definedName>
    <definedName name="_FAL10" localSheetId="110">#REF!</definedName>
    <definedName name="_FAL10">#REF!</definedName>
    <definedName name="_FAL11" localSheetId="13">#REF!</definedName>
    <definedName name="_FAL11" localSheetId="73">#REF!</definedName>
    <definedName name="_FAL11" localSheetId="30">#REF!</definedName>
    <definedName name="_FAL11" localSheetId="31">#REF!</definedName>
    <definedName name="_FAL11" localSheetId="32">#REF!</definedName>
    <definedName name="_FAL11" localSheetId="37">#REF!</definedName>
    <definedName name="_FAL11" localSheetId="65">#REF!</definedName>
    <definedName name="_FAL11" localSheetId="71">#REF!</definedName>
    <definedName name="_FAL11" localSheetId="72">#REF!</definedName>
    <definedName name="_FAL11" localSheetId="14">#REF!</definedName>
    <definedName name="_FAL11" localSheetId="98">#REF!</definedName>
    <definedName name="_FAL11" localSheetId="101">#REF!</definedName>
    <definedName name="_FAL11" localSheetId="110">#REF!</definedName>
    <definedName name="_FAL11">#REF!</definedName>
    <definedName name="_FAL12" localSheetId="13">#REF!</definedName>
    <definedName name="_FAL12" localSheetId="73">#REF!</definedName>
    <definedName name="_FAL12" localSheetId="30">#REF!</definedName>
    <definedName name="_FAL12" localSheetId="31">#REF!</definedName>
    <definedName name="_FAL12" localSheetId="32">#REF!</definedName>
    <definedName name="_FAL12" localSheetId="37">#REF!</definedName>
    <definedName name="_FAL12" localSheetId="71">#REF!</definedName>
    <definedName name="_FAL12" localSheetId="72">#REF!</definedName>
    <definedName name="_FAL12" localSheetId="14">#REF!</definedName>
    <definedName name="_FAL12" localSheetId="101">#REF!</definedName>
    <definedName name="_FAL12" localSheetId="110">#REF!</definedName>
    <definedName name="_FAL12">#REF!</definedName>
    <definedName name="_FAL2" localSheetId="13">#REF!</definedName>
    <definedName name="_FAL2" localSheetId="19">#REF!</definedName>
    <definedName name="_FAL2" localSheetId="23">#REF!</definedName>
    <definedName name="_FAL2" localSheetId="24">#REF!</definedName>
    <definedName name="_FAL2" localSheetId="73">#REF!</definedName>
    <definedName name="_FAL2" localSheetId="22">#REF!</definedName>
    <definedName name="_FAL2" localSheetId="27">#REF!</definedName>
    <definedName name="_FAL2" localSheetId="28">#REF!</definedName>
    <definedName name="_FAL2" localSheetId="29">#REF!</definedName>
    <definedName name="_FAL2" localSheetId="30">#REF!</definedName>
    <definedName name="_FAL2" localSheetId="31">#REF!</definedName>
    <definedName name="_FAL2" localSheetId="32">#REF!</definedName>
    <definedName name="_FAL2" localSheetId="37">#REF!</definedName>
    <definedName name="_FAL2" localSheetId="38">#REF!</definedName>
    <definedName name="_FAL2" localSheetId="39">#REF!</definedName>
    <definedName name="_FAL2" localSheetId="40">#REF!</definedName>
    <definedName name="_FAL2" localSheetId="66">#REF!</definedName>
    <definedName name="_FAL2" localSheetId="69">#REF!</definedName>
    <definedName name="_FAL2" localSheetId="71">#REF!</definedName>
    <definedName name="_FAL2" localSheetId="72">#REF!</definedName>
    <definedName name="_FAL2" localSheetId="14">#REF!</definedName>
    <definedName name="_FAL2" localSheetId="76">#REF!</definedName>
    <definedName name="_FAL2" localSheetId="77">#REF!</definedName>
    <definedName name="_FAL2" localSheetId="78">#REF!</definedName>
    <definedName name="_FAL2" localSheetId="79">#REF!</definedName>
    <definedName name="_FAL2" localSheetId="80">#REF!</definedName>
    <definedName name="_FAL2" localSheetId="81">#REF!</definedName>
    <definedName name="_FAL2" localSheetId="82">#REF!</definedName>
    <definedName name="_FAL2" localSheetId="99">#REF!</definedName>
    <definedName name="_FAL2" localSheetId="101">#REF!</definedName>
    <definedName name="_FAL2" localSheetId="110">#REF!</definedName>
    <definedName name="_FAL2">#REF!</definedName>
    <definedName name="_FAL3" localSheetId="13">#REF!</definedName>
    <definedName name="_FAL3" localSheetId="19">#REF!</definedName>
    <definedName name="_FAL3" localSheetId="23">#REF!</definedName>
    <definedName name="_FAL3" localSheetId="24">#REF!</definedName>
    <definedName name="_FAL3" localSheetId="73">#REF!</definedName>
    <definedName name="_FAL3" localSheetId="22">#REF!</definedName>
    <definedName name="_FAL3" localSheetId="27">#REF!</definedName>
    <definedName name="_FAL3" localSheetId="28">#REF!</definedName>
    <definedName name="_FAL3" localSheetId="29">#REF!</definedName>
    <definedName name="_FAL3" localSheetId="30">#REF!</definedName>
    <definedName name="_FAL3" localSheetId="31">#REF!</definedName>
    <definedName name="_FAL3" localSheetId="32">#REF!</definedName>
    <definedName name="_FAL3" localSheetId="37">#REF!</definedName>
    <definedName name="_FAL3" localSheetId="38">#REF!</definedName>
    <definedName name="_FAL3" localSheetId="39">#REF!</definedName>
    <definedName name="_FAL3" localSheetId="40">#REF!</definedName>
    <definedName name="_FAL3" localSheetId="66">#REF!</definedName>
    <definedName name="_FAL3" localSheetId="69">#REF!</definedName>
    <definedName name="_FAL3" localSheetId="71">#REF!</definedName>
    <definedName name="_FAL3" localSheetId="72">#REF!</definedName>
    <definedName name="_FAL3" localSheetId="14">#REF!</definedName>
    <definedName name="_FAL3" localSheetId="76">#REF!</definedName>
    <definedName name="_FAL3" localSheetId="77">#REF!</definedName>
    <definedName name="_FAL3" localSheetId="78">#REF!</definedName>
    <definedName name="_FAL3" localSheetId="79">#REF!</definedName>
    <definedName name="_FAL3" localSheetId="80">#REF!</definedName>
    <definedName name="_FAL3" localSheetId="81">#REF!</definedName>
    <definedName name="_FAL3" localSheetId="82">#REF!</definedName>
    <definedName name="_FAL3" localSheetId="99">#REF!</definedName>
    <definedName name="_FAL3" localSheetId="101">#REF!</definedName>
    <definedName name="_FAL3" localSheetId="110">#REF!</definedName>
    <definedName name="_FAL3">#REF!</definedName>
    <definedName name="_FAL4" localSheetId="13">#REF!</definedName>
    <definedName name="_FAL4" localSheetId="19">#REF!</definedName>
    <definedName name="_FAL4" localSheetId="24">#REF!</definedName>
    <definedName name="_FAL4" localSheetId="73">#REF!</definedName>
    <definedName name="_FAL4" localSheetId="22">#REF!</definedName>
    <definedName name="_FAL4" localSheetId="30">#REF!</definedName>
    <definedName name="_FAL4" localSheetId="31">#REF!</definedName>
    <definedName name="_FAL4" localSheetId="32">#REF!</definedName>
    <definedName name="_FAL4" localSheetId="37">#REF!</definedName>
    <definedName name="_FAL4" localSheetId="38">#REF!</definedName>
    <definedName name="_FAL4" localSheetId="39">#REF!</definedName>
    <definedName name="_FAL4" localSheetId="40">#REF!</definedName>
    <definedName name="_FAL4" localSheetId="71">#REF!</definedName>
    <definedName name="_FAL4" localSheetId="72">#REF!</definedName>
    <definedName name="_FAL4" localSheetId="14">#REF!</definedName>
    <definedName name="_FAL4" localSheetId="77">#REF!</definedName>
    <definedName name="_FAL4" localSheetId="99">#REF!</definedName>
    <definedName name="_FAL4" localSheetId="101">#REF!</definedName>
    <definedName name="_FAL4" localSheetId="110">#REF!</definedName>
    <definedName name="_FAL4">#REF!</definedName>
    <definedName name="_FAL5" localSheetId="13">#REF!</definedName>
    <definedName name="_FAL5" localSheetId="19">#REF!</definedName>
    <definedName name="_FAL5" localSheetId="24">#REF!</definedName>
    <definedName name="_FAL5" localSheetId="73">#REF!</definedName>
    <definedName name="_FAL5" localSheetId="22">#REF!</definedName>
    <definedName name="_FAL5" localSheetId="30">#REF!</definedName>
    <definedName name="_FAL5" localSheetId="31">#REF!</definedName>
    <definedName name="_FAL5" localSheetId="32">#REF!</definedName>
    <definedName name="_FAL5" localSheetId="37">#REF!</definedName>
    <definedName name="_FAL5" localSheetId="38">#REF!</definedName>
    <definedName name="_FAL5" localSheetId="39">#REF!</definedName>
    <definedName name="_FAL5" localSheetId="40">#REF!</definedName>
    <definedName name="_FAL5" localSheetId="71">#REF!</definedName>
    <definedName name="_FAL5" localSheetId="72">#REF!</definedName>
    <definedName name="_FAL5" localSheetId="14">#REF!</definedName>
    <definedName name="_FAL5" localSheetId="77">#REF!</definedName>
    <definedName name="_FAL5" localSheetId="99">#REF!</definedName>
    <definedName name="_FAL5" localSheetId="101">#REF!</definedName>
    <definedName name="_FAL5" localSheetId="110">#REF!</definedName>
    <definedName name="_FAL5">#REF!</definedName>
    <definedName name="_FAL6" localSheetId="13">#REF!</definedName>
    <definedName name="_FAL6" localSheetId="19">#REF!</definedName>
    <definedName name="_FAL6" localSheetId="24">#REF!</definedName>
    <definedName name="_FAL6" localSheetId="73">#REF!</definedName>
    <definedName name="_FAL6" localSheetId="22">#REF!</definedName>
    <definedName name="_FAL6" localSheetId="30">#REF!</definedName>
    <definedName name="_FAL6" localSheetId="31">#REF!</definedName>
    <definedName name="_FAL6" localSheetId="32">#REF!</definedName>
    <definedName name="_FAL6" localSheetId="37">#REF!</definedName>
    <definedName name="_FAL6" localSheetId="38">#REF!</definedName>
    <definedName name="_FAL6" localSheetId="39">#REF!</definedName>
    <definedName name="_FAL6" localSheetId="40">#REF!</definedName>
    <definedName name="_FAL6" localSheetId="71">#REF!</definedName>
    <definedName name="_FAL6" localSheetId="72">#REF!</definedName>
    <definedName name="_FAL6" localSheetId="14">#REF!</definedName>
    <definedName name="_FAL6" localSheetId="77">#REF!</definedName>
    <definedName name="_FAL6" localSheetId="99">#REF!</definedName>
    <definedName name="_FAL6" localSheetId="101">#REF!</definedName>
    <definedName name="_FAL6" localSheetId="110">#REF!</definedName>
    <definedName name="_FAL6">#REF!</definedName>
    <definedName name="_FAL7" localSheetId="13">#REF!</definedName>
    <definedName name="_FAL7" localSheetId="19">#REF!</definedName>
    <definedName name="_FAL7" localSheetId="24">#REF!</definedName>
    <definedName name="_FAL7" localSheetId="73">#REF!</definedName>
    <definedName name="_FAL7" localSheetId="22">#REF!</definedName>
    <definedName name="_FAL7" localSheetId="30">#REF!</definedName>
    <definedName name="_FAL7" localSheetId="31">#REF!</definedName>
    <definedName name="_FAL7" localSheetId="32">#REF!</definedName>
    <definedName name="_FAL7" localSheetId="37">#REF!</definedName>
    <definedName name="_FAL7" localSheetId="38">#REF!</definedName>
    <definedName name="_FAL7" localSheetId="39">#REF!</definedName>
    <definedName name="_FAL7" localSheetId="40">#REF!</definedName>
    <definedName name="_FAL7" localSheetId="71">#REF!</definedName>
    <definedName name="_FAL7" localSheetId="72">#REF!</definedName>
    <definedName name="_FAL7" localSheetId="14">#REF!</definedName>
    <definedName name="_FAL7" localSheetId="77">#REF!</definedName>
    <definedName name="_FAL7" localSheetId="99">#REF!</definedName>
    <definedName name="_FAL7" localSheetId="101">#REF!</definedName>
    <definedName name="_FAL7" localSheetId="110">#REF!</definedName>
    <definedName name="_FAL7">#REF!</definedName>
    <definedName name="_FAL8" localSheetId="13">#REF!</definedName>
    <definedName name="_FAL8" localSheetId="73">#REF!</definedName>
    <definedName name="_FAL8" localSheetId="30">#REF!</definedName>
    <definedName name="_FAL8" localSheetId="31">#REF!</definedName>
    <definedName name="_FAL8" localSheetId="32">#REF!</definedName>
    <definedName name="_FAL8" localSheetId="37">#REF!</definedName>
    <definedName name="_FAL8" localSheetId="71">#REF!</definedName>
    <definedName name="_FAL8" localSheetId="72">#REF!</definedName>
    <definedName name="_FAL8" localSheetId="14">#REF!</definedName>
    <definedName name="_FAL8" localSheetId="101">#REF!</definedName>
    <definedName name="_FAL8" localSheetId="110">#REF!</definedName>
    <definedName name="_FAL8">#REF!</definedName>
    <definedName name="_FAL89" localSheetId="13">#REF!</definedName>
    <definedName name="_FAL89" localSheetId="19">#REF!</definedName>
    <definedName name="_FAL89" localSheetId="24">#REF!</definedName>
    <definedName name="_FAL89" localSheetId="73">#REF!</definedName>
    <definedName name="_FAL89" localSheetId="22">#REF!</definedName>
    <definedName name="_FAL89" localSheetId="30">#REF!</definedName>
    <definedName name="_FAL89" localSheetId="31">#REF!</definedName>
    <definedName name="_FAL89" localSheetId="32">#REF!</definedName>
    <definedName name="_FAL89" localSheetId="37">#REF!</definedName>
    <definedName name="_FAL89" localSheetId="38">#REF!</definedName>
    <definedName name="_FAL89" localSheetId="39">#REF!</definedName>
    <definedName name="_FAL89" localSheetId="40">#REF!</definedName>
    <definedName name="_FAL89" localSheetId="71">#REF!</definedName>
    <definedName name="_FAL89" localSheetId="72">#REF!</definedName>
    <definedName name="_FAL89" localSheetId="14">#REF!</definedName>
    <definedName name="_FAL89" localSheetId="77">#REF!</definedName>
    <definedName name="_FAL89" localSheetId="99">#REF!</definedName>
    <definedName name="_FAL89" localSheetId="101">#REF!</definedName>
    <definedName name="_FAL89" localSheetId="110">#REF!</definedName>
    <definedName name="_FAL89">#REF!</definedName>
    <definedName name="_FAL9" localSheetId="13">#REF!</definedName>
    <definedName name="_FAL9" localSheetId="73">#REF!</definedName>
    <definedName name="_FAL9" localSheetId="30">#REF!</definedName>
    <definedName name="_FAL9" localSheetId="31">#REF!</definedName>
    <definedName name="_FAL9" localSheetId="32">#REF!</definedName>
    <definedName name="_FAL9" localSheetId="37">#REF!</definedName>
    <definedName name="_FAL9" localSheetId="71">#REF!</definedName>
    <definedName name="_FAL9" localSheetId="72">#REF!</definedName>
    <definedName name="_FAL9" localSheetId="14">#REF!</definedName>
    <definedName name="_FAL9" localSheetId="101">#REF!</definedName>
    <definedName name="_FAL9" localSheetId="110">#REF!</definedName>
    <definedName name="_FAL9">#REF!</definedName>
    <definedName name="_Fill" localSheetId="13" hidden="1">#REF!</definedName>
    <definedName name="_Fill" localSheetId="19" hidden="1">#REF!</definedName>
    <definedName name="_Fill" localSheetId="23" hidden="1">#REF!</definedName>
    <definedName name="_Fill" localSheetId="24" hidden="1">#REF!</definedName>
    <definedName name="_Fill" localSheetId="73" hidden="1">#REF!</definedName>
    <definedName name="_Fill" localSheetId="22" hidden="1">#REF!</definedName>
    <definedName name="_Fill" localSheetId="30" hidden="1">#REF!</definedName>
    <definedName name="_Fill" localSheetId="31" hidden="1">#REF!</definedName>
    <definedName name="_Fill" localSheetId="32"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71" hidden="1">#REF!</definedName>
    <definedName name="_Fill" localSheetId="72" hidden="1">#REF!</definedName>
    <definedName name="_Fill" localSheetId="14" hidden="1">#REF!</definedName>
    <definedName name="_Fill" localSheetId="77" hidden="1">#REF!</definedName>
    <definedName name="_Fill" localSheetId="99" hidden="1">#REF!</definedName>
    <definedName name="_Fill" localSheetId="101" hidden="1">#REF!</definedName>
    <definedName name="_Fill" localSheetId="110" hidden="1">#REF!</definedName>
    <definedName name="_Fill" hidden="1">#REF!</definedName>
    <definedName name="_Fill1" localSheetId="13" hidden="1">#REF!</definedName>
    <definedName name="_Fill1" localSheetId="19" hidden="1">#REF!</definedName>
    <definedName name="_Fill1" localSheetId="24" hidden="1">#REF!</definedName>
    <definedName name="_Fill1" localSheetId="73" hidden="1">#REF!</definedName>
    <definedName name="_Fill1" localSheetId="22" hidden="1">#REF!</definedName>
    <definedName name="_Fill1" localSheetId="30" hidden="1">#REF!</definedName>
    <definedName name="_Fill1" localSheetId="31" hidden="1">#REF!</definedName>
    <definedName name="_Fill1" localSheetId="32"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71" hidden="1">#REF!</definedName>
    <definedName name="_Fill1" localSheetId="72" hidden="1">#REF!</definedName>
    <definedName name="_Fill1" localSheetId="14" hidden="1">#REF!</definedName>
    <definedName name="_Fill1" localSheetId="77" hidden="1">#REF!</definedName>
    <definedName name="_Fill1" localSheetId="99" hidden="1">#REF!</definedName>
    <definedName name="_Fill1" localSheetId="101" hidden="1">#REF!</definedName>
    <definedName name="_Fill1" localSheetId="110" hidden="1">#REF!</definedName>
    <definedName name="_Fill1" hidden="1">#REF!</definedName>
    <definedName name="_xlnm._FilterDatabase" localSheetId="23" hidden="1">#REF!</definedName>
    <definedName name="_xlnm._FilterDatabase" localSheetId="24" hidden="1">#REF!</definedName>
    <definedName name="_xlnm._FilterDatabase" localSheetId="33" hidden="1">#REF!</definedName>
    <definedName name="_xlnm._FilterDatabase" localSheetId="34" hidden="1">#REF!</definedName>
    <definedName name="_xlnm._FilterDatabase" localSheetId="35" hidden="1">#REF!</definedName>
    <definedName name="_xlnm._FilterDatabase" localSheetId="26" hidden="1">#REF!</definedName>
    <definedName name="_xlnm._FilterDatabase" localSheetId="67" hidden="1">#REF!</definedName>
    <definedName name="_xlnm._FilterDatabase" localSheetId="68" hidden="1">#REF!</definedName>
    <definedName name="_xlnm._FilterDatabase" localSheetId="22" hidden="1">#REF!</definedName>
    <definedName name="_xlnm._FilterDatabase" localSheetId="25"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31" hidden="1">#REF!</definedName>
    <definedName name="_xlnm._FilterDatabase" localSheetId="32" hidden="1">#REF!</definedName>
    <definedName name="_xlnm._FilterDatabase" localSheetId="36" hidden="1">#REF!</definedName>
    <definedName name="_xlnm._FilterDatabase" localSheetId="37" hidden="1">[42]C!$P$428:$T$428</definedName>
    <definedName name="_xlnm._FilterDatabase" localSheetId="38" hidden="1">#REF!</definedName>
    <definedName name="_xlnm._FilterDatabase" localSheetId="49" hidden="1">#REF!</definedName>
    <definedName name="_xlnm._FilterDatabase" localSheetId="65" hidden="1">[42]C!$P$428:$T$428</definedName>
    <definedName name="_xlnm._FilterDatabase" localSheetId="66" hidden="1">[42]C!$P$428:$T$428</definedName>
    <definedName name="_xlnm._FilterDatabase" localSheetId="71" hidden="1">[42]C!$P$428:$T$428</definedName>
    <definedName name="_xlnm._FilterDatabase" localSheetId="76" hidden="1">[42]C!$P$428:$T$428</definedName>
    <definedName name="_xlnm._FilterDatabase" localSheetId="101" hidden="1">#REF!</definedName>
    <definedName name="_xlnm._FilterDatabase" localSheetId="104" hidden="1">'Tabla 71'!$B$6:$E$6</definedName>
    <definedName name="_xlnm._FilterDatabase" localSheetId="110" hidden="1">#REF!</definedName>
    <definedName name="_xlnm._FilterDatabase" hidden="1">#REF!</definedName>
    <definedName name="_FIS96" localSheetId="13">#REF!</definedName>
    <definedName name="_FIS96" localSheetId="17">#REF!</definedName>
    <definedName name="_FIS96" localSheetId="19">#REF!</definedName>
    <definedName name="_FIS96" localSheetId="20">#REF!</definedName>
    <definedName name="_FIS96" localSheetId="23">#REF!</definedName>
    <definedName name="_FIS96" localSheetId="24">#REF!</definedName>
    <definedName name="_FIS96" localSheetId="33">#REF!</definedName>
    <definedName name="_FIS96" localSheetId="34">#REF!</definedName>
    <definedName name="_FIS96" localSheetId="35">#REF!</definedName>
    <definedName name="_FIS96" localSheetId="73">#REF!</definedName>
    <definedName name="_FIS96" localSheetId="26">#REF!</definedName>
    <definedName name="_FIS96" localSheetId="67">#REF!</definedName>
    <definedName name="_FIS96" localSheetId="68">#REF!</definedName>
    <definedName name="_FIS96" localSheetId="22">#REF!</definedName>
    <definedName name="_FIS96" localSheetId="25">#REF!</definedName>
    <definedName name="_FIS96" localSheetId="27">#REF!</definedName>
    <definedName name="_FIS96" localSheetId="28">#REF!</definedName>
    <definedName name="_FIS96" localSheetId="29">#REF!</definedName>
    <definedName name="_FIS96" localSheetId="30">#REF!</definedName>
    <definedName name="_FIS96" localSheetId="31">#REF!</definedName>
    <definedName name="_FIS96" localSheetId="32">#REF!</definedName>
    <definedName name="_FIS96" localSheetId="36">#REF!</definedName>
    <definedName name="_FIS96" localSheetId="37">#REF!</definedName>
    <definedName name="_FIS96" localSheetId="38">#REF!</definedName>
    <definedName name="_FIS96" localSheetId="65">#REF!</definedName>
    <definedName name="_FIS96" localSheetId="66">#REF!</definedName>
    <definedName name="_FIS96" localSheetId="71">#REF!</definedName>
    <definedName name="_FIS96" localSheetId="72">#REF!</definedName>
    <definedName name="_FIS96" localSheetId="14">#REF!</definedName>
    <definedName name="_FIS96" localSheetId="76">#REF!</definedName>
    <definedName name="_FIS96" localSheetId="82">#REF!</definedName>
    <definedName name="_FIS96" localSheetId="15">#REF!</definedName>
    <definedName name="_FIS96" localSheetId="98">#REF!</definedName>
    <definedName name="_FIS96" localSheetId="99">#REF!</definedName>
    <definedName name="_FIS96" localSheetId="101">#REF!</definedName>
    <definedName name="_FIS96" localSheetId="16">#REF!</definedName>
    <definedName name="_FIS96" localSheetId="110">#REF!</definedName>
    <definedName name="_FIS96" localSheetId="18">#REF!</definedName>
    <definedName name="_FIS96" localSheetId="21">#REF!</definedName>
    <definedName name="_FIS96">#REF!</definedName>
    <definedName name="_FIV1" localSheetId="13">#REF!</definedName>
    <definedName name="_FIV1" localSheetId="17">#REF!</definedName>
    <definedName name="_FIV1" localSheetId="19">#REF!</definedName>
    <definedName name="_FIV1" localSheetId="20">#REF!</definedName>
    <definedName name="_FIV1" localSheetId="73">#REF!</definedName>
    <definedName name="_FIV1" localSheetId="30">#REF!</definedName>
    <definedName name="_FIV1" localSheetId="31">#REF!</definedName>
    <definedName name="_FIV1" localSheetId="32">#REF!</definedName>
    <definedName name="_FIV1" localSheetId="37">#REF!</definedName>
    <definedName name="_FIV1" localSheetId="65">#REF!</definedName>
    <definedName name="_FIV1" localSheetId="66">#REF!</definedName>
    <definedName name="_FIV1" localSheetId="71">#REF!</definedName>
    <definedName name="_FIV1" localSheetId="72">#REF!</definedName>
    <definedName name="_FIV1" localSheetId="14">#REF!</definedName>
    <definedName name="_FIV1" localSheetId="76">#REF!</definedName>
    <definedName name="_FIV1" localSheetId="82">#REF!</definedName>
    <definedName name="_FIV1" localSheetId="15">#REF!</definedName>
    <definedName name="_FIV1" localSheetId="98">#REF!</definedName>
    <definedName name="_FIV1" localSheetId="99">#REF!</definedName>
    <definedName name="_FIV1" localSheetId="101">#REF!</definedName>
    <definedName name="_FIV1" localSheetId="16">#REF!</definedName>
    <definedName name="_FIV1" localSheetId="110">#REF!</definedName>
    <definedName name="_FIV1" localSheetId="18">#REF!</definedName>
    <definedName name="_FIV1" localSheetId="21">#REF!</definedName>
    <definedName name="_FIV1">#REF!</definedName>
    <definedName name="_FMK1" localSheetId="13">#REF!</definedName>
    <definedName name="_FMK1" localSheetId="17">#REF!</definedName>
    <definedName name="_FMK1" localSheetId="19">#REF!</definedName>
    <definedName name="_FMK1" localSheetId="23">#REF!</definedName>
    <definedName name="_FMK1" localSheetId="24">#REF!</definedName>
    <definedName name="_FMK1" localSheetId="33">#REF!</definedName>
    <definedName name="_FMK1" localSheetId="74">#REF!</definedName>
    <definedName name="_FMK1" localSheetId="103">#REF!</definedName>
    <definedName name="_FMK1" localSheetId="108">#REF!</definedName>
    <definedName name="_FMK1" localSheetId="109">#REF!</definedName>
    <definedName name="_FMK1" localSheetId="73">#REF!</definedName>
    <definedName name="_FMK1" localSheetId="105">#REF!</definedName>
    <definedName name="_FMK1" localSheetId="22">#REF!</definedName>
    <definedName name="_FMK1" localSheetId="27">#REF!</definedName>
    <definedName name="_FMK1" localSheetId="28">#REF!</definedName>
    <definedName name="_FMK1" localSheetId="29">#REF!</definedName>
    <definedName name="_FMK1" localSheetId="30">#REF!</definedName>
    <definedName name="_FMK1" localSheetId="31">#REF!</definedName>
    <definedName name="_FMK1" localSheetId="32">#REF!</definedName>
    <definedName name="_FMK1" localSheetId="37">#REF!</definedName>
    <definedName name="_FMK1" localSheetId="38">#REF!</definedName>
    <definedName name="_FMK1" localSheetId="39">#REF!</definedName>
    <definedName name="_FMK1" localSheetId="40">#REF!</definedName>
    <definedName name="_FMK1" localSheetId="12">#REF!</definedName>
    <definedName name="_FMK1" localSheetId="65">#REF!</definedName>
    <definedName name="_FMK1" localSheetId="66">#REF!</definedName>
    <definedName name="_FMK1" localSheetId="69">#REF!</definedName>
    <definedName name="_FMK1" localSheetId="70">#REF!</definedName>
    <definedName name="_FMK1" localSheetId="71">#REF!</definedName>
    <definedName name="_FMK1" localSheetId="72">#REF!</definedName>
    <definedName name="_FMK1" localSheetId="14">#REF!</definedName>
    <definedName name="_FMK1" localSheetId="76">#REF!</definedName>
    <definedName name="_FMK1" localSheetId="77">#REF!</definedName>
    <definedName name="_FMK1" localSheetId="78">#REF!</definedName>
    <definedName name="_FMK1" localSheetId="79">#REF!</definedName>
    <definedName name="_FMK1" localSheetId="80">#REF!</definedName>
    <definedName name="_FMK1" localSheetId="81">#REF!</definedName>
    <definedName name="_FMK1" localSheetId="82">#REF!</definedName>
    <definedName name="_FMK1" localSheetId="15">#REF!</definedName>
    <definedName name="_FMK1" localSheetId="98">#REF!</definedName>
    <definedName name="_FMK1" localSheetId="99">#REF!</definedName>
    <definedName name="_FMK1" localSheetId="101">#REF!</definedName>
    <definedName name="_FMK1" localSheetId="16">#REF!</definedName>
    <definedName name="_FMK1" localSheetId="102">#REF!</definedName>
    <definedName name="_FMK1" localSheetId="106">#REF!</definedName>
    <definedName name="_FMK1" localSheetId="107">#REF!</definedName>
    <definedName name="_FMK1" localSheetId="110">#REF!</definedName>
    <definedName name="_FMK1" localSheetId="18">#REF!</definedName>
    <definedName name="_FMK1" localSheetId="21">#REF!</definedName>
    <definedName name="_FMK1">#REF!</definedName>
    <definedName name="_ftnref1" localSheetId="13">#REF!</definedName>
    <definedName name="_ftnref1" localSheetId="73">#REF!</definedName>
    <definedName name="_ftnref1" localSheetId="27">#REF!</definedName>
    <definedName name="_ftnref1" localSheetId="30">#REF!</definedName>
    <definedName name="_ftnref1" localSheetId="31">#REF!</definedName>
    <definedName name="_ftnref1" localSheetId="32">#REF!</definedName>
    <definedName name="_ftnref1" localSheetId="37">#REF!</definedName>
    <definedName name="_ftnref1" localSheetId="51">#REF!</definedName>
    <definedName name="_ftnref1" localSheetId="60">#REF!</definedName>
    <definedName name="_ftnref1" localSheetId="61">#REF!</definedName>
    <definedName name="_ftnref1" localSheetId="66">#REF!</definedName>
    <definedName name="_ftnref1" localSheetId="71">#REF!</definedName>
    <definedName name="_ftnref1" localSheetId="72">#REF!</definedName>
    <definedName name="_ftnref1" localSheetId="14">#REF!</definedName>
    <definedName name="_ftnref1" localSheetId="76">#REF!</definedName>
    <definedName name="_ftnref1" localSheetId="77">#REF!</definedName>
    <definedName name="_ftnref1" localSheetId="99">#REF!</definedName>
    <definedName name="_ftnref1" localSheetId="101">#REF!</definedName>
    <definedName name="_ftnref1" localSheetId="110">#REF!</definedName>
    <definedName name="_ftnref1">#REF!</definedName>
    <definedName name="_IKR1" localSheetId="13">#REF!</definedName>
    <definedName name="_IKR1" localSheetId="17">#REF!</definedName>
    <definedName name="_IKR1" localSheetId="19">#REF!</definedName>
    <definedName name="_IKR1" localSheetId="23">#REF!</definedName>
    <definedName name="_IKR1" localSheetId="24">#REF!</definedName>
    <definedName name="_IKR1" localSheetId="73">#REF!</definedName>
    <definedName name="_IKR1" localSheetId="22">#REF!</definedName>
    <definedName name="_IKR1" localSheetId="27">#REF!</definedName>
    <definedName name="_IKR1" localSheetId="28">#REF!</definedName>
    <definedName name="_IKR1" localSheetId="29">#REF!</definedName>
    <definedName name="_IKR1" localSheetId="30">#REF!</definedName>
    <definedName name="_IKR1" localSheetId="31">#REF!</definedName>
    <definedName name="_IKR1" localSheetId="32">#REF!</definedName>
    <definedName name="_IKR1" localSheetId="37">#REF!</definedName>
    <definedName name="_IKR1" localSheetId="38">#REF!</definedName>
    <definedName name="_IKR1" localSheetId="39">#REF!</definedName>
    <definedName name="_IKR1" localSheetId="40">#REF!</definedName>
    <definedName name="_IKR1" localSheetId="12">#REF!</definedName>
    <definedName name="_IKR1" localSheetId="66">#REF!</definedName>
    <definedName name="_IKR1" localSheetId="69">#REF!</definedName>
    <definedName name="_IKR1" localSheetId="71">#REF!</definedName>
    <definedName name="_IKR1" localSheetId="72">#REF!</definedName>
    <definedName name="_IKR1" localSheetId="14">#REF!</definedName>
    <definedName name="_IKR1" localSheetId="76">#REF!</definedName>
    <definedName name="_IKR1" localSheetId="77">#REF!</definedName>
    <definedName name="_IKR1" localSheetId="78">#REF!</definedName>
    <definedName name="_IKR1" localSheetId="79">#REF!</definedName>
    <definedName name="_IKR1" localSheetId="80">#REF!</definedName>
    <definedName name="_IKR1" localSheetId="81">#REF!</definedName>
    <definedName name="_IKR1" localSheetId="82">#REF!</definedName>
    <definedName name="_IKR1" localSheetId="15">#REF!</definedName>
    <definedName name="_IKR1" localSheetId="99">#REF!</definedName>
    <definedName name="_IKR1" localSheetId="101">#REF!</definedName>
    <definedName name="_IKR1" localSheetId="16">#REF!</definedName>
    <definedName name="_IKR1" localSheetId="110">#REF!</definedName>
    <definedName name="_IKR1" localSheetId="18">#REF!</definedName>
    <definedName name="_IKR1" localSheetId="21">#REF!</definedName>
    <definedName name="_IKR1">#REF!</definedName>
    <definedName name="_IMP10" localSheetId="13">#REF!</definedName>
    <definedName name="_IMP10" localSheetId="73">#REF!</definedName>
    <definedName name="_IMP10" localSheetId="30">#REF!</definedName>
    <definedName name="_IMP10" localSheetId="31">#REF!</definedName>
    <definedName name="_IMP10" localSheetId="32">#REF!</definedName>
    <definedName name="_IMP10" localSheetId="37">#REF!</definedName>
    <definedName name="_IMP10" localSheetId="71">#REF!</definedName>
    <definedName name="_IMP10" localSheetId="72">#REF!</definedName>
    <definedName name="_IMP10" localSheetId="14">#REF!</definedName>
    <definedName name="_IMP10" localSheetId="101">#REF!</definedName>
    <definedName name="_IMP10" localSheetId="110">#REF!</definedName>
    <definedName name="_IMP10">#REF!</definedName>
    <definedName name="_IMP2" localSheetId="13">#REF!</definedName>
    <definedName name="_IMP2" localSheetId="73">#REF!</definedName>
    <definedName name="_IMP2" localSheetId="30">#REF!</definedName>
    <definedName name="_IMP2" localSheetId="31">#REF!</definedName>
    <definedName name="_IMP2" localSheetId="32">#REF!</definedName>
    <definedName name="_IMP2" localSheetId="37">#REF!</definedName>
    <definedName name="_IMP2" localSheetId="71">#REF!</definedName>
    <definedName name="_IMP2" localSheetId="72">#REF!</definedName>
    <definedName name="_IMP2" localSheetId="14">#REF!</definedName>
    <definedName name="_IMP2" localSheetId="101">#REF!</definedName>
    <definedName name="_IMP2" localSheetId="110">#REF!</definedName>
    <definedName name="_IMP2">#REF!</definedName>
    <definedName name="_IMP4" localSheetId="13">#REF!</definedName>
    <definedName name="_IMP4" localSheetId="73">#REF!</definedName>
    <definedName name="_IMP4" localSheetId="30">#REF!</definedName>
    <definedName name="_IMP4" localSheetId="31">#REF!</definedName>
    <definedName name="_IMP4" localSheetId="32">#REF!</definedName>
    <definedName name="_IMP4" localSheetId="37">#REF!</definedName>
    <definedName name="_IMP4" localSheetId="71">#REF!</definedName>
    <definedName name="_IMP4" localSheetId="72">#REF!</definedName>
    <definedName name="_IMP4" localSheetId="14">#REF!</definedName>
    <definedName name="_IMP4" localSheetId="101">#REF!</definedName>
    <definedName name="_IMP4" localSheetId="110">#REF!</definedName>
    <definedName name="_IMP4">#REF!</definedName>
    <definedName name="_IMP6" localSheetId="13">#REF!</definedName>
    <definedName name="_IMP6" localSheetId="73">#REF!</definedName>
    <definedName name="_IMP6" localSheetId="30">#REF!</definedName>
    <definedName name="_IMP6" localSheetId="31">#REF!</definedName>
    <definedName name="_IMP6" localSheetId="32">#REF!</definedName>
    <definedName name="_IMP6" localSheetId="37">#REF!</definedName>
    <definedName name="_IMP6" localSheetId="71">#REF!</definedName>
    <definedName name="_IMP6" localSheetId="72">#REF!</definedName>
    <definedName name="_IMP6" localSheetId="14">#REF!</definedName>
    <definedName name="_IMP6" localSheetId="101">#REF!</definedName>
    <definedName name="_IMP6" localSheetId="110">#REF!</definedName>
    <definedName name="_IMP6">#REF!</definedName>
    <definedName name="_IMP7" localSheetId="13">#REF!</definedName>
    <definedName name="_IMP7" localSheetId="73">#REF!</definedName>
    <definedName name="_IMP7" localSheetId="30">#REF!</definedName>
    <definedName name="_IMP7" localSheetId="31">#REF!</definedName>
    <definedName name="_IMP7" localSheetId="32">#REF!</definedName>
    <definedName name="_IMP7" localSheetId="37">#REF!</definedName>
    <definedName name="_IMP7" localSheetId="71">#REF!</definedName>
    <definedName name="_IMP7" localSheetId="72">#REF!</definedName>
    <definedName name="_IMP7" localSheetId="14">#REF!</definedName>
    <definedName name="_IMP7" localSheetId="101">#REF!</definedName>
    <definedName name="_IMP7" localSheetId="110">#REF!</definedName>
    <definedName name="_IMP7">#REF!</definedName>
    <definedName name="_IMP8" localSheetId="13">#REF!</definedName>
    <definedName name="_IMP8" localSheetId="73">#REF!</definedName>
    <definedName name="_IMP8" localSheetId="30">#REF!</definedName>
    <definedName name="_IMP8" localSheetId="31">#REF!</definedName>
    <definedName name="_IMP8" localSheetId="32">#REF!</definedName>
    <definedName name="_IMP8" localSheetId="37">#REF!</definedName>
    <definedName name="_IMP8" localSheetId="71">#REF!</definedName>
    <definedName name="_IMP8" localSheetId="72">#REF!</definedName>
    <definedName name="_IMP8" localSheetId="14">#REF!</definedName>
    <definedName name="_IMP8" localSheetId="101">#REF!</definedName>
    <definedName name="_IMP8" localSheetId="110">#REF!</definedName>
    <definedName name="_IMP8">#REF!</definedName>
    <definedName name="_INE1" localSheetId="13">#REF!</definedName>
    <definedName name="_INE1" localSheetId="73">#REF!</definedName>
    <definedName name="_INE1" localSheetId="30">#REF!</definedName>
    <definedName name="_INE1" localSheetId="31">#REF!</definedName>
    <definedName name="_INE1" localSheetId="32">#REF!</definedName>
    <definedName name="_INE1" localSheetId="37">#REF!</definedName>
    <definedName name="_INE1" localSheetId="71">#REF!</definedName>
    <definedName name="_INE1" localSheetId="72">#REF!</definedName>
    <definedName name="_INE1" localSheetId="14">#REF!</definedName>
    <definedName name="_INE1" localSheetId="101">#REF!</definedName>
    <definedName name="_INE1" localSheetId="110">#REF!</definedName>
    <definedName name="_INE1">#REF!</definedName>
    <definedName name="_ipc2000" localSheetId="13">#REF!</definedName>
    <definedName name="_ipc2000" localSheetId="73">#REF!</definedName>
    <definedName name="_ipc2000" localSheetId="30">#REF!</definedName>
    <definedName name="_ipc2000" localSheetId="31">#REF!</definedName>
    <definedName name="_ipc2000" localSheetId="32">#REF!</definedName>
    <definedName name="_ipc2000" localSheetId="37">#REF!</definedName>
    <definedName name="_ipc2000" localSheetId="71">#REF!</definedName>
    <definedName name="_ipc2000" localSheetId="72">#REF!</definedName>
    <definedName name="_ipc2000" localSheetId="14">#REF!</definedName>
    <definedName name="_ipc2000" localSheetId="101">#REF!</definedName>
    <definedName name="_ipc2000" localSheetId="110">#REF!</definedName>
    <definedName name="_ipc2000">#REF!</definedName>
    <definedName name="_ipc2001" localSheetId="13">#REF!</definedName>
    <definedName name="_ipc2001" localSheetId="73">#REF!</definedName>
    <definedName name="_ipc2001" localSheetId="30">#REF!</definedName>
    <definedName name="_ipc2001" localSheetId="31">#REF!</definedName>
    <definedName name="_ipc2001" localSheetId="32">#REF!</definedName>
    <definedName name="_ipc2001" localSheetId="37">#REF!</definedName>
    <definedName name="_ipc2001" localSheetId="71">#REF!</definedName>
    <definedName name="_ipc2001" localSheetId="72">#REF!</definedName>
    <definedName name="_ipc2001" localSheetId="14">#REF!</definedName>
    <definedName name="_ipc2001" localSheetId="101">#REF!</definedName>
    <definedName name="_ipc2001" localSheetId="110">#REF!</definedName>
    <definedName name="_ipc2001">#REF!</definedName>
    <definedName name="_ipc2002" localSheetId="13">#REF!</definedName>
    <definedName name="_ipc2002" localSheetId="73">#REF!</definedName>
    <definedName name="_ipc2002" localSheetId="30">#REF!</definedName>
    <definedName name="_ipc2002" localSheetId="31">#REF!</definedName>
    <definedName name="_ipc2002" localSheetId="32">#REF!</definedName>
    <definedName name="_ipc2002" localSheetId="37">#REF!</definedName>
    <definedName name="_ipc2002" localSheetId="71">#REF!</definedName>
    <definedName name="_ipc2002" localSheetId="72">#REF!</definedName>
    <definedName name="_ipc2002" localSheetId="14">#REF!</definedName>
    <definedName name="_ipc2002" localSheetId="101">#REF!</definedName>
    <definedName name="_ipc2002" localSheetId="110">#REF!</definedName>
    <definedName name="_ipc2002">#REF!</definedName>
    <definedName name="_ipc2003" localSheetId="13">#REF!</definedName>
    <definedName name="_ipc2003" localSheetId="73">#REF!</definedName>
    <definedName name="_ipc2003" localSheetId="30">#REF!</definedName>
    <definedName name="_ipc2003" localSheetId="31">#REF!</definedName>
    <definedName name="_ipc2003" localSheetId="32">#REF!</definedName>
    <definedName name="_ipc2003" localSheetId="37">#REF!</definedName>
    <definedName name="_ipc2003" localSheetId="71">#REF!</definedName>
    <definedName name="_ipc2003" localSheetId="72">#REF!</definedName>
    <definedName name="_ipc2003" localSheetId="14">#REF!</definedName>
    <definedName name="_ipc2003" localSheetId="101">#REF!</definedName>
    <definedName name="_ipc2003" localSheetId="110">#REF!</definedName>
    <definedName name="_ipc2003">#REF!</definedName>
    <definedName name="_ipc98" localSheetId="13">#REF!</definedName>
    <definedName name="_ipc98" localSheetId="73">#REF!</definedName>
    <definedName name="_ipc98" localSheetId="30">#REF!</definedName>
    <definedName name="_ipc98" localSheetId="31">#REF!</definedName>
    <definedName name="_ipc98" localSheetId="32">#REF!</definedName>
    <definedName name="_ipc98" localSheetId="37">#REF!</definedName>
    <definedName name="_ipc98" localSheetId="71">#REF!</definedName>
    <definedName name="_ipc98" localSheetId="72">#REF!</definedName>
    <definedName name="_ipc98" localSheetId="14">#REF!</definedName>
    <definedName name="_ipc98" localSheetId="101">#REF!</definedName>
    <definedName name="_ipc98" localSheetId="110">#REF!</definedName>
    <definedName name="_ipc98">#REF!</definedName>
    <definedName name="_ipc99" localSheetId="13">#REF!</definedName>
    <definedName name="_ipc99" localSheetId="73">#REF!</definedName>
    <definedName name="_ipc99" localSheetId="30">#REF!</definedName>
    <definedName name="_ipc99" localSheetId="31">#REF!</definedName>
    <definedName name="_ipc99" localSheetId="32">#REF!</definedName>
    <definedName name="_ipc99" localSheetId="37">#REF!</definedName>
    <definedName name="_ipc99" localSheetId="71">#REF!</definedName>
    <definedName name="_ipc99" localSheetId="72">#REF!</definedName>
    <definedName name="_ipc99" localSheetId="14">#REF!</definedName>
    <definedName name="_ipc99" localSheetId="101">#REF!</definedName>
    <definedName name="_ipc99" localSheetId="110">#REF!</definedName>
    <definedName name="_ipc99">#REF!</definedName>
    <definedName name="_IRP1" localSheetId="13">#REF!</definedName>
    <definedName name="_IRP1" localSheetId="19">#REF!</definedName>
    <definedName name="_IRP1" localSheetId="23">#REF!</definedName>
    <definedName name="_IRP1" localSheetId="24">#REF!</definedName>
    <definedName name="_IRP1" localSheetId="73">#REF!</definedName>
    <definedName name="_IRP1" localSheetId="22">#REF!</definedName>
    <definedName name="_IRP1" localSheetId="28">#REF!</definedName>
    <definedName name="_IRP1" localSheetId="29">#REF!</definedName>
    <definedName name="_IRP1" localSheetId="30">#REF!</definedName>
    <definedName name="_IRP1" localSheetId="31">#REF!</definedName>
    <definedName name="_IRP1" localSheetId="32">#REF!</definedName>
    <definedName name="_IRP1" localSheetId="37">#REF!</definedName>
    <definedName name="_IRP1" localSheetId="38">#REF!</definedName>
    <definedName name="_IRP1" localSheetId="39">#REF!</definedName>
    <definedName name="_IRP1" localSheetId="40">#REF!</definedName>
    <definedName name="_IRP1" localSheetId="69">#REF!</definedName>
    <definedName name="_IRP1" localSheetId="71">#REF!</definedName>
    <definedName name="_IRP1" localSheetId="72">#REF!</definedName>
    <definedName name="_IRP1" localSheetId="14">#REF!</definedName>
    <definedName name="_IRP1" localSheetId="76">#REF!</definedName>
    <definedName name="_IRP1" localSheetId="77">#REF!</definedName>
    <definedName name="_IRP1" localSheetId="78">#REF!</definedName>
    <definedName name="_IRP1" localSheetId="79">#REF!</definedName>
    <definedName name="_IRP1" localSheetId="80">#REF!</definedName>
    <definedName name="_IRP1" localSheetId="81">#REF!</definedName>
    <definedName name="_IRP1" localSheetId="82">#REF!</definedName>
    <definedName name="_IRP1" localSheetId="99">#REF!</definedName>
    <definedName name="_IRP1" localSheetId="101">#REF!</definedName>
    <definedName name="_IRP1" localSheetId="110">#REF!</definedName>
    <definedName name="_IRP1">#REF!</definedName>
    <definedName name="_Jin2" localSheetId="23">#REF!</definedName>
    <definedName name="_Jin2" localSheetId="24">#REF!</definedName>
    <definedName name="_Jin2" localSheetId="33">#REF!</definedName>
    <definedName name="_Jin2" localSheetId="34">#REF!</definedName>
    <definedName name="_Jin2" localSheetId="35">#REF!</definedName>
    <definedName name="_Jin2" localSheetId="26">#REF!</definedName>
    <definedName name="_Jin2" localSheetId="67">#REF!</definedName>
    <definedName name="_Jin2" localSheetId="68">#REF!</definedName>
    <definedName name="_Jin2" localSheetId="22">#REF!</definedName>
    <definedName name="_Jin2" localSheetId="25">#REF!</definedName>
    <definedName name="_Jin2" localSheetId="27">#REF!</definedName>
    <definedName name="_Jin2" localSheetId="28">#REF!</definedName>
    <definedName name="_Jin2" localSheetId="29">#REF!</definedName>
    <definedName name="_Jin2" localSheetId="30">#REF!</definedName>
    <definedName name="_Jin2" localSheetId="31">#REF!</definedName>
    <definedName name="_Jin2" localSheetId="32">#REF!</definedName>
    <definedName name="_Jin2" localSheetId="36">#REF!</definedName>
    <definedName name="_Jin2" localSheetId="37">[43]CCFF!#REF!</definedName>
    <definedName name="_Jin2" localSheetId="38">#REF!</definedName>
    <definedName name="_Jin2" localSheetId="49">#REF!</definedName>
    <definedName name="_Jin2" localSheetId="65">[43]CCFF!#REF!</definedName>
    <definedName name="_Jin2" localSheetId="66">[43]CCFF!#REF!</definedName>
    <definedName name="_Jin2" localSheetId="71">[43]CCFF!#REF!</definedName>
    <definedName name="_Jin2" localSheetId="76">[43]CCFF!#REF!</definedName>
    <definedName name="_Jin2" localSheetId="82">[43]CCFF!#REF!</definedName>
    <definedName name="_Jin2" localSheetId="101">#REF!</definedName>
    <definedName name="_Jin2" localSheetId="110">#REF!</definedName>
    <definedName name="_Jin2">#REF!</definedName>
    <definedName name="_JR1" localSheetId="13">#REF!</definedName>
    <definedName name="_JR1" localSheetId="17">#REF!</definedName>
    <definedName name="_JR1" localSheetId="19">#REF!</definedName>
    <definedName name="_JR1" localSheetId="20">#REF!</definedName>
    <definedName name="_JR1" localSheetId="23">#REF!</definedName>
    <definedName name="_JR1" localSheetId="24">#REF!</definedName>
    <definedName name="_JR1" localSheetId="33">#REF!</definedName>
    <definedName name="_JR1" localSheetId="34">#REF!</definedName>
    <definedName name="_JR1" localSheetId="35">#REF!</definedName>
    <definedName name="_JR1" localSheetId="73">#REF!</definedName>
    <definedName name="_JR1" localSheetId="26">#REF!</definedName>
    <definedName name="_JR1" localSheetId="67">#REF!</definedName>
    <definedName name="_JR1" localSheetId="68">#REF!</definedName>
    <definedName name="_JR1" localSheetId="22">#REF!</definedName>
    <definedName name="_JR1" localSheetId="25">#REF!</definedName>
    <definedName name="_JR1" localSheetId="27">#REF!</definedName>
    <definedName name="_JR1" localSheetId="28">#REF!</definedName>
    <definedName name="_JR1" localSheetId="29">#REF!</definedName>
    <definedName name="_JR1" localSheetId="30">#REF!</definedName>
    <definedName name="_JR1" localSheetId="31">#REF!</definedName>
    <definedName name="_JR1" localSheetId="32">#REF!</definedName>
    <definedName name="_JR1" localSheetId="36">#REF!</definedName>
    <definedName name="_JR1" localSheetId="37">#REF!</definedName>
    <definedName name="_JR1" localSheetId="38">#REF!</definedName>
    <definedName name="_JR1" localSheetId="65">#REF!</definedName>
    <definedName name="_JR1" localSheetId="66">#REF!</definedName>
    <definedName name="_JR1" localSheetId="71">#REF!</definedName>
    <definedName name="_JR1" localSheetId="72">#REF!</definedName>
    <definedName name="_JR1" localSheetId="14">#REF!</definedName>
    <definedName name="_JR1" localSheetId="76">#REF!</definedName>
    <definedName name="_JR1" localSheetId="82">#REF!</definedName>
    <definedName name="_JR1" localSheetId="15">#REF!</definedName>
    <definedName name="_JR1" localSheetId="98">#REF!</definedName>
    <definedName name="_JR1" localSheetId="99">#REF!</definedName>
    <definedName name="_JR1" localSheetId="101">#REF!</definedName>
    <definedName name="_JR1" localSheetId="16">#REF!</definedName>
    <definedName name="_JR1" localSheetId="110">#REF!</definedName>
    <definedName name="_JR1" localSheetId="18">#REF!</definedName>
    <definedName name="_JR1" localSheetId="21">#REF!</definedName>
    <definedName name="_JR1">#REF!</definedName>
    <definedName name="_JR2" localSheetId="13">#REF!</definedName>
    <definedName name="_JR2" localSheetId="17">#REF!</definedName>
    <definedName name="_JR2" localSheetId="19">#REF!</definedName>
    <definedName name="_JR2" localSheetId="20">#REF!</definedName>
    <definedName name="_JR2" localSheetId="73">#REF!</definedName>
    <definedName name="_JR2" localSheetId="30">#REF!</definedName>
    <definedName name="_JR2" localSheetId="31">#REF!</definedName>
    <definedName name="_JR2" localSheetId="32">#REF!</definedName>
    <definedName name="_JR2" localSheetId="37">#REF!</definedName>
    <definedName name="_JR2" localSheetId="65">#REF!</definedName>
    <definedName name="_JR2" localSheetId="66">#REF!</definedName>
    <definedName name="_JR2" localSheetId="71">#REF!</definedName>
    <definedName name="_JR2" localSheetId="72">#REF!</definedName>
    <definedName name="_JR2" localSheetId="14">#REF!</definedName>
    <definedName name="_JR2" localSheetId="76">#REF!</definedName>
    <definedName name="_JR2" localSheetId="82">#REF!</definedName>
    <definedName name="_JR2" localSheetId="15">#REF!</definedName>
    <definedName name="_JR2" localSheetId="98">#REF!</definedName>
    <definedName name="_JR2" localSheetId="99">#REF!</definedName>
    <definedName name="_JR2" localSheetId="101">#REF!</definedName>
    <definedName name="_JR2" localSheetId="16">#REF!</definedName>
    <definedName name="_JR2" localSheetId="110">#REF!</definedName>
    <definedName name="_JR2" localSheetId="18">#REF!</definedName>
    <definedName name="_JR2" localSheetId="21">#REF!</definedName>
    <definedName name="_JR2">#REF!</definedName>
    <definedName name="_Key1" localSheetId="13" hidden="1">#REF!</definedName>
    <definedName name="_Key1" localSheetId="19" hidden="1">#REF!</definedName>
    <definedName name="_Key1" localSheetId="24" hidden="1">#REF!</definedName>
    <definedName name="_Key1" localSheetId="73" hidden="1">#REF!</definedName>
    <definedName name="_Key1" localSheetId="22" hidden="1">#REF!</definedName>
    <definedName name="_Key1" localSheetId="30" hidden="1">#REF!</definedName>
    <definedName name="_Key1" localSheetId="31" hidden="1">#REF!</definedName>
    <definedName name="_Key1" localSheetId="32"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65" hidden="1">#REF!</definedName>
    <definedName name="_Key1" localSheetId="66" hidden="1">#REF!</definedName>
    <definedName name="_Key1" localSheetId="71" hidden="1">#REF!</definedName>
    <definedName name="_Key1" localSheetId="72" hidden="1">#REF!</definedName>
    <definedName name="_Key1" localSheetId="14" hidden="1">#REF!</definedName>
    <definedName name="_Key1" localSheetId="76" hidden="1">#REF!</definedName>
    <definedName name="_Key1" localSheetId="77" hidden="1">#REF!</definedName>
    <definedName name="_Key1" localSheetId="98" hidden="1">#REF!</definedName>
    <definedName name="_Key1" localSheetId="99" hidden="1">#REF!</definedName>
    <definedName name="_Key1" localSheetId="101" hidden="1">#REF!</definedName>
    <definedName name="_Key1" localSheetId="110" hidden="1">#REF!</definedName>
    <definedName name="_Key1" hidden="1">#REF!</definedName>
    <definedName name="_Key2" localSheetId="13" hidden="1">#REF!</definedName>
    <definedName name="_Key2" localSheetId="19" hidden="1">#REF!</definedName>
    <definedName name="_Key2" localSheetId="24" hidden="1">#REF!</definedName>
    <definedName name="_Key2" localSheetId="73" hidden="1">#REF!</definedName>
    <definedName name="_Key2" localSheetId="22" hidden="1">#REF!</definedName>
    <definedName name="_Key2" localSheetId="30" hidden="1">#REF!</definedName>
    <definedName name="_Key2" localSheetId="31" hidden="1">#REF!</definedName>
    <definedName name="_Key2" localSheetId="32"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71" hidden="1">#REF!</definedName>
    <definedName name="_Key2" localSheetId="72" hidden="1">#REF!</definedName>
    <definedName name="_Key2" localSheetId="14" hidden="1">#REF!</definedName>
    <definedName name="_Key2" localSheetId="77" hidden="1">#REF!</definedName>
    <definedName name="_Key2" localSheetId="99" hidden="1">#REF!</definedName>
    <definedName name="_Key2" localSheetId="101" hidden="1">#REF!</definedName>
    <definedName name="_Key2" localSheetId="110" hidden="1">#REF!</definedName>
    <definedName name="_Key2" hidden="1">#REF!</definedName>
    <definedName name="_LIT1" localSheetId="13">#REF!</definedName>
    <definedName name="_LIT1" localSheetId="19">#REF!</definedName>
    <definedName name="_LIT1" localSheetId="24">#REF!</definedName>
    <definedName name="_LIT1" localSheetId="73">#REF!</definedName>
    <definedName name="_LIT1" localSheetId="22">#REF!</definedName>
    <definedName name="_LIT1" localSheetId="30">#REF!</definedName>
    <definedName name="_LIT1" localSheetId="31">#REF!</definedName>
    <definedName name="_LIT1" localSheetId="32">#REF!</definedName>
    <definedName name="_LIT1" localSheetId="37">#REF!</definedName>
    <definedName name="_LIT1" localSheetId="38">#REF!</definedName>
    <definedName name="_LIT1" localSheetId="39">#REF!</definedName>
    <definedName name="_LIT1" localSheetId="40">#REF!</definedName>
    <definedName name="_LIT1" localSheetId="71">#REF!</definedName>
    <definedName name="_LIT1" localSheetId="72">#REF!</definedName>
    <definedName name="_LIT1" localSheetId="14">#REF!</definedName>
    <definedName name="_LIT1" localSheetId="77">#REF!</definedName>
    <definedName name="_LIT1" localSheetId="99">#REF!</definedName>
    <definedName name="_LIT1" localSheetId="101">#REF!</definedName>
    <definedName name="_LIT1" localSheetId="110">#REF!</definedName>
    <definedName name="_LIT1">#REF!</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localSheetId="87" hidden="1">{FALSE,FALSE,-1.25,-15.5,484.5,276.75,FALSE,FALSE,TRUE,TRUE,0,12,#N/A,46,#N/A,2.93460490463215,15.35,1,FALSE,FALSE,3,TRUE,1,FALSE,100,"Swvu.PLA1.","ACwvu.PLA1.",#N/A,FALSE,FALSE,0,0,0,0,2,"","",TRUE,TRUE,FALSE,FALSE,1,60,#N/A,#N/A,FALSE,FALSE,FALSE,FALSE,FALSE,FALSE,FALSE,9,65532,65532,FALSE,FALSE,TRUE,TRUE,TRUE}</definedName>
    <definedName name="_LL2" localSheetId="88"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79" hidden="1">{FALSE,FALSE,-1.25,-15.5,484.5,276.75,FALSE,FALSE,TRUE,TRUE,0,12,#N/A,46,#N/A,2.93460490463215,15.35,1,FALSE,FALSE,3,TRUE,1,FALSE,100,"Swvu.PLA1.","ACwvu.PLA1.",#N/A,FALSE,FALSE,0,0,0,0,2,"","",TRUE,TRUE,FALSE,FALSE,1,60,#N/A,#N/A,FALSE,FALSE,FALSE,FALSE,FALSE,FALSE,FALSE,9,65532,65532,FALSE,FALSE,TRUE,TRUE,TRUE}</definedName>
    <definedName name="_LL2" localSheetId="80" hidden="1">{FALSE,FALSE,-1.25,-15.5,484.5,276.75,FALSE,FALSE,TRUE,TRUE,0,12,#N/A,46,#N/A,2.93460490463215,15.35,1,FALSE,FALSE,3,TRUE,1,FALSE,100,"Swvu.PLA1.","ACwvu.PLA1.",#N/A,FALSE,FALSE,0,0,0,0,2,"","",TRUE,TRUE,FALSE,FALSE,1,60,#N/A,#N/A,FALSE,FALSE,FALSE,FALSE,FALSE,FALSE,FALSE,9,65532,65532,FALSE,FALSE,TRUE,TRUE,TRUE}</definedName>
    <definedName name="_LL2" localSheetId="81"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95" hidden="1">{FALSE,FALSE,-1.25,-15.5,484.5,276.75,FALSE,FALSE,TRUE,TRUE,0,12,#N/A,46,#N/A,2.93460490463215,15.35,1,FALSE,FALSE,3,TRUE,1,FALSE,100,"Swvu.PLA1.","ACwvu.PLA1.",#N/A,FALSE,FALSE,0,0,0,0,2,"","",TRUE,TRUE,FALSE,FALSE,1,60,#N/A,#N/A,FALSE,FALSE,FALSE,FALSE,FALSE,FALSE,FALSE,9,65532,65532,FALSE,FALSE,TRUE,TRUE,TRUE}</definedName>
    <definedName name="_LL2" localSheetId="98" hidden="1">{FALSE,FALSE,-1.25,-15.5,484.5,276.75,FALSE,FALSE,TRUE,TRUE,0,12,#N/A,46,#N/A,2.93460490463215,15.35,1,FALSE,FALSE,3,TRUE,1,FALSE,100,"Swvu.PLA1.","ACwvu.PLA1.",#N/A,FALSE,FALSE,0,0,0,0,2,"","",TRUE,TRUE,FALSE,FALSE,1,60,#N/A,#N/A,FALSE,FALSE,FALSE,FALSE,FALSE,FALSE,FALSE,9,65532,65532,FALSE,FALSE,TRUE,TRUE,TRUE}</definedName>
    <definedName name="_LL2" localSheetId="99" hidden="1">{FALSE,FALSE,-1.25,-15.5,484.5,276.75,FALSE,FALSE,TRUE,TRUE,0,12,#N/A,46,#N/A,2.93460490463215,15.35,1,FALSE,FALSE,3,TRUE,1,FALSE,100,"Swvu.PLA1.","ACwvu.PLA1.",#N/A,FALSE,FALSE,0,0,0,0,2,"","",TRUE,TRUE,FALSE,FALSE,1,60,#N/A,#N/A,FALSE,FALSE,FALSE,FALSE,FALSE,FALSE,FALSE,9,65532,65532,FALSE,FALSE,TRUE,TRUE,TRUE}</definedName>
    <definedName name="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96" hidden="1">{FALSE,FALSE,-1.25,-15.5,484.5,276.75,FALSE,FALSE,TRUE,TRUE,0,12,#N/A,46,#N/A,2.93460490463215,15.35,1,FALSE,FALSE,3,TRUE,1,FALSE,100,"Swvu.PLA1.","ACwvu.PLA1.",#N/A,FALSE,FALSE,0,0,0,0,2,"","",TRUE,TRUE,FALSE,FALSE,1,60,#N/A,#N/A,FALSE,FALSE,FALSE,FALSE,FALSE,FALSE,FALSE,9,65532,65532,FALSE,FALSE,TRUE,TRUE,TRUE}</definedName>
    <definedName name="_LL2" localSheetId="9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3">#REF!</definedName>
    <definedName name="_M" localSheetId="17">#REF!</definedName>
    <definedName name="_M" localSheetId="19">#REF!</definedName>
    <definedName name="_M" localSheetId="20">#REF!</definedName>
    <definedName name="_M" localSheetId="23">#REF!</definedName>
    <definedName name="_M" localSheetId="24">#REF!</definedName>
    <definedName name="_M" localSheetId="33">#REF!</definedName>
    <definedName name="_M" localSheetId="34">#REF!</definedName>
    <definedName name="_M" localSheetId="35">#REF!</definedName>
    <definedName name="_M" localSheetId="73">#REF!</definedName>
    <definedName name="_M" localSheetId="26">#REF!</definedName>
    <definedName name="_M" localSheetId="67">#REF!</definedName>
    <definedName name="_M" localSheetId="68">#REF!</definedName>
    <definedName name="_M" localSheetId="22">#REF!</definedName>
    <definedName name="_M" localSheetId="25">#REF!</definedName>
    <definedName name="_M" localSheetId="27">#REF!</definedName>
    <definedName name="_M" localSheetId="28">#REF!</definedName>
    <definedName name="_M" localSheetId="29">#REF!</definedName>
    <definedName name="_M" localSheetId="30">#REF!</definedName>
    <definedName name="_M" localSheetId="31">#REF!</definedName>
    <definedName name="_M" localSheetId="32">#REF!</definedName>
    <definedName name="_M" localSheetId="36">#REF!</definedName>
    <definedName name="_M" localSheetId="37">#REF!</definedName>
    <definedName name="_M" localSheetId="38">#REF!</definedName>
    <definedName name="_M" localSheetId="65">#REF!</definedName>
    <definedName name="_M" localSheetId="66">#REF!</definedName>
    <definedName name="_M" localSheetId="71">#REF!</definedName>
    <definedName name="_M" localSheetId="72">#REF!</definedName>
    <definedName name="_M" localSheetId="14">#REF!</definedName>
    <definedName name="_M" localSheetId="76">#REF!</definedName>
    <definedName name="_M" localSheetId="82">#REF!</definedName>
    <definedName name="_M" localSheetId="15">#REF!</definedName>
    <definedName name="_M" localSheetId="98">#REF!</definedName>
    <definedName name="_M" localSheetId="99">#REF!</definedName>
    <definedName name="_M" localSheetId="101">#REF!</definedName>
    <definedName name="_M" localSheetId="16">#REF!</definedName>
    <definedName name="_M" localSheetId="110">#REF!</definedName>
    <definedName name="_M" localSheetId="18">#REF!</definedName>
    <definedName name="_M" localSheetId="21">#REF!</definedName>
    <definedName name="_M">#REF!</definedName>
    <definedName name="_MAR1" localSheetId="13">#REF!</definedName>
    <definedName name="_MAR1" localSheetId="17">#REF!</definedName>
    <definedName name="_MAR1" localSheetId="19">#REF!</definedName>
    <definedName name="_MAR1" localSheetId="20">#REF!</definedName>
    <definedName name="_MAR1" localSheetId="73">#REF!</definedName>
    <definedName name="_MAR1" localSheetId="30">#REF!</definedName>
    <definedName name="_MAR1" localSheetId="31">#REF!</definedName>
    <definedName name="_MAR1" localSheetId="32">#REF!</definedName>
    <definedName name="_MAR1" localSheetId="37">#REF!</definedName>
    <definedName name="_MAR1" localSheetId="65">#REF!</definedName>
    <definedName name="_MAR1" localSheetId="66">#REF!</definedName>
    <definedName name="_MAR1" localSheetId="71">#REF!</definedName>
    <definedName name="_MAR1" localSheetId="72">#REF!</definedName>
    <definedName name="_MAR1" localSheetId="14">#REF!</definedName>
    <definedName name="_MAR1" localSheetId="76">#REF!</definedName>
    <definedName name="_MAR1" localSheetId="82">#REF!</definedName>
    <definedName name="_MAR1" localSheetId="15">#REF!</definedName>
    <definedName name="_MAR1" localSheetId="98">#REF!</definedName>
    <definedName name="_MAR1" localSheetId="99">#REF!</definedName>
    <definedName name="_MAR1" localSheetId="101">#REF!</definedName>
    <definedName name="_MAR1" localSheetId="16">#REF!</definedName>
    <definedName name="_MAR1" localSheetId="110">#REF!</definedName>
    <definedName name="_MAR1" localSheetId="18">#REF!</definedName>
    <definedName name="_MAR1" localSheetId="21">#REF!</definedName>
    <definedName name="_MAR1">#REF!</definedName>
    <definedName name="_MAR2" localSheetId="13">#REF!</definedName>
    <definedName name="_MAR2" localSheetId="17">#REF!</definedName>
    <definedName name="_MAR2" localSheetId="19">#REF!</definedName>
    <definedName name="_MAR2" localSheetId="20">#REF!</definedName>
    <definedName name="_MAR2" localSheetId="73">#REF!</definedName>
    <definedName name="_MAR2" localSheetId="30">#REF!</definedName>
    <definedName name="_MAR2" localSheetId="31">#REF!</definedName>
    <definedName name="_MAR2" localSheetId="32">#REF!</definedName>
    <definedName name="_MAR2" localSheetId="37">#REF!</definedName>
    <definedName name="_MAR2" localSheetId="65">#REF!</definedName>
    <definedName name="_MAR2" localSheetId="66">#REF!</definedName>
    <definedName name="_MAR2" localSheetId="71">#REF!</definedName>
    <definedName name="_MAR2" localSheetId="72">#REF!</definedName>
    <definedName name="_MAR2" localSheetId="14">#REF!</definedName>
    <definedName name="_MAR2" localSheetId="76">#REF!</definedName>
    <definedName name="_MAR2" localSheetId="82">#REF!</definedName>
    <definedName name="_MAR2" localSheetId="15">#REF!</definedName>
    <definedName name="_MAR2" localSheetId="98">#REF!</definedName>
    <definedName name="_MAR2" localSheetId="99">#REF!</definedName>
    <definedName name="_MAR2" localSheetId="101">#REF!</definedName>
    <definedName name="_MAR2" localSheetId="16">#REF!</definedName>
    <definedName name="_MAR2" localSheetId="110">#REF!</definedName>
    <definedName name="_MAR2" localSheetId="18">#REF!</definedName>
    <definedName name="_MAR2" localSheetId="21">#REF!</definedName>
    <definedName name="_MAR2">#REF!</definedName>
    <definedName name="_MAR3" localSheetId="13">#REF!</definedName>
    <definedName name="_MAR3" localSheetId="73">#REF!</definedName>
    <definedName name="_MAR3" localSheetId="30">#REF!</definedName>
    <definedName name="_MAR3" localSheetId="31">#REF!</definedName>
    <definedName name="_MAR3" localSheetId="32">#REF!</definedName>
    <definedName name="_MAR3" localSheetId="37">#REF!</definedName>
    <definedName name="_MAR3" localSheetId="71">#REF!</definedName>
    <definedName name="_MAR3" localSheetId="72">#REF!</definedName>
    <definedName name="_MAR3" localSheetId="14">#REF!</definedName>
    <definedName name="_MAR3" localSheetId="101">#REF!</definedName>
    <definedName name="_MAR3" localSheetId="110">#REF!</definedName>
    <definedName name="_MAR3">#REF!</definedName>
    <definedName name="_MAR4" localSheetId="13">#REF!</definedName>
    <definedName name="_MAR4" localSheetId="73">#REF!</definedName>
    <definedName name="_MAR4" localSheetId="30">#REF!</definedName>
    <definedName name="_MAR4" localSheetId="31">#REF!</definedName>
    <definedName name="_MAR4" localSheetId="32">#REF!</definedName>
    <definedName name="_MAR4" localSheetId="37">#REF!</definedName>
    <definedName name="_MAR4" localSheetId="71">#REF!</definedName>
    <definedName name="_MAR4" localSheetId="72">#REF!</definedName>
    <definedName name="_MAR4" localSheetId="14">#REF!</definedName>
    <definedName name="_MAR4" localSheetId="101">#REF!</definedName>
    <definedName name="_MAR4" localSheetId="110">#REF!</definedName>
    <definedName name="_MAR4">#REF!</definedName>
    <definedName name="_MAR5" localSheetId="13">#REF!</definedName>
    <definedName name="_MAR5" localSheetId="73">#REF!</definedName>
    <definedName name="_MAR5" localSheetId="30">#REF!</definedName>
    <definedName name="_MAR5" localSheetId="31">#REF!</definedName>
    <definedName name="_MAR5" localSheetId="32">#REF!</definedName>
    <definedName name="_MAR5" localSheetId="37">#REF!</definedName>
    <definedName name="_MAR5" localSheetId="71">#REF!</definedName>
    <definedName name="_MAR5" localSheetId="72">#REF!</definedName>
    <definedName name="_MAR5" localSheetId="14">#REF!</definedName>
    <definedName name="_MAR5" localSheetId="101">#REF!</definedName>
    <definedName name="_MAR5" localSheetId="110">#REF!</definedName>
    <definedName name="_MAR5">#REF!</definedName>
    <definedName name="_MAR6" localSheetId="13">#REF!</definedName>
    <definedName name="_MAR6" localSheetId="73">#REF!</definedName>
    <definedName name="_MAR6" localSheetId="30">#REF!</definedName>
    <definedName name="_MAR6" localSheetId="31">#REF!</definedName>
    <definedName name="_MAR6" localSheetId="32">#REF!</definedName>
    <definedName name="_MAR6" localSheetId="37">#REF!</definedName>
    <definedName name="_MAR6" localSheetId="71">#REF!</definedName>
    <definedName name="_MAR6" localSheetId="72">#REF!</definedName>
    <definedName name="_MAR6" localSheetId="14">#REF!</definedName>
    <definedName name="_MAR6" localSheetId="101">#REF!</definedName>
    <definedName name="_MAR6" localSheetId="110">#REF!</definedName>
    <definedName name="_MAR6">#REF!</definedName>
    <definedName name="_MatMult_A" localSheetId="23" hidden="1">#REF!</definedName>
    <definedName name="_MatMult_A" localSheetId="24" hidden="1">#REF!</definedName>
    <definedName name="_MatMult_A" localSheetId="33" hidden="1">#REF!</definedName>
    <definedName name="_MatMult_A" localSheetId="34" hidden="1">#REF!</definedName>
    <definedName name="_MatMult_A" localSheetId="35" hidden="1">#REF!</definedName>
    <definedName name="_MatMult_A" localSheetId="26" hidden="1">#REF!</definedName>
    <definedName name="_MatMult_A" localSheetId="67" hidden="1">#REF!</definedName>
    <definedName name="_MatMult_A" localSheetId="68" hidden="1">#REF!</definedName>
    <definedName name="_MatMult_A" localSheetId="22" hidden="1">#REF!</definedName>
    <definedName name="_MatMult_A" localSheetId="25" hidden="1">#REF!</definedName>
    <definedName name="_MatMult_A" localSheetId="27" hidden="1">'[44]Fax a enviar'!#REF!</definedName>
    <definedName name="_MatMult_A" localSheetId="28" hidden="1">#REF!</definedName>
    <definedName name="_MatMult_A" localSheetId="29" hidden="1">#REF!</definedName>
    <definedName name="_MatMult_A" localSheetId="30" hidden="1">#REF!</definedName>
    <definedName name="_MatMult_A" localSheetId="31" hidden="1">#REF!</definedName>
    <definedName name="_MatMult_A" localSheetId="32" hidden="1">#REF!</definedName>
    <definedName name="_MatMult_A" localSheetId="36" hidden="1">#REF!</definedName>
    <definedName name="_MatMult_A" localSheetId="37" hidden="1">'[44]Fax a enviar'!#REF!</definedName>
    <definedName name="_MatMult_A" localSheetId="38" hidden="1">#REF!</definedName>
    <definedName name="_MatMult_A" localSheetId="49" hidden="1">#REF!</definedName>
    <definedName name="_MatMult_A" localSheetId="65" hidden="1">'[44]Fax a enviar'!#REF!</definedName>
    <definedName name="_MatMult_A" localSheetId="66" hidden="1">'[44]Fax a enviar'!#REF!</definedName>
    <definedName name="_MatMult_A" localSheetId="71" hidden="1">'[44]Fax a enviar'!#REF!</definedName>
    <definedName name="_MatMult_A" localSheetId="76" hidden="1">'[44]Fax a enviar'!#REF!</definedName>
    <definedName name="_MatMult_A" localSheetId="79" hidden="1">#REF!</definedName>
    <definedName name="_MatMult_A" localSheetId="101" hidden="1">#REF!</definedName>
    <definedName name="_MatMult_A" localSheetId="110" hidden="1">#REF!</definedName>
    <definedName name="_MatMult_A" hidden="1">#REF!</definedName>
    <definedName name="_MatMult_AxB" localSheetId="23" hidden="1">#REF!</definedName>
    <definedName name="_MatMult_AxB" localSheetId="24" hidden="1">#REF!</definedName>
    <definedName name="_MatMult_AxB" localSheetId="33" hidden="1">#REF!</definedName>
    <definedName name="_MatMult_AxB" localSheetId="34" hidden="1">#REF!</definedName>
    <definedName name="_MatMult_AxB" localSheetId="74" hidden="1">'[44]Fax a enviar'!#REF!</definedName>
    <definedName name="_MatMult_AxB" localSheetId="103" hidden="1">'[44]Fax a enviar'!#REF!</definedName>
    <definedName name="_MatMult_AxB" localSheetId="108" hidden="1">'[44]Fax a enviar'!#REF!</definedName>
    <definedName name="_MatMult_AxB" localSheetId="109" hidden="1">'[44]Fax a enviar'!#REF!</definedName>
    <definedName name="_MatMult_AxB" localSheetId="35" hidden="1">#REF!</definedName>
    <definedName name="_MatMult_AxB" localSheetId="105" hidden="1">'[44]Fax a enviar'!#REF!</definedName>
    <definedName name="_MatMult_AxB" localSheetId="26" hidden="1">#REF!</definedName>
    <definedName name="_MatMult_AxB" localSheetId="67" hidden="1">#REF!</definedName>
    <definedName name="_MatMult_AxB" localSheetId="68" hidden="1">#REF!</definedName>
    <definedName name="_MatMult_AxB" localSheetId="22" hidden="1">#REF!</definedName>
    <definedName name="_MatMult_AxB" localSheetId="25" hidden="1">#REF!</definedName>
    <definedName name="_MatMult_AxB" localSheetId="27" hidden="1">'[44]Fax a enviar'!#REF!</definedName>
    <definedName name="_MatMult_AxB" localSheetId="28" hidden="1">#REF!</definedName>
    <definedName name="_MatMult_AxB" localSheetId="29" hidden="1">#REF!</definedName>
    <definedName name="_MatMult_AxB" localSheetId="30" hidden="1">#REF!</definedName>
    <definedName name="_MatMult_AxB" localSheetId="31" hidden="1">#REF!</definedName>
    <definedName name="_MatMult_AxB" localSheetId="32" hidden="1">#REF!</definedName>
    <definedName name="_MatMult_AxB" localSheetId="36" hidden="1">#REF!</definedName>
    <definedName name="_MatMult_AxB" localSheetId="37" hidden="1">'[44]Fax a enviar'!#REF!</definedName>
    <definedName name="_MatMult_AxB" localSheetId="38" hidden="1">#REF!</definedName>
    <definedName name="_MatMult_AxB" localSheetId="49" hidden="1">#REF!</definedName>
    <definedName name="_MatMult_AxB" localSheetId="65" hidden="1">'[44]Fax a enviar'!#REF!</definedName>
    <definedName name="_MatMult_AxB" localSheetId="66" hidden="1">'[44]Fax a enviar'!#REF!</definedName>
    <definedName name="_MatMult_AxB" localSheetId="69" hidden="1">'[44]Fax a enviar'!#REF!</definedName>
    <definedName name="_MatMult_AxB" localSheetId="71" hidden="1">'[44]Fax a enviar'!#REF!</definedName>
    <definedName name="_MatMult_AxB" localSheetId="76" hidden="1">'[44]Fax a enviar'!#REF!</definedName>
    <definedName name="_MatMult_AxB" localSheetId="99" hidden="1">'[44]Fax a enviar'!#REF!</definedName>
    <definedName name="_MatMult_AxB" localSheetId="101" hidden="1">#REF!</definedName>
    <definedName name="_MatMult_AxB" localSheetId="106" hidden="1">'[44]Fax a enviar'!#REF!</definedName>
    <definedName name="_MatMult_AxB" localSheetId="107" hidden="1">'[44]Fax a enviar'!#REF!</definedName>
    <definedName name="_MatMult_AxB" localSheetId="110" hidden="1">#REF!</definedName>
    <definedName name="_MatMult_AxB" hidden="1">#REF!</definedName>
    <definedName name="_MatMult_B" localSheetId="23" hidden="1">#REF!</definedName>
    <definedName name="_MatMult_B" localSheetId="24" hidden="1">#REF!</definedName>
    <definedName name="_MatMult_B" localSheetId="33" hidden="1">#REF!</definedName>
    <definedName name="_MatMult_B" localSheetId="34" hidden="1">#REF!</definedName>
    <definedName name="_MatMult_B" localSheetId="74" hidden="1">'[44]Fax a enviar'!#REF!</definedName>
    <definedName name="_MatMult_B" localSheetId="103" hidden="1">'[44]Fax a enviar'!#REF!</definedName>
    <definedName name="_MatMult_B" localSheetId="108" hidden="1">'[44]Fax a enviar'!#REF!</definedName>
    <definedName name="_MatMult_B" localSheetId="109" hidden="1">'[44]Fax a enviar'!#REF!</definedName>
    <definedName name="_MatMult_B" localSheetId="35" hidden="1">#REF!</definedName>
    <definedName name="_MatMult_B" localSheetId="105" hidden="1">'[44]Fax a enviar'!#REF!</definedName>
    <definedName name="_MatMult_B" localSheetId="26" hidden="1">#REF!</definedName>
    <definedName name="_MatMult_B" localSheetId="67" hidden="1">#REF!</definedName>
    <definedName name="_MatMult_B" localSheetId="68" hidden="1">#REF!</definedName>
    <definedName name="_MatMult_B" localSheetId="22" hidden="1">#REF!</definedName>
    <definedName name="_MatMult_B" localSheetId="25" hidden="1">#REF!</definedName>
    <definedName name="_MatMult_B" localSheetId="27" hidden="1">'[44]Fax a enviar'!#REF!</definedName>
    <definedName name="_MatMult_B" localSheetId="28" hidden="1">#REF!</definedName>
    <definedName name="_MatMult_B" localSheetId="29" hidden="1">#REF!</definedName>
    <definedName name="_MatMult_B" localSheetId="30" hidden="1">#REF!</definedName>
    <definedName name="_MatMult_B" localSheetId="31" hidden="1">#REF!</definedName>
    <definedName name="_MatMult_B" localSheetId="32" hidden="1">#REF!</definedName>
    <definedName name="_MatMult_B" localSheetId="36" hidden="1">#REF!</definedName>
    <definedName name="_MatMult_B" localSheetId="37" hidden="1">'[44]Fax a enviar'!#REF!</definedName>
    <definedName name="_MatMult_B" localSheetId="38" hidden="1">#REF!</definedName>
    <definedName name="_MatMult_B" localSheetId="49" hidden="1">#REF!</definedName>
    <definedName name="_MatMult_B" localSheetId="65" hidden="1">'[44]Fax a enviar'!#REF!</definedName>
    <definedName name="_MatMult_B" localSheetId="66" hidden="1">'[44]Fax a enviar'!#REF!</definedName>
    <definedName name="_MatMult_B" localSheetId="69" hidden="1">'[44]Fax a enviar'!#REF!</definedName>
    <definedName name="_MatMult_B" localSheetId="71" hidden="1">'[44]Fax a enviar'!#REF!</definedName>
    <definedName name="_MatMult_B" localSheetId="76" hidden="1">'[44]Fax a enviar'!#REF!</definedName>
    <definedName name="_MatMult_B" localSheetId="99" hidden="1">'[44]Fax a enviar'!#REF!</definedName>
    <definedName name="_MatMult_B" localSheetId="101" hidden="1">#REF!</definedName>
    <definedName name="_MatMult_B" localSheetId="106" hidden="1">'[44]Fax a enviar'!#REF!</definedName>
    <definedName name="_MatMult_B" localSheetId="107" hidden="1">'[44]Fax a enviar'!#REF!</definedName>
    <definedName name="_MatMult_B" localSheetId="110" hidden="1">#REF!</definedName>
    <definedName name="_MatMult_B" hidden="1">#REF!</definedName>
    <definedName name="_mcv2" localSheetId="23">#REF!</definedName>
    <definedName name="_mcv2" localSheetId="24">#REF!</definedName>
    <definedName name="_mcv2" localSheetId="33">#REF!</definedName>
    <definedName name="_mcv2" localSheetId="34">#REF!</definedName>
    <definedName name="_mcv2" localSheetId="35">#REF!</definedName>
    <definedName name="_mcv2" localSheetId="26">#REF!</definedName>
    <definedName name="_mcv2" localSheetId="67">#REF!</definedName>
    <definedName name="_mcv2" localSheetId="68">#REF!</definedName>
    <definedName name="_mcv2" localSheetId="22">#REF!</definedName>
    <definedName name="_mcv2" localSheetId="25">#REF!</definedName>
    <definedName name="_mcv2" localSheetId="27">#REF!</definedName>
    <definedName name="_mcv2" localSheetId="28">#REF!</definedName>
    <definedName name="_mcv2" localSheetId="29">#REF!</definedName>
    <definedName name="_mcv2" localSheetId="30">#REF!</definedName>
    <definedName name="_mcv2" localSheetId="31">#REF!</definedName>
    <definedName name="_mcv2" localSheetId="32">#REF!</definedName>
    <definedName name="_mcv2" localSheetId="36">#REF!</definedName>
    <definedName name="_mcv2" localSheetId="37">[45]Q2!$E$63:$AH$63</definedName>
    <definedName name="_mcv2" localSheetId="38">#REF!</definedName>
    <definedName name="_mcv2" localSheetId="49">#REF!</definedName>
    <definedName name="_mcv2" localSheetId="65">[45]Q2!$E$63:$AH$63</definedName>
    <definedName name="_mcv2" localSheetId="66">[45]Q2!$E$63:$AH$63</definedName>
    <definedName name="_mcv2" localSheetId="71">[45]Q2!$E$63:$AH$63</definedName>
    <definedName name="_mcv2" localSheetId="76">[45]Q2!$E$63:$AH$63</definedName>
    <definedName name="_mcv2" localSheetId="101">#REF!</definedName>
    <definedName name="_mcv2" localSheetId="110">#REF!</definedName>
    <definedName name="_mcv2">#REF!</definedName>
    <definedName name="_me98" localSheetId="23">#REF!</definedName>
    <definedName name="_me98" localSheetId="24">#REF!</definedName>
    <definedName name="_me98" localSheetId="33">#REF!</definedName>
    <definedName name="_me98" localSheetId="34">#REF!</definedName>
    <definedName name="_me98" localSheetId="35">#REF!</definedName>
    <definedName name="_me98" localSheetId="73">[27]Programa!#REF!</definedName>
    <definedName name="_me98" localSheetId="26">#REF!</definedName>
    <definedName name="_me98" localSheetId="67">#REF!</definedName>
    <definedName name="_me98" localSheetId="68">#REF!</definedName>
    <definedName name="_me98" localSheetId="22">#REF!</definedName>
    <definedName name="_me98" localSheetId="25">#REF!</definedName>
    <definedName name="_me98" localSheetId="27">[27]Programa!#REF!</definedName>
    <definedName name="_me98" localSheetId="28">#REF!</definedName>
    <definedName name="_me98" localSheetId="29">#REF!</definedName>
    <definedName name="_me98" localSheetId="30">#REF!</definedName>
    <definedName name="_me98" localSheetId="31">[27]Programa!#REF!</definedName>
    <definedName name="_me98" localSheetId="32">[27]Programa!#REF!</definedName>
    <definedName name="_me98" localSheetId="36">#REF!</definedName>
    <definedName name="_me98" localSheetId="37">[27]Programa!#REF!</definedName>
    <definedName name="_me98" localSheetId="38">#REF!</definedName>
    <definedName name="_me98" localSheetId="49">#REF!</definedName>
    <definedName name="_me98" localSheetId="65">[27]Programa!#REF!</definedName>
    <definedName name="_me98" localSheetId="66">[27]Programa!#REF!</definedName>
    <definedName name="_me98" localSheetId="71">[27]Programa!#REF!</definedName>
    <definedName name="_me98" localSheetId="72">[27]Programa!#REF!</definedName>
    <definedName name="_me98" localSheetId="76">[27]Programa!#REF!</definedName>
    <definedName name="_me98" localSheetId="82">[27]Programa!#REF!</definedName>
    <definedName name="_me98" localSheetId="98">[27]Programa!#REF!</definedName>
    <definedName name="_me98" localSheetId="99">[27]Programa!#REF!</definedName>
    <definedName name="_me98" localSheetId="101">#REF!</definedName>
    <definedName name="_me98" localSheetId="110">#REF!</definedName>
    <definedName name="_me98">#REF!</definedName>
    <definedName name="_MEX1" localSheetId="13">#REF!</definedName>
    <definedName name="_MEX1" localSheetId="17">#REF!</definedName>
    <definedName name="_MEX1" localSheetId="19">#REF!</definedName>
    <definedName name="_MEX1" localSheetId="23">#REF!</definedName>
    <definedName name="_MEX1" localSheetId="24">#REF!</definedName>
    <definedName name="_MEX1" localSheetId="33">#REF!</definedName>
    <definedName name="_MEX1" localSheetId="74">#REF!</definedName>
    <definedName name="_MEX1" localSheetId="103">#REF!</definedName>
    <definedName name="_MEX1" localSheetId="108">#REF!</definedName>
    <definedName name="_MEX1" localSheetId="109">#REF!</definedName>
    <definedName name="_MEX1" localSheetId="73">#REF!</definedName>
    <definedName name="_MEX1" localSheetId="105">#REF!</definedName>
    <definedName name="_MEX1" localSheetId="22">#REF!</definedName>
    <definedName name="_MEX1" localSheetId="27">#REF!</definedName>
    <definedName name="_MEX1" localSheetId="28">#REF!</definedName>
    <definedName name="_MEX1" localSheetId="29">#REF!</definedName>
    <definedName name="_MEX1" localSheetId="30">#REF!</definedName>
    <definedName name="_MEX1" localSheetId="31">#REF!</definedName>
    <definedName name="_MEX1" localSheetId="32">#REF!</definedName>
    <definedName name="_MEX1" localSheetId="37">#REF!</definedName>
    <definedName name="_MEX1" localSheetId="38">#REF!</definedName>
    <definedName name="_MEX1" localSheetId="39">#REF!</definedName>
    <definedName name="_MEX1" localSheetId="40">#REF!</definedName>
    <definedName name="_MEX1" localSheetId="12">#REF!</definedName>
    <definedName name="_MEX1" localSheetId="65">#REF!</definedName>
    <definedName name="_MEX1" localSheetId="66">#REF!</definedName>
    <definedName name="_MEX1" localSheetId="69">#REF!</definedName>
    <definedName name="_MEX1" localSheetId="70">#REF!</definedName>
    <definedName name="_MEX1" localSheetId="71">#REF!</definedName>
    <definedName name="_MEX1" localSheetId="72">#REF!</definedName>
    <definedName name="_MEX1" localSheetId="14">#REF!</definedName>
    <definedName name="_MEX1" localSheetId="76">#REF!</definedName>
    <definedName name="_MEX1" localSheetId="77">#REF!</definedName>
    <definedName name="_MEX1" localSheetId="78">#REF!</definedName>
    <definedName name="_MEX1" localSheetId="79">#REF!</definedName>
    <definedName name="_MEX1" localSheetId="80">#REF!</definedName>
    <definedName name="_MEX1" localSheetId="81">#REF!</definedName>
    <definedName name="_MEX1" localSheetId="82">#REF!</definedName>
    <definedName name="_MEX1" localSheetId="15">#REF!</definedName>
    <definedName name="_MEX1" localSheetId="98">#REF!</definedName>
    <definedName name="_MEX1" localSheetId="99">#REF!</definedName>
    <definedName name="_MEX1" localSheetId="101">#REF!</definedName>
    <definedName name="_MEX1" localSheetId="16">#REF!</definedName>
    <definedName name="_MEX1" localSheetId="102">#REF!</definedName>
    <definedName name="_MEX1" localSheetId="106">#REF!</definedName>
    <definedName name="_MEX1" localSheetId="107">#REF!</definedName>
    <definedName name="_MEX1" localSheetId="110">#REF!</definedName>
    <definedName name="_MEX1" localSheetId="18">#REF!</definedName>
    <definedName name="_MEX1" localSheetId="21">#REF!</definedName>
    <definedName name="_MEX1">#REF!</definedName>
    <definedName name="_mk14" localSheetId="23">#REF!</definedName>
    <definedName name="_mk14" localSheetId="24">#REF!</definedName>
    <definedName name="_mk14" localSheetId="33">#REF!</definedName>
    <definedName name="_mk14" localSheetId="34">#REF!</definedName>
    <definedName name="_mk14" localSheetId="35">#REF!</definedName>
    <definedName name="_mk14" localSheetId="73">[46]NFPEntps!#REF!</definedName>
    <definedName name="_mk14" localSheetId="26">#REF!</definedName>
    <definedName name="_mk14" localSheetId="67">#REF!</definedName>
    <definedName name="_mk14" localSheetId="68">#REF!</definedName>
    <definedName name="_mk14" localSheetId="22">#REF!</definedName>
    <definedName name="_mk14" localSheetId="25">#REF!</definedName>
    <definedName name="_mk14" localSheetId="27">[46]NFPEntps!#REF!</definedName>
    <definedName name="_mk14" localSheetId="28">#REF!</definedName>
    <definedName name="_mk14" localSheetId="29">#REF!</definedName>
    <definedName name="_mk14" localSheetId="30">#REF!</definedName>
    <definedName name="_mk14" localSheetId="31">[46]NFPEntps!#REF!</definedName>
    <definedName name="_mk14" localSheetId="32">[46]NFPEntps!#REF!</definedName>
    <definedName name="_mk14" localSheetId="36">#REF!</definedName>
    <definedName name="_mk14" localSheetId="37">[46]NFPEntps!#REF!</definedName>
    <definedName name="_mk14" localSheetId="38">#REF!</definedName>
    <definedName name="_mk14" localSheetId="49">#REF!</definedName>
    <definedName name="_mk14" localSheetId="65">[46]NFPEntps!#REF!</definedName>
    <definedName name="_mk14" localSheetId="66">[46]NFPEntps!#REF!</definedName>
    <definedName name="_mk14" localSheetId="71">[46]NFPEntps!#REF!</definedName>
    <definedName name="_mk14" localSheetId="72">[46]NFPEntps!#REF!</definedName>
    <definedName name="_mk14" localSheetId="76">[46]NFPEntps!#REF!</definedName>
    <definedName name="_mk14" localSheetId="82">[46]NFPEntps!#REF!</definedName>
    <definedName name="_mk14" localSheetId="98">[46]NFPEntps!#REF!</definedName>
    <definedName name="_mk14" localSheetId="99">[46]NFPEntps!#REF!</definedName>
    <definedName name="_mk14" localSheetId="101">#REF!</definedName>
    <definedName name="_mk14" localSheetId="110">#REF!</definedName>
    <definedName name="_mk14">#REF!</definedName>
    <definedName name="_MTS2" localSheetId="23">#REF!</definedName>
    <definedName name="_MTS2" localSheetId="24">#REF!</definedName>
    <definedName name="_MTS2" localSheetId="33">#REF!</definedName>
    <definedName name="_MTS2" localSheetId="34">#REF!</definedName>
    <definedName name="_MTS2" localSheetId="35">#REF!</definedName>
    <definedName name="_MTS2" localSheetId="73">'[47]Annual Tables'!#REF!</definedName>
    <definedName name="_MTS2" localSheetId="26">#REF!</definedName>
    <definedName name="_MTS2" localSheetId="67">#REF!</definedName>
    <definedName name="_MTS2" localSheetId="68">#REF!</definedName>
    <definedName name="_MTS2" localSheetId="22">#REF!</definedName>
    <definedName name="_MTS2" localSheetId="25">#REF!</definedName>
    <definedName name="_MTS2" localSheetId="27">#REF!</definedName>
    <definedName name="_MTS2" localSheetId="28">#REF!</definedName>
    <definedName name="_MTS2" localSheetId="29">#REF!</definedName>
    <definedName name="_MTS2" localSheetId="30">#REF!</definedName>
    <definedName name="_MTS2" localSheetId="31">'[47]Annual Tables'!#REF!</definedName>
    <definedName name="_MTS2" localSheetId="32">'[47]Annual Tables'!#REF!</definedName>
    <definedName name="_MTS2" localSheetId="36">#REF!</definedName>
    <definedName name="_MTS2" localSheetId="37">'[47]Annual Tables'!#REF!</definedName>
    <definedName name="_MTS2" localSheetId="38">#REF!</definedName>
    <definedName name="_MTS2" localSheetId="49">#REF!</definedName>
    <definedName name="_MTS2" localSheetId="65">'[47]Annual Tables'!#REF!</definedName>
    <definedName name="_MTS2" localSheetId="66">'[47]Annual Tables'!#REF!</definedName>
    <definedName name="_MTS2" localSheetId="71">'[47]Annual Tables'!#REF!</definedName>
    <definedName name="_MTS2" localSheetId="72">'[47]Annual Tables'!#REF!</definedName>
    <definedName name="_MTS2" localSheetId="76">'[47]Annual Tables'!#REF!</definedName>
    <definedName name="_MTS2" localSheetId="82">'[47]Annual Tables'!#REF!</definedName>
    <definedName name="_MTS2" localSheetId="98">'[47]Annual Tables'!#REF!</definedName>
    <definedName name="_MTS2" localSheetId="99">'[47]Annual Tables'!#REF!</definedName>
    <definedName name="_MTS2" localSheetId="101">#REF!</definedName>
    <definedName name="_MTS2" localSheetId="110">#REF!</definedName>
    <definedName name="_MTS2">#REF!</definedName>
    <definedName name="_NA1" localSheetId="23">#REF!</definedName>
    <definedName name="_NA1" localSheetId="24">#REF!</definedName>
    <definedName name="_NA1" localSheetId="33">#REF!</definedName>
    <definedName name="_NA1" localSheetId="34">#REF!</definedName>
    <definedName name="_NA1" localSheetId="35">#REF!</definedName>
    <definedName name="_NA1" localSheetId="73">[48]raw!#REF!</definedName>
    <definedName name="_NA1" localSheetId="26">#REF!</definedName>
    <definedName name="_NA1" localSheetId="67">#REF!</definedName>
    <definedName name="_NA1" localSheetId="68">#REF!</definedName>
    <definedName name="_NA1" localSheetId="22">#REF!</definedName>
    <definedName name="_NA1" localSheetId="25">#REF!</definedName>
    <definedName name="_NA1" localSheetId="27">#REF!</definedName>
    <definedName name="_NA1" localSheetId="28">#REF!</definedName>
    <definedName name="_NA1" localSheetId="29">#REF!</definedName>
    <definedName name="_NA1" localSheetId="30">#REF!</definedName>
    <definedName name="_NA1" localSheetId="31">[48]raw!#REF!</definedName>
    <definedName name="_NA1" localSheetId="32">[48]raw!#REF!</definedName>
    <definedName name="_NA1" localSheetId="36">#REF!</definedName>
    <definedName name="_NA1" localSheetId="37">[48]raw!#REF!</definedName>
    <definedName name="_NA1" localSheetId="38">#REF!</definedName>
    <definedName name="_NA1" localSheetId="49">#REF!</definedName>
    <definedName name="_NA1" localSheetId="65">[48]raw!#REF!</definedName>
    <definedName name="_NA1" localSheetId="66">[48]raw!#REF!</definedName>
    <definedName name="_NA1" localSheetId="71">[48]raw!#REF!</definedName>
    <definedName name="_NA1" localSheetId="72">[48]raw!#REF!</definedName>
    <definedName name="_NA1" localSheetId="76">[48]raw!#REF!</definedName>
    <definedName name="_NA1" localSheetId="82">[48]raw!#REF!</definedName>
    <definedName name="_NA1" localSheetId="98">[48]raw!#REF!</definedName>
    <definedName name="_NA1" localSheetId="99">[48]raw!#REF!</definedName>
    <definedName name="_NA1" localSheetId="101">#REF!</definedName>
    <definedName name="_NA1" localSheetId="110">#REF!</definedName>
    <definedName name="_NA1">#REF!</definedName>
    <definedName name="_NA2" localSheetId="23">#REF!</definedName>
    <definedName name="_NA2" localSheetId="24">#REF!</definedName>
    <definedName name="_NA2" localSheetId="33">#REF!</definedName>
    <definedName name="_NA2" localSheetId="34">#REF!</definedName>
    <definedName name="_NA2" localSheetId="35">#REF!</definedName>
    <definedName name="_NA2" localSheetId="73">[48]raw!#REF!</definedName>
    <definedName name="_NA2" localSheetId="26">#REF!</definedName>
    <definedName name="_NA2" localSheetId="67">#REF!</definedName>
    <definedName name="_NA2" localSheetId="68">#REF!</definedName>
    <definedName name="_NA2" localSheetId="22">#REF!</definedName>
    <definedName name="_NA2" localSheetId="25">#REF!</definedName>
    <definedName name="_NA2" localSheetId="27">#REF!</definedName>
    <definedName name="_NA2" localSheetId="28">#REF!</definedName>
    <definedName name="_NA2" localSheetId="29">#REF!</definedName>
    <definedName name="_NA2" localSheetId="30">#REF!</definedName>
    <definedName name="_NA2" localSheetId="31">[48]raw!#REF!</definedName>
    <definedName name="_NA2" localSheetId="32">[48]raw!#REF!</definedName>
    <definedName name="_NA2" localSheetId="36">#REF!</definedName>
    <definedName name="_NA2" localSheetId="37">[48]raw!#REF!</definedName>
    <definedName name="_NA2" localSheetId="38">#REF!</definedName>
    <definedName name="_NA2" localSheetId="49">#REF!</definedName>
    <definedName name="_NA2" localSheetId="65">[48]raw!#REF!</definedName>
    <definedName name="_NA2" localSheetId="66">[48]raw!#REF!</definedName>
    <definedName name="_NA2" localSheetId="71">[48]raw!#REF!</definedName>
    <definedName name="_NA2" localSheetId="72">[48]raw!#REF!</definedName>
    <definedName name="_NA2" localSheetId="76">[48]raw!#REF!</definedName>
    <definedName name="_NA2" localSheetId="82">[48]raw!#REF!</definedName>
    <definedName name="_NA2" localSheetId="98">[48]raw!#REF!</definedName>
    <definedName name="_NA2" localSheetId="99">[48]raw!#REF!</definedName>
    <definedName name="_NA2" localSheetId="101">#REF!</definedName>
    <definedName name="_NA2" localSheetId="110">#REF!</definedName>
    <definedName name="_NA2">#REF!</definedName>
    <definedName name="_NA3" localSheetId="23">#REF!</definedName>
    <definedName name="_NA3" localSheetId="24">#REF!</definedName>
    <definedName name="_NA3" localSheetId="33">#REF!</definedName>
    <definedName name="_NA3" localSheetId="34">#REF!</definedName>
    <definedName name="_NA3" localSheetId="35">#REF!</definedName>
    <definedName name="_NA3" localSheetId="73">[48]raw!#REF!</definedName>
    <definedName name="_NA3" localSheetId="26">#REF!</definedName>
    <definedName name="_NA3" localSheetId="67">#REF!</definedName>
    <definedName name="_NA3" localSheetId="68">#REF!</definedName>
    <definedName name="_NA3" localSheetId="22">#REF!</definedName>
    <definedName name="_NA3" localSheetId="25">#REF!</definedName>
    <definedName name="_NA3" localSheetId="27">#REF!</definedName>
    <definedName name="_NA3" localSheetId="28">#REF!</definedName>
    <definedName name="_NA3" localSheetId="29">#REF!</definedName>
    <definedName name="_NA3" localSheetId="30">#REF!</definedName>
    <definedName name="_NA3" localSheetId="31">[48]raw!#REF!</definedName>
    <definedName name="_NA3" localSheetId="32">[48]raw!#REF!</definedName>
    <definedName name="_NA3" localSheetId="36">#REF!</definedName>
    <definedName name="_NA3" localSheetId="37">[48]raw!#REF!</definedName>
    <definedName name="_NA3" localSheetId="38">#REF!</definedName>
    <definedName name="_NA3" localSheetId="49">#REF!</definedName>
    <definedName name="_NA3" localSheetId="65">[48]raw!#REF!</definedName>
    <definedName name="_NA3" localSheetId="66">[48]raw!#REF!</definedName>
    <definedName name="_NA3" localSheetId="71">[48]raw!#REF!</definedName>
    <definedName name="_NA3" localSheetId="72">[48]raw!#REF!</definedName>
    <definedName name="_NA3" localSheetId="76">[48]raw!#REF!</definedName>
    <definedName name="_NA3" localSheetId="82">[48]raw!#REF!</definedName>
    <definedName name="_NA3" localSheetId="98">[48]raw!#REF!</definedName>
    <definedName name="_NA3" localSheetId="101">#REF!</definedName>
    <definedName name="_NA3" localSheetId="110">#REF!</definedName>
    <definedName name="_NA3">#REF!</definedName>
    <definedName name="_NB1" localSheetId="23">#REF!</definedName>
    <definedName name="_NB1" localSheetId="24">#REF!</definedName>
    <definedName name="_NB1" localSheetId="33">#REF!</definedName>
    <definedName name="_NB1" localSheetId="34">#REF!</definedName>
    <definedName name="_NB1" localSheetId="35">#REF!</definedName>
    <definedName name="_NB1" localSheetId="26">#REF!</definedName>
    <definedName name="_NB1" localSheetId="67">#REF!</definedName>
    <definedName name="_NB1" localSheetId="68">#REF!</definedName>
    <definedName name="_NB1" localSheetId="22">#REF!</definedName>
    <definedName name="_NB1" localSheetId="25">#REF!</definedName>
    <definedName name="_NB1" localSheetId="27">#REF!</definedName>
    <definedName name="_NB1" localSheetId="28">#REF!</definedName>
    <definedName name="_NB1" localSheetId="29">#REF!</definedName>
    <definedName name="_NB1" localSheetId="30">#REF!</definedName>
    <definedName name="_NB1" localSheetId="31">#REF!</definedName>
    <definedName name="_NB1" localSheetId="32">#REF!</definedName>
    <definedName name="_NB1" localSheetId="36">#REF!</definedName>
    <definedName name="_NB1" localSheetId="37">[48]raw!#REF!</definedName>
    <definedName name="_NB1" localSheetId="38">#REF!</definedName>
    <definedName name="_NB1" localSheetId="49">#REF!</definedName>
    <definedName name="_NB1" localSheetId="65">[48]raw!#REF!</definedName>
    <definedName name="_NB1" localSheetId="66">[48]raw!#REF!</definedName>
    <definedName name="_NB1" localSheetId="71">[48]raw!#REF!</definedName>
    <definedName name="_NB1" localSheetId="76">[48]raw!#REF!</definedName>
    <definedName name="_NB1" localSheetId="82">[48]raw!#REF!</definedName>
    <definedName name="_NB1" localSheetId="101">#REF!</definedName>
    <definedName name="_NB1" localSheetId="110">#REF!</definedName>
    <definedName name="_NB1">#REF!</definedName>
    <definedName name="_NB2" localSheetId="23">#REF!</definedName>
    <definedName name="_NB2" localSheetId="24">#REF!</definedName>
    <definedName name="_NB2" localSheetId="33">#REF!</definedName>
    <definedName name="_NB2" localSheetId="34">#REF!</definedName>
    <definedName name="_NB2" localSheetId="35">#REF!</definedName>
    <definedName name="_NB2" localSheetId="26">#REF!</definedName>
    <definedName name="_NB2" localSheetId="67">#REF!</definedName>
    <definedName name="_NB2" localSheetId="68">#REF!</definedName>
    <definedName name="_NB2" localSheetId="22">#REF!</definedName>
    <definedName name="_NB2" localSheetId="25">#REF!</definedName>
    <definedName name="_NB2" localSheetId="27">#REF!</definedName>
    <definedName name="_NB2" localSheetId="28">#REF!</definedName>
    <definedName name="_NB2" localSheetId="29">#REF!</definedName>
    <definedName name="_NB2" localSheetId="30">#REF!</definedName>
    <definedName name="_NB2" localSheetId="31">#REF!</definedName>
    <definedName name="_NB2" localSheetId="32">#REF!</definedName>
    <definedName name="_NB2" localSheetId="36">#REF!</definedName>
    <definedName name="_NB2" localSheetId="37">[48]raw!#REF!</definedName>
    <definedName name="_NB2" localSheetId="38">#REF!</definedName>
    <definedName name="_NB2" localSheetId="49">#REF!</definedName>
    <definedName name="_NB2" localSheetId="65">[48]raw!#REF!</definedName>
    <definedName name="_NB2" localSheetId="66">[48]raw!#REF!</definedName>
    <definedName name="_NB2" localSheetId="71">[48]raw!#REF!</definedName>
    <definedName name="_NB2" localSheetId="76">[48]raw!#REF!</definedName>
    <definedName name="_NB2" localSheetId="82">[48]raw!#REF!</definedName>
    <definedName name="_NB2" localSheetId="101">#REF!</definedName>
    <definedName name="_NB2" localSheetId="110">#REF!</definedName>
    <definedName name="_NB2">#REF!</definedName>
    <definedName name="_NB3" localSheetId="23">#REF!</definedName>
    <definedName name="_NB3" localSheetId="24">#REF!</definedName>
    <definedName name="_NB3" localSheetId="33">#REF!</definedName>
    <definedName name="_NB3" localSheetId="34">#REF!</definedName>
    <definedName name="_NB3" localSheetId="35">#REF!</definedName>
    <definedName name="_NB3" localSheetId="73">[49]raw!$A$513:$F$513</definedName>
    <definedName name="_NB3" localSheetId="26">#REF!</definedName>
    <definedName name="_NB3" localSheetId="67">#REF!</definedName>
    <definedName name="_NB3" localSheetId="68">#REF!</definedName>
    <definedName name="_NB3" localSheetId="22">#REF!</definedName>
    <definedName name="_NB3" localSheetId="25">#REF!</definedName>
    <definedName name="_NB3" localSheetId="27">[49]raw!$A$513:$F$513</definedName>
    <definedName name="_NB3" localSheetId="28">#REF!</definedName>
    <definedName name="_NB3" localSheetId="29">#REF!</definedName>
    <definedName name="_NB3" localSheetId="30">#REF!</definedName>
    <definedName name="_NB3" localSheetId="31">[49]raw!$A$513:$F$513</definedName>
    <definedName name="_NB3" localSheetId="32">[49]raw!$A$513:$F$513</definedName>
    <definedName name="_NB3" localSheetId="36">#REF!</definedName>
    <definedName name="_NB3" localSheetId="37">[49]raw!$A$513:$F$513</definedName>
    <definedName name="_NB3" localSheetId="38">#REF!</definedName>
    <definedName name="_NB3" localSheetId="49">#REF!</definedName>
    <definedName name="_NB3" localSheetId="65">[49]raw!$A$513:$F$513</definedName>
    <definedName name="_NB3" localSheetId="66">[49]raw!$A$513:$F$513</definedName>
    <definedName name="_NB3" localSheetId="71">[49]raw!$A$513:$F$513</definedName>
    <definedName name="_NB3" localSheetId="72">[49]raw!$A$513:$F$513</definedName>
    <definedName name="_NB3" localSheetId="76">[49]raw!$A$513:$F$513</definedName>
    <definedName name="_NB3" localSheetId="101">#REF!</definedName>
    <definedName name="_NB3" localSheetId="110">#REF!</definedName>
    <definedName name="_NB3">#REF!</definedName>
    <definedName name="_NC1" localSheetId="23">#REF!</definedName>
    <definedName name="_NC1" localSheetId="24">#REF!</definedName>
    <definedName name="_NC1" localSheetId="33">#REF!</definedName>
    <definedName name="_NC1" localSheetId="34">#REF!</definedName>
    <definedName name="_NC1" localSheetId="35">#REF!</definedName>
    <definedName name="_NC1" localSheetId="73">[48]raw!#REF!</definedName>
    <definedName name="_NC1" localSheetId="26">#REF!</definedName>
    <definedName name="_NC1" localSheetId="67">#REF!</definedName>
    <definedName name="_NC1" localSheetId="68">#REF!</definedName>
    <definedName name="_NC1" localSheetId="22">#REF!</definedName>
    <definedName name="_NC1" localSheetId="25">#REF!</definedName>
    <definedName name="_NC1" localSheetId="27">[48]raw!#REF!</definedName>
    <definedName name="_NC1" localSheetId="28">#REF!</definedName>
    <definedName name="_NC1" localSheetId="29">#REF!</definedName>
    <definedName name="_NC1" localSheetId="30">#REF!</definedName>
    <definedName name="_NC1" localSheetId="31">[48]raw!#REF!</definedName>
    <definedName name="_NC1" localSheetId="32">[48]raw!#REF!</definedName>
    <definedName name="_NC1" localSheetId="36">#REF!</definedName>
    <definedName name="_NC1" localSheetId="37">[48]raw!#REF!</definedName>
    <definedName name="_NC1" localSheetId="38">#REF!</definedName>
    <definedName name="_NC1" localSheetId="49">#REF!</definedName>
    <definedName name="_NC1" localSheetId="65">[48]raw!#REF!</definedName>
    <definedName name="_NC1" localSheetId="66">[48]raw!#REF!</definedName>
    <definedName name="_NC1" localSheetId="71">[48]raw!#REF!</definedName>
    <definedName name="_NC1" localSheetId="72">[48]raw!#REF!</definedName>
    <definedName name="_NC1" localSheetId="76">[48]raw!#REF!</definedName>
    <definedName name="_NC1" localSheetId="82">[48]raw!#REF!</definedName>
    <definedName name="_NC1" localSheetId="98">[48]raw!#REF!</definedName>
    <definedName name="_NC1" localSheetId="99">[48]raw!#REF!</definedName>
    <definedName name="_NC1" localSheetId="101">#REF!</definedName>
    <definedName name="_NC1" localSheetId="110">#REF!</definedName>
    <definedName name="_NC1">#REF!</definedName>
    <definedName name="_NC3" localSheetId="23">#REF!</definedName>
    <definedName name="_NC3" localSheetId="24">#REF!</definedName>
    <definedName name="_NC3" localSheetId="33">#REF!</definedName>
    <definedName name="_NC3" localSheetId="34">#REF!</definedName>
    <definedName name="_NC3" localSheetId="35">#REF!</definedName>
    <definedName name="_NC3" localSheetId="73">[48]raw!#REF!</definedName>
    <definedName name="_NC3" localSheetId="26">#REF!</definedName>
    <definedName name="_NC3" localSheetId="67">#REF!</definedName>
    <definedName name="_NC3" localSheetId="68">#REF!</definedName>
    <definedName name="_NC3" localSheetId="22">#REF!</definedName>
    <definedName name="_NC3" localSheetId="25">#REF!</definedName>
    <definedName name="_NC3" localSheetId="27">[48]raw!#REF!</definedName>
    <definedName name="_NC3" localSheetId="28">#REF!</definedName>
    <definedName name="_NC3" localSheetId="29">#REF!</definedName>
    <definedName name="_NC3" localSheetId="30">#REF!</definedName>
    <definedName name="_NC3" localSheetId="31">[48]raw!#REF!</definedName>
    <definedName name="_NC3" localSheetId="32">[48]raw!#REF!</definedName>
    <definedName name="_NC3" localSheetId="36">#REF!</definedName>
    <definedName name="_NC3" localSheetId="37">[48]raw!#REF!</definedName>
    <definedName name="_NC3" localSheetId="38">#REF!</definedName>
    <definedName name="_NC3" localSheetId="49">#REF!</definedName>
    <definedName name="_NC3" localSheetId="65">[48]raw!#REF!</definedName>
    <definedName name="_NC3" localSheetId="66">[48]raw!#REF!</definedName>
    <definedName name="_NC3" localSheetId="71">[48]raw!#REF!</definedName>
    <definedName name="_NC3" localSheetId="72">[48]raw!#REF!</definedName>
    <definedName name="_NC3" localSheetId="76">[48]raw!#REF!</definedName>
    <definedName name="_NC3" localSheetId="82">[48]raw!#REF!</definedName>
    <definedName name="_NC3" localSheetId="98">[48]raw!#REF!</definedName>
    <definedName name="_NC3" localSheetId="99">[48]raw!#REF!</definedName>
    <definedName name="_NC3" localSheetId="101">#REF!</definedName>
    <definedName name="_NC3" localSheetId="110">#REF!</definedName>
    <definedName name="_NC3">#REF!</definedName>
    <definedName name="_NC4" localSheetId="23">#REF!</definedName>
    <definedName name="_NC4" localSheetId="24">#REF!</definedName>
    <definedName name="_NC4" localSheetId="33">#REF!</definedName>
    <definedName name="_NC4" localSheetId="34">#REF!</definedName>
    <definedName name="_NC4" localSheetId="35">#REF!</definedName>
    <definedName name="_NC4" localSheetId="73">[48]raw!#REF!</definedName>
    <definedName name="_NC4" localSheetId="26">#REF!</definedName>
    <definedName name="_NC4" localSheetId="67">#REF!</definedName>
    <definedName name="_NC4" localSheetId="68">#REF!</definedName>
    <definedName name="_NC4" localSheetId="22">#REF!</definedName>
    <definedName name="_NC4" localSheetId="25">#REF!</definedName>
    <definedName name="_NC4" localSheetId="27">[48]raw!#REF!</definedName>
    <definedName name="_NC4" localSheetId="28">#REF!</definedName>
    <definedName name="_NC4" localSheetId="29">#REF!</definedName>
    <definedName name="_NC4" localSheetId="30">#REF!</definedName>
    <definedName name="_NC4" localSheetId="31">[48]raw!#REF!</definedName>
    <definedName name="_NC4" localSheetId="32">[48]raw!#REF!</definedName>
    <definedName name="_NC4" localSheetId="36">#REF!</definedName>
    <definedName name="_NC4" localSheetId="37">[48]raw!#REF!</definedName>
    <definedName name="_NC4" localSheetId="38">#REF!</definedName>
    <definedName name="_NC4" localSheetId="49">#REF!</definedName>
    <definedName name="_NC4" localSheetId="65">[48]raw!#REF!</definedName>
    <definedName name="_NC4" localSheetId="66">[48]raw!#REF!</definedName>
    <definedName name="_NC4" localSheetId="71">[48]raw!#REF!</definedName>
    <definedName name="_NC4" localSheetId="72">[48]raw!#REF!</definedName>
    <definedName name="_NC4" localSheetId="76">[48]raw!#REF!</definedName>
    <definedName name="_NC4" localSheetId="82">[48]raw!#REF!</definedName>
    <definedName name="_NC4" localSheetId="98">[48]raw!#REF!</definedName>
    <definedName name="_NC4" localSheetId="99">[48]raw!#REF!</definedName>
    <definedName name="_NC4" localSheetId="101">#REF!</definedName>
    <definedName name="_NC4" localSheetId="110">#REF!</definedName>
    <definedName name="_NC4">#REF!</definedName>
    <definedName name="_npp2000" localSheetId="13">#REF!</definedName>
    <definedName name="_npp2000" localSheetId="17">#REF!</definedName>
    <definedName name="_npp2000" localSheetId="19">#REF!</definedName>
    <definedName name="_npp2000" localSheetId="20">#REF!</definedName>
    <definedName name="_npp2000" localSheetId="23">#REF!</definedName>
    <definedName name="_npp2000" localSheetId="24">#REF!</definedName>
    <definedName name="_npp2000" localSheetId="33">#REF!</definedName>
    <definedName name="_npp2000" localSheetId="34">#REF!</definedName>
    <definedName name="_npp2000" localSheetId="35">#REF!</definedName>
    <definedName name="_npp2000" localSheetId="73">#REF!</definedName>
    <definedName name="_npp2000" localSheetId="26">#REF!</definedName>
    <definedName name="_npp2000" localSheetId="67">#REF!</definedName>
    <definedName name="_npp2000" localSheetId="68">#REF!</definedName>
    <definedName name="_npp2000" localSheetId="22">#REF!</definedName>
    <definedName name="_npp2000" localSheetId="25">#REF!</definedName>
    <definedName name="_npp2000" localSheetId="27">#REF!</definedName>
    <definedName name="_npp2000" localSheetId="28">#REF!</definedName>
    <definedName name="_npp2000" localSheetId="29">#REF!</definedName>
    <definedName name="_npp2000" localSheetId="30">#REF!</definedName>
    <definedName name="_npp2000" localSheetId="31">#REF!</definedName>
    <definedName name="_npp2000" localSheetId="32">#REF!</definedName>
    <definedName name="_npp2000" localSheetId="36">#REF!</definedName>
    <definedName name="_npp2000" localSheetId="37">#REF!</definedName>
    <definedName name="_npp2000" localSheetId="38">#REF!</definedName>
    <definedName name="_npp2000" localSheetId="65">#REF!</definedName>
    <definedName name="_npp2000" localSheetId="66">#REF!</definedName>
    <definedName name="_npp2000" localSheetId="71">#REF!</definedName>
    <definedName name="_npp2000" localSheetId="72">#REF!</definedName>
    <definedName name="_npp2000" localSheetId="14">#REF!</definedName>
    <definedName name="_npp2000" localSheetId="76">#REF!</definedName>
    <definedName name="_npp2000" localSheetId="82">#REF!</definedName>
    <definedName name="_npp2000" localSheetId="15">#REF!</definedName>
    <definedName name="_npp2000" localSheetId="98">#REF!</definedName>
    <definedName name="_npp2000" localSheetId="99">#REF!</definedName>
    <definedName name="_npp2000" localSheetId="101">#REF!</definedName>
    <definedName name="_npp2000" localSheetId="16">#REF!</definedName>
    <definedName name="_npp2000" localSheetId="110">#REF!</definedName>
    <definedName name="_npp2000" localSheetId="18">#REF!</definedName>
    <definedName name="_npp2000" localSheetId="21">#REF!</definedName>
    <definedName name="_npp2000">#REF!</definedName>
    <definedName name="_npp2001" localSheetId="13">#REF!</definedName>
    <definedName name="_npp2001" localSheetId="17">#REF!</definedName>
    <definedName name="_npp2001" localSheetId="19">#REF!</definedName>
    <definedName name="_npp2001" localSheetId="20">#REF!</definedName>
    <definedName name="_npp2001" localSheetId="73">#REF!</definedName>
    <definedName name="_npp2001" localSheetId="30">#REF!</definedName>
    <definedName name="_npp2001" localSheetId="31">#REF!</definedName>
    <definedName name="_npp2001" localSheetId="32">#REF!</definedName>
    <definedName name="_npp2001" localSheetId="37">#REF!</definedName>
    <definedName name="_npp2001" localSheetId="65">#REF!</definedName>
    <definedName name="_npp2001" localSheetId="66">#REF!</definedName>
    <definedName name="_npp2001" localSheetId="71">#REF!</definedName>
    <definedName name="_npp2001" localSheetId="72">#REF!</definedName>
    <definedName name="_npp2001" localSheetId="14">#REF!</definedName>
    <definedName name="_npp2001" localSheetId="76">#REF!</definedName>
    <definedName name="_npp2001" localSheetId="82">#REF!</definedName>
    <definedName name="_npp2001" localSheetId="15">#REF!</definedName>
    <definedName name="_npp2001" localSheetId="98">#REF!</definedName>
    <definedName name="_npp2001" localSheetId="99">#REF!</definedName>
    <definedName name="_npp2001" localSheetId="101">#REF!</definedName>
    <definedName name="_npp2001" localSheetId="16">#REF!</definedName>
    <definedName name="_npp2001" localSheetId="110">#REF!</definedName>
    <definedName name="_npp2001" localSheetId="18">#REF!</definedName>
    <definedName name="_npp2001" localSheetId="21">#REF!</definedName>
    <definedName name="_npp2001">#REF!</definedName>
    <definedName name="_npp2002" localSheetId="13">#REF!</definedName>
    <definedName name="_npp2002" localSheetId="17">#REF!</definedName>
    <definedName name="_npp2002" localSheetId="19">#REF!</definedName>
    <definedName name="_npp2002" localSheetId="20">#REF!</definedName>
    <definedName name="_npp2002" localSheetId="73">#REF!</definedName>
    <definedName name="_npp2002" localSheetId="30">#REF!</definedName>
    <definedName name="_npp2002" localSheetId="31">#REF!</definedName>
    <definedName name="_npp2002" localSheetId="32">#REF!</definedName>
    <definedName name="_npp2002" localSheetId="37">#REF!</definedName>
    <definedName name="_npp2002" localSheetId="65">#REF!</definedName>
    <definedName name="_npp2002" localSheetId="66">#REF!</definedName>
    <definedName name="_npp2002" localSheetId="71">#REF!</definedName>
    <definedName name="_npp2002" localSheetId="72">#REF!</definedName>
    <definedName name="_npp2002" localSheetId="14">#REF!</definedName>
    <definedName name="_npp2002" localSheetId="76">#REF!</definedName>
    <definedName name="_npp2002" localSheetId="82">#REF!</definedName>
    <definedName name="_npp2002" localSheetId="15">#REF!</definedName>
    <definedName name="_npp2002" localSheetId="98">#REF!</definedName>
    <definedName name="_npp2002" localSheetId="99">#REF!</definedName>
    <definedName name="_npp2002" localSheetId="101">#REF!</definedName>
    <definedName name="_npp2002" localSheetId="16">#REF!</definedName>
    <definedName name="_npp2002" localSheetId="110">#REF!</definedName>
    <definedName name="_npp2002" localSheetId="18">#REF!</definedName>
    <definedName name="_npp2002" localSheetId="21">#REF!</definedName>
    <definedName name="_npp2002">#REF!</definedName>
    <definedName name="_npp2003" localSheetId="13">#REF!</definedName>
    <definedName name="_npp2003" localSheetId="73">#REF!</definedName>
    <definedName name="_npp2003" localSheetId="30">#REF!</definedName>
    <definedName name="_npp2003" localSheetId="31">#REF!</definedName>
    <definedName name="_npp2003" localSheetId="32">#REF!</definedName>
    <definedName name="_npp2003" localSheetId="37">#REF!</definedName>
    <definedName name="_npp2003" localSheetId="71">#REF!</definedName>
    <definedName name="_npp2003" localSheetId="72">#REF!</definedName>
    <definedName name="_npp2003" localSheetId="14">#REF!</definedName>
    <definedName name="_npp2003" localSheetId="101">#REF!</definedName>
    <definedName name="_npp2003" localSheetId="110">#REF!</definedName>
    <definedName name="_npp2003">#REF!</definedName>
    <definedName name="_npp98" localSheetId="13">#REF!</definedName>
    <definedName name="_npp98" localSheetId="73">#REF!</definedName>
    <definedName name="_npp98" localSheetId="30">#REF!</definedName>
    <definedName name="_npp98" localSheetId="31">#REF!</definedName>
    <definedName name="_npp98" localSheetId="32">#REF!</definedName>
    <definedName name="_npp98" localSheetId="37">#REF!</definedName>
    <definedName name="_npp98" localSheetId="71">#REF!</definedName>
    <definedName name="_npp98" localSheetId="72">#REF!</definedName>
    <definedName name="_npp98" localSheetId="14">#REF!</definedName>
    <definedName name="_npp98" localSheetId="101">#REF!</definedName>
    <definedName name="_npp98" localSheetId="110">#REF!</definedName>
    <definedName name="_npp98">#REF!</definedName>
    <definedName name="_npp99" localSheetId="13">#REF!</definedName>
    <definedName name="_npp99" localSheetId="73">#REF!</definedName>
    <definedName name="_npp99" localSheetId="30">#REF!</definedName>
    <definedName name="_npp99" localSheetId="31">#REF!</definedName>
    <definedName name="_npp99" localSheetId="32">#REF!</definedName>
    <definedName name="_npp99" localSheetId="37">#REF!</definedName>
    <definedName name="_npp99" localSheetId="71">#REF!</definedName>
    <definedName name="_npp99" localSheetId="72">#REF!</definedName>
    <definedName name="_npp99" localSheetId="14">#REF!</definedName>
    <definedName name="_npp99" localSheetId="101">#REF!</definedName>
    <definedName name="_npp99" localSheetId="110">#REF!</definedName>
    <definedName name="_npp99">#REF!</definedName>
    <definedName name="_ORC98" localSheetId="13">#REF!</definedName>
    <definedName name="_ORC98" localSheetId="73">#REF!</definedName>
    <definedName name="_ORC98" localSheetId="30">#REF!</definedName>
    <definedName name="_ORC98" localSheetId="31">#REF!</definedName>
    <definedName name="_ORC98" localSheetId="32">#REF!</definedName>
    <definedName name="_ORC98" localSheetId="37">#REF!</definedName>
    <definedName name="_ORC98" localSheetId="71">#REF!</definedName>
    <definedName name="_ORC98" localSheetId="72">#REF!</definedName>
    <definedName name="_ORC98" localSheetId="14">#REF!</definedName>
    <definedName name="_ORC98" localSheetId="101">#REF!</definedName>
    <definedName name="_ORC98" localSheetId="110">#REF!</definedName>
    <definedName name="_ORC98">#REF!</definedName>
    <definedName name="_Order1" localSheetId="13" hidden="1">0</definedName>
    <definedName name="_Order1" localSheetId="17" hidden="1">0</definedName>
    <definedName name="_Order1" localSheetId="23" hidden="1">0</definedName>
    <definedName name="_Order1" localSheetId="74" hidden="1">0</definedName>
    <definedName name="_Order1" localSheetId="83" hidden="1">0</definedName>
    <definedName name="_Order1" localSheetId="87" hidden="1">0</definedName>
    <definedName name="_Order1" localSheetId="88" hidden="1">0</definedName>
    <definedName name="_Order1" localSheetId="89" hidden="1">0</definedName>
    <definedName name="_Order1" localSheetId="103" hidden="1">0</definedName>
    <definedName name="_Order1" localSheetId="108" hidden="1">0</definedName>
    <definedName name="_Order1" localSheetId="109" hidden="1">0</definedName>
    <definedName name="_Order1" localSheetId="105" hidden="1">0</definedName>
    <definedName name="_Order1" localSheetId="22" hidden="1">255</definedName>
    <definedName name="_Order1" localSheetId="38" hidden="1">0</definedName>
    <definedName name="_Order1" localSheetId="12" hidden="1">0</definedName>
    <definedName name="_Order1" localSheetId="66" hidden="1">0</definedName>
    <definedName name="_Order1" localSheetId="69" hidden="1">0</definedName>
    <definedName name="_Order1" localSheetId="70" hidden="1">0</definedName>
    <definedName name="_Order1" localSheetId="14" hidden="1">0</definedName>
    <definedName name="_Order1" localSheetId="76" hidden="1">0</definedName>
    <definedName name="_Order1" localSheetId="77" hidden="1">0</definedName>
    <definedName name="_Order1" localSheetId="78" hidden="1">0</definedName>
    <definedName name="_Order1" localSheetId="79" hidden="1">0</definedName>
    <definedName name="_Order1" localSheetId="80" hidden="1">0</definedName>
    <definedName name="_Order1" localSheetId="81" hidden="1">0</definedName>
    <definedName name="_Order1" localSheetId="82" hidden="1">255</definedName>
    <definedName name="_Order1" localSheetId="15" hidden="1">0</definedName>
    <definedName name="_Order1" localSheetId="95" hidden="1">0</definedName>
    <definedName name="_Order1" localSheetId="98" hidden="1">0</definedName>
    <definedName name="_Order1" localSheetId="99" hidden="1">0</definedName>
    <definedName name="_Order1" localSheetId="16" hidden="1">0</definedName>
    <definedName name="_Order1" localSheetId="102" hidden="1">0</definedName>
    <definedName name="_Order1" localSheetId="106" hidden="1">0</definedName>
    <definedName name="_Order1" localSheetId="107" hidden="1">0</definedName>
    <definedName name="_Order1" localSheetId="18" hidden="1">0</definedName>
    <definedName name="_Order1" localSheetId="21" hidden="1">0</definedName>
    <definedName name="_Order1" localSheetId="96" hidden="1">0</definedName>
    <definedName name="_Order1" localSheetId="97" hidden="1">0</definedName>
    <definedName name="_Order1" hidden="1">255</definedName>
    <definedName name="_Order2" hidden="1">255</definedName>
    <definedName name="_os1">#N/A</definedName>
    <definedName name="_P" localSheetId="13">#REF!</definedName>
    <definedName name="_P" localSheetId="17">#REF!</definedName>
    <definedName name="_P" localSheetId="19">#REF!</definedName>
    <definedName name="_P" localSheetId="23">#REF!</definedName>
    <definedName name="_P" localSheetId="33">#REF!</definedName>
    <definedName name="_P" localSheetId="74">#REF!</definedName>
    <definedName name="_P" localSheetId="103">#REF!</definedName>
    <definedName name="_P" localSheetId="108">#REF!</definedName>
    <definedName name="_P" localSheetId="109">#REF!</definedName>
    <definedName name="_P" localSheetId="73">#REF!</definedName>
    <definedName name="_P" localSheetId="105">#REF!</definedName>
    <definedName name="_P" localSheetId="22">#REF!</definedName>
    <definedName name="_P" localSheetId="27">#REF!</definedName>
    <definedName name="_P" localSheetId="28">#REF!</definedName>
    <definedName name="_P" localSheetId="29">#REF!</definedName>
    <definedName name="_P" localSheetId="30">#REF!</definedName>
    <definedName name="_P" localSheetId="31">#REF!</definedName>
    <definedName name="_P" localSheetId="32">#REF!</definedName>
    <definedName name="_P" localSheetId="37">#REF!</definedName>
    <definedName name="_P" localSheetId="38">#REF!</definedName>
    <definedName name="_P" localSheetId="51">#REF!</definedName>
    <definedName name="_P" localSheetId="55">#REF!</definedName>
    <definedName name="_P" localSheetId="57">#REF!</definedName>
    <definedName name="_P" localSheetId="12">#REF!</definedName>
    <definedName name="_P" localSheetId="60">#REF!</definedName>
    <definedName name="_P" localSheetId="61">#REF!</definedName>
    <definedName name="_P" localSheetId="65">#REF!</definedName>
    <definedName name="_P" localSheetId="66">#REF!</definedName>
    <definedName name="_P" localSheetId="69">#REF!</definedName>
    <definedName name="_P" localSheetId="70">#REF!</definedName>
    <definedName name="_P" localSheetId="71">#REF!</definedName>
    <definedName name="_P" localSheetId="72">#REF!</definedName>
    <definedName name="_P" localSheetId="14">#REF!</definedName>
    <definedName name="_P" localSheetId="76">#REF!</definedName>
    <definedName name="_P" localSheetId="77">#REF!</definedName>
    <definedName name="_P" localSheetId="78">#REF!</definedName>
    <definedName name="_P" localSheetId="79">#REF!</definedName>
    <definedName name="_P" localSheetId="80">#REF!</definedName>
    <definedName name="_P" localSheetId="81">#REF!</definedName>
    <definedName name="_P" localSheetId="15">#REF!</definedName>
    <definedName name="_P" localSheetId="98">#REF!</definedName>
    <definedName name="_P" localSheetId="99">#REF!</definedName>
    <definedName name="_P" localSheetId="101">#REF!</definedName>
    <definedName name="_P" localSheetId="16">#REF!</definedName>
    <definedName name="_P" localSheetId="102">#REF!</definedName>
    <definedName name="_P" localSheetId="106">#REF!</definedName>
    <definedName name="_P" localSheetId="107">#REF!</definedName>
    <definedName name="_P" localSheetId="110">#REF!</definedName>
    <definedName name="_P" localSheetId="18">#REF!</definedName>
    <definedName name="_P" localSheetId="21">#REF!</definedName>
    <definedName name="_P">#REF!</definedName>
    <definedName name="_PAG2" localSheetId="23">#REF!</definedName>
    <definedName name="_PAG2" localSheetId="24">#REF!</definedName>
    <definedName name="_PAG2" localSheetId="33">#REF!</definedName>
    <definedName name="_PAG2" localSheetId="34">#REF!</definedName>
    <definedName name="_PAG2" localSheetId="35">#REF!</definedName>
    <definedName name="_PAG2" localSheetId="26">#REF!</definedName>
    <definedName name="_PAG2" localSheetId="67">#REF!</definedName>
    <definedName name="_PAG2" localSheetId="68">#REF!</definedName>
    <definedName name="_PAG2" localSheetId="22">#REF!</definedName>
    <definedName name="_PAG2" localSheetId="25">#REF!</definedName>
    <definedName name="_PAG2" localSheetId="27">#REF!</definedName>
    <definedName name="_PAG2" localSheetId="28">#REF!</definedName>
    <definedName name="_PAG2" localSheetId="29">#REF!</definedName>
    <definedName name="_PAG2" localSheetId="30">#REF!</definedName>
    <definedName name="_PAG2" localSheetId="31">#REF!</definedName>
    <definedName name="_PAG2" localSheetId="32">[47]Index!#REF!</definedName>
    <definedName name="_PAG2" localSheetId="36">#REF!</definedName>
    <definedName name="_PAG2" localSheetId="37">[47]Index!#REF!</definedName>
    <definedName name="_PAG2" localSheetId="38">#REF!</definedName>
    <definedName name="_PAG2" localSheetId="49">#REF!</definedName>
    <definedName name="_PAG2" localSheetId="65">[47]Index!#REF!</definedName>
    <definedName name="_PAG2" localSheetId="66">[47]Index!#REF!</definedName>
    <definedName name="_PAG2" localSheetId="71">[47]Index!#REF!</definedName>
    <definedName name="_PAG2" localSheetId="72">[47]Index!#REF!</definedName>
    <definedName name="_PAG2" localSheetId="76">[47]Index!#REF!</definedName>
    <definedName name="_PAG2" localSheetId="82">[47]Index!#REF!</definedName>
    <definedName name="_PAG2" localSheetId="99">[47]Index!#REF!</definedName>
    <definedName name="_PAG2" localSheetId="101">#REF!</definedName>
    <definedName name="_PAG2" localSheetId="110">#REF!</definedName>
    <definedName name="_PAG2">#REF!</definedName>
    <definedName name="_PAG3" localSheetId="23">#REF!</definedName>
    <definedName name="_PAG3" localSheetId="24">#REF!</definedName>
    <definedName name="_PAG3" localSheetId="33">#REF!</definedName>
    <definedName name="_PAG3" localSheetId="34">#REF!</definedName>
    <definedName name="_PAG3" localSheetId="35">#REF!</definedName>
    <definedName name="_PAG3" localSheetId="26">#REF!</definedName>
    <definedName name="_PAG3" localSheetId="67">#REF!</definedName>
    <definedName name="_PAG3" localSheetId="68">#REF!</definedName>
    <definedName name="_PAG3" localSheetId="22">#REF!</definedName>
    <definedName name="_PAG3" localSheetId="25">#REF!</definedName>
    <definedName name="_PAG3" localSheetId="27">#REF!</definedName>
    <definedName name="_PAG3" localSheetId="28">#REF!</definedName>
    <definedName name="_PAG3" localSheetId="29">#REF!</definedName>
    <definedName name="_PAG3" localSheetId="30">#REF!</definedName>
    <definedName name="_PAG3" localSheetId="31">#REF!</definedName>
    <definedName name="_PAG3" localSheetId="32">[47]Index!#REF!</definedName>
    <definedName name="_PAG3" localSheetId="36">#REF!</definedName>
    <definedName name="_PAG3" localSheetId="37">[47]Index!#REF!</definedName>
    <definedName name="_PAG3" localSheetId="38">#REF!</definedName>
    <definedName name="_PAG3" localSheetId="49">#REF!</definedName>
    <definedName name="_PAG3" localSheetId="65">[47]Index!#REF!</definedName>
    <definedName name="_PAG3" localSheetId="66">[47]Index!#REF!</definedName>
    <definedName name="_PAG3" localSheetId="71">[47]Index!#REF!</definedName>
    <definedName name="_PAG3" localSheetId="72">[47]Index!#REF!</definedName>
    <definedName name="_PAG3" localSheetId="76">[47]Index!#REF!</definedName>
    <definedName name="_PAG3" localSheetId="82">[47]Index!#REF!</definedName>
    <definedName name="_PAG3" localSheetId="99">[47]Index!#REF!</definedName>
    <definedName name="_PAG3" localSheetId="101">#REF!</definedName>
    <definedName name="_PAG3" localSheetId="110">#REF!</definedName>
    <definedName name="_PAG3">#REF!</definedName>
    <definedName name="_PAG4" localSheetId="23">#REF!</definedName>
    <definedName name="_PAG4" localSheetId="24">#REF!</definedName>
    <definedName name="_PAG4" localSheetId="33">#REF!</definedName>
    <definedName name="_PAG4" localSheetId="34">#REF!</definedName>
    <definedName name="_PAG4" localSheetId="35">#REF!</definedName>
    <definedName name="_PAG4" localSheetId="26">#REF!</definedName>
    <definedName name="_PAG4" localSheetId="67">#REF!</definedName>
    <definedName name="_PAG4" localSheetId="68">#REF!</definedName>
    <definedName name="_PAG4" localSheetId="22">#REF!</definedName>
    <definedName name="_PAG4" localSheetId="25">#REF!</definedName>
    <definedName name="_PAG4" localSheetId="27">#REF!</definedName>
    <definedName name="_PAG4" localSheetId="28">#REF!</definedName>
    <definedName name="_PAG4" localSheetId="29">#REF!</definedName>
    <definedName name="_PAG4" localSheetId="30">#REF!</definedName>
    <definedName name="_PAG4" localSheetId="31">#REF!</definedName>
    <definedName name="_PAG4" localSheetId="32">#REF!</definedName>
    <definedName name="_PAG4" localSheetId="36">#REF!</definedName>
    <definedName name="_PAG4" localSheetId="37">[47]Index!#REF!</definedName>
    <definedName name="_PAG4" localSheetId="38">#REF!</definedName>
    <definedName name="_PAG4" localSheetId="49">#REF!</definedName>
    <definedName name="_PAG4" localSheetId="65">[47]Index!#REF!</definedName>
    <definedName name="_PAG4" localSheetId="66">[47]Index!#REF!</definedName>
    <definedName name="_PAG4" localSheetId="71">[47]Index!#REF!</definedName>
    <definedName name="_PAG4" localSheetId="76">[47]Index!#REF!</definedName>
    <definedName name="_PAG4" localSheetId="82">[47]Index!#REF!</definedName>
    <definedName name="_PAG4" localSheetId="99">[47]Index!#REF!</definedName>
    <definedName name="_PAG4" localSheetId="101">#REF!</definedName>
    <definedName name="_PAG4" localSheetId="110">#REF!</definedName>
    <definedName name="_PAG4">#REF!</definedName>
    <definedName name="_PAG5" localSheetId="23">#REF!</definedName>
    <definedName name="_PAG5" localSheetId="24">#REF!</definedName>
    <definedName name="_PAG5" localSheetId="33">#REF!</definedName>
    <definedName name="_PAG5" localSheetId="34">#REF!</definedName>
    <definedName name="_PAG5" localSheetId="35">#REF!</definedName>
    <definedName name="_PAG5" localSheetId="26">#REF!</definedName>
    <definedName name="_PAG5" localSheetId="67">#REF!</definedName>
    <definedName name="_PAG5" localSheetId="68">#REF!</definedName>
    <definedName name="_PAG5" localSheetId="22">#REF!</definedName>
    <definedName name="_PAG5" localSheetId="25">#REF!</definedName>
    <definedName name="_PAG5" localSheetId="27">#REF!</definedName>
    <definedName name="_PAG5" localSheetId="28">#REF!</definedName>
    <definedName name="_PAG5" localSheetId="29">#REF!</definedName>
    <definedName name="_PAG5" localSheetId="30">#REF!</definedName>
    <definedName name="_PAG5" localSheetId="31">#REF!</definedName>
    <definedName name="_PAG5" localSheetId="32">#REF!</definedName>
    <definedName name="_PAG5" localSheetId="36">#REF!</definedName>
    <definedName name="_PAG5" localSheetId="37">[47]Index!#REF!</definedName>
    <definedName name="_PAG5" localSheetId="38">#REF!</definedName>
    <definedName name="_PAG5" localSheetId="49">#REF!</definedName>
    <definedName name="_PAG5" localSheetId="65">[47]Index!#REF!</definedName>
    <definedName name="_PAG5" localSheetId="66">[47]Index!#REF!</definedName>
    <definedName name="_PAG5" localSheetId="71">[47]Index!#REF!</definedName>
    <definedName name="_PAG5" localSheetId="76">[47]Index!#REF!</definedName>
    <definedName name="_PAG5" localSheetId="82">[47]Index!#REF!</definedName>
    <definedName name="_PAG5" localSheetId="99">[47]Index!#REF!</definedName>
    <definedName name="_PAG5" localSheetId="101">#REF!</definedName>
    <definedName name="_PAG5" localSheetId="110">#REF!</definedName>
    <definedName name="_PAG5">#REF!</definedName>
    <definedName name="_PAG6" localSheetId="23">#REF!</definedName>
    <definedName name="_PAG6" localSheetId="24">#REF!</definedName>
    <definedName name="_PAG6" localSheetId="33">#REF!</definedName>
    <definedName name="_PAG6" localSheetId="34">#REF!</definedName>
    <definedName name="_PAG6" localSheetId="35">#REF!</definedName>
    <definedName name="_PAG6" localSheetId="26">#REF!</definedName>
    <definedName name="_PAG6" localSheetId="67">#REF!</definedName>
    <definedName name="_PAG6" localSheetId="68">#REF!</definedName>
    <definedName name="_PAG6" localSheetId="22">#REF!</definedName>
    <definedName name="_PAG6" localSheetId="25">#REF!</definedName>
    <definedName name="_PAG6" localSheetId="27">#REF!</definedName>
    <definedName name="_PAG6" localSheetId="28">#REF!</definedName>
    <definedName name="_PAG6" localSheetId="29">#REF!</definedName>
    <definedName name="_PAG6" localSheetId="30">#REF!</definedName>
    <definedName name="_PAG6" localSheetId="31">#REF!</definedName>
    <definedName name="_PAG6" localSheetId="32">#REF!</definedName>
    <definedName name="_PAG6" localSheetId="36">#REF!</definedName>
    <definedName name="_PAG6" localSheetId="37">[47]Index!#REF!</definedName>
    <definedName name="_PAG6" localSheetId="38">#REF!</definedName>
    <definedName name="_PAG6" localSheetId="49">#REF!</definedName>
    <definedName name="_PAG6" localSheetId="65">[47]Index!#REF!</definedName>
    <definedName name="_PAG6" localSheetId="66">[47]Index!#REF!</definedName>
    <definedName name="_PAG6" localSheetId="71">[47]Index!#REF!</definedName>
    <definedName name="_PAG6" localSheetId="76">[47]Index!#REF!</definedName>
    <definedName name="_PAG6" localSheetId="82">[47]Index!#REF!</definedName>
    <definedName name="_PAG6" localSheetId="101">#REF!</definedName>
    <definedName name="_PAG6" localSheetId="110">#REF!</definedName>
    <definedName name="_PAG6">#REF!</definedName>
    <definedName name="_PAG7" localSheetId="13">#REF!</definedName>
    <definedName name="_PAG7" localSheetId="17">#REF!</definedName>
    <definedName name="_PAG7" localSheetId="19">#REF!</definedName>
    <definedName name="_PAG7" localSheetId="20">#REF!</definedName>
    <definedName name="_PAG7" localSheetId="23">#REF!</definedName>
    <definedName name="_PAG7" localSheetId="24">#REF!</definedName>
    <definedName name="_PAG7" localSheetId="33">#REF!</definedName>
    <definedName name="_PAG7" localSheetId="34">#REF!</definedName>
    <definedName name="_PAG7" localSheetId="35">#REF!</definedName>
    <definedName name="_PAG7" localSheetId="73">#REF!</definedName>
    <definedName name="_PAG7" localSheetId="26">#REF!</definedName>
    <definedName name="_PAG7" localSheetId="67">#REF!</definedName>
    <definedName name="_PAG7" localSheetId="68">#REF!</definedName>
    <definedName name="_PAG7" localSheetId="22">#REF!</definedName>
    <definedName name="_PAG7" localSheetId="25">#REF!</definedName>
    <definedName name="_PAG7" localSheetId="27">#REF!</definedName>
    <definedName name="_PAG7" localSheetId="28">#REF!</definedName>
    <definedName name="_PAG7" localSheetId="29">#REF!</definedName>
    <definedName name="_PAG7" localSheetId="30">#REF!</definedName>
    <definedName name="_PAG7" localSheetId="31">#REF!</definedName>
    <definedName name="_PAG7" localSheetId="32">#REF!</definedName>
    <definedName name="_PAG7" localSheetId="36">#REF!</definedName>
    <definedName name="_PAG7" localSheetId="37">#REF!</definedName>
    <definedName name="_PAG7" localSheetId="38">#REF!</definedName>
    <definedName name="_PAG7" localSheetId="65">#REF!</definedName>
    <definedName name="_PAG7" localSheetId="66">#REF!</definedName>
    <definedName name="_PAG7" localSheetId="71">#REF!</definedName>
    <definedName name="_PAG7" localSheetId="72">#REF!</definedName>
    <definedName name="_PAG7" localSheetId="14">#REF!</definedName>
    <definedName name="_PAG7" localSheetId="76">#REF!</definedName>
    <definedName name="_PAG7" localSheetId="82">#REF!</definedName>
    <definedName name="_PAG7" localSheetId="15">#REF!</definedName>
    <definedName name="_PAG7" localSheetId="98">#REF!</definedName>
    <definedName name="_PAG7" localSheetId="99">#REF!</definedName>
    <definedName name="_PAG7" localSheetId="101">#REF!</definedName>
    <definedName name="_PAG7" localSheetId="16">#REF!</definedName>
    <definedName name="_PAG7" localSheetId="110">#REF!</definedName>
    <definedName name="_PAG7" localSheetId="18">#REF!</definedName>
    <definedName name="_PAG7" localSheetId="21">#REF!</definedName>
    <definedName name="_PAG7">#REF!</definedName>
    <definedName name="_Parse_Out" localSheetId="13" hidden="1">#REF!</definedName>
    <definedName name="_Parse_Out" localSheetId="17" hidden="1">#REF!</definedName>
    <definedName name="_Parse_Out" localSheetId="19" hidden="1">#REF!</definedName>
    <definedName name="_Parse_Out" localSheetId="20" hidden="1">#REF!</definedName>
    <definedName name="_Parse_Out" localSheetId="23" hidden="1">#REF!</definedName>
    <definedName name="_Parse_Out" localSheetId="24" hidden="1">#REF!</definedName>
    <definedName name="_Parse_Out" localSheetId="73" hidden="1">#REF!</definedName>
    <definedName name="_Parse_Out" localSheetId="22"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31" hidden="1">#REF!</definedName>
    <definedName name="_Parse_Out" localSheetId="32"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5" hidden="1">#REF!</definedName>
    <definedName name="_Parse_Out" localSheetId="57" hidden="1">#REF!</definedName>
    <definedName name="_Parse_Out" localSheetId="60" hidden="1">#REF!</definedName>
    <definedName name="_Parse_Out" localSheetId="61" hidden="1">#REF!</definedName>
    <definedName name="_Parse_Out" localSheetId="65" hidden="1">#REF!</definedName>
    <definedName name="_Parse_Out" localSheetId="66" hidden="1">#REF!</definedName>
    <definedName name="_Parse_Out" localSheetId="69" hidden="1">#REF!</definedName>
    <definedName name="_Parse_Out" localSheetId="71" hidden="1">#REF!</definedName>
    <definedName name="_Parse_Out" localSheetId="72" hidden="1">#REF!</definedName>
    <definedName name="_Parse_Out" localSheetId="14" hidden="1">#REF!</definedName>
    <definedName name="_Parse_Out" localSheetId="76" hidden="1">#REF!</definedName>
    <definedName name="_Parse_Out" localSheetId="77" hidden="1">#REF!</definedName>
    <definedName name="_Parse_Out" localSheetId="78" hidden="1">#REF!</definedName>
    <definedName name="_Parse_Out" localSheetId="79" hidden="1">#REF!</definedName>
    <definedName name="_Parse_Out" localSheetId="80" hidden="1">#REF!</definedName>
    <definedName name="_Parse_Out" localSheetId="81" hidden="1">#REF!</definedName>
    <definedName name="_Parse_Out" localSheetId="82" hidden="1">#REF!</definedName>
    <definedName name="_Parse_Out" localSheetId="15" hidden="1">#REF!</definedName>
    <definedName name="_Parse_Out" localSheetId="98" hidden="1">#REF!</definedName>
    <definedName name="_Parse_Out" localSheetId="99" hidden="1">#REF!</definedName>
    <definedName name="_Parse_Out" localSheetId="101" hidden="1">#REF!</definedName>
    <definedName name="_Parse_Out" localSheetId="16" hidden="1">#REF!</definedName>
    <definedName name="_Parse_Out" localSheetId="110" hidden="1">#REF!</definedName>
    <definedName name="_Parse_Out" localSheetId="18" hidden="1">#REF!</definedName>
    <definedName name="_Parse_Out" localSheetId="21" hidden="1">#REF!</definedName>
    <definedName name="_Parse_Out" hidden="1">#REF!</definedName>
    <definedName name="_pib2000" localSheetId="13">#REF!</definedName>
    <definedName name="_pib2000" localSheetId="73">#REF!</definedName>
    <definedName name="_pib2000" localSheetId="30">#REF!</definedName>
    <definedName name="_pib2000" localSheetId="31">#REF!</definedName>
    <definedName name="_pib2000" localSheetId="32">#REF!</definedName>
    <definedName name="_pib2000" localSheetId="37">#REF!</definedName>
    <definedName name="_pib2000" localSheetId="65">#REF!</definedName>
    <definedName name="_pib2000" localSheetId="71">#REF!</definedName>
    <definedName name="_pib2000" localSheetId="72">#REF!</definedName>
    <definedName name="_pib2000" localSheetId="14">#REF!</definedName>
    <definedName name="_pib2000" localSheetId="98">#REF!</definedName>
    <definedName name="_pib2000" localSheetId="99">#REF!</definedName>
    <definedName name="_pib2000" localSheetId="101">#REF!</definedName>
    <definedName name="_pib2000" localSheetId="110">#REF!</definedName>
    <definedName name="_pib2000">#REF!</definedName>
    <definedName name="_pib2001" localSheetId="13">#REF!</definedName>
    <definedName name="_pib2001" localSheetId="73">#REF!</definedName>
    <definedName name="_pib2001" localSheetId="30">#REF!</definedName>
    <definedName name="_pib2001" localSheetId="31">#REF!</definedName>
    <definedName name="_pib2001" localSheetId="32">#REF!</definedName>
    <definedName name="_pib2001" localSheetId="37">#REF!</definedName>
    <definedName name="_pib2001" localSheetId="71">#REF!</definedName>
    <definedName name="_pib2001" localSheetId="72">#REF!</definedName>
    <definedName name="_pib2001" localSheetId="14">#REF!</definedName>
    <definedName name="_pib2001" localSheetId="101">#REF!</definedName>
    <definedName name="_pib2001" localSheetId="110">#REF!</definedName>
    <definedName name="_pib2001">#REF!</definedName>
    <definedName name="_pib2002" localSheetId="13">#REF!</definedName>
    <definedName name="_pib2002" localSheetId="73">#REF!</definedName>
    <definedName name="_pib2002" localSheetId="30">#REF!</definedName>
    <definedName name="_pib2002" localSheetId="31">#REF!</definedName>
    <definedName name="_pib2002" localSheetId="32">#REF!</definedName>
    <definedName name="_pib2002" localSheetId="37">#REF!</definedName>
    <definedName name="_pib2002" localSheetId="71">#REF!</definedName>
    <definedName name="_pib2002" localSheetId="72">#REF!</definedName>
    <definedName name="_pib2002" localSheetId="14">#REF!</definedName>
    <definedName name="_pib2002" localSheetId="101">#REF!</definedName>
    <definedName name="_pib2002" localSheetId="110">#REF!</definedName>
    <definedName name="_pib2002">#REF!</definedName>
    <definedName name="_pib2003" localSheetId="13">#REF!</definedName>
    <definedName name="_pib2003" localSheetId="73">#REF!</definedName>
    <definedName name="_pib2003" localSheetId="30">#REF!</definedName>
    <definedName name="_pib2003" localSheetId="31">#REF!</definedName>
    <definedName name="_pib2003" localSheetId="32">#REF!</definedName>
    <definedName name="_pib2003" localSheetId="37">#REF!</definedName>
    <definedName name="_pib2003" localSheetId="71">#REF!</definedName>
    <definedName name="_pib2003" localSheetId="72">#REF!</definedName>
    <definedName name="_pib2003" localSheetId="14">#REF!</definedName>
    <definedName name="_pib2003" localSheetId="101">#REF!</definedName>
    <definedName name="_pib2003" localSheetId="110">#REF!</definedName>
    <definedName name="_pib2003">#REF!</definedName>
    <definedName name="_pib98" localSheetId="23">#REF!</definedName>
    <definedName name="_pib98" localSheetId="24">#REF!</definedName>
    <definedName name="_pib98" localSheetId="33">#REF!</definedName>
    <definedName name="_pib98" localSheetId="34">#REF!</definedName>
    <definedName name="_pib98" localSheetId="35">#REF!</definedName>
    <definedName name="_pib98" localSheetId="73">[27]Programa!#REF!</definedName>
    <definedName name="_pib98" localSheetId="26">#REF!</definedName>
    <definedName name="_pib98" localSheetId="67">#REF!</definedName>
    <definedName name="_pib98" localSheetId="68">#REF!</definedName>
    <definedName name="_pib98" localSheetId="22">#REF!</definedName>
    <definedName name="_pib98" localSheetId="25">#REF!</definedName>
    <definedName name="_pib98" localSheetId="27">[27]Programa!#REF!</definedName>
    <definedName name="_pib98" localSheetId="28">#REF!</definedName>
    <definedName name="_pib98" localSheetId="29">#REF!</definedName>
    <definedName name="_pib98" localSheetId="30">#REF!</definedName>
    <definedName name="_pib98" localSheetId="31">[27]Programa!#REF!</definedName>
    <definedName name="_pib98" localSheetId="32">[27]Programa!#REF!</definedName>
    <definedName name="_pib98" localSheetId="36">#REF!</definedName>
    <definedName name="_pib98" localSheetId="37">[27]Programa!#REF!</definedName>
    <definedName name="_pib98" localSheetId="38">#REF!</definedName>
    <definedName name="_pib98" localSheetId="49">#REF!</definedName>
    <definedName name="_pib98" localSheetId="65">[27]Programa!#REF!</definedName>
    <definedName name="_pib98" localSheetId="66">[27]Programa!#REF!</definedName>
    <definedName name="_pib98" localSheetId="71">[27]Programa!#REF!</definedName>
    <definedName name="_pib98" localSheetId="72">[27]Programa!#REF!</definedName>
    <definedName name="_pib98" localSheetId="76">[27]Programa!#REF!</definedName>
    <definedName name="_pib98" localSheetId="82">[27]Programa!#REF!</definedName>
    <definedName name="_pib98" localSheetId="101">#REF!</definedName>
    <definedName name="_pib98" localSheetId="110">#REF!</definedName>
    <definedName name="_pib98">#REF!</definedName>
    <definedName name="_pib99" localSheetId="13">#REF!</definedName>
    <definedName name="_pib99" localSheetId="17">#REF!</definedName>
    <definedName name="_pib99" localSheetId="19">#REF!</definedName>
    <definedName name="_pib99" localSheetId="20">#REF!</definedName>
    <definedName name="_pib99" localSheetId="23">#REF!</definedName>
    <definedName name="_pib99" localSheetId="24">#REF!</definedName>
    <definedName name="_pib99" localSheetId="33">#REF!</definedName>
    <definedName name="_pib99" localSheetId="34">#REF!</definedName>
    <definedName name="_pib99" localSheetId="35">#REF!</definedName>
    <definedName name="_pib99" localSheetId="73">#REF!</definedName>
    <definedName name="_pib99" localSheetId="26">#REF!</definedName>
    <definedName name="_pib99" localSheetId="67">#REF!</definedName>
    <definedName name="_pib99" localSheetId="68">#REF!</definedName>
    <definedName name="_pib99" localSheetId="22">#REF!</definedName>
    <definedName name="_pib99" localSheetId="25">#REF!</definedName>
    <definedName name="_pib99" localSheetId="27">#REF!</definedName>
    <definedName name="_pib99" localSheetId="28">#REF!</definedName>
    <definedName name="_pib99" localSheetId="29">#REF!</definedName>
    <definedName name="_pib99" localSheetId="30">#REF!</definedName>
    <definedName name="_pib99" localSheetId="31">#REF!</definedName>
    <definedName name="_pib99" localSheetId="32">#REF!</definedName>
    <definedName name="_pib99" localSheetId="36">#REF!</definedName>
    <definedName name="_pib99" localSheetId="37">#REF!</definedName>
    <definedName name="_pib99" localSheetId="38">#REF!</definedName>
    <definedName name="_pib99" localSheetId="65">#REF!</definedName>
    <definedName name="_pib99" localSheetId="66">#REF!</definedName>
    <definedName name="_pib99" localSheetId="71">#REF!</definedName>
    <definedName name="_pib99" localSheetId="72">#REF!</definedName>
    <definedName name="_pib99" localSheetId="14">#REF!</definedName>
    <definedName name="_pib99" localSheetId="76">#REF!</definedName>
    <definedName name="_pib99" localSheetId="82">#REF!</definedName>
    <definedName name="_pib99" localSheetId="15">#REF!</definedName>
    <definedName name="_pib99" localSheetId="98">#REF!</definedName>
    <definedName name="_pib99" localSheetId="99">#REF!</definedName>
    <definedName name="_pib99" localSheetId="101">#REF!</definedName>
    <definedName name="_pib99" localSheetId="16">#REF!</definedName>
    <definedName name="_pib99" localSheetId="110">#REF!</definedName>
    <definedName name="_pib99" localSheetId="18">#REF!</definedName>
    <definedName name="_pib99" localSheetId="21">#REF!</definedName>
    <definedName name="_pib99">#REF!</definedName>
    <definedName name="_POR96" localSheetId="13">#REF!</definedName>
    <definedName name="_POR96" localSheetId="17">#REF!</definedName>
    <definedName name="_POR96" localSheetId="19">#REF!</definedName>
    <definedName name="_POR96" localSheetId="20">#REF!</definedName>
    <definedName name="_POR96" localSheetId="73">#REF!</definedName>
    <definedName name="_POR96" localSheetId="30">#REF!</definedName>
    <definedName name="_POR96" localSheetId="31">#REF!</definedName>
    <definedName name="_POR96" localSheetId="32">#REF!</definedName>
    <definedName name="_POR96" localSheetId="37">#REF!</definedName>
    <definedName name="_POR96" localSheetId="65">#REF!</definedName>
    <definedName name="_POR96" localSheetId="66">#REF!</definedName>
    <definedName name="_POR96" localSheetId="71">#REF!</definedName>
    <definedName name="_POR96" localSheetId="72">#REF!</definedName>
    <definedName name="_POR96" localSheetId="14">#REF!</definedName>
    <definedName name="_POR96" localSheetId="76">#REF!</definedName>
    <definedName name="_POR96" localSheetId="82">#REF!</definedName>
    <definedName name="_POR96" localSheetId="15">#REF!</definedName>
    <definedName name="_POR96" localSheetId="98">#REF!</definedName>
    <definedName name="_POR96" localSheetId="99">#REF!</definedName>
    <definedName name="_POR96" localSheetId="101">#REF!</definedName>
    <definedName name="_POR96" localSheetId="16">#REF!</definedName>
    <definedName name="_POR96" localSheetId="110">#REF!</definedName>
    <definedName name="_POR96" localSheetId="18">#REF!</definedName>
    <definedName name="_POR96" localSheetId="21">#REF!</definedName>
    <definedName name="_POR96">#REF!</definedName>
    <definedName name="_PRN96" localSheetId="13">#REF!</definedName>
    <definedName name="_PRN96" localSheetId="17">#REF!</definedName>
    <definedName name="_PRN96" localSheetId="19">#REF!</definedName>
    <definedName name="_PRN96" localSheetId="20">#REF!</definedName>
    <definedName name="_PRN96" localSheetId="73">#REF!</definedName>
    <definedName name="_PRN96" localSheetId="30">#REF!</definedName>
    <definedName name="_PRN96" localSheetId="31">#REF!</definedName>
    <definedName name="_PRN96" localSheetId="32">#REF!</definedName>
    <definedName name="_PRN96" localSheetId="37">#REF!</definedName>
    <definedName name="_PRN96" localSheetId="65">#REF!</definedName>
    <definedName name="_PRN96" localSheetId="66">#REF!</definedName>
    <definedName name="_PRN96" localSheetId="71">#REF!</definedName>
    <definedName name="_PRN96" localSheetId="72">#REF!</definedName>
    <definedName name="_PRN96" localSheetId="14">#REF!</definedName>
    <definedName name="_PRN96" localSheetId="76">#REF!</definedName>
    <definedName name="_PRN96" localSheetId="82">#REF!</definedName>
    <definedName name="_PRN96" localSheetId="15">#REF!</definedName>
    <definedName name="_PRN96" localSheetId="98">#REF!</definedName>
    <definedName name="_PRN96" localSheetId="99">#REF!</definedName>
    <definedName name="_PRN96" localSheetId="101">#REF!</definedName>
    <definedName name="_PRN96" localSheetId="16">#REF!</definedName>
    <definedName name="_PRN96" localSheetId="110">#REF!</definedName>
    <definedName name="_PRN96" localSheetId="18">#REF!</definedName>
    <definedName name="_PRN96" localSheetId="21">#REF!</definedName>
    <definedName name="_PRN96">#REF!</definedName>
    <definedName name="_PTA1" localSheetId="13">#REF!</definedName>
    <definedName name="_PTA1" localSheetId="19">#REF!</definedName>
    <definedName name="_PTA1" localSheetId="23">#REF!</definedName>
    <definedName name="_PTA1" localSheetId="24">#REF!</definedName>
    <definedName name="_PTA1" localSheetId="73">#REF!</definedName>
    <definedName name="_PTA1" localSheetId="22">#REF!</definedName>
    <definedName name="_PTA1" localSheetId="27">#REF!</definedName>
    <definedName name="_PTA1" localSheetId="28">#REF!</definedName>
    <definedName name="_PTA1" localSheetId="29">#REF!</definedName>
    <definedName name="_PTA1" localSheetId="30">#REF!</definedName>
    <definedName name="_PTA1" localSheetId="31">#REF!</definedName>
    <definedName name="_PTA1" localSheetId="32">#REF!</definedName>
    <definedName name="_PTA1" localSheetId="37">#REF!</definedName>
    <definedName name="_PTA1" localSheetId="38">#REF!</definedName>
    <definedName name="_PTA1" localSheetId="39">#REF!</definedName>
    <definedName name="_PTA1" localSheetId="40">#REF!</definedName>
    <definedName name="_PTA1" localSheetId="66">#REF!</definedName>
    <definedName name="_PTA1" localSheetId="69">#REF!</definedName>
    <definedName name="_PTA1" localSheetId="71">#REF!</definedName>
    <definedName name="_PTA1" localSheetId="72">#REF!</definedName>
    <definedName name="_PTA1" localSheetId="14">#REF!</definedName>
    <definedName name="_PTA1" localSheetId="76">#REF!</definedName>
    <definedName name="_PTA1" localSheetId="77">#REF!</definedName>
    <definedName name="_PTA1" localSheetId="78">#REF!</definedName>
    <definedName name="_PTA1" localSheetId="79">#REF!</definedName>
    <definedName name="_PTA1" localSheetId="80">#REF!</definedName>
    <definedName name="_PTA1" localSheetId="81">#REF!</definedName>
    <definedName name="_PTA1" localSheetId="82">#REF!</definedName>
    <definedName name="_PTA1" localSheetId="99">#REF!</definedName>
    <definedName name="_PTA1" localSheetId="101">#REF!</definedName>
    <definedName name="_PTA1" localSheetId="110">#REF!</definedName>
    <definedName name="_PTA1">#REF!</definedName>
    <definedName name="_qV196" localSheetId="23">#REF!</definedName>
    <definedName name="_qV196" localSheetId="24">#REF!</definedName>
    <definedName name="_qV196" localSheetId="33">#REF!</definedName>
    <definedName name="_qV196" localSheetId="34">#REF!</definedName>
    <definedName name="_qV196" localSheetId="74">[38]QNEWLOR!#REF!</definedName>
    <definedName name="_qV196" localSheetId="103">[38]QNEWLOR!#REF!</definedName>
    <definedName name="_qV196" localSheetId="108">[38]QNEWLOR!#REF!</definedName>
    <definedName name="_qV196" localSheetId="109">[38]QNEWLOR!#REF!</definedName>
    <definedName name="_qV196" localSheetId="35">#REF!</definedName>
    <definedName name="_qV196" localSheetId="105">[38]QNEWLOR!#REF!</definedName>
    <definedName name="_qV196" localSheetId="26">#REF!</definedName>
    <definedName name="_qV196" localSheetId="67">#REF!</definedName>
    <definedName name="_qV196" localSheetId="68">#REF!</definedName>
    <definedName name="_qV196" localSheetId="22">#REF!</definedName>
    <definedName name="_qV196" localSheetId="25">#REF!</definedName>
    <definedName name="_qV196" localSheetId="27">[38]QNEWLOR!#REF!</definedName>
    <definedName name="_qV196" localSheetId="28">[38]QNEWLOR!#REF!</definedName>
    <definedName name="_qV196" localSheetId="29">[38]QNEWLOR!#REF!</definedName>
    <definedName name="_qV196" localSheetId="30">#REF!</definedName>
    <definedName name="_qV196" localSheetId="31">#REF!</definedName>
    <definedName name="_qV196" localSheetId="32">[38]QNEWLOR!#REF!</definedName>
    <definedName name="_qV196" localSheetId="36">#REF!</definedName>
    <definedName name="_qV196" localSheetId="37">[38]QNEWLOR!#REF!</definedName>
    <definedName name="_qV196" localSheetId="38">#REF!</definedName>
    <definedName name="_qV196" localSheetId="39">#REF!</definedName>
    <definedName name="_qV196" localSheetId="40">#REF!</definedName>
    <definedName name="_qV196" localSheetId="49">#REF!</definedName>
    <definedName name="_qV196" localSheetId="65">[38]QNEWLOR!#REF!</definedName>
    <definedName name="_qV196" localSheetId="66">[38]QNEWLOR!#REF!</definedName>
    <definedName name="_qV196" localSheetId="69">[38]QNEWLOR!#REF!</definedName>
    <definedName name="_qV196" localSheetId="71">[38]QNEWLOR!#REF!</definedName>
    <definedName name="_qV196" localSheetId="72">[38]QNEWLOR!#REF!</definedName>
    <definedName name="_qV196" localSheetId="76">[38]QNEWLOR!#REF!</definedName>
    <definedName name="_qV196" localSheetId="78">[38]QNEWLOR!#REF!</definedName>
    <definedName name="_qV196" localSheetId="79">[38]QNEWLOR!#REF!</definedName>
    <definedName name="_qV196" localSheetId="80">[38]QNEWLOR!#REF!</definedName>
    <definedName name="_qV196" localSheetId="81">[38]QNEWLOR!#REF!</definedName>
    <definedName name="_qV196" localSheetId="82">[38]QNEWLOR!#REF!</definedName>
    <definedName name="_qV196" localSheetId="99">[38]QNEWLOR!#REF!</definedName>
    <definedName name="_qV196" localSheetId="101">#REF!</definedName>
    <definedName name="_qV196" localSheetId="106">[38]QNEWLOR!#REF!</definedName>
    <definedName name="_qV196" localSheetId="107">[38]QNEWLOR!#REF!</definedName>
    <definedName name="_qV196" localSheetId="110">#REF!</definedName>
    <definedName name="_qV196">#REF!</definedName>
    <definedName name="_red42" localSheetId="23">#REF!</definedName>
    <definedName name="_red42" localSheetId="24">#REF!</definedName>
    <definedName name="_red42" localSheetId="33">#REF!</definedName>
    <definedName name="_red42" localSheetId="34">#REF!</definedName>
    <definedName name="_red42" localSheetId="35">#REF!</definedName>
    <definedName name="_red42" localSheetId="73">'[50]RED Table 41'!$A$7:$I$7</definedName>
    <definedName name="_red42" localSheetId="26">#REF!</definedName>
    <definedName name="_red42" localSheetId="67">#REF!</definedName>
    <definedName name="_red42" localSheetId="68">#REF!</definedName>
    <definedName name="_red42" localSheetId="22">#REF!</definedName>
    <definedName name="_red42" localSheetId="25">#REF!</definedName>
    <definedName name="_red42" localSheetId="27">'[50]RED Table 41'!$A$7:$I$7</definedName>
    <definedName name="_red42" localSheetId="28">#REF!</definedName>
    <definedName name="_red42" localSheetId="29">#REF!</definedName>
    <definedName name="_red42" localSheetId="30">#REF!</definedName>
    <definedName name="_red42" localSheetId="31">'[50]RED Table 41'!$A$7:$I$7</definedName>
    <definedName name="_red42" localSheetId="32">'[50]RED Table 41'!$A$7:$I$7</definedName>
    <definedName name="_red42" localSheetId="36">#REF!</definedName>
    <definedName name="_red42" localSheetId="37">'[50]RED Table 41'!$A$7:$I$7</definedName>
    <definedName name="_red42" localSheetId="38">#REF!</definedName>
    <definedName name="_red42" localSheetId="49">#REF!</definedName>
    <definedName name="_red42" localSheetId="65">'[50]RED Table 41'!$A$7:$I$7</definedName>
    <definedName name="_red42" localSheetId="66">'[50]RED Table 41'!$A$7:$I$7</definedName>
    <definedName name="_red42" localSheetId="71">'[50]RED Table 41'!$A$7:$I$7</definedName>
    <definedName name="_red42" localSheetId="72">'[50]RED Table 41'!$A$7:$I$7</definedName>
    <definedName name="_red42" localSheetId="76">'[50]RED Table 41'!$A$7:$I$7</definedName>
    <definedName name="_red42" localSheetId="101">#REF!</definedName>
    <definedName name="_red42" localSheetId="110">#REF!</definedName>
    <definedName name="_red42">#REF!</definedName>
    <definedName name="_ref2" localSheetId="13">#REF!</definedName>
    <definedName name="_ref2" localSheetId="17">#REF!</definedName>
    <definedName name="_ref2" localSheetId="19">#REF!</definedName>
    <definedName name="_ref2" localSheetId="23">#REF!</definedName>
    <definedName name="_ref2" localSheetId="24">#REF!</definedName>
    <definedName name="_ref2" localSheetId="33">#REF!</definedName>
    <definedName name="_ref2" localSheetId="74">#REF!</definedName>
    <definedName name="_ref2" localSheetId="103">#REF!</definedName>
    <definedName name="_ref2" localSheetId="108">#REF!</definedName>
    <definedName name="_ref2" localSheetId="109">#REF!</definedName>
    <definedName name="_ref2" localSheetId="73">#REF!</definedName>
    <definedName name="_ref2" localSheetId="105">#REF!</definedName>
    <definedName name="_ref2" localSheetId="22">#REF!</definedName>
    <definedName name="_ref2" localSheetId="27">#REF!</definedName>
    <definedName name="_ref2" localSheetId="28">#REF!</definedName>
    <definedName name="_ref2" localSheetId="29">#REF!</definedName>
    <definedName name="_ref2" localSheetId="30">#REF!</definedName>
    <definedName name="_ref2" localSheetId="31">#REF!</definedName>
    <definedName name="_ref2" localSheetId="32">#REF!</definedName>
    <definedName name="_ref2" localSheetId="37">#REF!</definedName>
    <definedName name="_ref2" localSheetId="38">#REF!</definedName>
    <definedName name="_ref2" localSheetId="39">#REF!</definedName>
    <definedName name="_ref2" localSheetId="40">#REF!</definedName>
    <definedName name="_ref2" localSheetId="12">#REF!</definedName>
    <definedName name="_ref2" localSheetId="65">#REF!</definedName>
    <definedName name="_ref2" localSheetId="66">#REF!</definedName>
    <definedName name="_ref2" localSheetId="69">#REF!</definedName>
    <definedName name="_ref2" localSheetId="70">#REF!</definedName>
    <definedName name="_ref2" localSheetId="71">#REF!</definedName>
    <definedName name="_ref2" localSheetId="72">#REF!</definedName>
    <definedName name="_ref2" localSheetId="14">#REF!</definedName>
    <definedName name="_ref2" localSheetId="76">#REF!</definedName>
    <definedName name="_ref2" localSheetId="77">#REF!</definedName>
    <definedName name="_ref2" localSheetId="78">#REF!</definedName>
    <definedName name="_ref2" localSheetId="79">#REF!</definedName>
    <definedName name="_ref2" localSheetId="80">#REF!</definedName>
    <definedName name="_ref2" localSheetId="81">#REF!</definedName>
    <definedName name="_ref2" localSheetId="82">#REF!</definedName>
    <definedName name="_ref2" localSheetId="15">#REF!</definedName>
    <definedName name="_ref2" localSheetId="98">#REF!</definedName>
    <definedName name="_ref2" localSheetId="99">#REF!</definedName>
    <definedName name="_ref2" localSheetId="101">#REF!</definedName>
    <definedName name="_ref2" localSheetId="16">#REF!</definedName>
    <definedName name="_ref2" localSheetId="102">#REF!</definedName>
    <definedName name="_ref2" localSheetId="106">#REF!</definedName>
    <definedName name="_ref2" localSheetId="107">#REF!</definedName>
    <definedName name="_ref2" localSheetId="110">#REF!</definedName>
    <definedName name="_ref2" localSheetId="18">#REF!</definedName>
    <definedName name="_ref2" localSheetId="21">#REF!</definedName>
    <definedName name="_ref2">#REF!</definedName>
    <definedName name="_Regression_Int" hidden="1">1</definedName>
    <definedName name="_Regression_Out" localSheetId="13" hidden="1">#REF!</definedName>
    <definedName name="_Regression_Out" localSheetId="17" hidden="1">#REF!</definedName>
    <definedName name="_Regression_Out" localSheetId="19" hidden="1">#REF!</definedName>
    <definedName name="_Regression_Out" localSheetId="23" hidden="1">#REF!</definedName>
    <definedName name="_Regression_Out" localSheetId="24" hidden="1">#REF!</definedName>
    <definedName name="_Regression_Out" localSheetId="33" hidden="1">#REF!</definedName>
    <definedName name="_Regression_Out" localSheetId="74" hidden="1">#REF!</definedName>
    <definedName name="_Regression_Out" localSheetId="103" hidden="1">#REF!</definedName>
    <definedName name="_Regression_Out" localSheetId="108" hidden="1">#REF!</definedName>
    <definedName name="_Regression_Out" localSheetId="109" hidden="1">#REF!</definedName>
    <definedName name="_Regression_Out" localSheetId="73" hidden="1">#REF!</definedName>
    <definedName name="_Regression_Out" localSheetId="105" hidden="1">#REF!</definedName>
    <definedName name="_Regression_Out" localSheetId="22"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localSheetId="32"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55" hidden="1">#REF!</definedName>
    <definedName name="_Regression_Out" localSheetId="57" hidden="1">#REF!</definedName>
    <definedName name="_Regression_Out" localSheetId="12" hidden="1">#REF!</definedName>
    <definedName name="_Regression_Out" localSheetId="60" hidden="1">#REF!</definedName>
    <definedName name="_Regression_Out" localSheetId="61" hidden="1">#REF!</definedName>
    <definedName name="_Regression_Out" localSheetId="65" hidden="1">#REF!</definedName>
    <definedName name="_Regression_Out" localSheetId="66" hidden="1">#REF!</definedName>
    <definedName name="_Regression_Out" localSheetId="69" hidden="1">#REF!</definedName>
    <definedName name="_Regression_Out" localSheetId="70" hidden="1">#REF!</definedName>
    <definedName name="_Regression_Out" localSheetId="71" hidden="1">#REF!</definedName>
    <definedName name="_Regression_Out" localSheetId="72" hidden="1">#REF!</definedName>
    <definedName name="_Regression_Out" localSheetId="14" hidden="1">#REF!</definedName>
    <definedName name="_Regression_Out" localSheetId="76" hidden="1">#REF!</definedName>
    <definedName name="_Regression_Out" localSheetId="77" hidden="1">#REF!</definedName>
    <definedName name="_Regression_Out" localSheetId="78" hidden="1">#REF!</definedName>
    <definedName name="_Regression_Out" localSheetId="79" hidden="1">#REF!</definedName>
    <definedName name="_Regression_Out" localSheetId="80" hidden="1">#REF!</definedName>
    <definedName name="_Regression_Out" localSheetId="81" hidden="1">#REF!</definedName>
    <definedName name="_Regression_Out" localSheetId="82" hidden="1">#REF!</definedName>
    <definedName name="_Regression_Out" localSheetId="15" hidden="1">#REF!</definedName>
    <definedName name="_Regression_Out" localSheetId="98" hidden="1">#REF!</definedName>
    <definedName name="_Regression_Out" localSheetId="99" hidden="1">#REF!</definedName>
    <definedName name="_Regression_Out" localSheetId="101" hidden="1">#REF!</definedName>
    <definedName name="_Regression_Out" localSheetId="16" hidden="1">#REF!</definedName>
    <definedName name="_Regression_Out" localSheetId="102" hidden="1">#REF!</definedName>
    <definedName name="_Regression_Out" localSheetId="106" hidden="1">#REF!</definedName>
    <definedName name="_Regression_Out" localSheetId="107" hidden="1">#REF!</definedName>
    <definedName name="_Regression_Out" localSheetId="110" hidden="1">#REF!</definedName>
    <definedName name="_Regression_Out" localSheetId="18" hidden="1">#REF!</definedName>
    <definedName name="_Regression_Out" localSheetId="21" hidden="1">#REF!</definedName>
    <definedName name="_Regression_Out" hidden="1">#REF!</definedName>
    <definedName name="_Regression_X" localSheetId="13" hidden="1">#REF!</definedName>
    <definedName name="_Regression_X" localSheetId="19" hidden="1">#REF!</definedName>
    <definedName name="_Regression_X" localSheetId="23" hidden="1">#REF!</definedName>
    <definedName name="_Regression_X" localSheetId="24" hidden="1">#REF!</definedName>
    <definedName name="_Regression_X" localSheetId="73" hidden="1">#REF!</definedName>
    <definedName name="_Regression_X" localSheetId="22"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localSheetId="32"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55" hidden="1">#REF!</definedName>
    <definedName name="_Regression_X" localSheetId="57" hidden="1">#REF!</definedName>
    <definedName name="_Regression_X" localSheetId="60" hidden="1">#REF!</definedName>
    <definedName name="_Regression_X" localSheetId="61" hidden="1">#REF!</definedName>
    <definedName name="_Regression_X" localSheetId="65" hidden="1">#REF!</definedName>
    <definedName name="_Regression_X" localSheetId="66" hidden="1">#REF!</definedName>
    <definedName name="_Regression_X" localSheetId="69" hidden="1">#REF!</definedName>
    <definedName name="_Regression_X" localSheetId="71" hidden="1">#REF!</definedName>
    <definedName name="_Regression_X" localSheetId="72" hidden="1">#REF!</definedName>
    <definedName name="_Regression_X" localSheetId="14" hidden="1">#REF!</definedName>
    <definedName name="_Regression_X" localSheetId="76" hidden="1">#REF!</definedName>
    <definedName name="_Regression_X" localSheetId="77" hidden="1">#REF!</definedName>
    <definedName name="_Regression_X" localSheetId="78" hidden="1">#REF!</definedName>
    <definedName name="_Regression_X" localSheetId="79" hidden="1">#REF!</definedName>
    <definedName name="_Regression_X" localSheetId="80" hidden="1">#REF!</definedName>
    <definedName name="_Regression_X" localSheetId="81" hidden="1">#REF!</definedName>
    <definedName name="_Regression_X" localSheetId="82" hidden="1">#REF!</definedName>
    <definedName name="_Regression_X" localSheetId="98" hidden="1">#REF!</definedName>
    <definedName name="_Regression_X" localSheetId="99" hidden="1">#REF!</definedName>
    <definedName name="_Regression_X" localSheetId="101" hidden="1">#REF!</definedName>
    <definedName name="_Regression_X" localSheetId="110" hidden="1">#REF!</definedName>
    <definedName name="_Regression_X" hidden="1">#REF!</definedName>
    <definedName name="_Regression_Y" localSheetId="13" hidden="1">#REF!</definedName>
    <definedName name="_Regression_Y" localSheetId="19" hidden="1">#REF!</definedName>
    <definedName name="_Regression_Y" localSheetId="23" hidden="1">#REF!</definedName>
    <definedName name="_Regression_Y" localSheetId="24" hidden="1">#REF!</definedName>
    <definedName name="_Regression_Y" localSheetId="73" hidden="1">#REF!</definedName>
    <definedName name="_Regression_Y" localSheetId="22"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localSheetId="32"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55" hidden="1">#REF!</definedName>
    <definedName name="_Regression_Y" localSheetId="57" hidden="1">#REF!</definedName>
    <definedName name="_Regression_Y" localSheetId="60" hidden="1">#REF!</definedName>
    <definedName name="_Regression_Y" localSheetId="61" hidden="1">#REF!</definedName>
    <definedName name="_Regression_Y" localSheetId="65" hidden="1">#REF!</definedName>
    <definedName name="_Regression_Y" localSheetId="66" hidden="1">#REF!</definedName>
    <definedName name="_Regression_Y" localSheetId="69" hidden="1">#REF!</definedName>
    <definedName name="_Regression_Y" localSheetId="71" hidden="1">#REF!</definedName>
    <definedName name="_Regression_Y" localSheetId="72" hidden="1">#REF!</definedName>
    <definedName name="_Regression_Y" localSheetId="14" hidden="1">#REF!</definedName>
    <definedName name="_Regression_Y" localSheetId="76" hidden="1">#REF!</definedName>
    <definedName name="_Regression_Y" localSheetId="77" hidden="1">#REF!</definedName>
    <definedName name="_Regression_Y" localSheetId="78" hidden="1">#REF!</definedName>
    <definedName name="_Regression_Y" localSheetId="79" hidden="1">#REF!</definedName>
    <definedName name="_Regression_Y" localSheetId="80" hidden="1">#REF!</definedName>
    <definedName name="_Regression_Y" localSheetId="81" hidden="1">#REF!</definedName>
    <definedName name="_Regression_Y" localSheetId="82" hidden="1">#REF!</definedName>
    <definedName name="_Regression_Y" localSheetId="98" hidden="1">#REF!</definedName>
    <definedName name="_Regression_Y" localSheetId="99" hidden="1">#REF!</definedName>
    <definedName name="_Regression_Y" localSheetId="101" hidden="1">#REF!</definedName>
    <definedName name="_Regression_Y" localSheetId="110" hidden="1">#REF!</definedName>
    <definedName name="_Regression_Y" hidden="1">#REF!</definedName>
    <definedName name="_RES2" localSheetId="23">#REF!</definedName>
    <definedName name="_RES2" localSheetId="24">#REF!</definedName>
    <definedName name="_RES2" localSheetId="33">#REF!</definedName>
    <definedName name="_RES2" localSheetId="34">#REF!</definedName>
    <definedName name="_RES2" localSheetId="35">#REF!</definedName>
    <definedName name="_RES2" localSheetId="73">[39]RES!#REF!</definedName>
    <definedName name="_RES2" localSheetId="26">#REF!</definedName>
    <definedName name="_RES2" localSheetId="67">#REF!</definedName>
    <definedName name="_RES2" localSheetId="68">#REF!</definedName>
    <definedName name="_RES2" localSheetId="22">#REF!</definedName>
    <definedName name="_RES2" localSheetId="25">#REF!</definedName>
    <definedName name="_RES2" localSheetId="27">[39]RES!#REF!</definedName>
    <definedName name="_RES2" localSheetId="28">[39]RES!#REF!</definedName>
    <definedName name="_RES2" localSheetId="29">[39]RES!#REF!</definedName>
    <definedName name="_RES2" localSheetId="30">#REF!</definedName>
    <definedName name="_RES2" localSheetId="31">[39]RES!#REF!</definedName>
    <definedName name="_RES2" localSheetId="32">[39]RES!#REF!</definedName>
    <definedName name="_RES2" localSheetId="36">#REF!</definedName>
    <definedName name="_RES2" localSheetId="37">[39]RES!#REF!</definedName>
    <definedName name="_RES2" localSheetId="38">#REF!</definedName>
    <definedName name="_RES2" localSheetId="49">#REF!</definedName>
    <definedName name="_RES2" localSheetId="55">[39]RES!#REF!</definedName>
    <definedName name="_RES2" localSheetId="57">[39]RES!#REF!</definedName>
    <definedName name="_RES2" localSheetId="60">[39]RES!#REF!</definedName>
    <definedName name="_RES2" localSheetId="61">[39]RES!#REF!</definedName>
    <definedName name="_RES2" localSheetId="65">[39]RES!#REF!</definedName>
    <definedName name="_RES2" localSheetId="66">[39]RES!#REF!</definedName>
    <definedName name="_RES2" localSheetId="69">[39]RES!#REF!</definedName>
    <definedName name="_RES2" localSheetId="71">[39]RES!#REF!</definedName>
    <definedName name="_RES2" localSheetId="72">[39]RES!#REF!</definedName>
    <definedName name="_RES2" localSheetId="76">[39]RES!#REF!</definedName>
    <definedName name="_RES2" localSheetId="78">[39]RES!#REF!</definedName>
    <definedName name="_RES2" localSheetId="79">[39]RES!#REF!</definedName>
    <definedName name="_RES2" localSheetId="80">[39]RES!#REF!</definedName>
    <definedName name="_RES2" localSheetId="81">[39]RES!#REF!</definedName>
    <definedName name="_RES2" localSheetId="98">[39]RES!#REF!</definedName>
    <definedName name="_RES2" localSheetId="99">[39]RES!#REF!</definedName>
    <definedName name="_RES2" localSheetId="101">#REF!</definedName>
    <definedName name="_RES2" localSheetId="110">#REF!</definedName>
    <definedName name="_RES2">#REF!</definedName>
    <definedName name="_rge1" localSheetId="13">#REF!</definedName>
    <definedName name="_rge1" localSheetId="17">#REF!</definedName>
    <definedName name="_rge1" localSheetId="19">#REF!</definedName>
    <definedName name="_rge1" localSheetId="20">#REF!</definedName>
    <definedName name="_rge1" localSheetId="23">#REF!</definedName>
    <definedName name="_rge1" localSheetId="24">#REF!</definedName>
    <definedName name="_rge1" localSheetId="33">#REF!</definedName>
    <definedName name="_rge1" localSheetId="34">#REF!</definedName>
    <definedName name="_rge1" localSheetId="35">#REF!</definedName>
    <definedName name="_rge1" localSheetId="73">#REF!</definedName>
    <definedName name="_rge1" localSheetId="26">#REF!</definedName>
    <definedName name="_rge1" localSheetId="67">#REF!</definedName>
    <definedName name="_rge1" localSheetId="68">#REF!</definedName>
    <definedName name="_rge1" localSheetId="22">#REF!</definedName>
    <definedName name="_rge1" localSheetId="25">#REF!</definedName>
    <definedName name="_rge1" localSheetId="27">#REF!</definedName>
    <definedName name="_rge1" localSheetId="28">#REF!</definedName>
    <definedName name="_rge1" localSheetId="29">#REF!</definedName>
    <definedName name="_rge1" localSheetId="30">#REF!</definedName>
    <definedName name="_rge1" localSheetId="31">#REF!</definedName>
    <definedName name="_rge1" localSheetId="32">#REF!</definedName>
    <definedName name="_rge1" localSheetId="36">#REF!</definedName>
    <definedName name="_rge1" localSheetId="37">#REF!</definedName>
    <definedName name="_rge1" localSheetId="38">#REF!</definedName>
    <definedName name="_rge1" localSheetId="65">#REF!</definedName>
    <definedName name="_rge1" localSheetId="66">#REF!</definedName>
    <definedName name="_rge1" localSheetId="71">#REF!</definedName>
    <definedName name="_rge1" localSheetId="72">#REF!</definedName>
    <definedName name="_rge1" localSheetId="14">#REF!</definedName>
    <definedName name="_rge1" localSheetId="76">#REF!</definedName>
    <definedName name="_rge1" localSheetId="82">#REF!</definedName>
    <definedName name="_rge1" localSheetId="15">#REF!</definedName>
    <definedName name="_rge1" localSheetId="98">#REF!</definedName>
    <definedName name="_rge1" localSheetId="99">#REF!</definedName>
    <definedName name="_rge1" localSheetId="101">#REF!</definedName>
    <definedName name="_rge1" localSheetId="16">#REF!</definedName>
    <definedName name="_rge1" localSheetId="110">#REF!</definedName>
    <definedName name="_rge1" localSheetId="18">#REF!</definedName>
    <definedName name="_rge1" localSheetId="21">#REF!</definedName>
    <definedName name="_rge1">#REF!</definedName>
    <definedName name="_ROS1">#N/A</definedName>
    <definedName name="_ROS2">#N/A</definedName>
    <definedName name="_ROS3">#N/A</definedName>
    <definedName name="_ROS4">#N/A</definedName>
    <definedName name="_SAR1" localSheetId="13">#REF!</definedName>
    <definedName name="_SAR1" localSheetId="17">#REF!</definedName>
    <definedName name="_SAR1" localSheetId="19">#REF!</definedName>
    <definedName name="_SAR1" localSheetId="23">#REF!</definedName>
    <definedName name="_SAR1" localSheetId="24">#REF!</definedName>
    <definedName name="_SAR1" localSheetId="33">#REF!</definedName>
    <definedName name="_SAR1" localSheetId="74">#REF!</definedName>
    <definedName name="_SAR1" localSheetId="103">#REF!</definedName>
    <definedName name="_SAR1" localSheetId="108">#REF!</definedName>
    <definedName name="_SAR1" localSheetId="109">#REF!</definedName>
    <definedName name="_SAR1" localSheetId="73">#REF!</definedName>
    <definedName name="_SAR1" localSheetId="105">#REF!</definedName>
    <definedName name="_SAR1" localSheetId="22">#REF!</definedName>
    <definedName name="_SAR1" localSheetId="27">#REF!</definedName>
    <definedName name="_SAR1" localSheetId="28">#REF!</definedName>
    <definedName name="_SAR1" localSheetId="29">#REF!</definedName>
    <definedName name="_SAR1" localSheetId="30">#REF!</definedName>
    <definedName name="_SAR1" localSheetId="31">#REF!</definedName>
    <definedName name="_SAR1" localSheetId="32">#REF!</definedName>
    <definedName name="_SAR1" localSheetId="37">#REF!</definedName>
    <definedName name="_SAR1" localSheetId="38">#REF!</definedName>
    <definedName name="_SAR1" localSheetId="39">#REF!</definedName>
    <definedName name="_SAR1" localSheetId="40">#REF!</definedName>
    <definedName name="_SAR1" localSheetId="12">#REF!</definedName>
    <definedName name="_SAR1" localSheetId="65">#REF!</definedName>
    <definedName name="_SAR1" localSheetId="66">#REF!</definedName>
    <definedName name="_SAR1" localSheetId="69">#REF!</definedName>
    <definedName name="_SAR1" localSheetId="70">#REF!</definedName>
    <definedName name="_SAR1" localSheetId="71">#REF!</definedName>
    <definedName name="_SAR1" localSheetId="72">#REF!</definedName>
    <definedName name="_SAR1" localSheetId="14">#REF!</definedName>
    <definedName name="_SAR1" localSheetId="76">#REF!</definedName>
    <definedName name="_SAR1" localSheetId="77">#REF!</definedName>
    <definedName name="_SAR1" localSheetId="78">#REF!</definedName>
    <definedName name="_SAR1" localSheetId="79">#REF!</definedName>
    <definedName name="_SAR1" localSheetId="80">#REF!</definedName>
    <definedName name="_SAR1" localSheetId="81">#REF!</definedName>
    <definedName name="_SAR1" localSheetId="82">#REF!</definedName>
    <definedName name="_SAR1" localSheetId="15">#REF!</definedName>
    <definedName name="_SAR1" localSheetId="98">#REF!</definedName>
    <definedName name="_SAR1" localSheetId="99">#REF!</definedName>
    <definedName name="_SAR1" localSheetId="101">#REF!</definedName>
    <definedName name="_SAR1" localSheetId="16">#REF!</definedName>
    <definedName name="_SAR1" localSheetId="102">#REF!</definedName>
    <definedName name="_SAR1" localSheetId="106">#REF!</definedName>
    <definedName name="_SAR1" localSheetId="107">#REF!</definedName>
    <definedName name="_SAR1" localSheetId="110">#REF!</definedName>
    <definedName name="_SAR1" localSheetId="18">#REF!</definedName>
    <definedName name="_SAR1" localSheetId="21">#REF!</definedName>
    <definedName name="_SAR1">#REF!</definedName>
    <definedName name="_sei2" localSheetId="13">#REF!</definedName>
    <definedName name="_sei2" localSheetId="73">#REF!</definedName>
    <definedName name="_sei2" localSheetId="30">#REF!</definedName>
    <definedName name="_sei2" localSheetId="31">#REF!</definedName>
    <definedName name="_sei2" localSheetId="32">#REF!</definedName>
    <definedName name="_sei2" localSheetId="37">#REF!</definedName>
    <definedName name="_sei2" localSheetId="65">#REF!</definedName>
    <definedName name="_sei2" localSheetId="66">#REF!</definedName>
    <definedName name="_sei2" localSheetId="71">#REF!</definedName>
    <definedName name="_sei2" localSheetId="72">#REF!</definedName>
    <definedName name="_sei2" localSheetId="14">#REF!</definedName>
    <definedName name="_sei2" localSheetId="76">#REF!</definedName>
    <definedName name="_sei2" localSheetId="98">#REF!</definedName>
    <definedName name="_sei2" localSheetId="101">#REF!</definedName>
    <definedName name="_sei2" localSheetId="110">#REF!</definedName>
    <definedName name="_sei2">#REF!</definedName>
    <definedName name="_sei98" localSheetId="13">#REF!</definedName>
    <definedName name="_sei98" localSheetId="73">#REF!</definedName>
    <definedName name="_sei98" localSheetId="30">#REF!</definedName>
    <definedName name="_sei98" localSheetId="31">#REF!</definedName>
    <definedName name="_sei98" localSheetId="32">#REF!</definedName>
    <definedName name="_sei98" localSheetId="37">#REF!</definedName>
    <definedName name="_sei98" localSheetId="65">#REF!</definedName>
    <definedName name="_sei98" localSheetId="71">#REF!</definedName>
    <definedName name="_sei98" localSheetId="72">#REF!</definedName>
    <definedName name="_sei98" localSheetId="14">#REF!</definedName>
    <definedName name="_sei98" localSheetId="98">#REF!</definedName>
    <definedName name="_sei98" localSheetId="101">#REF!</definedName>
    <definedName name="_sei98" localSheetId="110">#REF!</definedName>
    <definedName name="_sei98">#REF!</definedName>
    <definedName name="_Sort" localSheetId="13" hidden="1">#REF!</definedName>
    <definedName name="_Sort" localSheetId="19" hidden="1">#REF!</definedName>
    <definedName name="_Sort" localSheetId="23" hidden="1">#REF!</definedName>
    <definedName name="_Sort" localSheetId="24" hidden="1">#REF!</definedName>
    <definedName name="_Sort" localSheetId="73" hidden="1">#REF!</definedName>
    <definedName name="_Sort" localSheetId="22"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66" hidden="1">#REF!</definedName>
    <definedName name="_Sort" localSheetId="69" hidden="1">#REF!</definedName>
    <definedName name="_Sort" localSheetId="71" hidden="1">#REF!</definedName>
    <definedName name="_Sort" localSheetId="72" hidden="1">#REF!</definedName>
    <definedName name="_Sort" localSheetId="14" hidden="1">#REF!</definedName>
    <definedName name="_Sort" localSheetId="76" hidden="1">#REF!</definedName>
    <definedName name="_Sort" localSheetId="77" hidden="1">#REF!</definedName>
    <definedName name="_Sort" localSheetId="78" hidden="1">#REF!</definedName>
    <definedName name="_Sort" localSheetId="79" hidden="1">#REF!</definedName>
    <definedName name="_Sort" localSheetId="80" hidden="1">#REF!</definedName>
    <definedName name="_Sort" localSheetId="81" hidden="1">#REF!</definedName>
    <definedName name="_Sort" localSheetId="82" hidden="1">#REF!</definedName>
    <definedName name="_Sort" localSheetId="99" hidden="1">#REF!</definedName>
    <definedName name="_Sort" localSheetId="101" hidden="1">#REF!</definedName>
    <definedName name="_Sort" localSheetId="110" hidden="1">#REF!</definedName>
    <definedName name="_Sort" hidden="1">#REF!</definedName>
    <definedName name="_SRN96" localSheetId="13">#REF!</definedName>
    <definedName name="_SRN96" localSheetId="73">#REF!</definedName>
    <definedName name="_SRN96" localSheetId="30">#REF!</definedName>
    <definedName name="_SRN96" localSheetId="31">#REF!</definedName>
    <definedName name="_SRN96" localSheetId="32">#REF!</definedName>
    <definedName name="_SRN96" localSheetId="37">#REF!</definedName>
    <definedName name="_SRN96" localSheetId="71">#REF!</definedName>
    <definedName name="_SRN96" localSheetId="72">#REF!</definedName>
    <definedName name="_SRN96" localSheetId="14">#REF!</definedName>
    <definedName name="_SRN96" localSheetId="101">#REF!</definedName>
    <definedName name="_SRN96" localSheetId="110">#REF!</definedName>
    <definedName name="_SRN96">#REF!</definedName>
    <definedName name="_SRT11" localSheetId="13" hidden="1">{"Minpmon",#N/A,FALSE,"Monthinput"}</definedName>
    <definedName name="_SRT11" localSheetId="17" hidden="1">{"Minpmon",#N/A,FALSE,"Monthinput"}</definedName>
    <definedName name="_SRT11" localSheetId="19" hidden="1">{"Minpmon",#N/A,FALSE,"Monthinput"}</definedName>
    <definedName name="_SRT11" localSheetId="20" hidden="1">{"Minpmon",#N/A,FALSE,"Monthinput"}</definedName>
    <definedName name="_SRT11" localSheetId="23" hidden="1">{"Minpmon",#N/A,FALSE,"Monthinput"}</definedName>
    <definedName name="_SRT11" localSheetId="24" hidden="1">{"Minpmon",#N/A,FALSE,"Monthinput"}</definedName>
    <definedName name="_SRT11" localSheetId="33" hidden="1">{"Minpmon",#N/A,FALSE,"Monthinput"}</definedName>
    <definedName name="_SRT11" localSheetId="34" hidden="1">{"Minpmon",#N/A,FALSE,"Monthinput"}</definedName>
    <definedName name="_SRT11" localSheetId="74" hidden="1">{"Minpmon",#N/A,FALSE,"Monthinput"}</definedName>
    <definedName name="_SRT11" localSheetId="83" hidden="1">{"Minpmon",#N/A,FALSE,"Monthinput"}</definedName>
    <definedName name="_SRT11" localSheetId="87" hidden="1">{"Minpmon",#N/A,FALSE,"Monthinput"}</definedName>
    <definedName name="_SRT11" localSheetId="88" hidden="1">{"Minpmon",#N/A,FALSE,"Monthinput"}</definedName>
    <definedName name="_SRT11" localSheetId="89" hidden="1">{"Minpmon",#N/A,FALSE,"Monthinput"}</definedName>
    <definedName name="_SRT11" localSheetId="103" hidden="1">{"Minpmon",#N/A,FALSE,"Monthinput"}</definedName>
    <definedName name="_SRT11" localSheetId="108" hidden="1">{"Minpmon",#N/A,FALSE,"Monthinput"}</definedName>
    <definedName name="_SRT11" localSheetId="109" hidden="1">{"Minpmon",#N/A,FALSE,"Monthinput"}</definedName>
    <definedName name="_SRT11" localSheetId="7" hidden="1">{"Minpmon",#N/A,FALSE,"Monthinput"}</definedName>
    <definedName name="_SRT11" localSheetId="8" hidden="1">{"Minpmon",#N/A,FALSE,"Monthinput"}</definedName>
    <definedName name="_SRT11" localSheetId="35" hidden="1">{"Minpmon",#N/A,FALSE,"Monthinput"}</definedName>
    <definedName name="_SRT11" localSheetId="73" hidden="1">{"Minpmon",#N/A,FALSE,"Monthinput"}</definedName>
    <definedName name="_SRT11" localSheetId="105" hidden="1">{"Minpmon",#N/A,FALSE,"Monthinput"}</definedName>
    <definedName name="_SRT11" localSheetId="26" hidden="1">{"Minpmon",#N/A,FALSE,"Monthinput"}</definedName>
    <definedName name="_SRT11" localSheetId="67" hidden="1">{"Minpmon",#N/A,FALSE,"Monthinput"}</definedName>
    <definedName name="_SRT11" localSheetId="68" hidden="1">{"Minpmon",#N/A,FALSE,"Monthinput"}</definedName>
    <definedName name="_SRT11" localSheetId="22" hidden="1">{"Minpmon",#N/A,FALSE,"Monthinput"}</definedName>
    <definedName name="_SRT11" localSheetId="25"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40" hidden="1">{"Minpmon",#N/A,FALSE,"Monthinput"}</definedName>
    <definedName name="_SRT11" localSheetId="41" hidden="1">{"Minpmon",#N/A,FALSE,"Monthinput"}</definedName>
    <definedName name="_SRT11" localSheetId="49" hidden="1">{"Minpmon",#N/A,FALSE,"Monthinput"}</definedName>
    <definedName name="_SRT11" localSheetId="12" hidden="1">{"Minpmon",#N/A,FALSE,"Monthinput"}</definedName>
    <definedName name="_SRT11" localSheetId="65" hidden="1">{"Minpmon",#N/A,FALSE,"Monthinput"}</definedName>
    <definedName name="_SRT11" localSheetId="66" hidden="1">{"Minpmon",#N/A,FALSE,"Monthinput"}</definedName>
    <definedName name="_SRT11" localSheetId="69" hidden="1">{"Minpmon",#N/A,FALSE,"Monthinput"}</definedName>
    <definedName name="_SRT11" localSheetId="70" hidden="1">{"Minpmon",#N/A,FALSE,"Monthinput"}</definedName>
    <definedName name="_SRT11" localSheetId="71" hidden="1">{"Minpmon",#N/A,FALSE,"Monthinput"}</definedName>
    <definedName name="_SRT11" localSheetId="72" hidden="1">{"Minpmon",#N/A,FALSE,"Monthinput"}</definedName>
    <definedName name="_SRT11" localSheetId="14" hidden="1">{"Minpmon",#N/A,FALSE,"Monthinput"}</definedName>
    <definedName name="_SRT11" localSheetId="76" hidden="1">{"Minpmon",#N/A,FALSE,"Monthinput"}</definedName>
    <definedName name="_SRT11" localSheetId="77" hidden="1">{"Minpmon",#N/A,FALSE,"Monthinput"}</definedName>
    <definedName name="_SRT11" localSheetId="78" hidden="1">{"Minpmon",#N/A,FALSE,"Monthinput"}</definedName>
    <definedName name="_SRT11" localSheetId="79" hidden="1">{"Minpmon",#N/A,FALSE,"Monthinput"}</definedName>
    <definedName name="_SRT11" localSheetId="80" hidden="1">{"Minpmon",#N/A,FALSE,"Monthinput"}</definedName>
    <definedName name="_SRT11" localSheetId="81" hidden="1">{"Minpmon",#N/A,FALSE,"Monthinput"}</definedName>
    <definedName name="_SRT11" localSheetId="82" hidden="1">{"Minpmon",#N/A,FALSE,"Monthinput"}</definedName>
    <definedName name="_SRT11" localSheetId="15" hidden="1">{"Minpmon",#N/A,FALSE,"Monthinput"}</definedName>
    <definedName name="_SRT11" localSheetId="95" hidden="1">{"Minpmon",#N/A,FALSE,"Monthinput"}</definedName>
    <definedName name="_SRT11" localSheetId="98" hidden="1">{"Minpmon",#N/A,FALSE,"Monthinput"}</definedName>
    <definedName name="_SRT11" localSheetId="99" hidden="1">{"Minpmon",#N/A,FALSE,"Monthinput"}</definedName>
    <definedName name="_SRT11" localSheetId="101" hidden="1">{"Minpmon",#N/A,FALSE,"Monthinput"}</definedName>
    <definedName name="_SRT11" localSheetId="16" hidden="1">{"Minpmon",#N/A,FALSE,"Monthinput"}</definedName>
    <definedName name="_SRT11" localSheetId="102" hidden="1">{"Minpmon",#N/A,FALSE,"Monthinput"}</definedName>
    <definedName name="_SRT11" localSheetId="106" hidden="1">{"Minpmon",#N/A,FALSE,"Monthinput"}</definedName>
    <definedName name="_SRT11" localSheetId="107" hidden="1">{"Minpmon",#N/A,FALSE,"Monthinput"}</definedName>
    <definedName name="_SRT11" localSheetId="110" hidden="1">{"Minpmon",#N/A,FALSE,"Monthinput"}</definedName>
    <definedName name="_SRT11" localSheetId="18" hidden="1">{"Minpmon",#N/A,FALSE,"Monthinput"}</definedName>
    <definedName name="_SRT11" localSheetId="21" hidden="1">{"Minpmon",#N/A,FALSE,"Monthinput"}</definedName>
    <definedName name="_SRT11" localSheetId="96" hidden="1">{"Minpmon",#N/A,FALSE,"Monthinput"}</definedName>
    <definedName name="_SRT11" localSheetId="97" hidden="1">{"Minpmon",#N/A,FALSE,"Monthinput"}</definedName>
    <definedName name="_SRT11" hidden="1">{"Minpmon",#N/A,FALSE,"Monthinput"}</definedName>
    <definedName name="_SRT111" localSheetId="13" hidden="1">{"Minpmon",#N/A,FALSE,"Monthinput"}</definedName>
    <definedName name="_SRT111" localSheetId="17" hidden="1">{"Minpmon",#N/A,FALSE,"Monthinput"}</definedName>
    <definedName name="_SRT111" localSheetId="19" hidden="1">{"Minpmon",#N/A,FALSE,"Monthinput"}</definedName>
    <definedName name="_SRT111" localSheetId="20" hidden="1">{"Minpmon",#N/A,FALSE,"Monthinput"}</definedName>
    <definedName name="_SRT111" localSheetId="23" hidden="1">{"Minpmon",#N/A,FALSE,"Monthinput"}</definedName>
    <definedName name="_SRT111" localSheetId="24" hidden="1">{"Minpmon",#N/A,FALSE,"Monthinput"}</definedName>
    <definedName name="_SRT111" localSheetId="33" hidden="1">{"Minpmon",#N/A,FALSE,"Monthinput"}</definedName>
    <definedName name="_SRT111" localSheetId="34" hidden="1">{"Minpmon",#N/A,FALSE,"Monthinput"}</definedName>
    <definedName name="_SRT111" localSheetId="74" hidden="1">{"Minpmon",#N/A,FALSE,"Monthinput"}</definedName>
    <definedName name="_SRT111" localSheetId="83" hidden="1">{"Minpmon",#N/A,FALSE,"Monthinput"}</definedName>
    <definedName name="_SRT111" localSheetId="87" hidden="1">{"Minpmon",#N/A,FALSE,"Monthinput"}</definedName>
    <definedName name="_SRT111" localSheetId="88" hidden="1">{"Minpmon",#N/A,FALSE,"Monthinput"}</definedName>
    <definedName name="_SRT111" localSheetId="89" hidden="1">{"Minpmon",#N/A,FALSE,"Monthinput"}</definedName>
    <definedName name="_SRT111" localSheetId="103" hidden="1">{"Minpmon",#N/A,FALSE,"Monthinput"}</definedName>
    <definedName name="_SRT111" localSheetId="108" hidden="1">{"Minpmon",#N/A,FALSE,"Monthinput"}</definedName>
    <definedName name="_SRT111" localSheetId="109" hidden="1">{"Minpmon",#N/A,FALSE,"Monthinput"}</definedName>
    <definedName name="_SRT111" localSheetId="7" hidden="1">{"Minpmon",#N/A,FALSE,"Monthinput"}</definedName>
    <definedName name="_SRT111" localSheetId="8" hidden="1">{"Minpmon",#N/A,FALSE,"Monthinput"}</definedName>
    <definedName name="_SRT111" localSheetId="35" hidden="1">{"Minpmon",#N/A,FALSE,"Monthinput"}</definedName>
    <definedName name="_SRT111" localSheetId="73" hidden="1">{"Minpmon",#N/A,FALSE,"Monthinput"}</definedName>
    <definedName name="_SRT111" localSheetId="105" hidden="1">{"Minpmon",#N/A,FALSE,"Monthinput"}</definedName>
    <definedName name="_SRT111" localSheetId="26" hidden="1">{"Minpmon",#N/A,FALSE,"Monthinput"}</definedName>
    <definedName name="_SRT111" localSheetId="67" hidden="1">{"Minpmon",#N/A,FALSE,"Monthinput"}</definedName>
    <definedName name="_SRT111" localSheetId="68" hidden="1">{"Minpmon",#N/A,FALSE,"Monthinput"}</definedName>
    <definedName name="_SRT111" localSheetId="22" hidden="1">{"Minpmon",#N/A,FALSE,"Monthinput"}</definedName>
    <definedName name="_SRT111" localSheetId="25" hidden="1">{"Minpmon",#N/A,FALSE,"Monthinput"}</definedName>
    <definedName name="_SRT111" localSheetId="27"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32" hidden="1">{"Minpmon",#N/A,FALSE,"Monthinput"}</definedName>
    <definedName name="_SRT111" localSheetId="36" hidden="1">{"Minpmon",#N/A,FALSE,"Monthinput"}</definedName>
    <definedName name="_SRT111" localSheetId="37" hidden="1">{"Minpmon",#N/A,FALSE,"Monthinput"}</definedName>
    <definedName name="_SRT111" localSheetId="38" hidden="1">{"Minpmon",#N/A,FALSE,"Monthinput"}</definedName>
    <definedName name="_SRT111" localSheetId="39" hidden="1">{"Minpmon",#N/A,FALSE,"Monthinput"}</definedName>
    <definedName name="_SRT111" localSheetId="40" hidden="1">{"Minpmon",#N/A,FALSE,"Monthinput"}</definedName>
    <definedName name="_SRT111" localSheetId="41" hidden="1">{"Minpmon",#N/A,FALSE,"Monthinput"}</definedName>
    <definedName name="_SRT111" localSheetId="49" hidden="1">{"Minpmon",#N/A,FALSE,"Monthinput"}</definedName>
    <definedName name="_SRT111" localSheetId="12" hidden="1">{"Minpmon",#N/A,FALSE,"Monthinput"}</definedName>
    <definedName name="_SRT111" localSheetId="65" hidden="1">{"Minpmon",#N/A,FALSE,"Monthinput"}</definedName>
    <definedName name="_SRT111" localSheetId="66" hidden="1">{"Minpmon",#N/A,FALSE,"Monthinput"}</definedName>
    <definedName name="_SRT111" localSheetId="69" hidden="1">{"Minpmon",#N/A,FALSE,"Monthinput"}</definedName>
    <definedName name="_SRT111" localSheetId="70" hidden="1">{"Minpmon",#N/A,FALSE,"Monthinput"}</definedName>
    <definedName name="_SRT111" localSheetId="71" hidden="1">{"Minpmon",#N/A,FALSE,"Monthinput"}</definedName>
    <definedName name="_SRT111" localSheetId="72" hidden="1">{"Minpmon",#N/A,FALSE,"Monthinput"}</definedName>
    <definedName name="_SRT111" localSheetId="14" hidden="1">{"Minpmon",#N/A,FALSE,"Monthinput"}</definedName>
    <definedName name="_SRT111" localSheetId="76" hidden="1">{"Minpmon",#N/A,FALSE,"Monthinput"}</definedName>
    <definedName name="_SRT111" localSheetId="77" hidden="1">{"Minpmon",#N/A,FALSE,"Monthinput"}</definedName>
    <definedName name="_SRT111" localSheetId="78" hidden="1">{"Minpmon",#N/A,FALSE,"Monthinput"}</definedName>
    <definedName name="_SRT111" localSheetId="79" hidden="1">{"Minpmon",#N/A,FALSE,"Monthinput"}</definedName>
    <definedName name="_SRT111" localSheetId="80" hidden="1">{"Minpmon",#N/A,FALSE,"Monthinput"}</definedName>
    <definedName name="_SRT111" localSheetId="81" hidden="1">{"Minpmon",#N/A,FALSE,"Monthinput"}</definedName>
    <definedName name="_SRT111" localSheetId="82" hidden="1">{"Minpmon",#N/A,FALSE,"Monthinput"}</definedName>
    <definedName name="_SRT111" localSheetId="15" hidden="1">{"Minpmon",#N/A,FALSE,"Monthinput"}</definedName>
    <definedName name="_SRT111" localSheetId="95" hidden="1">{"Minpmon",#N/A,FALSE,"Monthinput"}</definedName>
    <definedName name="_SRT111" localSheetId="98" hidden="1">{"Minpmon",#N/A,FALSE,"Monthinput"}</definedName>
    <definedName name="_SRT111" localSheetId="99" hidden="1">{"Minpmon",#N/A,FALSE,"Monthinput"}</definedName>
    <definedName name="_SRT111" localSheetId="101" hidden="1">{"Minpmon",#N/A,FALSE,"Monthinput"}</definedName>
    <definedName name="_SRT111" localSheetId="16" hidden="1">{"Minpmon",#N/A,FALSE,"Monthinput"}</definedName>
    <definedName name="_SRT111" localSheetId="102" hidden="1">{"Minpmon",#N/A,FALSE,"Monthinput"}</definedName>
    <definedName name="_SRT111" localSheetId="106" hidden="1">{"Minpmon",#N/A,FALSE,"Monthinput"}</definedName>
    <definedName name="_SRT111" localSheetId="107" hidden="1">{"Minpmon",#N/A,FALSE,"Monthinput"}</definedName>
    <definedName name="_SRT111" localSheetId="110" hidden="1">{"Minpmon",#N/A,FALSE,"Monthinput"}</definedName>
    <definedName name="_SRT111" localSheetId="18" hidden="1">{"Minpmon",#N/A,FALSE,"Monthinput"}</definedName>
    <definedName name="_SRT111" localSheetId="21" hidden="1">{"Minpmon",#N/A,FALSE,"Monthinput"}</definedName>
    <definedName name="_SRT111" localSheetId="96" hidden="1">{"Minpmon",#N/A,FALSE,"Monthinput"}</definedName>
    <definedName name="_SRT111" localSheetId="97" hidden="1">{"Minpmon",#N/A,FALSE,"Monthinput"}</definedName>
    <definedName name="_SRT111" hidden="1">{"Minpmon",#N/A,FALSE,"Monthinput"}</definedName>
    <definedName name="_SUM2" localSheetId="13">#REF!</definedName>
    <definedName name="_SUM2" localSheetId="17">#REF!</definedName>
    <definedName name="_SUM2" localSheetId="19">#REF!</definedName>
    <definedName name="_SUM2" localSheetId="23">#REF!</definedName>
    <definedName name="_SUM2" localSheetId="74">#REF!</definedName>
    <definedName name="_SUM2" localSheetId="103">#REF!</definedName>
    <definedName name="_SUM2" localSheetId="108">#REF!</definedName>
    <definedName name="_SUM2" localSheetId="109">#REF!</definedName>
    <definedName name="_SUM2" localSheetId="73">#REF!</definedName>
    <definedName name="_SUM2" localSheetId="105">#REF!</definedName>
    <definedName name="_SUM2" localSheetId="22">#REF!</definedName>
    <definedName name="_SUM2" localSheetId="27">#REF!</definedName>
    <definedName name="_SUM2" localSheetId="30">#REF!</definedName>
    <definedName name="_SUM2" localSheetId="31">#REF!</definedName>
    <definedName name="_SUM2" localSheetId="32">#REF!</definedName>
    <definedName name="_SUM2" localSheetId="37">#REF!</definedName>
    <definedName name="_SUM2" localSheetId="38">#REF!</definedName>
    <definedName name="_SUM2" localSheetId="51">#REF!</definedName>
    <definedName name="_SUM2" localSheetId="55">#REF!</definedName>
    <definedName name="_SUM2" localSheetId="57">#REF!</definedName>
    <definedName name="_SUM2" localSheetId="12">#REF!</definedName>
    <definedName name="_SUM2" localSheetId="60">#REF!</definedName>
    <definedName name="_SUM2" localSheetId="61">#REF!</definedName>
    <definedName name="_SUM2" localSheetId="65">#REF!</definedName>
    <definedName name="_SUM2" localSheetId="66">#REF!</definedName>
    <definedName name="_SUM2" localSheetId="69">#REF!</definedName>
    <definedName name="_SUM2" localSheetId="70">#REF!</definedName>
    <definedName name="_SUM2" localSheetId="71">#REF!</definedName>
    <definedName name="_SUM2" localSheetId="72">#REF!</definedName>
    <definedName name="_SUM2" localSheetId="14">#REF!</definedName>
    <definedName name="_SUM2" localSheetId="76">#REF!</definedName>
    <definedName name="_SUM2" localSheetId="77">#REF!</definedName>
    <definedName name="_SUM2" localSheetId="78">#REF!</definedName>
    <definedName name="_SUM2" localSheetId="79">#REF!</definedName>
    <definedName name="_SUM2" localSheetId="80">#REF!</definedName>
    <definedName name="_SUM2" localSheetId="81">#REF!</definedName>
    <definedName name="_SUM2" localSheetId="15">#REF!</definedName>
    <definedName name="_SUM2" localSheetId="98">#REF!</definedName>
    <definedName name="_SUM2" localSheetId="99">#REF!</definedName>
    <definedName name="_SUM2" localSheetId="101">#REF!</definedName>
    <definedName name="_SUM2" localSheetId="16">#REF!</definedName>
    <definedName name="_SUM2" localSheetId="102">#REF!</definedName>
    <definedName name="_SUM2" localSheetId="106">#REF!</definedName>
    <definedName name="_SUM2" localSheetId="107">#REF!</definedName>
    <definedName name="_SUM2" localSheetId="110">#REF!</definedName>
    <definedName name="_SUM2" localSheetId="18">#REF!</definedName>
    <definedName name="_SUM2" localSheetId="21">#REF!</definedName>
    <definedName name="_SUM2">#REF!</definedName>
    <definedName name="_t7" localSheetId="23">#REF!</definedName>
    <definedName name="_t7" localSheetId="24">#REF!</definedName>
    <definedName name="_t7" localSheetId="33">#REF!</definedName>
    <definedName name="_t7" localSheetId="34">#REF!</definedName>
    <definedName name="_t7" localSheetId="35">#REF!</definedName>
    <definedName name="_t7" localSheetId="26">#REF!</definedName>
    <definedName name="_t7" localSheetId="67">#REF!</definedName>
    <definedName name="_t7" localSheetId="68">#REF!</definedName>
    <definedName name="_t7" localSheetId="22">#REF!</definedName>
    <definedName name="_t7" localSheetId="25">#REF!</definedName>
    <definedName name="_t7" localSheetId="27">#REF!</definedName>
    <definedName name="_t7" localSheetId="28">#REF!</definedName>
    <definedName name="_t7" localSheetId="29">#REF!</definedName>
    <definedName name="_t7" localSheetId="30">#REF!</definedName>
    <definedName name="_t7" localSheetId="31">#REF!</definedName>
    <definedName name="_t7" localSheetId="32">#REF!</definedName>
    <definedName name="_t7" localSheetId="36">#REF!</definedName>
    <definedName name="_t7" localSheetId="37">[51]R7!$A$1:$G$31</definedName>
    <definedName name="_t7" localSheetId="38">#REF!</definedName>
    <definedName name="_t7" localSheetId="49">#REF!</definedName>
    <definedName name="_t7" localSheetId="65">[51]R7!$A$1:$G$31</definedName>
    <definedName name="_t7" localSheetId="66">[51]R7!$A$1:$G$31</definedName>
    <definedName name="_t7" localSheetId="71">[51]R7!$A$1:$G$31</definedName>
    <definedName name="_t7" localSheetId="76">[51]R7!$A$1:$G$31</definedName>
    <definedName name="_t7" localSheetId="101">#REF!</definedName>
    <definedName name="_t7" localSheetId="110">#REF!</definedName>
    <definedName name="_t7">#REF!</definedName>
    <definedName name="_TAB1" localSheetId="13">#REF!</definedName>
    <definedName name="_TAB1" localSheetId="17">#REF!</definedName>
    <definedName name="_TAB1" localSheetId="19">#REF!</definedName>
    <definedName name="_TAB1" localSheetId="20">#REF!</definedName>
    <definedName name="_TAB1" localSheetId="23">#REF!</definedName>
    <definedName name="_TAB1" localSheetId="73">#REF!</definedName>
    <definedName name="_TAB1" localSheetId="22">#REF!</definedName>
    <definedName name="_TAB1" localSheetId="27">#REF!</definedName>
    <definedName name="_TAB1" localSheetId="30">#REF!</definedName>
    <definedName name="_TAB1" localSheetId="31">#REF!</definedName>
    <definedName name="_TAB1" localSheetId="32">#REF!</definedName>
    <definedName name="_TAB1" localSheetId="37">#REF!</definedName>
    <definedName name="_TAB1" localSheetId="38">#REF!</definedName>
    <definedName name="_TAB1" localSheetId="51">#REF!</definedName>
    <definedName name="_TAB1" localSheetId="55">#REF!</definedName>
    <definedName name="_TAB1" localSheetId="57">#REF!</definedName>
    <definedName name="_TAB1" localSheetId="60">#REF!</definedName>
    <definedName name="_TAB1" localSheetId="61">#REF!</definedName>
    <definedName name="_TAB1" localSheetId="65">#REF!</definedName>
    <definedName name="_TAB1" localSheetId="66">#REF!</definedName>
    <definedName name="_TAB1" localSheetId="69">#REF!</definedName>
    <definedName name="_TAB1" localSheetId="71">#REF!</definedName>
    <definedName name="_TAB1" localSheetId="72">#REF!</definedName>
    <definedName name="_TAB1" localSheetId="14">#REF!</definedName>
    <definedName name="_TAB1" localSheetId="76">#REF!</definedName>
    <definedName name="_TAB1" localSheetId="77">#REF!</definedName>
    <definedName name="_TAB1" localSheetId="78">#REF!</definedName>
    <definedName name="_TAB1" localSheetId="79">#REF!</definedName>
    <definedName name="_TAB1" localSheetId="80">#REF!</definedName>
    <definedName name="_TAB1" localSheetId="81">#REF!</definedName>
    <definedName name="_TAB1" localSheetId="15">#REF!</definedName>
    <definedName name="_TAB1" localSheetId="98">#REF!</definedName>
    <definedName name="_TAB1" localSheetId="99">#REF!</definedName>
    <definedName name="_TAB1" localSheetId="101">#REF!</definedName>
    <definedName name="_TAB1" localSheetId="16">#REF!</definedName>
    <definedName name="_TAB1" localSheetId="110">#REF!</definedName>
    <definedName name="_TAB1" localSheetId="18">#REF!</definedName>
    <definedName name="_TAB1" localSheetId="21">#REF!</definedName>
    <definedName name="_TAB1">#REF!</definedName>
    <definedName name="_TAB10" localSheetId="17">[52]TC!#REF!</definedName>
    <definedName name="_TAB10" localSheetId="19">[52]TC!#REF!</definedName>
    <definedName name="_TAB10" localSheetId="20">[52]TC!#REF!</definedName>
    <definedName name="_TAB10" localSheetId="23">#REF!</definedName>
    <definedName name="_TAB10" localSheetId="24">#REF!</definedName>
    <definedName name="_TAB10" localSheetId="33">#REF!</definedName>
    <definedName name="_TAB10" localSheetId="34">#REF!</definedName>
    <definedName name="_TAB10" localSheetId="35">#REF!</definedName>
    <definedName name="_TAB10" localSheetId="26">#REF!</definedName>
    <definedName name="_TAB10" localSheetId="67">#REF!</definedName>
    <definedName name="_TAB10" localSheetId="68">#REF!</definedName>
    <definedName name="_TAB10" localSheetId="22">#REF!</definedName>
    <definedName name="_TAB10" localSheetId="25">#REF!</definedName>
    <definedName name="_TAB10" localSheetId="27">#REF!</definedName>
    <definedName name="_TAB10" localSheetId="28">#REF!</definedName>
    <definedName name="_TAB10" localSheetId="29">#REF!</definedName>
    <definedName name="_TAB10" localSheetId="30">#REF!</definedName>
    <definedName name="_TAB10" localSheetId="31">#REF!</definedName>
    <definedName name="_TAB10" localSheetId="32">[52]TC!#REF!</definedName>
    <definedName name="_TAB10" localSheetId="36">#REF!</definedName>
    <definedName name="_TAB10" localSheetId="37">[52]TC!#REF!</definedName>
    <definedName name="_TAB10" localSheetId="38">#REF!</definedName>
    <definedName name="_TAB10" localSheetId="49">#REF!</definedName>
    <definedName name="_TAB10" localSheetId="65">[52]TC!#REF!</definedName>
    <definedName name="_TAB10" localSheetId="66">[52]TC!#REF!</definedName>
    <definedName name="_TAB10" localSheetId="71">[52]TC!#REF!</definedName>
    <definedName name="_TAB10" localSheetId="72">[52]TC!#REF!</definedName>
    <definedName name="_TAB10" localSheetId="76">[52]TC!#REF!</definedName>
    <definedName name="_TAB10" localSheetId="82">[52]TC!#REF!</definedName>
    <definedName name="_TAB10" localSheetId="15">[52]TC!#REF!</definedName>
    <definedName name="_TAB10" localSheetId="98">[52]TC!#REF!</definedName>
    <definedName name="_TAB10" localSheetId="101">#REF!</definedName>
    <definedName name="_TAB10" localSheetId="16">[52]TC!#REF!</definedName>
    <definedName name="_TAB10" localSheetId="110">#REF!</definedName>
    <definedName name="_TAB10" localSheetId="18">[52]TC!#REF!</definedName>
    <definedName name="_TAB10" localSheetId="21">[52]TC!#REF!</definedName>
    <definedName name="_TAB10">#REF!</definedName>
    <definedName name="_TAB11" localSheetId="17">[52]TC!#REF!</definedName>
    <definedName name="_TAB11" localSheetId="19">[52]TC!#REF!</definedName>
    <definedName name="_TAB11" localSheetId="20">[52]TC!#REF!</definedName>
    <definedName name="_TAB11" localSheetId="23">#REF!</definedName>
    <definedName name="_TAB11" localSheetId="24">#REF!</definedName>
    <definedName name="_TAB11" localSheetId="33">#REF!</definedName>
    <definedName name="_TAB11" localSheetId="34">#REF!</definedName>
    <definedName name="_TAB11" localSheetId="35">#REF!</definedName>
    <definedName name="_TAB11" localSheetId="26">#REF!</definedName>
    <definedName name="_TAB11" localSheetId="67">#REF!</definedName>
    <definedName name="_TAB11" localSheetId="68">#REF!</definedName>
    <definedName name="_TAB11" localSheetId="22">#REF!</definedName>
    <definedName name="_TAB11" localSheetId="25">#REF!</definedName>
    <definedName name="_TAB11" localSheetId="27">#REF!</definedName>
    <definedName name="_TAB11" localSheetId="28">#REF!</definedName>
    <definedName name="_TAB11" localSheetId="29">#REF!</definedName>
    <definedName name="_TAB11" localSheetId="30">#REF!</definedName>
    <definedName name="_TAB11" localSheetId="31">#REF!</definedName>
    <definedName name="_TAB11" localSheetId="32">[52]TC!#REF!</definedName>
    <definedName name="_TAB11" localSheetId="36">#REF!</definedName>
    <definedName name="_TAB11" localSheetId="37">[52]TC!#REF!</definedName>
    <definedName name="_TAB11" localSheetId="38">#REF!</definedName>
    <definedName name="_TAB11" localSheetId="49">#REF!</definedName>
    <definedName name="_TAB11" localSheetId="65">[52]TC!#REF!</definedName>
    <definedName name="_TAB11" localSheetId="66">[52]TC!#REF!</definedName>
    <definedName name="_TAB11" localSheetId="71">[52]TC!#REF!</definedName>
    <definedName name="_TAB11" localSheetId="72">[52]TC!#REF!</definedName>
    <definedName name="_TAB11" localSheetId="76">[52]TC!#REF!</definedName>
    <definedName name="_TAB11" localSheetId="82">[52]TC!#REF!</definedName>
    <definedName name="_TAB11" localSheetId="15">[52]TC!#REF!</definedName>
    <definedName name="_TAB11" localSheetId="98">[52]TC!#REF!</definedName>
    <definedName name="_TAB11" localSheetId="101">#REF!</definedName>
    <definedName name="_TAB11" localSheetId="16">[52]TC!#REF!</definedName>
    <definedName name="_TAB11" localSheetId="110">#REF!</definedName>
    <definedName name="_TAB11" localSheetId="18">[52]TC!#REF!</definedName>
    <definedName name="_TAB11" localSheetId="21">[52]TC!#REF!</definedName>
    <definedName name="_TAB11">#REF!</definedName>
    <definedName name="_TAB12" localSheetId="13">#REF!</definedName>
    <definedName name="_TAB12" localSheetId="17">#REF!</definedName>
    <definedName name="_TAB12" localSheetId="19">#REF!</definedName>
    <definedName name="_TAB12" localSheetId="20">#REF!</definedName>
    <definedName name="_TAB12" localSheetId="23">#REF!</definedName>
    <definedName name="_TAB12" localSheetId="24">#REF!</definedName>
    <definedName name="_TAB12" localSheetId="33">#REF!</definedName>
    <definedName name="_TAB12" localSheetId="34">#REF!</definedName>
    <definedName name="_TAB12" localSheetId="35">#REF!</definedName>
    <definedName name="_TAB12" localSheetId="73">#REF!</definedName>
    <definedName name="_TAB12" localSheetId="26">#REF!</definedName>
    <definedName name="_TAB12" localSheetId="67">#REF!</definedName>
    <definedName name="_TAB12" localSheetId="68">#REF!</definedName>
    <definedName name="_TAB12" localSheetId="22">#REF!</definedName>
    <definedName name="_TAB12" localSheetId="25">#REF!</definedName>
    <definedName name="_TAB12" localSheetId="27">#REF!</definedName>
    <definedName name="_TAB12" localSheetId="28">#REF!</definedName>
    <definedName name="_TAB12" localSheetId="29">#REF!</definedName>
    <definedName name="_TAB12" localSheetId="30">#REF!</definedName>
    <definedName name="_TAB12" localSheetId="31">#REF!</definedName>
    <definedName name="_TAB12" localSheetId="32">#REF!</definedName>
    <definedName name="_TAB12" localSheetId="36">#REF!</definedName>
    <definedName name="_TAB12" localSheetId="37">#REF!</definedName>
    <definedName name="_TAB12" localSheetId="38">#REF!</definedName>
    <definedName name="_TAB12" localSheetId="65">#REF!</definedName>
    <definedName name="_TAB12" localSheetId="66">#REF!</definedName>
    <definedName name="_TAB12" localSheetId="71">#REF!</definedName>
    <definedName name="_TAB12" localSheetId="72">#REF!</definedName>
    <definedName name="_TAB12" localSheetId="14">#REF!</definedName>
    <definedName name="_TAB12" localSheetId="76">#REF!</definedName>
    <definedName name="_TAB12" localSheetId="82">#REF!</definedName>
    <definedName name="_TAB12" localSheetId="15">#REF!</definedName>
    <definedName name="_TAB12" localSheetId="98">#REF!</definedName>
    <definedName name="_TAB12" localSheetId="99">#REF!</definedName>
    <definedName name="_TAB12" localSheetId="101">#REF!</definedName>
    <definedName name="_TAB12" localSheetId="16">#REF!</definedName>
    <definedName name="_TAB12" localSheetId="110">#REF!</definedName>
    <definedName name="_TAB12" localSheetId="18">#REF!</definedName>
    <definedName name="_TAB12" localSheetId="21">#REF!</definedName>
    <definedName name="_TAB12">#REF!</definedName>
    <definedName name="_TAB13" localSheetId="17">[52]TC!#REF!</definedName>
    <definedName name="_TAB13" localSheetId="19">[52]TC!#REF!</definedName>
    <definedName name="_TAB13" localSheetId="20">[52]TC!#REF!</definedName>
    <definedName name="_TAB13" localSheetId="23">#REF!</definedName>
    <definedName name="_TAB13" localSheetId="24">#REF!</definedName>
    <definedName name="_TAB13" localSheetId="33">#REF!</definedName>
    <definedName name="_TAB13" localSheetId="34">#REF!</definedName>
    <definedName name="_TAB13" localSheetId="35">#REF!</definedName>
    <definedName name="_TAB13" localSheetId="26">#REF!</definedName>
    <definedName name="_TAB13" localSheetId="67">#REF!</definedName>
    <definedName name="_TAB13" localSheetId="68">#REF!</definedName>
    <definedName name="_TAB13" localSheetId="22">#REF!</definedName>
    <definedName name="_TAB13" localSheetId="25">#REF!</definedName>
    <definedName name="_TAB13" localSheetId="27">[52]TC!#REF!</definedName>
    <definedName name="_TAB13" localSheetId="28">#REF!</definedName>
    <definedName name="_TAB13" localSheetId="29">#REF!</definedName>
    <definedName name="_TAB13" localSheetId="30">#REF!</definedName>
    <definedName name="_TAB13" localSheetId="31">#REF!</definedName>
    <definedName name="_TAB13" localSheetId="32">[52]TC!#REF!</definedName>
    <definedName name="_TAB13" localSheetId="36">#REF!</definedName>
    <definedName name="_TAB13" localSheetId="37">[52]TC!#REF!</definedName>
    <definedName name="_TAB13" localSheetId="38">#REF!</definedName>
    <definedName name="_TAB13" localSheetId="49">#REF!</definedName>
    <definedName name="_TAB13" localSheetId="65">[52]TC!#REF!</definedName>
    <definedName name="_TAB13" localSheetId="66">[52]TC!#REF!</definedName>
    <definedName name="_TAB13" localSheetId="71">[52]TC!#REF!</definedName>
    <definedName name="_TAB13" localSheetId="72">[52]TC!#REF!</definedName>
    <definedName name="_TAB13" localSheetId="76">[52]TC!#REF!</definedName>
    <definedName name="_TAB13" localSheetId="82">[52]TC!#REF!</definedName>
    <definedName name="_TAB13" localSheetId="15">[52]TC!#REF!</definedName>
    <definedName name="_TAB13" localSheetId="98">[52]TC!#REF!</definedName>
    <definedName name="_TAB13" localSheetId="101">#REF!</definedName>
    <definedName name="_TAB13" localSheetId="16">[52]TC!#REF!</definedName>
    <definedName name="_TAB13" localSheetId="110">#REF!</definedName>
    <definedName name="_TAB13" localSheetId="18">[52]TC!#REF!</definedName>
    <definedName name="_TAB13" localSheetId="21">[52]TC!#REF!</definedName>
    <definedName name="_TAB13">#REF!</definedName>
    <definedName name="_TAB16" localSheetId="17">[52]Null1!#REF!</definedName>
    <definedName name="_TAB16" localSheetId="19">[52]Null1!#REF!</definedName>
    <definedName name="_TAB16" localSheetId="20">[52]Null1!#REF!</definedName>
    <definedName name="_TAB16" localSheetId="23">#REF!</definedName>
    <definedName name="_TAB16" localSheetId="24">#REF!</definedName>
    <definedName name="_TAB16" localSheetId="33">#REF!</definedName>
    <definedName name="_TAB16" localSheetId="34">#REF!</definedName>
    <definedName name="_TAB16" localSheetId="35">#REF!</definedName>
    <definedName name="_TAB16" localSheetId="26">#REF!</definedName>
    <definedName name="_TAB16" localSheetId="67">#REF!</definedName>
    <definedName name="_TAB16" localSheetId="68">#REF!</definedName>
    <definedName name="_TAB16" localSheetId="22">#REF!</definedName>
    <definedName name="_TAB16" localSheetId="25">#REF!</definedName>
    <definedName name="_TAB16" localSheetId="27">[52]Null1!#REF!</definedName>
    <definedName name="_TAB16" localSheetId="28">#REF!</definedName>
    <definedName name="_TAB16" localSheetId="29">#REF!</definedName>
    <definedName name="_TAB16" localSheetId="30">#REF!</definedName>
    <definedName name="_TAB16" localSheetId="31">#REF!</definedName>
    <definedName name="_TAB16" localSheetId="32">[52]Null1!#REF!</definedName>
    <definedName name="_TAB16" localSheetId="36">#REF!</definedName>
    <definedName name="_TAB16" localSheetId="37">[52]Null1!#REF!</definedName>
    <definedName name="_TAB16" localSheetId="38">#REF!</definedName>
    <definedName name="_TAB16" localSheetId="49">#REF!</definedName>
    <definedName name="_TAB16" localSheetId="65">[52]Null1!#REF!</definedName>
    <definedName name="_TAB16" localSheetId="66">[52]Null1!#REF!</definedName>
    <definedName name="_TAB16" localSheetId="71">[52]Null1!#REF!</definedName>
    <definedName name="_TAB16" localSheetId="72">[52]Null1!#REF!</definedName>
    <definedName name="_TAB16" localSheetId="76">[52]Null1!#REF!</definedName>
    <definedName name="_TAB16" localSheetId="82">[52]Null1!#REF!</definedName>
    <definedName name="_TAB16" localSheetId="15">[52]Null1!#REF!</definedName>
    <definedName name="_TAB16" localSheetId="98">[52]Null1!#REF!</definedName>
    <definedName name="_TAB16" localSheetId="101">#REF!</definedName>
    <definedName name="_TAB16" localSheetId="16">[52]Null1!#REF!</definedName>
    <definedName name="_TAB16" localSheetId="110">#REF!</definedName>
    <definedName name="_TAB16" localSheetId="18">[52]Null1!#REF!</definedName>
    <definedName name="_TAB16" localSheetId="21">[52]Null1!#REF!</definedName>
    <definedName name="_TAB16">#REF!</definedName>
    <definedName name="_TAB18" localSheetId="17">[52]TC!#REF!</definedName>
    <definedName name="_TAB18" localSheetId="19">[52]TC!#REF!</definedName>
    <definedName name="_TAB18" localSheetId="20">[52]TC!#REF!</definedName>
    <definedName name="_TAB18" localSheetId="23">#REF!</definedName>
    <definedName name="_TAB18" localSheetId="24">#REF!</definedName>
    <definedName name="_TAB18" localSheetId="33">#REF!</definedName>
    <definedName name="_TAB18" localSheetId="34">#REF!</definedName>
    <definedName name="_TAB18" localSheetId="35">#REF!</definedName>
    <definedName name="_TAB18" localSheetId="26">#REF!</definedName>
    <definedName name="_TAB18" localSheetId="67">#REF!</definedName>
    <definedName name="_TAB18" localSheetId="68">#REF!</definedName>
    <definedName name="_TAB18" localSheetId="22">#REF!</definedName>
    <definedName name="_TAB18" localSheetId="25">#REF!</definedName>
    <definedName name="_TAB18" localSheetId="27">[52]TC!#REF!</definedName>
    <definedName name="_TAB18" localSheetId="28">#REF!</definedName>
    <definedName name="_TAB18" localSheetId="29">#REF!</definedName>
    <definedName name="_TAB18" localSheetId="30">#REF!</definedName>
    <definedName name="_TAB18" localSheetId="31">#REF!</definedName>
    <definedName name="_TAB18" localSheetId="32">#REF!</definedName>
    <definedName name="_TAB18" localSheetId="36">#REF!</definedName>
    <definedName name="_TAB18" localSheetId="37">[52]TC!#REF!</definedName>
    <definedName name="_TAB18" localSheetId="38">#REF!</definedName>
    <definedName name="_TAB18" localSheetId="49">#REF!</definedName>
    <definedName name="_TAB18" localSheetId="65">[52]TC!#REF!</definedName>
    <definedName name="_TAB18" localSheetId="66">[52]TC!#REF!</definedName>
    <definedName name="_TAB18" localSheetId="71">[52]TC!#REF!</definedName>
    <definedName name="_TAB18" localSheetId="76">[52]TC!#REF!</definedName>
    <definedName name="_TAB18" localSheetId="82">[52]TC!#REF!</definedName>
    <definedName name="_TAB18" localSheetId="15">[52]TC!#REF!</definedName>
    <definedName name="_TAB18" localSheetId="98">[52]TC!#REF!</definedName>
    <definedName name="_TAB18" localSheetId="101">#REF!</definedName>
    <definedName name="_TAB18" localSheetId="16">[52]TC!#REF!</definedName>
    <definedName name="_TAB18" localSheetId="110">#REF!</definedName>
    <definedName name="_TAB18" localSheetId="18">[52]TC!#REF!</definedName>
    <definedName name="_TAB18" localSheetId="21">[52]TC!#REF!</definedName>
    <definedName name="_TAB18">#REF!</definedName>
    <definedName name="_Tab19" localSheetId="13">#REF!</definedName>
    <definedName name="_Tab19" localSheetId="17">#REF!</definedName>
    <definedName name="_Tab19" localSheetId="19">#REF!</definedName>
    <definedName name="_Tab19" localSheetId="20">#REF!</definedName>
    <definedName name="_Tab19" localSheetId="23">#REF!</definedName>
    <definedName name="_Tab19" localSheetId="73">#REF!</definedName>
    <definedName name="_Tab19" localSheetId="22">#REF!</definedName>
    <definedName name="_Tab19" localSheetId="27">#REF!</definedName>
    <definedName name="_Tab19" localSheetId="30">#REF!</definedName>
    <definedName name="_Tab19" localSheetId="31">#REF!</definedName>
    <definedName name="_Tab19" localSheetId="32">#REF!</definedName>
    <definedName name="_Tab19" localSheetId="37">#REF!</definedName>
    <definedName name="_Tab19" localSheetId="38">#REF!</definedName>
    <definedName name="_Tab19" localSheetId="55">#REF!</definedName>
    <definedName name="_Tab19" localSheetId="57">#REF!</definedName>
    <definedName name="_Tab19" localSheetId="60">#REF!</definedName>
    <definedName name="_Tab19" localSheetId="61">#REF!</definedName>
    <definedName name="_Tab19" localSheetId="65">#REF!</definedName>
    <definedName name="_Tab19" localSheetId="66">#REF!</definedName>
    <definedName name="_Tab19" localSheetId="69">#REF!</definedName>
    <definedName name="_Tab19" localSheetId="71">#REF!</definedName>
    <definedName name="_Tab19" localSheetId="72">#REF!</definedName>
    <definedName name="_Tab19" localSheetId="14">#REF!</definedName>
    <definedName name="_Tab19" localSheetId="76">#REF!</definedName>
    <definedName name="_Tab19" localSheetId="77">#REF!</definedName>
    <definedName name="_Tab19" localSheetId="78">#REF!</definedName>
    <definedName name="_Tab19" localSheetId="79">#REF!</definedName>
    <definedName name="_Tab19" localSheetId="80">#REF!</definedName>
    <definedName name="_Tab19" localSheetId="81">#REF!</definedName>
    <definedName name="_Tab19" localSheetId="15">#REF!</definedName>
    <definedName name="_Tab19" localSheetId="98">#REF!</definedName>
    <definedName name="_Tab19" localSheetId="99">#REF!</definedName>
    <definedName name="_Tab19" localSheetId="101">#REF!</definedName>
    <definedName name="_Tab19" localSheetId="16">#REF!</definedName>
    <definedName name="_Tab19" localSheetId="110">#REF!</definedName>
    <definedName name="_Tab19" localSheetId="18">#REF!</definedName>
    <definedName name="_Tab19" localSheetId="21">#REF!</definedName>
    <definedName name="_Tab19">#REF!</definedName>
    <definedName name="_Tab2" localSheetId="13">#REF!</definedName>
    <definedName name="_Tab2" localSheetId="17">#REF!</definedName>
    <definedName name="_Tab2" localSheetId="19">#REF!</definedName>
    <definedName name="_Tab2" localSheetId="20">#REF!</definedName>
    <definedName name="_Tab2" localSheetId="73">#REF!</definedName>
    <definedName name="_Tab2" localSheetId="30">#REF!</definedName>
    <definedName name="_Tab2" localSheetId="31">#REF!</definedName>
    <definedName name="_Tab2" localSheetId="32">#REF!</definedName>
    <definedName name="_Tab2" localSheetId="37">#REF!</definedName>
    <definedName name="_Tab2" localSheetId="65">#REF!</definedName>
    <definedName name="_Tab2" localSheetId="66">#REF!</definedName>
    <definedName name="_Tab2" localSheetId="71">#REF!</definedName>
    <definedName name="_Tab2" localSheetId="72">#REF!</definedName>
    <definedName name="_Tab2" localSheetId="14">#REF!</definedName>
    <definedName name="_Tab2" localSheetId="76">#REF!</definedName>
    <definedName name="_Tab2" localSheetId="15">#REF!</definedName>
    <definedName name="_Tab2" localSheetId="98">#REF!</definedName>
    <definedName name="_Tab2" localSheetId="99">#REF!</definedName>
    <definedName name="_Tab2" localSheetId="101">#REF!</definedName>
    <definedName name="_Tab2" localSheetId="16">#REF!</definedName>
    <definedName name="_Tab2" localSheetId="110">#REF!</definedName>
    <definedName name="_Tab2" localSheetId="18">#REF!</definedName>
    <definedName name="_Tab2" localSheetId="21">#REF!</definedName>
    <definedName name="_Tab2">#REF!</definedName>
    <definedName name="_Tab20" localSheetId="13">#REF!</definedName>
    <definedName name="_Tab20" localSheetId="19">#REF!</definedName>
    <definedName name="_Tab20" localSheetId="23">#REF!</definedName>
    <definedName name="_Tab20" localSheetId="73">#REF!</definedName>
    <definedName name="_Tab20" localSheetId="22">#REF!</definedName>
    <definedName name="_Tab20" localSheetId="30">#REF!</definedName>
    <definedName name="_Tab20" localSheetId="31">#REF!</definedName>
    <definedName name="_Tab20" localSheetId="32">#REF!</definedName>
    <definedName name="_Tab20" localSheetId="37">#REF!</definedName>
    <definedName name="_Tab20" localSheetId="38">#REF!</definedName>
    <definedName name="_Tab20" localSheetId="55">#REF!</definedName>
    <definedName name="_Tab20" localSheetId="57">#REF!</definedName>
    <definedName name="_Tab20" localSheetId="60">#REF!</definedName>
    <definedName name="_Tab20" localSheetId="61">#REF!</definedName>
    <definedName name="_Tab20" localSheetId="65">#REF!</definedName>
    <definedName name="_Tab20" localSheetId="66">#REF!</definedName>
    <definedName name="_Tab20" localSheetId="71">#REF!</definedName>
    <definedName name="_Tab20" localSheetId="72">#REF!</definedName>
    <definedName name="_Tab20" localSheetId="14">#REF!</definedName>
    <definedName name="_Tab20" localSheetId="77">#REF!</definedName>
    <definedName name="_Tab20" localSheetId="98">#REF!</definedName>
    <definedName name="_Tab20" localSheetId="99">#REF!</definedName>
    <definedName name="_Tab20" localSheetId="101">#REF!</definedName>
    <definedName name="_Tab20" localSheetId="110">#REF!</definedName>
    <definedName name="_Tab20">#REF!</definedName>
    <definedName name="_Tab21" localSheetId="13">#REF!</definedName>
    <definedName name="_Tab21" localSheetId="19">#REF!</definedName>
    <definedName name="_Tab21" localSheetId="23">#REF!</definedName>
    <definedName name="_Tab21" localSheetId="73">#REF!</definedName>
    <definedName name="_Tab21" localSheetId="22">#REF!</definedName>
    <definedName name="_Tab21" localSheetId="30">#REF!</definedName>
    <definedName name="_Tab21" localSheetId="31">#REF!</definedName>
    <definedName name="_Tab21" localSheetId="32">#REF!</definedName>
    <definedName name="_Tab21" localSheetId="37">#REF!</definedName>
    <definedName name="_Tab21" localSheetId="38">#REF!</definedName>
    <definedName name="_Tab21" localSheetId="55">#REF!</definedName>
    <definedName name="_Tab21" localSheetId="57">#REF!</definedName>
    <definedName name="_Tab21" localSheetId="60">#REF!</definedName>
    <definedName name="_Tab21" localSheetId="61">#REF!</definedName>
    <definedName name="_Tab21" localSheetId="71">#REF!</definedName>
    <definedName name="_Tab21" localSheetId="72">#REF!</definedName>
    <definedName name="_Tab21" localSheetId="14">#REF!</definedName>
    <definedName name="_Tab21" localSheetId="77">#REF!</definedName>
    <definedName name="_Tab21" localSheetId="99">#REF!</definedName>
    <definedName name="_Tab21" localSheetId="101">#REF!</definedName>
    <definedName name="_Tab21" localSheetId="110">#REF!</definedName>
    <definedName name="_Tab21">#REF!</definedName>
    <definedName name="_Tab22" localSheetId="13">#REF!</definedName>
    <definedName name="_Tab22" localSheetId="19">#REF!</definedName>
    <definedName name="_Tab22" localSheetId="23">#REF!</definedName>
    <definedName name="_Tab22" localSheetId="73">#REF!</definedName>
    <definedName name="_Tab22" localSheetId="22">#REF!</definedName>
    <definedName name="_Tab22" localSheetId="30">#REF!</definedName>
    <definedName name="_Tab22" localSheetId="31">#REF!</definedName>
    <definedName name="_Tab22" localSheetId="32">#REF!</definedName>
    <definedName name="_Tab22" localSheetId="37">#REF!</definedName>
    <definedName name="_Tab22" localSheetId="38">#REF!</definedName>
    <definedName name="_Tab22" localSheetId="55">#REF!</definedName>
    <definedName name="_Tab22" localSheetId="57">#REF!</definedName>
    <definedName name="_Tab22" localSheetId="60">#REF!</definedName>
    <definedName name="_Tab22" localSheetId="61">#REF!</definedName>
    <definedName name="_Tab22" localSheetId="71">#REF!</definedName>
    <definedName name="_Tab22" localSheetId="72">#REF!</definedName>
    <definedName name="_Tab22" localSheetId="14">#REF!</definedName>
    <definedName name="_Tab22" localSheetId="77">#REF!</definedName>
    <definedName name="_Tab22" localSheetId="99">#REF!</definedName>
    <definedName name="_Tab22" localSheetId="101">#REF!</definedName>
    <definedName name="_Tab22" localSheetId="110">#REF!</definedName>
    <definedName name="_Tab22">#REF!</definedName>
    <definedName name="_Tab23" localSheetId="13">#REF!</definedName>
    <definedName name="_Tab23" localSheetId="19">#REF!</definedName>
    <definedName name="_Tab23" localSheetId="73">#REF!</definedName>
    <definedName name="_Tab23" localSheetId="30">#REF!</definedName>
    <definedName name="_Tab23" localSheetId="31">#REF!</definedName>
    <definedName name="_Tab23" localSheetId="32">#REF!</definedName>
    <definedName name="_Tab23" localSheetId="37">#REF!</definedName>
    <definedName name="_Tab23" localSheetId="55">#REF!</definedName>
    <definedName name="_Tab23" localSheetId="57">#REF!</definedName>
    <definedName name="_Tab23" localSheetId="60">#REF!</definedName>
    <definedName name="_Tab23" localSheetId="61">#REF!</definedName>
    <definedName name="_Tab23" localSheetId="71">#REF!</definedName>
    <definedName name="_Tab23" localSheetId="72">#REF!</definedName>
    <definedName name="_Tab23" localSheetId="14">#REF!</definedName>
    <definedName name="_Tab23" localSheetId="77">#REF!</definedName>
    <definedName name="_Tab23" localSheetId="99">#REF!</definedName>
    <definedName name="_Tab23" localSheetId="101">#REF!</definedName>
    <definedName name="_Tab23" localSheetId="110">#REF!</definedName>
    <definedName name="_Tab23">#REF!</definedName>
    <definedName name="_Tab24" localSheetId="13">#REF!</definedName>
    <definedName name="_Tab24" localSheetId="19">#REF!</definedName>
    <definedName name="_Tab24" localSheetId="73">#REF!</definedName>
    <definedName name="_Tab24" localSheetId="30">#REF!</definedName>
    <definedName name="_Tab24" localSheetId="31">#REF!</definedName>
    <definedName name="_Tab24" localSheetId="32">#REF!</definedName>
    <definedName name="_Tab24" localSheetId="37">#REF!</definedName>
    <definedName name="_Tab24" localSheetId="55">#REF!</definedName>
    <definedName name="_Tab24" localSheetId="57">#REF!</definedName>
    <definedName name="_Tab24" localSheetId="60">#REF!</definedName>
    <definedName name="_Tab24" localSheetId="61">#REF!</definedName>
    <definedName name="_Tab24" localSheetId="71">#REF!</definedName>
    <definedName name="_Tab24" localSheetId="72">#REF!</definedName>
    <definedName name="_Tab24" localSheetId="14">#REF!</definedName>
    <definedName name="_Tab24" localSheetId="77">#REF!</definedName>
    <definedName name="_Tab24" localSheetId="99">#REF!</definedName>
    <definedName name="_Tab24" localSheetId="101">#REF!</definedName>
    <definedName name="_Tab24" localSheetId="110">#REF!</definedName>
    <definedName name="_Tab24">#REF!</definedName>
    <definedName name="_Tab26" localSheetId="13">#REF!</definedName>
    <definedName name="_Tab26" localSheetId="19">#REF!</definedName>
    <definedName name="_Tab26" localSheetId="73">#REF!</definedName>
    <definedName name="_Tab26" localSheetId="30">#REF!</definedName>
    <definedName name="_Tab26" localSheetId="31">#REF!</definedName>
    <definedName name="_Tab26" localSheetId="32">#REF!</definedName>
    <definedName name="_Tab26" localSheetId="37">#REF!</definedName>
    <definedName name="_Tab26" localSheetId="55">#REF!</definedName>
    <definedName name="_Tab26" localSheetId="57">#REF!</definedName>
    <definedName name="_Tab26" localSheetId="60">#REF!</definedName>
    <definedName name="_Tab26" localSheetId="61">#REF!</definedName>
    <definedName name="_Tab26" localSheetId="71">#REF!</definedName>
    <definedName name="_Tab26" localSheetId="72">#REF!</definedName>
    <definedName name="_Tab26" localSheetId="14">#REF!</definedName>
    <definedName name="_Tab26" localSheetId="77">#REF!</definedName>
    <definedName name="_Tab26" localSheetId="99">#REF!</definedName>
    <definedName name="_Tab26" localSheetId="101">#REF!</definedName>
    <definedName name="_Tab26" localSheetId="110">#REF!</definedName>
    <definedName name="_Tab26">#REF!</definedName>
    <definedName name="_Tab27" localSheetId="13">#REF!</definedName>
    <definedName name="_Tab27" localSheetId="19">#REF!</definedName>
    <definedName name="_Tab27" localSheetId="73">#REF!</definedName>
    <definedName name="_Tab27" localSheetId="30">#REF!</definedName>
    <definedName name="_Tab27" localSheetId="31">#REF!</definedName>
    <definedName name="_Tab27" localSheetId="32">#REF!</definedName>
    <definedName name="_Tab27" localSheetId="37">#REF!</definedName>
    <definedName name="_Tab27" localSheetId="55">#REF!</definedName>
    <definedName name="_Tab27" localSheetId="57">#REF!</definedName>
    <definedName name="_Tab27" localSheetId="60">#REF!</definedName>
    <definedName name="_Tab27" localSheetId="61">#REF!</definedName>
    <definedName name="_Tab27" localSheetId="71">#REF!</definedName>
    <definedName name="_Tab27" localSheetId="72">#REF!</definedName>
    <definedName name="_Tab27" localSheetId="14">#REF!</definedName>
    <definedName name="_Tab27" localSheetId="77">#REF!</definedName>
    <definedName name="_Tab27" localSheetId="99">#REF!</definedName>
    <definedName name="_Tab27" localSheetId="101">#REF!</definedName>
    <definedName name="_Tab27" localSheetId="110">#REF!</definedName>
    <definedName name="_Tab27">#REF!</definedName>
    <definedName name="_Tab28" localSheetId="13">#REF!</definedName>
    <definedName name="_Tab28" localSheetId="19">#REF!</definedName>
    <definedName name="_Tab28" localSheetId="73">#REF!</definedName>
    <definedName name="_Tab28" localSheetId="30">#REF!</definedName>
    <definedName name="_Tab28" localSheetId="31">#REF!</definedName>
    <definedName name="_Tab28" localSheetId="32">#REF!</definedName>
    <definedName name="_Tab28" localSheetId="37">#REF!</definedName>
    <definedName name="_Tab28" localSheetId="55">#REF!</definedName>
    <definedName name="_Tab28" localSheetId="57">#REF!</definedName>
    <definedName name="_Tab28" localSheetId="60">#REF!</definedName>
    <definedName name="_Tab28" localSheetId="61">#REF!</definedName>
    <definedName name="_Tab28" localSheetId="71">#REF!</definedName>
    <definedName name="_Tab28" localSheetId="72">#REF!</definedName>
    <definedName name="_Tab28" localSheetId="14">#REF!</definedName>
    <definedName name="_Tab28" localSheetId="77">#REF!</definedName>
    <definedName name="_Tab28" localSheetId="99">#REF!</definedName>
    <definedName name="_Tab28" localSheetId="101">#REF!</definedName>
    <definedName name="_Tab28" localSheetId="110">#REF!</definedName>
    <definedName name="_Tab28">#REF!</definedName>
    <definedName name="_Tab29" localSheetId="13">#REF!</definedName>
    <definedName name="_Tab29" localSheetId="19">#REF!</definedName>
    <definedName name="_Tab29" localSheetId="73">#REF!</definedName>
    <definedName name="_Tab29" localSheetId="30">#REF!</definedName>
    <definedName name="_Tab29" localSheetId="31">#REF!</definedName>
    <definedName name="_Tab29" localSheetId="32">#REF!</definedName>
    <definedName name="_Tab29" localSheetId="37">#REF!</definedName>
    <definedName name="_Tab29" localSheetId="55">#REF!</definedName>
    <definedName name="_Tab29" localSheetId="57">#REF!</definedName>
    <definedName name="_Tab29" localSheetId="60">#REF!</definedName>
    <definedName name="_Tab29" localSheetId="61">#REF!</definedName>
    <definedName name="_Tab29" localSheetId="71">#REF!</definedName>
    <definedName name="_Tab29" localSheetId="72">#REF!</definedName>
    <definedName name="_Tab29" localSheetId="14">#REF!</definedName>
    <definedName name="_Tab29" localSheetId="77">#REF!</definedName>
    <definedName name="_Tab29" localSheetId="99">#REF!</definedName>
    <definedName name="_Tab29" localSheetId="101">#REF!</definedName>
    <definedName name="_Tab29" localSheetId="110">#REF!</definedName>
    <definedName name="_Tab29">#REF!</definedName>
    <definedName name="_TAB3" localSheetId="23">#REF!</definedName>
    <definedName name="_TAB3" localSheetId="24">#REF!</definedName>
    <definedName name="_TAB3" localSheetId="33">#REF!</definedName>
    <definedName name="_TAB3" localSheetId="34">#REF!</definedName>
    <definedName name="_TAB3" localSheetId="35">#REF!</definedName>
    <definedName name="_TAB3" localSheetId="26">#REF!</definedName>
    <definedName name="_TAB3" localSheetId="67">#REF!</definedName>
    <definedName name="_TAB3" localSheetId="68">#REF!</definedName>
    <definedName name="_TAB3" localSheetId="22">#REF!</definedName>
    <definedName name="_TAB3" localSheetId="25">#REF!</definedName>
    <definedName name="_TAB3" localSheetId="27">#REF!</definedName>
    <definedName name="_TAB3" localSheetId="28">#REF!</definedName>
    <definedName name="_TAB3" localSheetId="29">#REF!</definedName>
    <definedName name="_TAB3" localSheetId="30">#REF!</definedName>
    <definedName name="_TAB3" localSheetId="31">#REF!</definedName>
    <definedName name="_TAB3" localSheetId="32">#REF!</definedName>
    <definedName name="_TAB3" localSheetId="36">#REF!</definedName>
    <definedName name="_TAB3" localSheetId="37">[52]TC!#REF!</definedName>
    <definedName name="_TAB3" localSheetId="38">#REF!</definedName>
    <definedName name="_TAB3" localSheetId="49">#REF!</definedName>
    <definedName name="_TAB3" localSheetId="65">[52]TC!#REF!</definedName>
    <definedName name="_TAB3" localSheetId="66">[52]TC!#REF!</definedName>
    <definedName name="_TAB3" localSheetId="71">[52]TC!#REF!</definedName>
    <definedName name="_TAB3" localSheetId="76">[52]TC!#REF!</definedName>
    <definedName name="_TAB3" localSheetId="82">[52]TC!#REF!</definedName>
    <definedName name="_TAB3" localSheetId="101">#REF!</definedName>
    <definedName name="_TAB3" localSheetId="110">#REF!</definedName>
    <definedName name="_TAB3">#REF!</definedName>
    <definedName name="_Tab30" localSheetId="13">#REF!</definedName>
    <definedName name="_Tab30" localSheetId="17">#REF!</definedName>
    <definedName name="_Tab30" localSheetId="19">#REF!</definedName>
    <definedName name="_Tab30" localSheetId="20">#REF!</definedName>
    <definedName name="_Tab30" localSheetId="23">#REF!</definedName>
    <definedName name="_Tab30" localSheetId="24">#REF!</definedName>
    <definedName name="_Tab30" localSheetId="33">#REF!</definedName>
    <definedName name="_Tab30" localSheetId="34">#REF!</definedName>
    <definedName name="_Tab30" localSheetId="35">#REF!</definedName>
    <definedName name="_Tab30" localSheetId="73">#REF!</definedName>
    <definedName name="_Tab30" localSheetId="26">#REF!</definedName>
    <definedName name="_Tab30" localSheetId="67">#REF!</definedName>
    <definedName name="_Tab30" localSheetId="68">#REF!</definedName>
    <definedName name="_Tab30" localSheetId="22">#REF!</definedName>
    <definedName name="_Tab30" localSheetId="25">#REF!</definedName>
    <definedName name="_Tab30" localSheetId="27">#REF!</definedName>
    <definedName name="_Tab30" localSheetId="28">#REF!</definedName>
    <definedName name="_Tab30" localSheetId="29">#REF!</definedName>
    <definedName name="_Tab30" localSheetId="30">#REF!</definedName>
    <definedName name="_Tab30" localSheetId="31">#REF!</definedName>
    <definedName name="_Tab30" localSheetId="32">#REF!</definedName>
    <definedName name="_Tab30" localSheetId="36">#REF!</definedName>
    <definedName name="_Tab30" localSheetId="37">#REF!</definedName>
    <definedName name="_Tab30" localSheetId="38">#REF!</definedName>
    <definedName name="_Tab30" localSheetId="55">#REF!</definedName>
    <definedName name="_Tab30" localSheetId="57">#REF!</definedName>
    <definedName name="_Tab30" localSheetId="60">#REF!</definedName>
    <definedName name="_Tab30" localSheetId="61">#REF!</definedName>
    <definedName name="_Tab30" localSheetId="65">#REF!</definedName>
    <definedName name="_Tab30" localSheetId="66">#REF!</definedName>
    <definedName name="_Tab30" localSheetId="71">#REF!</definedName>
    <definedName name="_Tab30" localSheetId="72">#REF!</definedName>
    <definedName name="_Tab30" localSheetId="14">#REF!</definedName>
    <definedName name="_Tab30" localSheetId="76">#REF!</definedName>
    <definedName name="_Tab30" localSheetId="77">#REF!</definedName>
    <definedName name="_Tab30" localSheetId="82">#REF!</definedName>
    <definedName name="_Tab30" localSheetId="15">#REF!</definedName>
    <definedName name="_Tab30" localSheetId="98">#REF!</definedName>
    <definedName name="_Tab30" localSheetId="99">#REF!</definedName>
    <definedName name="_Tab30" localSheetId="101">#REF!</definedName>
    <definedName name="_Tab30" localSheetId="16">#REF!</definedName>
    <definedName name="_Tab30" localSheetId="110">#REF!</definedName>
    <definedName name="_Tab30" localSheetId="18">#REF!</definedName>
    <definedName name="_Tab30" localSheetId="21">#REF!</definedName>
    <definedName name="_Tab30">#REF!</definedName>
    <definedName name="_Tab31" localSheetId="13">#REF!</definedName>
    <definedName name="_Tab31" localSheetId="19">#REF!</definedName>
    <definedName name="_Tab31" localSheetId="73">#REF!</definedName>
    <definedName name="_Tab31" localSheetId="30">#REF!</definedName>
    <definedName name="_Tab31" localSheetId="31">#REF!</definedName>
    <definedName name="_Tab31" localSheetId="32">#REF!</definedName>
    <definedName name="_Tab31" localSheetId="37">#REF!</definedName>
    <definedName name="_Tab31" localSheetId="55">#REF!</definedName>
    <definedName name="_Tab31" localSheetId="57">#REF!</definedName>
    <definedName name="_Tab31" localSheetId="60">#REF!</definedName>
    <definedName name="_Tab31" localSheetId="61">#REF!</definedName>
    <definedName name="_Tab31" localSheetId="65">#REF!</definedName>
    <definedName name="_Tab31" localSheetId="66">#REF!</definedName>
    <definedName name="_Tab31" localSheetId="71">#REF!</definedName>
    <definedName name="_Tab31" localSheetId="72">#REF!</definedName>
    <definedName name="_Tab31" localSheetId="14">#REF!</definedName>
    <definedName name="_Tab31" localSheetId="76">#REF!</definedName>
    <definedName name="_Tab31" localSheetId="77">#REF!</definedName>
    <definedName name="_Tab31" localSheetId="98">#REF!</definedName>
    <definedName name="_Tab31" localSheetId="99">#REF!</definedName>
    <definedName name="_Tab31" localSheetId="101">#REF!</definedName>
    <definedName name="_Tab31" localSheetId="110">#REF!</definedName>
    <definedName name="_Tab31">#REF!</definedName>
    <definedName name="_Tab32" localSheetId="13">#REF!</definedName>
    <definedName name="_Tab32" localSheetId="19">#REF!</definedName>
    <definedName name="_Tab32" localSheetId="73">#REF!</definedName>
    <definedName name="_Tab32" localSheetId="30">#REF!</definedName>
    <definedName name="_Tab32" localSheetId="31">#REF!</definedName>
    <definedName name="_Tab32" localSheetId="32">#REF!</definedName>
    <definedName name="_Tab32" localSheetId="37">#REF!</definedName>
    <definedName name="_Tab32" localSheetId="55">#REF!</definedName>
    <definedName name="_Tab32" localSheetId="57">#REF!</definedName>
    <definedName name="_Tab32" localSheetId="60">#REF!</definedName>
    <definedName name="_Tab32" localSheetId="61">#REF!</definedName>
    <definedName name="_Tab32" localSheetId="65">#REF!</definedName>
    <definedName name="_Tab32" localSheetId="66">#REF!</definedName>
    <definedName name="_Tab32" localSheetId="71">#REF!</definedName>
    <definedName name="_Tab32" localSheetId="72">#REF!</definedName>
    <definedName name="_Tab32" localSheetId="14">#REF!</definedName>
    <definedName name="_Tab32" localSheetId="76">#REF!</definedName>
    <definedName name="_Tab32" localSheetId="77">#REF!</definedName>
    <definedName name="_Tab32" localSheetId="98">#REF!</definedName>
    <definedName name="_Tab32" localSheetId="99">#REF!</definedName>
    <definedName name="_Tab32" localSheetId="101">#REF!</definedName>
    <definedName name="_Tab32" localSheetId="110">#REF!</definedName>
    <definedName name="_Tab32">#REF!</definedName>
    <definedName name="_Tab33" localSheetId="13">#REF!</definedName>
    <definedName name="_Tab33" localSheetId="19">#REF!</definedName>
    <definedName name="_Tab33" localSheetId="73">#REF!</definedName>
    <definedName name="_Tab33" localSheetId="30">#REF!</definedName>
    <definedName name="_Tab33" localSheetId="31">#REF!</definedName>
    <definedName name="_Tab33" localSheetId="32">#REF!</definedName>
    <definedName name="_Tab33" localSheetId="37">#REF!</definedName>
    <definedName name="_Tab33" localSheetId="55">#REF!</definedName>
    <definedName name="_Tab33" localSheetId="57">#REF!</definedName>
    <definedName name="_Tab33" localSheetId="60">#REF!</definedName>
    <definedName name="_Tab33" localSheetId="61">#REF!</definedName>
    <definedName name="_Tab33" localSheetId="71">#REF!</definedName>
    <definedName name="_Tab33" localSheetId="72">#REF!</definedName>
    <definedName name="_Tab33" localSheetId="14">#REF!</definedName>
    <definedName name="_Tab33" localSheetId="77">#REF!</definedName>
    <definedName name="_Tab33" localSheetId="99">#REF!</definedName>
    <definedName name="_Tab33" localSheetId="101">#REF!</definedName>
    <definedName name="_Tab33" localSheetId="110">#REF!</definedName>
    <definedName name="_Tab33">#REF!</definedName>
    <definedName name="_Tab34" localSheetId="13">#REF!</definedName>
    <definedName name="_Tab34" localSheetId="19">#REF!</definedName>
    <definedName name="_Tab34" localSheetId="73">#REF!</definedName>
    <definedName name="_Tab34" localSheetId="30">#REF!</definedName>
    <definedName name="_Tab34" localSheetId="31">#REF!</definedName>
    <definedName name="_Tab34" localSheetId="32">#REF!</definedName>
    <definedName name="_Tab34" localSheetId="37">#REF!</definedName>
    <definedName name="_Tab34" localSheetId="55">#REF!</definedName>
    <definedName name="_Tab34" localSheetId="57">#REF!</definedName>
    <definedName name="_Tab34" localSheetId="60">#REF!</definedName>
    <definedName name="_Tab34" localSheetId="61">#REF!</definedName>
    <definedName name="_Tab34" localSheetId="71">#REF!</definedName>
    <definedName name="_Tab34" localSheetId="72">#REF!</definedName>
    <definedName name="_Tab34" localSheetId="14">#REF!</definedName>
    <definedName name="_Tab34" localSheetId="77">#REF!</definedName>
    <definedName name="_Tab34" localSheetId="99">#REF!</definedName>
    <definedName name="_Tab34" localSheetId="101">#REF!</definedName>
    <definedName name="_Tab34" localSheetId="110">#REF!</definedName>
    <definedName name="_Tab34">#REF!</definedName>
    <definedName name="_Tab35" localSheetId="13">#REF!</definedName>
    <definedName name="_Tab35" localSheetId="19">#REF!</definedName>
    <definedName name="_Tab35" localSheetId="73">#REF!</definedName>
    <definedName name="_Tab35" localSheetId="30">#REF!</definedName>
    <definedName name="_Tab35" localSheetId="31">#REF!</definedName>
    <definedName name="_Tab35" localSheetId="32">#REF!</definedName>
    <definedName name="_Tab35" localSheetId="37">#REF!</definedName>
    <definedName name="_Tab35" localSheetId="55">#REF!</definedName>
    <definedName name="_Tab35" localSheetId="57">#REF!</definedName>
    <definedName name="_Tab35" localSheetId="60">#REF!</definedName>
    <definedName name="_Tab35" localSheetId="61">#REF!</definedName>
    <definedName name="_Tab35" localSheetId="71">#REF!</definedName>
    <definedName name="_Tab35" localSheetId="72">#REF!</definedName>
    <definedName name="_Tab35" localSheetId="14">#REF!</definedName>
    <definedName name="_Tab35" localSheetId="77">#REF!</definedName>
    <definedName name="_Tab35" localSheetId="99">#REF!</definedName>
    <definedName name="_Tab35" localSheetId="101">#REF!</definedName>
    <definedName name="_Tab35" localSheetId="110">#REF!</definedName>
    <definedName name="_Tab35">#REF!</definedName>
    <definedName name="_Tab36" localSheetId="13">#REF!</definedName>
    <definedName name="_Tab36" localSheetId="73">#REF!</definedName>
    <definedName name="_Tab36" localSheetId="30">#REF!</definedName>
    <definedName name="_Tab36" localSheetId="31">#REF!</definedName>
    <definedName name="_Tab36" localSheetId="32">#REF!</definedName>
    <definedName name="_Tab36" localSheetId="37">#REF!</definedName>
    <definedName name="_Tab36" localSheetId="71">#REF!</definedName>
    <definedName name="_Tab36" localSheetId="72">#REF!</definedName>
    <definedName name="_Tab36" localSheetId="14">#REF!</definedName>
    <definedName name="_Tab36" localSheetId="101">#REF!</definedName>
    <definedName name="_Tab36" localSheetId="110">#REF!</definedName>
    <definedName name="_Tab36">#REF!</definedName>
    <definedName name="_Tab37" localSheetId="13">#REF!</definedName>
    <definedName name="_Tab37" localSheetId="73">#REF!</definedName>
    <definedName name="_Tab37" localSheetId="30">#REF!</definedName>
    <definedName name="_Tab37" localSheetId="31">#REF!</definedName>
    <definedName name="_Tab37" localSheetId="32">#REF!</definedName>
    <definedName name="_Tab37" localSheetId="37">#REF!</definedName>
    <definedName name="_Tab37" localSheetId="71">#REF!</definedName>
    <definedName name="_Tab37" localSheetId="72">#REF!</definedName>
    <definedName name="_Tab37" localSheetId="14">#REF!</definedName>
    <definedName name="_Tab37" localSheetId="101">#REF!</definedName>
    <definedName name="_Tab37" localSheetId="110">#REF!</definedName>
    <definedName name="_Tab37">#REF!</definedName>
    <definedName name="_Tab38" localSheetId="13">#REF!</definedName>
    <definedName name="_Tab38" localSheetId="73">#REF!</definedName>
    <definedName name="_Tab38" localSheetId="30">#REF!</definedName>
    <definedName name="_Tab38" localSheetId="31">#REF!</definedName>
    <definedName name="_Tab38" localSheetId="32">#REF!</definedName>
    <definedName name="_Tab38" localSheetId="37">#REF!</definedName>
    <definedName name="_Tab38" localSheetId="71">#REF!</definedName>
    <definedName name="_Tab38" localSheetId="72">#REF!</definedName>
    <definedName name="_Tab38" localSheetId="14">#REF!</definedName>
    <definedName name="_Tab38" localSheetId="101">#REF!</definedName>
    <definedName name="_Tab38" localSheetId="110">#REF!</definedName>
    <definedName name="_Tab38">#REF!</definedName>
    <definedName name="_Tab39" localSheetId="13">#REF!</definedName>
    <definedName name="_Tab39" localSheetId="73">#REF!</definedName>
    <definedName name="_Tab39" localSheetId="30">#REF!</definedName>
    <definedName name="_Tab39" localSheetId="31">#REF!</definedName>
    <definedName name="_Tab39" localSheetId="32">#REF!</definedName>
    <definedName name="_Tab39" localSheetId="37">#REF!</definedName>
    <definedName name="_Tab39" localSheetId="71">#REF!</definedName>
    <definedName name="_Tab39" localSheetId="72">#REF!</definedName>
    <definedName name="_Tab39" localSheetId="14">#REF!</definedName>
    <definedName name="_Tab39" localSheetId="101">#REF!</definedName>
    <definedName name="_Tab39" localSheetId="110">#REF!</definedName>
    <definedName name="_Tab39">#REF!</definedName>
    <definedName name="_tAB4" localSheetId="23">#REF!</definedName>
    <definedName name="_tAB4" localSheetId="24">#REF!</definedName>
    <definedName name="_tAB4" localSheetId="33">#REF!</definedName>
    <definedName name="_tAB4" localSheetId="34">#REF!</definedName>
    <definedName name="_tAB4" localSheetId="35">#REF!</definedName>
    <definedName name="_tAB4" localSheetId="26">#REF!</definedName>
    <definedName name="_tAB4" localSheetId="67">#REF!</definedName>
    <definedName name="_tAB4" localSheetId="68">#REF!</definedName>
    <definedName name="_tAB4" localSheetId="22">#REF!</definedName>
    <definedName name="_tAB4" localSheetId="25">#REF!</definedName>
    <definedName name="_tAB4" localSheetId="27">#REF!</definedName>
    <definedName name="_tAB4" localSheetId="28">#REF!</definedName>
    <definedName name="_tAB4" localSheetId="29">#REF!</definedName>
    <definedName name="_tAB4" localSheetId="30">#REF!</definedName>
    <definedName name="_tAB4" localSheetId="31">#REF!</definedName>
    <definedName name="_tAB4" localSheetId="32">#REF!</definedName>
    <definedName name="_tAB4" localSheetId="36">#REF!</definedName>
    <definedName name="_tAB4" localSheetId="37">'[53]shared data'!$A$1:$G$71</definedName>
    <definedName name="_tAB4" localSheetId="38">#REF!</definedName>
    <definedName name="_tAB4" localSheetId="49">#REF!</definedName>
    <definedName name="_tAB4" localSheetId="65">'[53]shared data'!$A$1:$G$71</definedName>
    <definedName name="_tAB4" localSheetId="66">'[53]shared data'!$A$1:$G$71</definedName>
    <definedName name="_tAB4" localSheetId="71">'[53]shared data'!$A$1:$G$71</definedName>
    <definedName name="_tAB4" localSheetId="76">'[53]shared data'!$A$1:$G$71</definedName>
    <definedName name="_tAB4" localSheetId="101">#REF!</definedName>
    <definedName name="_tAB4" localSheetId="110">#REF!</definedName>
    <definedName name="_tAB4">#REF!</definedName>
    <definedName name="_Tab40" localSheetId="13">#REF!</definedName>
    <definedName name="_Tab40" localSheetId="17">#REF!</definedName>
    <definedName name="_Tab40" localSheetId="19">#REF!</definedName>
    <definedName name="_Tab40" localSheetId="20">#REF!</definedName>
    <definedName name="_Tab40" localSheetId="23">#REF!</definedName>
    <definedName name="_Tab40" localSheetId="24">#REF!</definedName>
    <definedName name="_Tab40" localSheetId="33">#REF!</definedName>
    <definedName name="_Tab40" localSheetId="34">#REF!</definedName>
    <definedName name="_Tab40" localSheetId="35">#REF!</definedName>
    <definedName name="_Tab40" localSheetId="73">#REF!</definedName>
    <definedName name="_Tab40" localSheetId="26">#REF!</definedName>
    <definedName name="_Tab40" localSheetId="67">#REF!</definedName>
    <definedName name="_Tab40" localSheetId="68">#REF!</definedName>
    <definedName name="_Tab40" localSheetId="22">#REF!</definedName>
    <definedName name="_Tab40" localSheetId="25">#REF!</definedName>
    <definedName name="_Tab40" localSheetId="27">#REF!</definedName>
    <definedName name="_Tab40" localSheetId="28">#REF!</definedName>
    <definedName name="_Tab40" localSheetId="29">#REF!</definedName>
    <definedName name="_Tab40" localSheetId="30">#REF!</definedName>
    <definedName name="_Tab40" localSheetId="31">#REF!</definedName>
    <definedName name="_Tab40" localSheetId="32">#REF!</definedName>
    <definedName name="_Tab40" localSheetId="36">#REF!</definedName>
    <definedName name="_Tab40" localSheetId="37">#REF!</definedName>
    <definedName name="_Tab40" localSheetId="38">#REF!</definedName>
    <definedName name="_Tab40" localSheetId="65">#REF!</definedName>
    <definedName name="_Tab40" localSheetId="66">#REF!</definedName>
    <definedName name="_Tab40" localSheetId="71">#REF!</definedName>
    <definedName name="_Tab40" localSheetId="72">#REF!</definedName>
    <definedName name="_Tab40" localSheetId="14">#REF!</definedName>
    <definedName name="_Tab40" localSheetId="76">#REF!</definedName>
    <definedName name="_Tab40" localSheetId="82">#REF!</definedName>
    <definedName name="_Tab40" localSheetId="15">#REF!</definedName>
    <definedName name="_Tab40" localSheetId="98">#REF!</definedName>
    <definedName name="_Tab40" localSheetId="99">#REF!</definedName>
    <definedName name="_Tab40" localSheetId="101">#REF!</definedName>
    <definedName name="_Tab40" localSheetId="16">#REF!</definedName>
    <definedName name="_Tab40" localSheetId="110">#REF!</definedName>
    <definedName name="_Tab40" localSheetId="18">#REF!</definedName>
    <definedName name="_Tab40" localSheetId="21">#REF!</definedName>
    <definedName name="_Tab40">#REF!</definedName>
    <definedName name="_tab41" localSheetId="13">#REF!</definedName>
    <definedName name="_tab41" localSheetId="17">#REF!</definedName>
    <definedName name="_tab41" localSheetId="19">#REF!</definedName>
    <definedName name="_tab41" localSheetId="20">#REF!</definedName>
    <definedName name="_tab41" localSheetId="73">#REF!</definedName>
    <definedName name="_tab41" localSheetId="30">#REF!</definedName>
    <definedName name="_tab41" localSheetId="31">#REF!</definedName>
    <definedName name="_tab41" localSheetId="32">#REF!</definedName>
    <definedName name="_tab41" localSheetId="37">#REF!</definedName>
    <definedName name="_tab41" localSheetId="65">#REF!</definedName>
    <definedName name="_tab41" localSheetId="66">#REF!</definedName>
    <definedName name="_tab41" localSheetId="71">#REF!</definedName>
    <definedName name="_tab41" localSheetId="72">#REF!</definedName>
    <definedName name="_tab41" localSheetId="14">#REF!</definedName>
    <definedName name="_tab41" localSheetId="76">#REF!</definedName>
    <definedName name="_tab41" localSheetId="82">#REF!</definedName>
    <definedName name="_tab41" localSheetId="15">#REF!</definedName>
    <definedName name="_tab41" localSheetId="98">#REF!</definedName>
    <definedName name="_tab41" localSheetId="99">#REF!</definedName>
    <definedName name="_tab41" localSheetId="101">#REF!</definedName>
    <definedName name="_tab41" localSheetId="16">#REF!</definedName>
    <definedName name="_tab41" localSheetId="110">#REF!</definedName>
    <definedName name="_tab41" localSheetId="18">#REF!</definedName>
    <definedName name="_tab41" localSheetId="21">#REF!</definedName>
    <definedName name="_tab41">#REF!</definedName>
    <definedName name="_TAB5" localSheetId="17">[52]TC!#REF!</definedName>
    <definedName name="_TAB5" localSheetId="19">[52]TC!#REF!</definedName>
    <definedName name="_TAB5" localSheetId="20">[52]TC!#REF!</definedName>
    <definedName name="_TAB5" localSheetId="23">#REF!</definedName>
    <definedName name="_TAB5" localSheetId="24">#REF!</definedName>
    <definedName name="_TAB5" localSheetId="33">#REF!</definedName>
    <definedName name="_TAB5" localSheetId="34">#REF!</definedName>
    <definedName name="_TAB5" localSheetId="35">#REF!</definedName>
    <definedName name="_TAB5" localSheetId="73">[52]TC!#REF!</definedName>
    <definedName name="_TAB5" localSheetId="26">#REF!</definedName>
    <definedName name="_TAB5" localSheetId="67">#REF!</definedName>
    <definedName name="_TAB5" localSheetId="68">#REF!</definedName>
    <definedName name="_TAB5" localSheetId="22">#REF!</definedName>
    <definedName name="_TAB5" localSheetId="25">#REF!</definedName>
    <definedName name="_TAB5" localSheetId="27">#REF!</definedName>
    <definedName name="_TAB5" localSheetId="28">#REF!</definedName>
    <definedName name="_TAB5" localSheetId="29">#REF!</definedName>
    <definedName name="_TAB5" localSheetId="30">#REF!</definedName>
    <definedName name="_TAB5" localSheetId="31">[52]TC!#REF!</definedName>
    <definedName name="_TAB5" localSheetId="32">[52]TC!#REF!</definedName>
    <definedName name="_TAB5" localSheetId="36">#REF!</definedName>
    <definedName name="_TAB5" localSheetId="37">[52]TC!#REF!</definedName>
    <definedName name="_TAB5" localSheetId="38">#REF!</definedName>
    <definedName name="_TAB5" localSheetId="49">#REF!</definedName>
    <definedName name="_TAB5" localSheetId="65">[52]TC!#REF!</definedName>
    <definedName name="_TAB5" localSheetId="66">[52]TC!#REF!</definedName>
    <definedName name="_TAB5" localSheetId="71">[52]TC!#REF!</definedName>
    <definedName name="_TAB5" localSheetId="72">[52]TC!#REF!</definedName>
    <definedName name="_TAB5" localSheetId="76">[52]TC!#REF!</definedName>
    <definedName name="_TAB5" localSheetId="82">[52]TC!#REF!</definedName>
    <definedName name="_TAB5" localSheetId="15">[52]TC!#REF!</definedName>
    <definedName name="_TAB5" localSheetId="98">[52]TC!#REF!</definedName>
    <definedName name="_TAB5" localSheetId="99">[52]TC!#REF!</definedName>
    <definedName name="_TAB5" localSheetId="101">#REF!</definedName>
    <definedName name="_TAB5" localSheetId="16">[52]TC!#REF!</definedName>
    <definedName name="_TAB5" localSheetId="110">#REF!</definedName>
    <definedName name="_TAB5" localSheetId="18">[52]TC!#REF!</definedName>
    <definedName name="_TAB5" localSheetId="21">[52]TC!#REF!</definedName>
    <definedName name="_TAB5">#REF!</definedName>
    <definedName name="_TAB6" localSheetId="17">[52]TC!#REF!</definedName>
    <definedName name="_TAB6" localSheetId="19">[52]TC!#REF!</definedName>
    <definedName name="_TAB6" localSheetId="20">[52]TC!#REF!</definedName>
    <definedName name="_TAB6" localSheetId="23">#REF!</definedName>
    <definedName name="_TAB6" localSheetId="24">#REF!</definedName>
    <definedName name="_TAB6" localSheetId="33">#REF!</definedName>
    <definedName name="_TAB6" localSheetId="34">#REF!</definedName>
    <definedName name="_TAB6" localSheetId="35">#REF!</definedName>
    <definedName name="_TAB6" localSheetId="73">[52]TC!#REF!</definedName>
    <definedName name="_TAB6" localSheetId="26">#REF!</definedName>
    <definedName name="_TAB6" localSheetId="67">#REF!</definedName>
    <definedName name="_TAB6" localSheetId="68">#REF!</definedName>
    <definedName name="_TAB6" localSheetId="22">#REF!</definedName>
    <definedName name="_TAB6" localSheetId="25">#REF!</definedName>
    <definedName name="_TAB6" localSheetId="27">#REF!</definedName>
    <definedName name="_TAB6" localSheetId="28">#REF!</definedName>
    <definedName name="_TAB6" localSheetId="29">#REF!</definedName>
    <definedName name="_TAB6" localSheetId="30">#REF!</definedName>
    <definedName name="_TAB6" localSheetId="31">[52]TC!#REF!</definedName>
    <definedName name="_TAB6" localSheetId="32">[52]TC!#REF!</definedName>
    <definedName name="_TAB6" localSheetId="36">#REF!</definedName>
    <definedName name="_TAB6" localSheetId="37">[52]TC!#REF!</definedName>
    <definedName name="_TAB6" localSheetId="38">#REF!</definedName>
    <definedName name="_TAB6" localSheetId="49">#REF!</definedName>
    <definedName name="_TAB6" localSheetId="65">[52]TC!#REF!</definedName>
    <definedName name="_TAB6" localSheetId="66">[52]TC!#REF!</definedName>
    <definedName name="_TAB6" localSheetId="71">[52]TC!#REF!</definedName>
    <definedName name="_TAB6" localSheetId="72">[52]TC!#REF!</definedName>
    <definedName name="_TAB6" localSheetId="76">[52]TC!#REF!</definedName>
    <definedName name="_TAB6" localSheetId="82">[52]TC!#REF!</definedName>
    <definedName name="_TAB6" localSheetId="15">[52]TC!#REF!</definedName>
    <definedName name="_TAB6" localSheetId="98">[52]TC!#REF!</definedName>
    <definedName name="_TAB6" localSheetId="99">[52]TC!#REF!</definedName>
    <definedName name="_TAB6" localSheetId="101">#REF!</definedName>
    <definedName name="_TAB6" localSheetId="16">[52]TC!#REF!</definedName>
    <definedName name="_TAB6" localSheetId="110">#REF!</definedName>
    <definedName name="_TAB6" localSheetId="18">[52]TC!#REF!</definedName>
    <definedName name="_TAB6" localSheetId="21">[52]TC!#REF!</definedName>
    <definedName name="_TAB6">#REF!</definedName>
    <definedName name="_TAB7" localSheetId="13">#REF!</definedName>
    <definedName name="_TAB7" localSheetId="17">#REF!</definedName>
    <definedName name="_TAB7" localSheetId="19">#REF!</definedName>
    <definedName name="_TAB7" localSheetId="20">#REF!</definedName>
    <definedName name="_TAB7" localSheetId="23">#REF!</definedName>
    <definedName name="_TAB7" localSheetId="24">#REF!</definedName>
    <definedName name="_TAB7" localSheetId="33">#REF!</definedName>
    <definedName name="_TAB7" localSheetId="34">#REF!</definedName>
    <definedName name="_TAB7" localSheetId="35">#REF!</definedName>
    <definedName name="_TAB7" localSheetId="73">#REF!</definedName>
    <definedName name="_TAB7" localSheetId="26">#REF!</definedName>
    <definedName name="_TAB7" localSheetId="67">#REF!</definedName>
    <definedName name="_TAB7" localSheetId="68">#REF!</definedName>
    <definedName name="_TAB7" localSheetId="22">#REF!</definedName>
    <definedName name="_TAB7" localSheetId="25">#REF!</definedName>
    <definedName name="_TAB7" localSheetId="27">#REF!</definedName>
    <definedName name="_TAB7" localSheetId="28">#REF!</definedName>
    <definedName name="_TAB7" localSheetId="29">#REF!</definedName>
    <definedName name="_TAB7" localSheetId="30">#REF!</definedName>
    <definedName name="_TAB7" localSheetId="31">#REF!</definedName>
    <definedName name="_TAB7" localSheetId="32">#REF!</definedName>
    <definedName name="_TAB7" localSheetId="36">#REF!</definedName>
    <definedName name="_TAB7" localSheetId="37">#REF!</definedName>
    <definedName name="_TAB7" localSheetId="38">#REF!</definedName>
    <definedName name="_TAB7" localSheetId="65">#REF!</definedName>
    <definedName name="_TAB7" localSheetId="66">#REF!</definedName>
    <definedName name="_TAB7" localSheetId="71">#REF!</definedName>
    <definedName name="_TAB7" localSheetId="72">#REF!</definedName>
    <definedName name="_TAB7" localSheetId="14">#REF!</definedName>
    <definedName name="_TAB7" localSheetId="76">#REF!</definedName>
    <definedName name="_TAB7" localSheetId="82">#REF!</definedName>
    <definedName name="_TAB7" localSheetId="15">#REF!</definedName>
    <definedName name="_TAB7" localSheetId="98">#REF!</definedName>
    <definedName name="_TAB7" localSheetId="99">#REF!</definedName>
    <definedName name="_TAB7" localSheetId="101">#REF!</definedName>
    <definedName name="_TAB7" localSheetId="16">#REF!</definedName>
    <definedName name="_TAB7" localSheetId="110">#REF!</definedName>
    <definedName name="_TAB7" localSheetId="18">#REF!</definedName>
    <definedName name="_TAB7" localSheetId="21">#REF!</definedName>
    <definedName name="_TAB7">#REF!</definedName>
    <definedName name="_TAB8" localSheetId="17">[52]TC!#REF!</definedName>
    <definedName name="_TAB8" localSheetId="19">[52]TC!#REF!</definedName>
    <definedName name="_TAB8" localSheetId="20">[52]TC!#REF!</definedName>
    <definedName name="_TAB8" localSheetId="23">#REF!</definedName>
    <definedName name="_TAB8" localSheetId="24">#REF!</definedName>
    <definedName name="_TAB8" localSheetId="33">#REF!</definedName>
    <definedName name="_TAB8" localSheetId="34">#REF!</definedName>
    <definedName name="_TAB8" localSheetId="35">#REF!</definedName>
    <definedName name="_TAB8" localSheetId="73">[52]TC!#REF!</definedName>
    <definedName name="_TAB8" localSheetId="26">#REF!</definedName>
    <definedName name="_TAB8" localSheetId="67">#REF!</definedName>
    <definedName name="_TAB8" localSheetId="68">#REF!</definedName>
    <definedName name="_TAB8" localSheetId="22">#REF!</definedName>
    <definedName name="_TAB8" localSheetId="25">#REF!</definedName>
    <definedName name="_TAB8" localSheetId="27">[52]TC!#REF!</definedName>
    <definedName name="_TAB8" localSheetId="28">#REF!</definedName>
    <definedName name="_TAB8" localSheetId="29">#REF!</definedName>
    <definedName name="_TAB8" localSheetId="30">#REF!</definedName>
    <definedName name="_TAB8" localSheetId="31">[52]TC!#REF!</definedName>
    <definedName name="_TAB8" localSheetId="32">[52]TC!#REF!</definedName>
    <definedName name="_TAB8" localSheetId="36">#REF!</definedName>
    <definedName name="_TAB8" localSheetId="37">[52]TC!#REF!</definedName>
    <definedName name="_TAB8" localSheetId="38">#REF!</definedName>
    <definedName name="_TAB8" localSheetId="49">#REF!</definedName>
    <definedName name="_TAB8" localSheetId="65">[52]TC!#REF!</definedName>
    <definedName name="_TAB8" localSheetId="66">[52]TC!#REF!</definedName>
    <definedName name="_TAB8" localSheetId="71">[52]TC!#REF!</definedName>
    <definedName name="_TAB8" localSheetId="72">[52]TC!#REF!</definedName>
    <definedName name="_TAB8" localSheetId="76">[52]TC!#REF!</definedName>
    <definedName name="_TAB8" localSheetId="82">[52]TC!#REF!</definedName>
    <definedName name="_TAB8" localSheetId="15">[52]TC!#REF!</definedName>
    <definedName name="_TAB8" localSheetId="98">[52]TC!#REF!</definedName>
    <definedName name="_TAB8" localSheetId="99">[52]TC!#REF!</definedName>
    <definedName name="_TAB8" localSheetId="101">#REF!</definedName>
    <definedName name="_TAB8" localSheetId="16">[52]TC!#REF!</definedName>
    <definedName name="_TAB8" localSheetId="110">#REF!</definedName>
    <definedName name="_TAB8" localSheetId="18">[52]TC!#REF!</definedName>
    <definedName name="_TAB8" localSheetId="21">[52]TC!#REF!</definedName>
    <definedName name="_TAB8">#REF!</definedName>
    <definedName name="_TAB9" localSheetId="17">[52]TC!#REF!</definedName>
    <definedName name="_TAB9" localSheetId="19">[52]TC!#REF!</definedName>
    <definedName name="_TAB9" localSheetId="20">[52]TC!#REF!</definedName>
    <definedName name="_TAB9" localSheetId="23">#REF!</definedName>
    <definedName name="_TAB9" localSheetId="24">#REF!</definedName>
    <definedName name="_TAB9" localSheetId="33">#REF!</definedName>
    <definedName name="_TAB9" localSheetId="34">#REF!</definedName>
    <definedName name="_TAB9" localSheetId="35">#REF!</definedName>
    <definedName name="_TAB9" localSheetId="73">[52]TC!#REF!</definedName>
    <definedName name="_TAB9" localSheetId="26">#REF!</definedName>
    <definedName name="_TAB9" localSheetId="67">#REF!</definedName>
    <definedName name="_TAB9" localSheetId="68">#REF!</definedName>
    <definedName name="_TAB9" localSheetId="22">#REF!</definedName>
    <definedName name="_TAB9" localSheetId="25">#REF!</definedName>
    <definedName name="_TAB9" localSheetId="27">[52]TC!#REF!</definedName>
    <definedName name="_TAB9" localSheetId="28">#REF!</definedName>
    <definedName name="_TAB9" localSheetId="29">#REF!</definedName>
    <definedName name="_TAB9" localSheetId="30">#REF!</definedName>
    <definedName name="_TAB9" localSheetId="31">[52]TC!#REF!</definedName>
    <definedName name="_TAB9" localSheetId="32">[52]TC!#REF!</definedName>
    <definedName name="_TAB9" localSheetId="36">#REF!</definedName>
    <definedName name="_TAB9" localSheetId="37">[52]TC!#REF!</definedName>
    <definedName name="_TAB9" localSheetId="38">#REF!</definedName>
    <definedName name="_TAB9" localSheetId="49">#REF!</definedName>
    <definedName name="_TAB9" localSheetId="65">[52]TC!#REF!</definedName>
    <definedName name="_TAB9" localSheetId="66">[52]TC!#REF!</definedName>
    <definedName name="_TAB9" localSheetId="71">[52]TC!#REF!</definedName>
    <definedName name="_TAB9" localSheetId="72">[52]TC!#REF!</definedName>
    <definedName name="_TAB9" localSheetId="76">[52]TC!#REF!</definedName>
    <definedName name="_TAB9" localSheetId="82">[52]TC!#REF!</definedName>
    <definedName name="_TAB9" localSheetId="15">[52]TC!#REF!</definedName>
    <definedName name="_TAB9" localSheetId="98">[52]TC!#REF!</definedName>
    <definedName name="_TAB9" localSheetId="99">[52]TC!#REF!</definedName>
    <definedName name="_TAB9" localSheetId="101">#REF!</definedName>
    <definedName name="_TAB9" localSheetId="16">[52]TC!#REF!</definedName>
    <definedName name="_TAB9" localSheetId="110">#REF!</definedName>
    <definedName name="_TAB9" localSheetId="18">[52]TC!#REF!</definedName>
    <definedName name="_TAB9" localSheetId="21">[52]TC!#REF!</definedName>
    <definedName name="_TAB9">#REF!</definedName>
    <definedName name="_tbl1" localSheetId="13">#REF!</definedName>
    <definedName name="_tbl1" localSheetId="17">#REF!</definedName>
    <definedName name="_tbl1" localSheetId="19">#REF!</definedName>
    <definedName name="_tbl1" localSheetId="20">#REF!</definedName>
    <definedName name="_tbl1" localSheetId="23">#REF!</definedName>
    <definedName name="_tbl1" localSheetId="24">#REF!</definedName>
    <definedName name="_tbl1" localSheetId="33">#REF!</definedName>
    <definedName name="_tbl1" localSheetId="34">#REF!</definedName>
    <definedName name="_tbl1" localSheetId="35">#REF!</definedName>
    <definedName name="_tbl1" localSheetId="73">#REF!</definedName>
    <definedName name="_tbl1" localSheetId="26">#REF!</definedName>
    <definedName name="_tbl1" localSheetId="67">#REF!</definedName>
    <definedName name="_tbl1" localSheetId="68">#REF!</definedName>
    <definedName name="_tbl1" localSheetId="22">#REF!</definedName>
    <definedName name="_tbl1" localSheetId="25">#REF!</definedName>
    <definedName name="_tbl1" localSheetId="27">#REF!</definedName>
    <definedName name="_tbl1" localSheetId="28">#REF!</definedName>
    <definedName name="_tbl1" localSheetId="29">#REF!</definedName>
    <definedName name="_tbl1" localSheetId="30">#REF!</definedName>
    <definedName name="_tbl1" localSheetId="31">#REF!</definedName>
    <definedName name="_tbl1" localSheetId="32">#REF!</definedName>
    <definedName name="_tbl1" localSheetId="36">#REF!</definedName>
    <definedName name="_tbl1" localSheetId="37">#REF!</definedName>
    <definedName name="_tbl1" localSheetId="38">#REF!</definedName>
    <definedName name="_tbl1" localSheetId="65">#REF!</definedName>
    <definedName name="_tbl1" localSheetId="66">#REF!</definedName>
    <definedName name="_tbl1" localSheetId="71">#REF!</definedName>
    <definedName name="_tbl1" localSheetId="72">#REF!</definedName>
    <definedName name="_tbl1" localSheetId="14">#REF!</definedName>
    <definedName name="_tbl1" localSheetId="76">#REF!</definedName>
    <definedName name="_tbl1" localSheetId="82">#REF!</definedName>
    <definedName name="_tbl1" localSheetId="15">#REF!</definedName>
    <definedName name="_tbl1" localSheetId="98">#REF!</definedName>
    <definedName name="_tbl1" localSheetId="99">#REF!</definedName>
    <definedName name="_tbl1" localSheetId="101">#REF!</definedName>
    <definedName name="_tbl1" localSheetId="16">#REF!</definedName>
    <definedName name="_tbl1" localSheetId="110">#REF!</definedName>
    <definedName name="_tbl1" localSheetId="18">#REF!</definedName>
    <definedName name="_tbl1" localSheetId="21">#REF!</definedName>
    <definedName name="_tbl1">#REF!</definedName>
    <definedName name="_tnt1">#N/A</definedName>
    <definedName name="_Toc146732044" localSheetId="101">'Tabla 69'!$B$6</definedName>
    <definedName name="_Toc172899134" localSheetId="35">'Ilustración 1'!$C$5</definedName>
    <definedName name="_Toc191191306_3" localSheetId="13">[54]anex7!#REF!</definedName>
    <definedName name="_Toc191191306_3" localSheetId="17">[54]anex7!#REF!</definedName>
    <definedName name="_Toc191191306_3" localSheetId="19">[54]anex7!#REF!</definedName>
    <definedName name="_Toc191191306_3" localSheetId="20">[54]anex7!#REF!</definedName>
    <definedName name="_Toc191191306_3" localSheetId="23">#REF!</definedName>
    <definedName name="_Toc191191306_3" localSheetId="24">#REF!</definedName>
    <definedName name="_Toc191191306_3" localSheetId="33">[54]anex7!#REF!</definedName>
    <definedName name="_Toc191191306_3" localSheetId="34">#REF!</definedName>
    <definedName name="_Toc191191306_3" localSheetId="74">[54]anex7!#REF!</definedName>
    <definedName name="_Toc191191306_3" localSheetId="83">[54]anex7!#REF!</definedName>
    <definedName name="_Toc191191306_3" localSheetId="87">[54]anex7!#REF!</definedName>
    <definedName name="_Toc191191306_3" localSheetId="88">[54]anex7!#REF!</definedName>
    <definedName name="_Toc191191306_3" localSheetId="89">[54]anex7!#REF!</definedName>
    <definedName name="_Toc191191306_3" localSheetId="103">[54]anex7!#REF!</definedName>
    <definedName name="_Toc191191306_3" localSheetId="108">[54]anex7!#REF!</definedName>
    <definedName name="_Toc191191306_3" localSheetId="109">[54]anex7!#REF!</definedName>
    <definedName name="_Toc191191306_3" localSheetId="35">#REF!</definedName>
    <definedName name="_Toc191191306_3" localSheetId="73">[54]anex7!#REF!</definedName>
    <definedName name="_Toc191191306_3" localSheetId="105">[54]anex7!#REF!</definedName>
    <definedName name="_Toc191191306_3" localSheetId="26">#REF!</definedName>
    <definedName name="_Toc191191306_3" localSheetId="67">#REF!</definedName>
    <definedName name="_Toc191191306_3" localSheetId="68">#REF!</definedName>
    <definedName name="_Toc191191306_3" localSheetId="22">#REF!</definedName>
    <definedName name="_Toc191191306_3" localSheetId="25">#REF!</definedName>
    <definedName name="_Toc191191306_3" localSheetId="27">[54]anex7!#REF!</definedName>
    <definedName name="_Toc191191306_3" localSheetId="28">#REF!</definedName>
    <definedName name="_Toc191191306_3" localSheetId="29">#REF!</definedName>
    <definedName name="_Toc191191306_3" localSheetId="30">#REF!</definedName>
    <definedName name="_Toc191191306_3" localSheetId="31">[54]anex7!#REF!</definedName>
    <definedName name="_Toc191191306_3" localSheetId="32">[54]anex7!#REF!</definedName>
    <definedName name="_Toc191191306_3" localSheetId="36">#REF!</definedName>
    <definedName name="_Toc191191306_3" localSheetId="37">[54]anex7!#REF!</definedName>
    <definedName name="_Toc191191306_3" localSheetId="38">#REF!</definedName>
    <definedName name="_Toc191191306_3" localSheetId="49">#REF!</definedName>
    <definedName name="_Toc191191306_3" localSheetId="12">[54]anex7!#REF!</definedName>
    <definedName name="_Toc191191306_3" localSheetId="65">[54]anex7!#REF!</definedName>
    <definedName name="_Toc191191306_3" localSheetId="66">[54]anex7!#REF!</definedName>
    <definedName name="_Toc191191306_3" localSheetId="69">[54]anex7!#REF!</definedName>
    <definedName name="_Toc191191306_3" localSheetId="70">#REF!</definedName>
    <definedName name="_Toc191191306_3" localSheetId="71">[54]anex7!#REF!</definedName>
    <definedName name="_Toc191191306_3" localSheetId="72">[54]anex7!#REF!</definedName>
    <definedName name="_Toc191191306_3" localSheetId="14">[54]anex7!#REF!</definedName>
    <definedName name="_Toc191191306_3" localSheetId="76">[54]anex7!#REF!</definedName>
    <definedName name="_Toc191191306_3" localSheetId="77">[54]anex7!#REF!</definedName>
    <definedName name="_Toc191191306_3" localSheetId="78">[54]anex7!#REF!</definedName>
    <definedName name="_Toc191191306_3" localSheetId="79">[54]anex7!#REF!</definedName>
    <definedName name="_Toc191191306_3" localSheetId="80">[54]anex7!#REF!</definedName>
    <definedName name="_Toc191191306_3" localSheetId="81">[54]anex7!#REF!</definedName>
    <definedName name="_Toc191191306_3" localSheetId="82">[54]anex7!#REF!</definedName>
    <definedName name="_Toc191191306_3" localSheetId="15">[54]anex7!#REF!</definedName>
    <definedName name="_Toc191191306_3" localSheetId="95">[54]anex7!#REF!</definedName>
    <definedName name="_Toc191191306_3" localSheetId="98">[54]anex7!#REF!</definedName>
    <definedName name="_Toc191191306_3" localSheetId="99">[54]anex7!#REF!</definedName>
    <definedName name="_Toc191191306_3" localSheetId="101">#REF!</definedName>
    <definedName name="_Toc191191306_3" localSheetId="16">[54]anex7!#REF!</definedName>
    <definedName name="_Toc191191306_3" localSheetId="102">[54]anex7!#REF!</definedName>
    <definedName name="_Toc191191306_3" localSheetId="106">[54]anex7!#REF!</definedName>
    <definedName name="_Toc191191306_3" localSheetId="107">[54]anex7!#REF!</definedName>
    <definedName name="_Toc191191306_3" localSheetId="110">#REF!</definedName>
    <definedName name="_Toc191191306_3" localSheetId="18">[54]anex7!#REF!</definedName>
    <definedName name="_Toc191191306_3" localSheetId="21">[54]anex7!#REF!</definedName>
    <definedName name="_Toc191191306_3" localSheetId="96">[54]anex7!#REF!</definedName>
    <definedName name="_Toc191191306_3" localSheetId="97">[54]anex7!#REF!</definedName>
    <definedName name="_Toc191191306_3">#REF!</definedName>
    <definedName name="_Toc83899523" localSheetId="66">'Tabla 44'!$D$3</definedName>
    <definedName name="_Toc83899528" localSheetId="79">'Tabla 53'!$C$9</definedName>
    <definedName name="_TOT58" localSheetId="13">[7]GROWTH!#REF!</definedName>
    <definedName name="_TOT58" localSheetId="17">[7]GROWTH!#REF!</definedName>
    <definedName name="_TOT58" localSheetId="19">[7]GROWTH!#REF!</definedName>
    <definedName name="_TOT58" localSheetId="23">#REF!</definedName>
    <definedName name="_TOT58" localSheetId="24">#REF!</definedName>
    <definedName name="_TOT58" localSheetId="33">[7]GROWTH!#REF!</definedName>
    <definedName name="_TOT58" localSheetId="34">#REF!</definedName>
    <definedName name="_TOT58" localSheetId="74">[7]GROWTH!#REF!</definedName>
    <definedName name="_TOT58" localSheetId="83">[7]GROWTH!#REF!</definedName>
    <definedName name="_TOT58" localSheetId="87">[7]GROWTH!#REF!</definedName>
    <definedName name="_TOT58" localSheetId="88">[7]GROWTH!#REF!</definedName>
    <definedName name="_TOT58" localSheetId="89">[7]GROWTH!#REF!</definedName>
    <definedName name="_TOT58" localSheetId="103">[7]GROWTH!#REF!</definedName>
    <definedName name="_TOT58" localSheetId="108">[7]GROWTH!#REF!</definedName>
    <definedName name="_TOT58" localSheetId="109">[7]GROWTH!#REF!</definedName>
    <definedName name="_TOT58" localSheetId="35">#REF!</definedName>
    <definedName name="_TOT58" localSheetId="73">[7]GROWTH!#REF!</definedName>
    <definedName name="_TOT58" localSheetId="105">[7]GROWTH!#REF!</definedName>
    <definedName name="_TOT58" localSheetId="26">#REF!</definedName>
    <definedName name="_TOT58" localSheetId="67">#REF!</definedName>
    <definedName name="_TOT58" localSheetId="68">#REF!</definedName>
    <definedName name="_TOT58" localSheetId="22">#REF!</definedName>
    <definedName name="_TOT58" localSheetId="25">#REF!</definedName>
    <definedName name="_TOT58" localSheetId="27">[7]GROWTH!#REF!</definedName>
    <definedName name="_TOT58" localSheetId="28">#REF!</definedName>
    <definedName name="_TOT58" localSheetId="29">#REF!</definedName>
    <definedName name="_TOT58" localSheetId="30">#REF!</definedName>
    <definedName name="_TOT58" localSheetId="31">[7]GROWTH!#REF!</definedName>
    <definedName name="_TOT58" localSheetId="32">[7]GROWTH!#REF!</definedName>
    <definedName name="_TOT58" localSheetId="36">#REF!</definedName>
    <definedName name="_TOT58" localSheetId="37">[7]GROWTH!#REF!</definedName>
    <definedName name="_TOT58" localSheetId="38">#REF!</definedName>
    <definedName name="_TOT58" localSheetId="39">#REF!</definedName>
    <definedName name="_TOT58" localSheetId="40">#REF!</definedName>
    <definedName name="_TOT58" localSheetId="12">[7]GROWTH!#REF!</definedName>
    <definedName name="_TOT58" localSheetId="65">[7]GROWTH!#REF!</definedName>
    <definedName name="_TOT58" localSheetId="66">[7]GROWTH!#REF!</definedName>
    <definedName name="_TOT58" localSheetId="69">[7]GROWTH!#REF!</definedName>
    <definedName name="_TOT58" localSheetId="70">#REF!</definedName>
    <definedName name="_TOT58" localSheetId="71">[7]GROWTH!#REF!</definedName>
    <definedName name="_TOT58" localSheetId="72">[7]GROWTH!#REF!</definedName>
    <definedName name="_TOT58" localSheetId="14">[7]GROWTH!#REF!</definedName>
    <definedName name="_TOT58" localSheetId="76">[7]GROWTH!#REF!</definedName>
    <definedName name="_TOT58" localSheetId="77">[7]GROWTH!#REF!</definedName>
    <definedName name="_TOT58" localSheetId="78">[7]GROWTH!#REF!</definedName>
    <definedName name="_TOT58" localSheetId="79">[7]GROWTH!#REF!</definedName>
    <definedName name="_TOT58" localSheetId="80">[7]GROWTH!#REF!</definedName>
    <definedName name="_TOT58" localSheetId="81">[7]GROWTH!#REF!</definedName>
    <definedName name="_TOT58" localSheetId="82">[7]GROWTH!#REF!</definedName>
    <definedName name="_TOT58" localSheetId="15">[7]GROWTH!#REF!</definedName>
    <definedName name="_TOT58" localSheetId="95">[7]GROWTH!#REF!</definedName>
    <definedName name="_TOT58" localSheetId="98">[7]GROWTH!#REF!</definedName>
    <definedName name="_TOT58" localSheetId="99">[7]GROWTH!#REF!</definedName>
    <definedName name="_TOT58" localSheetId="101">#REF!</definedName>
    <definedName name="_TOT58" localSheetId="16">[7]GROWTH!#REF!</definedName>
    <definedName name="_TOT58" localSheetId="102">[7]GROWTH!#REF!</definedName>
    <definedName name="_TOT58" localSheetId="106">[7]GROWTH!#REF!</definedName>
    <definedName name="_TOT58" localSheetId="107">[7]GROWTH!#REF!</definedName>
    <definedName name="_TOT58" localSheetId="110">#REF!</definedName>
    <definedName name="_TOT58" localSheetId="18">[7]GROWTH!#REF!</definedName>
    <definedName name="_TOT58" localSheetId="21">[7]GROWTH!#REF!</definedName>
    <definedName name="_TOT58">#REF!</definedName>
    <definedName name="_UES96" localSheetId="13">#REF!</definedName>
    <definedName name="_UES96" localSheetId="17">#REF!</definedName>
    <definedName name="_UES96" localSheetId="19">#REF!</definedName>
    <definedName name="_UES96" localSheetId="20">#REF!</definedName>
    <definedName name="_UES96" localSheetId="23">#REF!</definedName>
    <definedName name="_UES96" localSheetId="24">#REF!</definedName>
    <definedName name="_UES96" localSheetId="33">#REF!</definedName>
    <definedName name="_UES96" localSheetId="34">#REF!</definedName>
    <definedName name="_UES96" localSheetId="35">#REF!</definedName>
    <definedName name="_UES96" localSheetId="73">#REF!</definedName>
    <definedName name="_UES96" localSheetId="26">#REF!</definedName>
    <definedName name="_UES96" localSheetId="67">#REF!</definedName>
    <definedName name="_UES96" localSheetId="68">#REF!</definedName>
    <definedName name="_UES96" localSheetId="22">#REF!</definedName>
    <definedName name="_UES96" localSheetId="25">#REF!</definedName>
    <definedName name="_UES96" localSheetId="27">#REF!</definedName>
    <definedName name="_UES96" localSheetId="28">#REF!</definedName>
    <definedName name="_UES96" localSheetId="29">#REF!</definedName>
    <definedName name="_UES96" localSheetId="30">#REF!</definedName>
    <definedName name="_UES96" localSheetId="31">#REF!</definedName>
    <definedName name="_UES96" localSheetId="32">#REF!</definedName>
    <definedName name="_UES96" localSheetId="36">#REF!</definedName>
    <definedName name="_UES96" localSheetId="37">#REF!</definedName>
    <definedName name="_UES96" localSheetId="38">#REF!</definedName>
    <definedName name="_UES96" localSheetId="65">#REF!</definedName>
    <definedName name="_UES96" localSheetId="66">#REF!</definedName>
    <definedName name="_UES96" localSheetId="71">#REF!</definedName>
    <definedName name="_UES96" localSheetId="72">#REF!</definedName>
    <definedName name="_UES96" localSheetId="14">#REF!</definedName>
    <definedName name="_UES96" localSheetId="76">#REF!</definedName>
    <definedName name="_UES96" localSheetId="82">#REF!</definedName>
    <definedName name="_UES96" localSheetId="15">#REF!</definedName>
    <definedName name="_UES96" localSheetId="98">#REF!</definedName>
    <definedName name="_UES96" localSheetId="99">#REF!</definedName>
    <definedName name="_UES96" localSheetId="101">#REF!</definedName>
    <definedName name="_UES96" localSheetId="16">#REF!</definedName>
    <definedName name="_UES96" localSheetId="110">#REF!</definedName>
    <definedName name="_UES96" localSheetId="18">#REF!</definedName>
    <definedName name="_UES96" localSheetId="21">#REF!</definedName>
    <definedName name="_UES96">#REF!</definedName>
    <definedName name="_VAO98" localSheetId="13">#REF!</definedName>
    <definedName name="_VAO98" localSheetId="17">#REF!</definedName>
    <definedName name="_VAO98" localSheetId="19">#REF!</definedName>
    <definedName name="_VAO98" localSheetId="20">#REF!</definedName>
    <definedName name="_VAO98" localSheetId="73">#REF!</definedName>
    <definedName name="_VAO98" localSheetId="30">#REF!</definedName>
    <definedName name="_VAO98" localSheetId="31">#REF!</definedName>
    <definedName name="_VAO98" localSheetId="32">#REF!</definedName>
    <definedName name="_VAO98" localSheetId="37">#REF!</definedName>
    <definedName name="_VAO98" localSheetId="65">#REF!</definedName>
    <definedName name="_VAO98" localSheetId="66">#REF!</definedName>
    <definedName name="_VAO98" localSheetId="71">#REF!</definedName>
    <definedName name="_VAO98" localSheetId="72">#REF!</definedName>
    <definedName name="_VAO98" localSheetId="14">#REF!</definedName>
    <definedName name="_VAO98" localSheetId="76">#REF!</definedName>
    <definedName name="_VAO98" localSheetId="82">#REF!</definedName>
    <definedName name="_VAO98" localSheetId="15">#REF!</definedName>
    <definedName name="_VAO98" localSheetId="98">#REF!</definedName>
    <definedName name="_VAO98" localSheetId="99">#REF!</definedName>
    <definedName name="_VAO98" localSheetId="101">#REF!</definedName>
    <definedName name="_VAO98" localSheetId="16">#REF!</definedName>
    <definedName name="_VAO98" localSheetId="110">#REF!</definedName>
    <definedName name="_VAO98" localSheetId="18">#REF!</definedName>
    <definedName name="_VAO98" localSheetId="21">#REF!</definedName>
    <definedName name="_VAO98">#REF!</definedName>
    <definedName name="_VAO99" localSheetId="13">#REF!</definedName>
    <definedName name="_VAO99" localSheetId="17">#REF!</definedName>
    <definedName name="_VAO99" localSheetId="19">#REF!</definedName>
    <definedName name="_VAO99" localSheetId="20">#REF!</definedName>
    <definedName name="_VAO99" localSheetId="73">#REF!</definedName>
    <definedName name="_VAO99" localSheetId="30">#REF!</definedName>
    <definedName name="_VAO99" localSheetId="31">#REF!</definedName>
    <definedName name="_VAO99" localSheetId="32">#REF!</definedName>
    <definedName name="_VAO99" localSheetId="37">#REF!</definedName>
    <definedName name="_VAO99" localSheetId="65">#REF!</definedName>
    <definedName name="_VAO99" localSheetId="66">#REF!</definedName>
    <definedName name="_VAO99" localSheetId="71">#REF!</definedName>
    <definedName name="_VAO99" localSheetId="72">#REF!</definedName>
    <definedName name="_VAO99" localSheetId="14">#REF!</definedName>
    <definedName name="_VAO99" localSheetId="76">#REF!</definedName>
    <definedName name="_VAO99" localSheetId="82">#REF!</definedName>
    <definedName name="_VAO99" localSheetId="15">#REF!</definedName>
    <definedName name="_VAO99" localSheetId="98">#REF!</definedName>
    <definedName name="_VAO99" localSheetId="99">#REF!</definedName>
    <definedName name="_VAO99" localSheetId="101">#REF!</definedName>
    <definedName name="_VAO99" localSheetId="16">#REF!</definedName>
    <definedName name="_VAO99" localSheetId="110">#REF!</definedName>
    <definedName name="_VAO99" localSheetId="18">#REF!</definedName>
    <definedName name="_VAO99" localSheetId="21">#REF!</definedName>
    <definedName name="_VAO99">#REF!</definedName>
    <definedName name="_WB2" localSheetId="13">#REF!</definedName>
    <definedName name="_WB2" localSheetId="17">#REF!</definedName>
    <definedName name="_WB2" localSheetId="19">#REF!</definedName>
    <definedName name="_WB2" localSheetId="23">#REF!</definedName>
    <definedName name="_WB2" localSheetId="33">#REF!</definedName>
    <definedName name="_WB2" localSheetId="74">#REF!</definedName>
    <definedName name="_WB2" localSheetId="103">#REF!</definedName>
    <definedName name="_WB2" localSheetId="108">#REF!</definedName>
    <definedName name="_WB2" localSheetId="109">#REF!</definedName>
    <definedName name="_WB2" localSheetId="73">#REF!</definedName>
    <definedName name="_WB2" localSheetId="105">#REF!</definedName>
    <definedName name="_WB2" localSheetId="22">#REF!</definedName>
    <definedName name="_WB2" localSheetId="27">#REF!</definedName>
    <definedName name="_WB2" localSheetId="30">#REF!</definedName>
    <definedName name="_WB2" localSheetId="31">#REF!</definedName>
    <definedName name="_WB2" localSheetId="32">#REF!</definedName>
    <definedName name="_WB2" localSheetId="37">#REF!</definedName>
    <definedName name="_WB2" localSheetId="38">#REF!</definedName>
    <definedName name="_WB2" localSheetId="51">#REF!</definedName>
    <definedName name="_WB2" localSheetId="55">#REF!</definedName>
    <definedName name="_WB2" localSheetId="57">#REF!</definedName>
    <definedName name="_WB2" localSheetId="12">#REF!</definedName>
    <definedName name="_WB2" localSheetId="60">#REF!</definedName>
    <definedName name="_WB2" localSheetId="61">#REF!</definedName>
    <definedName name="_WB2" localSheetId="66">#REF!</definedName>
    <definedName name="_WB2" localSheetId="69">#REF!</definedName>
    <definedName name="_WB2" localSheetId="70">#REF!</definedName>
    <definedName name="_WB2" localSheetId="71">#REF!</definedName>
    <definedName name="_WB2" localSheetId="72">#REF!</definedName>
    <definedName name="_WB2" localSheetId="14">#REF!</definedName>
    <definedName name="_WB2" localSheetId="76">#REF!</definedName>
    <definedName name="_WB2" localSheetId="77">#REF!</definedName>
    <definedName name="_WB2" localSheetId="78">#REF!</definedName>
    <definedName name="_WB2" localSheetId="79">#REF!</definedName>
    <definedName name="_WB2" localSheetId="80">#REF!</definedName>
    <definedName name="_WB2" localSheetId="81">#REF!</definedName>
    <definedName name="_WB2" localSheetId="15">#REF!</definedName>
    <definedName name="_WB2" localSheetId="99">#REF!</definedName>
    <definedName name="_WB2" localSheetId="101">#REF!</definedName>
    <definedName name="_WB2" localSheetId="16">#REF!</definedName>
    <definedName name="_WB2" localSheetId="102">#REF!</definedName>
    <definedName name="_WB2" localSheetId="106">#REF!</definedName>
    <definedName name="_WB2" localSheetId="107">#REF!</definedName>
    <definedName name="_WB2" localSheetId="110">#REF!</definedName>
    <definedName name="_WB2" localSheetId="18">#REF!</definedName>
    <definedName name="_WB2" localSheetId="21">#REF!</definedName>
    <definedName name="_WB2">#REF!</definedName>
    <definedName name="_WEO1" localSheetId="13">#REF!</definedName>
    <definedName name="_WEO1" localSheetId="73">#REF!</definedName>
    <definedName name="_WEO1" localSheetId="30">#REF!</definedName>
    <definedName name="_WEO1" localSheetId="31">#REF!</definedName>
    <definedName name="_WEO1" localSheetId="32">#REF!</definedName>
    <definedName name="_WEO1" localSheetId="37">#REF!</definedName>
    <definedName name="_WEO1" localSheetId="71">#REF!</definedName>
    <definedName name="_WEO1" localSheetId="72">#REF!</definedName>
    <definedName name="_WEO1" localSheetId="14">#REF!</definedName>
    <definedName name="_WEO1" localSheetId="101">#REF!</definedName>
    <definedName name="_WEO1" localSheetId="110">#REF!</definedName>
    <definedName name="_WEO1">#REF!</definedName>
    <definedName name="_WEO2" localSheetId="13">#REF!</definedName>
    <definedName name="_WEO2" localSheetId="73">#REF!</definedName>
    <definedName name="_WEO2" localSheetId="30">#REF!</definedName>
    <definedName name="_WEO2" localSheetId="31">#REF!</definedName>
    <definedName name="_WEO2" localSheetId="32">#REF!</definedName>
    <definedName name="_WEO2" localSheetId="37">#REF!</definedName>
    <definedName name="_WEO2" localSheetId="71">#REF!</definedName>
    <definedName name="_WEO2" localSheetId="72">#REF!</definedName>
    <definedName name="_WEO2" localSheetId="14">#REF!</definedName>
    <definedName name="_WEO2" localSheetId="101">#REF!</definedName>
    <definedName name="_WEO2" localSheetId="110">#REF!</definedName>
    <definedName name="_WEO2">#REF!</definedName>
    <definedName name="_xlcn.WorksheetConnection_MUCI2020v3.xlsxTabla1" localSheetId="23" hidden="1">#REF!</definedName>
    <definedName name="_xlcn.WorksheetConnection_MUCI2020v3.xlsxTabla1" localSheetId="24" hidden="1">#REF!</definedName>
    <definedName name="_xlcn.WorksheetConnection_MUCI2020v3.xlsxTabla1" localSheetId="33" hidden="1">#REF!</definedName>
    <definedName name="_xlcn.WorksheetConnection_MUCI2020v3.xlsxTabla1" localSheetId="34" hidden="1">#REF!</definedName>
    <definedName name="_xlcn.WorksheetConnection_MUCI2020v3.xlsxTabla1" localSheetId="35" hidden="1">#REF!</definedName>
    <definedName name="_xlcn.WorksheetConnection_MUCI2020v3.xlsxTabla1" localSheetId="26" hidden="1">#REF!</definedName>
    <definedName name="_xlcn.WorksheetConnection_MUCI2020v3.xlsxTabla1" localSheetId="67" hidden="1">#REF!</definedName>
    <definedName name="_xlcn.WorksheetConnection_MUCI2020v3.xlsxTabla1" localSheetId="68" hidden="1">#REF!</definedName>
    <definedName name="_xlcn.WorksheetConnection_MUCI2020v3.xlsxTabla1" localSheetId="22" hidden="1">#REF!</definedName>
    <definedName name="_xlcn.WorksheetConnection_MUCI2020v3.xlsxTabla1" localSheetId="25" hidden="1">#REF!</definedName>
    <definedName name="_xlcn.WorksheetConnection_MUCI2020v3.xlsxTabla1" localSheetId="27" hidden="1">#REF!</definedName>
    <definedName name="_xlcn.WorksheetConnection_MUCI2020v3.xlsxTabla1" localSheetId="28" hidden="1">#REF!</definedName>
    <definedName name="_xlcn.WorksheetConnection_MUCI2020v3.xlsxTabla1" localSheetId="29" hidden="1">#REF!</definedName>
    <definedName name="_xlcn.WorksheetConnection_MUCI2020v3.xlsxTabla1" localSheetId="30" hidden="1">#REF!</definedName>
    <definedName name="_xlcn.WorksheetConnection_MUCI2020v3.xlsxTabla1" localSheetId="31" hidden="1">#REF!</definedName>
    <definedName name="_xlcn.WorksheetConnection_MUCI2020v3.xlsxTabla1" localSheetId="32" hidden="1">#REF!</definedName>
    <definedName name="_xlcn.WorksheetConnection_MUCI2020v3.xlsxTabla1" localSheetId="36" hidden="1">#REF!</definedName>
    <definedName name="_xlcn.WorksheetConnection_MUCI2020v3.xlsxTabla1" localSheetId="37" hidden="1">[55]!Tabla1[#Data]</definedName>
    <definedName name="_xlcn.WorksheetConnection_MUCI2020v3.xlsxTabla1" localSheetId="38" hidden="1">#REF!</definedName>
    <definedName name="_xlcn.WorksheetConnection_MUCI2020v3.xlsxTabla1" localSheetId="49" hidden="1">#REF!</definedName>
    <definedName name="_xlcn.WorksheetConnection_MUCI2020v3.xlsxTabla1" localSheetId="65" hidden="1">[55]!Tabla1[#Data]</definedName>
    <definedName name="_xlcn.WorksheetConnection_MUCI2020v3.xlsxTabla1" localSheetId="66" hidden="1">[55]!Tabla1[#Data]</definedName>
    <definedName name="_xlcn.WorksheetConnection_MUCI2020v3.xlsxTabla1" localSheetId="71" hidden="1">[55]!Tabla1[#Data]</definedName>
    <definedName name="_xlcn.WorksheetConnection_MUCI2020v3.xlsxTabla1" localSheetId="76" hidden="1">[55]!Tabla1[#Data]</definedName>
    <definedName name="_xlcn.WorksheetConnection_MUCI2020v3.xlsxTabla1" localSheetId="101" hidden="1">#REF!</definedName>
    <definedName name="_xlcn.WorksheetConnection_MUCI2020v3.xlsxTabla1" localSheetId="110" hidden="1">#REF!</definedName>
    <definedName name="_xlcn.WorksheetConnection_MUCI2020v3.xlsxTabla1" hidden="1">#REF!</definedName>
    <definedName name="_YR0110" localSheetId="23">#REF!</definedName>
    <definedName name="_YR0110" localSheetId="24">#REF!</definedName>
    <definedName name="_YR0110" localSheetId="33">#REF!</definedName>
    <definedName name="_YR0110" localSheetId="34">#REF!</definedName>
    <definedName name="_YR0110" localSheetId="35">#REF!</definedName>
    <definedName name="_YR0110" localSheetId="26">#REF!</definedName>
    <definedName name="_YR0110" localSheetId="67">#REF!</definedName>
    <definedName name="_YR0110" localSheetId="68">#REF!</definedName>
    <definedName name="_YR0110" localSheetId="22">#REF!</definedName>
    <definedName name="_YR0110" localSheetId="25">#REF!</definedName>
    <definedName name="_YR0110" localSheetId="27">#REF!</definedName>
    <definedName name="_YR0110" localSheetId="28">#REF!</definedName>
    <definedName name="_YR0110" localSheetId="29">#REF!</definedName>
    <definedName name="_YR0110" localSheetId="30">#REF!</definedName>
    <definedName name="_YR0110" localSheetId="31">#REF!</definedName>
    <definedName name="_YR0110" localSheetId="32">#REF!</definedName>
    <definedName name="_YR0110" localSheetId="36">#REF!</definedName>
    <definedName name="_YR0110" localSheetId="37">'[3]Imp:DSA output'!$O$9:$R$464</definedName>
    <definedName name="_YR0110" localSheetId="38">#REF!</definedName>
    <definedName name="_YR0110" localSheetId="49">#REF!</definedName>
    <definedName name="_YR0110" localSheetId="65">'[3]Imp:DSA output'!$O$9:$R$464</definedName>
    <definedName name="_YR0110" localSheetId="66">'[3]Imp:DSA output'!$O$9:$R$464</definedName>
    <definedName name="_YR0110" localSheetId="71">'[3]Imp:DSA output'!$O$9:$R$464</definedName>
    <definedName name="_YR0110" localSheetId="76">'[3]Imp:DSA output'!$O$9:$R$464</definedName>
    <definedName name="_YR0110" localSheetId="101">#REF!</definedName>
    <definedName name="_YR0110" localSheetId="110">#REF!</definedName>
    <definedName name="_YR0110">#REF!</definedName>
    <definedName name="_YR89" localSheetId="23">#REF!</definedName>
    <definedName name="_YR89" localSheetId="24">#REF!</definedName>
    <definedName name="_YR89" localSheetId="33">#REF!</definedName>
    <definedName name="_YR89" localSheetId="34">#REF!</definedName>
    <definedName name="_YR89" localSheetId="35">#REF!</definedName>
    <definedName name="_YR89" localSheetId="26">#REF!</definedName>
    <definedName name="_YR89" localSheetId="67">#REF!</definedName>
    <definedName name="_YR89" localSheetId="68">#REF!</definedName>
    <definedName name="_YR89" localSheetId="22">#REF!</definedName>
    <definedName name="_YR89" localSheetId="25">#REF!</definedName>
    <definedName name="_YR89" localSheetId="27">#REF!</definedName>
    <definedName name="_YR89" localSheetId="28">#REF!</definedName>
    <definedName name="_YR89" localSheetId="29">#REF!</definedName>
    <definedName name="_YR89" localSheetId="30">#REF!</definedName>
    <definedName name="_YR89" localSheetId="31">#REF!</definedName>
    <definedName name="_YR89" localSheetId="32">#REF!</definedName>
    <definedName name="_YR89" localSheetId="36">#REF!</definedName>
    <definedName name="_YR89" localSheetId="37">'[3]Imp:DSA output'!$C$9:$C$464</definedName>
    <definedName name="_YR89" localSheetId="38">#REF!</definedName>
    <definedName name="_YR89" localSheetId="49">#REF!</definedName>
    <definedName name="_YR89" localSheetId="65">'[3]Imp:DSA output'!$C$9:$C$464</definedName>
    <definedName name="_YR89" localSheetId="66">'[3]Imp:DSA output'!$C$9:$C$464</definedName>
    <definedName name="_YR89" localSheetId="71">'[3]Imp:DSA output'!$C$9:$C$464</definedName>
    <definedName name="_YR89" localSheetId="76">'[3]Imp:DSA output'!$C$9:$C$464</definedName>
    <definedName name="_YR89" localSheetId="101">#REF!</definedName>
    <definedName name="_YR89" localSheetId="110">#REF!</definedName>
    <definedName name="_YR89">#REF!</definedName>
    <definedName name="_YR90" localSheetId="23">#REF!</definedName>
    <definedName name="_YR90" localSheetId="24">#REF!</definedName>
    <definedName name="_YR90" localSheetId="33">#REF!</definedName>
    <definedName name="_YR90" localSheetId="34">#REF!</definedName>
    <definedName name="_YR90" localSheetId="35">#REF!</definedName>
    <definedName name="_YR90" localSheetId="26">#REF!</definedName>
    <definedName name="_YR90" localSheetId="67">#REF!</definedName>
    <definedName name="_YR90" localSheetId="68">#REF!</definedName>
    <definedName name="_YR90" localSheetId="22">#REF!</definedName>
    <definedName name="_YR90" localSheetId="25">#REF!</definedName>
    <definedName name="_YR90" localSheetId="27">#REF!</definedName>
    <definedName name="_YR90" localSheetId="28">#REF!</definedName>
    <definedName name="_YR90" localSheetId="29">#REF!</definedName>
    <definedName name="_YR90" localSheetId="30">#REF!</definedName>
    <definedName name="_YR90" localSheetId="31">#REF!</definedName>
    <definedName name="_YR90" localSheetId="32">#REF!</definedName>
    <definedName name="_YR90" localSheetId="36">#REF!</definedName>
    <definedName name="_YR90" localSheetId="37">'[3]Imp:DSA output'!$D$9:$D$464</definedName>
    <definedName name="_YR90" localSheetId="38">#REF!</definedName>
    <definedName name="_YR90" localSheetId="49">#REF!</definedName>
    <definedName name="_YR90" localSheetId="65">'[3]Imp:DSA output'!$D$9:$D$464</definedName>
    <definedName name="_YR90" localSheetId="66">'[3]Imp:DSA output'!$D$9:$D$464</definedName>
    <definedName name="_YR90" localSheetId="71">'[3]Imp:DSA output'!$D$9:$D$464</definedName>
    <definedName name="_YR90" localSheetId="76">'[3]Imp:DSA output'!$D$9:$D$464</definedName>
    <definedName name="_YR90" localSheetId="101">#REF!</definedName>
    <definedName name="_YR90" localSheetId="110">#REF!</definedName>
    <definedName name="_YR90">#REF!</definedName>
    <definedName name="_YR91" localSheetId="23">#REF!</definedName>
    <definedName name="_YR91" localSheetId="24">#REF!</definedName>
    <definedName name="_YR91" localSheetId="33">#REF!</definedName>
    <definedName name="_YR91" localSheetId="34">#REF!</definedName>
    <definedName name="_YR91" localSheetId="35">#REF!</definedName>
    <definedName name="_YR91" localSheetId="26">#REF!</definedName>
    <definedName name="_YR91" localSheetId="67">#REF!</definedName>
    <definedName name="_YR91" localSheetId="68">#REF!</definedName>
    <definedName name="_YR91" localSheetId="22">#REF!</definedName>
    <definedName name="_YR91" localSheetId="25">#REF!</definedName>
    <definedName name="_YR91" localSheetId="27">#REF!</definedName>
    <definedName name="_YR91" localSheetId="28">#REF!</definedName>
    <definedName name="_YR91" localSheetId="29">#REF!</definedName>
    <definedName name="_YR91" localSheetId="30">#REF!</definedName>
    <definedName name="_YR91" localSheetId="31">#REF!</definedName>
    <definedName name="_YR91" localSheetId="32">#REF!</definedName>
    <definedName name="_YR91" localSheetId="36">#REF!</definedName>
    <definedName name="_YR91" localSheetId="37">'[3]Imp:DSA output'!$E$9:$E$464</definedName>
    <definedName name="_YR91" localSheetId="38">#REF!</definedName>
    <definedName name="_YR91" localSheetId="49">#REF!</definedName>
    <definedName name="_YR91" localSheetId="65">'[3]Imp:DSA output'!$E$9:$E$464</definedName>
    <definedName name="_YR91" localSheetId="66">'[3]Imp:DSA output'!$E$9:$E$464</definedName>
    <definedName name="_YR91" localSheetId="71">'[3]Imp:DSA output'!$E$9:$E$464</definedName>
    <definedName name="_YR91" localSheetId="76">'[3]Imp:DSA output'!$E$9:$E$464</definedName>
    <definedName name="_YR91" localSheetId="101">#REF!</definedName>
    <definedName name="_YR91" localSheetId="110">#REF!</definedName>
    <definedName name="_YR91">#REF!</definedName>
    <definedName name="_YR92" localSheetId="23">#REF!</definedName>
    <definedName name="_YR92" localSheetId="24">#REF!</definedName>
    <definedName name="_YR92" localSheetId="33">#REF!</definedName>
    <definedName name="_YR92" localSheetId="34">#REF!</definedName>
    <definedName name="_YR92" localSheetId="35">#REF!</definedName>
    <definedName name="_YR92" localSheetId="26">#REF!</definedName>
    <definedName name="_YR92" localSheetId="67">#REF!</definedName>
    <definedName name="_YR92" localSheetId="68">#REF!</definedName>
    <definedName name="_YR92" localSheetId="22">#REF!</definedName>
    <definedName name="_YR92" localSheetId="25">#REF!</definedName>
    <definedName name="_YR92" localSheetId="27">#REF!</definedName>
    <definedName name="_YR92" localSheetId="28">#REF!</definedName>
    <definedName name="_YR92" localSheetId="29">#REF!</definedName>
    <definedName name="_YR92" localSheetId="30">#REF!</definedName>
    <definedName name="_YR92" localSheetId="31">#REF!</definedName>
    <definedName name="_YR92" localSheetId="32">#REF!</definedName>
    <definedName name="_YR92" localSheetId="36">#REF!</definedName>
    <definedName name="_YR92" localSheetId="37">'[3]Imp:DSA output'!$F$9:$F$464</definedName>
    <definedName name="_YR92" localSheetId="38">#REF!</definedName>
    <definedName name="_YR92" localSheetId="49">#REF!</definedName>
    <definedName name="_YR92" localSheetId="65">'[3]Imp:DSA output'!$F$9:$F$464</definedName>
    <definedName name="_YR92" localSheetId="66">'[3]Imp:DSA output'!$F$9:$F$464</definedName>
    <definedName name="_YR92" localSheetId="71">'[3]Imp:DSA output'!$F$9:$F$464</definedName>
    <definedName name="_YR92" localSheetId="76">'[3]Imp:DSA output'!$F$9:$F$464</definedName>
    <definedName name="_YR92" localSheetId="101">#REF!</definedName>
    <definedName name="_YR92" localSheetId="110">#REF!</definedName>
    <definedName name="_YR92">#REF!</definedName>
    <definedName name="_YR93" localSheetId="23">#REF!</definedName>
    <definedName name="_YR93" localSheetId="24">#REF!</definedName>
    <definedName name="_YR93" localSheetId="33">#REF!</definedName>
    <definedName name="_YR93" localSheetId="34">#REF!</definedName>
    <definedName name="_YR93" localSheetId="35">#REF!</definedName>
    <definedName name="_YR93" localSheetId="26">#REF!</definedName>
    <definedName name="_YR93" localSheetId="67">#REF!</definedName>
    <definedName name="_YR93" localSheetId="68">#REF!</definedName>
    <definedName name="_YR93" localSheetId="22">#REF!</definedName>
    <definedName name="_YR93" localSheetId="25">#REF!</definedName>
    <definedName name="_YR93" localSheetId="27">#REF!</definedName>
    <definedName name="_YR93" localSheetId="28">#REF!</definedName>
    <definedName name="_YR93" localSheetId="29">#REF!</definedName>
    <definedName name="_YR93" localSheetId="30">#REF!</definedName>
    <definedName name="_YR93" localSheetId="31">#REF!</definedName>
    <definedName name="_YR93" localSheetId="32">#REF!</definedName>
    <definedName name="_YR93" localSheetId="36">#REF!</definedName>
    <definedName name="_YR93" localSheetId="37">'[3]Imp:DSA output'!$G$9:$G$464</definedName>
    <definedName name="_YR93" localSheetId="38">#REF!</definedName>
    <definedName name="_YR93" localSheetId="49">#REF!</definedName>
    <definedName name="_YR93" localSheetId="65">'[3]Imp:DSA output'!$G$9:$G$464</definedName>
    <definedName name="_YR93" localSheetId="66">'[3]Imp:DSA output'!$G$9:$G$464</definedName>
    <definedName name="_YR93" localSheetId="71">'[3]Imp:DSA output'!$G$9:$G$464</definedName>
    <definedName name="_YR93" localSheetId="76">'[3]Imp:DSA output'!$G$9:$G$464</definedName>
    <definedName name="_YR93" localSheetId="101">#REF!</definedName>
    <definedName name="_YR93" localSheetId="110">#REF!</definedName>
    <definedName name="_YR93">#REF!</definedName>
    <definedName name="_YR94" localSheetId="23">#REF!</definedName>
    <definedName name="_YR94" localSheetId="24">#REF!</definedName>
    <definedName name="_YR94" localSheetId="33">#REF!</definedName>
    <definedName name="_YR94" localSheetId="34">#REF!</definedName>
    <definedName name="_YR94" localSheetId="35">#REF!</definedName>
    <definedName name="_YR94" localSheetId="26">#REF!</definedName>
    <definedName name="_YR94" localSheetId="67">#REF!</definedName>
    <definedName name="_YR94" localSheetId="68">#REF!</definedName>
    <definedName name="_YR94" localSheetId="22">#REF!</definedName>
    <definedName name="_YR94" localSheetId="25">#REF!</definedName>
    <definedName name="_YR94" localSheetId="27">#REF!</definedName>
    <definedName name="_YR94" localSheetId="28">#REF!</definedName>
    <definedName name="_YR94" localSheetId="29">#REF!</definedName>
    <definedName name="_YR94" localSheetId="30">#REF!</definedName>
    <definedName name="_YR94" localSheetId="31">#REF!</definedName>
    <definedName name="_YR94" localSheetId="32">#REF!</definedName>
    <definedName name="_YR94" localSheetId="36">#REF!</definedName>
    <definedName name="_YR94" localSheetId="37">'[3]Imp:DSA output'!$H$9:$H$464</definedName>
    <definedName name="_YR94" localSheetId="38">#REF!</definedName>
    <definedName name="_YR94" localSheetId="49">#REF!</definedName>
    <definedName name="_YR94" localSheetId="65">'[3]Imp:DSA output'!$H$9:$H$464</definedName>
    <definedName name="_YR94" localSheetId="66">'[3]Imp:DSA output'!$H$9:$H$464</definedName>
    <definedName name="_YR94" localSheetId="71">'[3]Imp:DSA output'!$H$9:$H$464</definedName>
    <definedName name="_YR94" localSheetId="76">'[3]Imp:DSA output'!$H$9:$H$464</definedName>
    <definedName name="_YR94" localSheetId="101">#REF!</definedName>
    <definedName name="_YR94" localSheetId="110">#REF!</definedName>
    <definedName name="_YR94">#REF!</definedName>
    <definedName name="_YR95" localSheetId="23">#REF!</definedName>
    <definedName name="_YR95" localSheetId="24">#REF!</definedName>
    <definedName name="_YR95" localSheetId="33">#REF!</definedName>
    <definedName name="_YR95" localSheetId="34">#REF!</definedName>
    <definedName name="_YR95" localSheetId="35">#REF!</definedName>
    <definedName name="_YR95" localSheetId="26">#REF!</definedName>
    <definedName name="_YR95" localSheetId="67">#REF!</definedName>
    <definedName name="_YR95" localSheetId="68">#REF!</definedName>
    <definedName name="_YR95" localSheetId="22">#REF!</definedName>
    <definedName name="_YR95" localSheetId="25">#REF!</definedName>
    <definedName name="_YR95" localSheetId="27">#REF!</definedName>
    <definedName name="_YR95" localSheetId="28">#REF!</definedName>
    <definedName name="_YR95" localSheetId="29">#REF!</definedName>
    <definedName name="_YR95" localSheetId="30">#REF!</definedName>
    <definedName name="_YR95" localSheetId="31">#REF!</definedName>
    <definedName name="_YR95" localSheetId="32">#REF!</definedName>
    <definedName name="_YR95" localSheetId="36">#REF!</definedName>
    <definedName name="_YR95" localSheetId="37">'[3]Imp:DSA output'!$I$9:$I$464</definedName>
    <definedName name="_YR95" localSheetId="38">#REF!</definedName>
    <definedName name="_YR95" localSheetId="49">#REF!</definedName>
    <definedName name="_YR95" localSheetId="65">'[3]Imp:DSA output'!$I$9:$I$464</definedName>
    <definedName name="_YR95" localSheetId="66">'[3]Imp:DSA output'!$I$9:$I$464</definedName>
    <definedName name="_YR95" localSheetId="71">'[3]Imp:DSA output'!$I$9:$I$464</definedName>
    <definedName name="_YR95" localSheetId="76">'[3]Imp:DSA output'!$I$9:$I$464</definedName>
    <definedName name="_YR95" localSheetId="101">#REF!</definedName>
    <definedName name="_YR95" localSheetId="110">#REF!</definedName>
    <definedName name="_YR95">#REF!</definedName>
    <definedName name="_Z" localSheetId="13">[3]Imp!#REF!</definedName>
    <definedName name="_Z" localSheetId="17">[3]Imp!#REF!</definedName>
    <definedName name="_Z" localSheetId="19">[3]Imp!#REF!</definedName>
    <definedName name="_Z" localSheetId="20">[3]Imp!#REF!</definedName>
    <definedName name="_Z" localSheetId="23">#REF!</definedName>
    <definedName name="_Z" localSheetId="24">#REF!</definedName>
    <definedName name="_Z" localSheetId="33">[3]Imp!#REF!</definedName>
    <definedName name="_Z" localSheetId="34">#REF!</definedName>
    <definedName name="_Z" localSheetId="74">[3]Imp!#REF!</definedName>
    <definedName name="_Z" localSheetId="103">[3]Imp!#REF!</definedName>
    <definedName name="_Z" localSheetId="108">[3]Imp!#REF!</definedName>
    <definedName name="_Z" localSheetId="109">[3]Imp!#REF!</definedName>
    <definedName name="_Z" localSheetId="35">#REF!</definedName>
    <definedName name="_Z" localSheetId="73">[3]Imp!#REF!</definedName>
    <definedName name="_Z" localSheetId="105">[3]Imp!#REF!</definedName>
    <definedName name="_Z" localSheetId="26">#REF!</definedName>
    <definedName name="_Z" localSheetId="67">#REF!</definedName>
    <definedName name="_Z" localSheetId="68">#REF!</definedName>
    <definedName name="_Z" localSheetId="22">#REF!</definedName>
    <definedName name="_Z" localSheetId="25">#REF!</definedName>
    <definedName name="_Z" localSheetId="27">[3]Imp!#REF!</definedName>
    <definedName name="_Z" localSheetId="28">#REF!</definedName>
    <definedName name="_Z" localSheetId="29">#REF!</definedName>
    <definedName name="_Z" localSheetId="30">#REF!</definedName>
    <definedName name="_Z" localSheetId="31">[3]Imp!#REF!</definedName>
    <definedName name="_Z" localSheetId="32">[3]Imp!#REF!</definedName>
    <definedName name="_Z" localSheetId="36">#REF!</definedName>
    <definedName name="_Z" localSheetId="37">[3]Imp!#REF!</definedName>
    <definedName name="_Z" localSheetId="38">#REF!</definedName>
    <definedName name="_Z" localSheetId="49">#REF!</definedName>
    <definedName name="_Z" localSheetId="51">[3]Imp!#REF!</definedName>
    <definedName name="_Z" localSheetId="55">[3]Imp!#REF!</definedName>
    <definedName name="_Z" localSheetId="57">[3]Imp!#REF!</definedName>
    <definedName name="_Z" localSheetId="12">[3]Imp!#REF!</definedName>
    <definedName name="_Z" localSheetId="60">[3]Imp!#REF!</definedName>
    <definedName name="_Z" localSheetId="61">[3]Imp!#REF!</definedName>
    <definedName name="_Z" localSheetId="65">[3]Imp!#REF!</definedName>
    <definedName name="_Z" localSheetId="66">[3]Imp!#REF!</definedName>
    <definedName name="_Z" localSheetId="69">[3]Imp!#REF!</definedName>
    <definedName name="_Z" localSheetId="70">#REF!</definedName>
    <definedName name="_Z" localSheetId="71">[3]Imp!#REF!</definedName>
    <definedName name="_Z" localSheetId="72">[3]Imp!#REF!</definedName>
    <definedName name="_Z" localSheetId="14">[3]Imp!#REF!</definedName>
    <definedName name="_Z" localSheetId="76">[3]Imp!#REF!</definedName>
    <definedName name="_Z" localSheetId="77">[3]Imp!#REF!</definedName>
    <definedName name="_Z" localSheetId="78">[3]Imp!#REF!</definedName>
    <definedName name="_Z" localSheetId="79">[3]Imp!#REF!</definedName>
    <definedName name="_Z" localSheetId="80">[3]Imp!#REF!</definedName>
    <definedName name="_Z" localSheetId="81">[3]Imp!#REF!</definedName>
    <definedName name="_Z" localSheetId="82">[3]Imp!#REF!</definedName>
    <definedName name="_Z" localSheetId="15">[3]Imp!#REF!</definedName>
    <definedName name="_Z" localSheetId="98">[3]Imp!#REF!</definedName>
    <definedName name="_Z" localSheetId="99">[3]Imp!#REF!</definedName>
    <definedName name="_Z" localSheetId="101">#REF!</definedName>
    <definedName name="_Z" localSheetId="16">[3]Imp!#REF!</definedName>
    <definedName name="_Z" localSheetId="102">[3]Imp!#REF!</definedName>
    <definedName name="_Z" localSheetId="106">[3]Imp!#REF!</definedName>
    <definedName name="_Z" localSheetId="107">[3]Imp!#REF!</definedName>
    <definedName name="_Z" localSheetId="110">#REF!</definedName>
    <definedName name="_Z" localSheetId="18">[3]Imp!#REF!</definedName>
    <definedName name="_Z" localSheetId="21">[3]Imp!#REF!</definedName>
    <definedName name="_Z">#REF!</definedName>
    <definedName name="A" localSheetId="13">#REF!</definedName>
    <definedName name="A" localSheetId="17">#REF!</definedName>
    <definedName name="a" localSheetId="19" hidden="1">[25]WB!#REF!</definedName>
    <definedName name="a" localSheetId="20" hidden="1">[25]WB!#REF!</definedName>
    <definedName name="A" localSheetId="23">#REF!</definedName>
    <definedName name="A" localSheetId="24">#REF!</definedName>
    <definedName name="a" localSheetId="33" hidden="1">[25]WB!#REF!</definedName>
    <definedName name="a" localSheetId="34" hidden="1">#REF!</definedName>
    <definedName name="A" localSheetId="74">#REF!</definedName>
    <definedName name="A" localSheetId="83">#REF!</definedName>
    <definedName name="A" localSheetId="87">#REF!</definedName>
    <definedName name="A" localSheetId="88">#REF!</definedName>
    <definedName name="A" localSheetId="89">#REF!</definedName>
    <definedName name="A" localSheetId="103">#REF!</definedName>
    <definedName name="A" localSheetId="108">#REF!</definedName>
    <definedName name="A" localSheetId="109">#REF!</definedName>
    <definedName name="a" localSheetId="35" hidden="1">#REF!</definedName>
    <definedName name="a" localSheetId="73" hidden="1">[25]WB!#REF!</definedName>
    <definedName name="A" localSheetId="105">#REF!</definedName>
    <definedName name="a" localSheetId="26" hidden="1">#REF!</definedName>
    <definedName name="a" localSheetId="67" hidden="1">#REF!</definedName>
    <definedName name="a" localSheetId="68" hidden="1">#REF!</definedName>
    <definedName name="a" localSheetId="22" hidden="1">#REF!</definedName>
    <definedName name="a" localSheetId="25" hidden="1">#REF!</definedName>
    <definedName name="a" localSheetId="27" hidden="1">[25]WB!#REF!</definedName>
    <definedName name="a" localSheetId="28" hidden="1">#REF!</definedName>
    <definedName name="a" localSheetId="29" hidden="1">#REF!</definedName>
    <definedName name="a" localSheetId="30" hidden="1">#REF!</definedName>
    <definedName name="a" localSheetId="31" hidden="1">[25]WB!#REF!</definedName>
    <definedName name="a" localSheetId="32" hidden="1">[25]WB!#REF!</definedName>
    <definedName name="a" localSheetId="36" hidden="1">#REF!</definedName>
    <definedName name="a" localSheetId="37" hidden="1">[25]WB!#REF!</definedName>
    <definedName name="A" localSheetId="38">#REF!</definedName>
    <definedName name="a" localSheetId="39" hidden="1">#REF!</definedName>
    <definedName name="a" localSheetId="40" hidden="1">#REF!</definedName>
    <definedName name="a" localSheetId="49" hidden="1">#REF!</definedName>
    <definedName name="A" localSheetId="54">[56]!'[Macros Import].qbop'</definedName>
    <definedName name="A" localSheetId="55">[56]!'[Macros Import].qbop'</definedName>
    <definedName name="A" localSheetId="57">[56]!'[Macros Import].qbop'</definedName>
    <definedName name="A" localSheetId="12">#REF!</definedName>
    <definedName name="A" localSheetId="59">[56]!'[Macros Import].qbop'</definedName>
    <definedName name="A" localSheetId="60">[56]!'[Macros Import].qbop'</definedName>
    <definedName name="A" localSheetId="61">[56]!'[Macros Import].qbop'</definedName>
    <definedName name="a" localSheetId="65" hidden="1">[25]WB!#REF!</definedName>
    <definedName name="A" localSheetId="66">#REF!</definedName>
    <definedName name="A" localSheetId="69">#REF!</definedName>
    <definedName name="A" localSheetId="70">#REF!</definedName>
    <definedName name="a" localSheetId="71" hidden="1">[25]WB!#REF!</definedName>
    <definedName name="a" localSheetId="72" hidden="1">[25]WB!#REF!</definedName>
    <definedName name="A" localSheetId="14">#REF!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82" hidden="1">[25]WB!#REF!</definedName>
    <definedName name="A" localSheetId="15">#REF!</definedName>
    <definedName name="A" localSheetId="95">#REF!</definedName>
    <definedName name="A" localSheetId="98">#REF!</definedName>
    <definedName name="A" localSheetId="99">#REF!</definedName>
    <definedName name="a" localSheetId="101" hidden="1">#REF!</definedName>
    <definedName name="A" localSheetId="16">#REF!</definedName>
    <definedName name="A" localSheetId="102">#REF!</definedName>
    <definedName name="A" localSheetId="106">#REF!</definedName>
    <definedName name="A" localSheetId="107">#REF!</definedName>
    <definedName name="a" localSheetId="110" hidden="1">#REF!</definedName>
    <definedName name="A" localSheetId="18">#REF!</definedName>
    <definedName name="A" localSheetId="21">#REF!</definedName>
    <definedName name="A" localSheetId="96">#REF!</definedName>
    <definedName name="A" localSheetId="97">#REF!</definedName>
    <definedName name="a" hidden="1">#REF!</definedName>
    <definedName name="a\V104" localSheetId="13">[38]QNEWLOR!#REF!</definedName>
    <definedName name="a\V104" localSheetId="17">[38]QNEWLOR!#REF!</definedName>
    <definedName name="a\V104" localSheetId="19">[38]QNEWLOR!#REF!</definedName>
    <definedName name="a\V104" localSheetId="23">#REF!</definedName>
    <definedName name="a\V104" localSheetId="24">#REF!</definedName>
    <definedName name="a\V104" localSheetId="33">[38]QNEWLOR!#REF!</definedName>
    <definedName name="a\V104" localSheetId="34">#REF!</definedName>
    <definedName name="a\V104" localSheetId="74">[38]QNEWLOR!#REF!</definedName>
    <definedName name="a\V104" localSheetId="103">[38]QNEWLOR!#REF!</definedName>
    <definedName name="a\V104" localSheetId="108">[38]QNEWLOR!#REF!</definedName>
    <definedName name="a\V104" localSheetId="109">[38]QNEWLOR!#REF!</definedName>
    <definedName name="a\V104" localSheetId="35">#REF!</definedName>
    <definedName name="a\V104" localSheetId="73">[38]QNEWLOR!#REF!</definedName>
    <definedName name="a\V104" localSheetId="105">[38]QNEWLOR!#REF!</definedName>
    <definedName name="a\V104" localSheetId="26">#REF!</definedName>
    <definedName name="a\V104" localSheetId="67">#REF!</definedName>
    <definedName name="a\V104" localSheetId="68">#REF!</definedName>
    <definedName name="a\V104" localSheetId="22">#REF!</definedName>
    <definedName name="a\V104" localSheetId="25">#REF!</definedName>
    <definedName name="a\V104" localSheetId="27">[38]QNEWLOR!#REF!</definedName>
    <definedName name="a\V104" localSheetId="28">#REF!</definedName>
    <definedName name="a\V104" localSheetId="29">#REF!</definedName>
    <definedName name="a\V104" localSheetId="30">#REF!</definedName>
    <definedName name="a\V104" localSheetId="31">[38]QNEWLOR!#REF!</definedName>
    <definedName name="a\V104" localSheetId="32">[38]QNEWLOR!#REF!</definedName>
    <definedName name="a\V104" localSheetId="36">#REF!</definedName>
    <definedName name="a\V104" localSheetId="37">[38]QNEWLOR!#REF!</definedName>
    <definedName name="a\V104" localSheetId="38">#REF!</definedName>
    <definedName name="a\V104" localSheetId="39">#REF!</definedName>
    <definedName name="a\V104" localSheetId="40">#REF!</definedName>
    <definedName name="a\V104" localSheetId="49">#REF!</definedName>
    <definedName name="a\V104" localSheetId="12">[38]QNEWLOR!#REF!</definedName>
    <definedName name="a\V104" localSheetId="65">[38]QNEWLOR!#REF!</definedName>
    <definedName name="a\V104" localSheetId="66">[38]QNEWLOR!#REF!</definedName>
    <definedName name="a\V104" localSheetId="69">[38]QNEWLOR!#REF!</definedName>
    <definedName name="a\V104" localSheetId="70">#REF!</definedName>
    <definedName name="a\V104" localSheetId="71">[38]QNEWLOR!#REF!</definedName>
    <definedName name="a\V104" localSheetId="72">[38]QNEWLOR!#REF!</definedName>
    <definedName name="a\V104" localSheetId="14">[38]QNEWLOR!#REF!</definedName>
    <definedName name="a\V104" localSheetId="76">[38]QNEWLOR!#REF!</definedName>
    <definedName name="a\V104" localSheetId="78">[38]QNEWLOR!#REF!</definedName>
    <definedName name="a\V104" localSheetId="79">[38]QNEWLOR!#REF!</definedName>
    <definedName name="a\V104" localSheetId="80">[38]QNEWLOR!#REF!</definedName>
    <definedName name="a\V104" localSheetId="81">[38]QNEWLOR!#REF!</definedName>
    <definedName name="a\V104" localSheetId="82">[38]QNEWLOR!#REF!</definedName>
    <definedName name="a\V104" localSheetId="15">[38]QNEWLOR!#REF!</definedName>
    <definedName name="a\V104" localSheetId="98">[38]QNEWLOR!#REF!</definedName>
    <definedName name="a\V104" localSheetId="99">[38]QNEWLOR!#REF!</definedName>
    <definedName name="a\V104" localSheetId="101">#REF!</definedName>
    <definedName name="a\V104" localSheetId="16">[38]QNEWLOR!#REF!</definedName>
    <definedName name="a\V104" localSheetId="102">[38]QNEWLOR!#REF!</definedName>
    <definedName name="a\V104" localSheetId="106">[38]QNEWLOR!#REF!</definedName>
    <definedName name="a\V104" localSheetId="107">[38]QNEWLOR!#REF!</definedName>
    <definedName name="a\V104" localSheetId="110">#REF!</definedName>
    <definedName name="a\V104" localSheetId="18">[38]QNEWLOR!#REF!</definedName>
    <definedName name="a\V104" localSheetId="21">[38]QNEWLOR!#REF!</definedName>
    <definedName name="a\V104">#REF!</definedName>
    <definedName name="A_impresión_IM" localSheetId="23">#REF!</definedName>
    <definedName name="A_impresión_IM" localSheetId="24">#REF!</definedName>
    <definedName name="A_impresión_IM" localSheetId="33">#REF!</definedName>
    <definedName name="A_impresión_IM" localSheetId="34">#REF!</definedName>
    <definedName name="A_impresión_IM" localSheetId="35">#REF!</definedName>
    <definedName name="A_impresión_IM" localSheetId="26">#REF!</definedName>
    <definedName name="A_impresión_IM" localSheetId="67">#REF!</definedName>
    <definedName name="A_impresión_IM" localSheetId="68">#REF!</definedName>
    <definedName name="A_impresión_IM" localSheetId="22">#REF!</definedName>
    <definedName name="A_impresión_IM" localSheetId="25">#REF!</definedName>
    <definedName name="A_impresión_IM" localSheetId="27">#REF!</definedName>
    <definedName name="A_impresión_IM" localSheetId="28">#REF!</definedName>
    <definedName name="A_impresión_IM" localSheetId="29">#REF!</definedName>
    <definedName name="A_impresión_IM" localSheetId="30">#REF!</definedName>
    <definedName name="A_impresión_IM" localSheetId="31">#REF!</definedName>
    <definedName name="A_impresión_IM" localSheetId="32">#REF!</definedName>
    <definedName name="A_impresión_IM" localSheetId="36">#REF!</definedName>
    <definedName name="A_impresión_IM" localSheetId="37">'[57]ponder a y p '!$A$1:$N$50</definedName>
    <definedName name="A_impresión_IM" localSheetId="38">#REF!</definedName>
    <definedName name="A_impresión_IM" localSheetId="49">#REF!</definedName>
    <definedName name="A_impresión_IM" localSheetId="65">'[57]ponder a y p '!$A$1:$N$50</definedName>
    <definedName name="A_impresión_IM" localSheetId="66">'[57]ponder a y p '!$A$1:$N$50</definedName>
    <definedName name="A_impresión_IM" localSheetId="71">'[57]ponder a y p '!$A$1:$N$50</definedName>
    <definedName name="A_impresión_IM" localSheetId="76">'[57]ponder a y p '!$A$1:$N$50</definedName>
    <definedName name="A_impresión_IM" localSheetId="101">#REF!</definedName>
    <definedName name="A_impresión_IM" localSheetId="110">#REF!</definedName>
    <definedName name="A_impresión_IM">#REF!</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83" hidden="1">{FALSE,FALSE,-1.25,-15.5,484.5,276.75,FALSE,FALSE,TRUE,TRUE,0,12,#N/A,46,#N/A,2.93460490463215,15.35,1,FALSE,FALSE,3,TRUE,1,FALSE,100,"Swvu.PLA1.","ACwvu.PLA1.",#N/A,FALSE,FALSE,0,0,0,0,2,"","",TRUE,TRUE,FALSE,FALSE,1,60,#N/A,#N/A,FALSE,FALSE,FALSE,FALSE,FALSE,FALSE,FALSE,9,65532,65532,FALSE,FALSE,TRUE,TRUE,TRUE}</definedName>
    <definedName name="aa" localSheetId="87" hidden="1">{FALSE,FALSE,-1.25,-15.5,484.5,276.75,FALSE,FALSE,TRUE,TRUE,0,12,#N/A,46,#N/A,2.93460490463215,15.35,1,FALSE,FALSE,3,TRUE,1,FALSE,100,"Swvu.PLA1.","ACwvu.PLA1.",#N/A,FALSE,FALSE,0,0,0,0,2,"","",TRUE,TRUE,FALSE,FALSE,1,60,#N/A,#N/A,FALSE,FALSE,FALSE,FALSE,FALSE,FALSE,FALSE,9,65532,65532,FALSE,FALSE,TRUE,TRUE,TRUE}</definedName>
    <definedName name="aa" localSheetId="88" hidden="1">{FALSE,FALSE,-1.25,-15.5,484.5,276.75,FALSE,FALSE,TRUE,TRUE,0,12,#N/A,46,#N/A,2.93460490463215,15.35,1,FALSE,FALSE,3,TRUE,1,FALSE,100,"Swvu.PLA1.","ACwvu.PLA1.",#N/A,FALSE,FALSE,0,0,0,0,2,"","",TRUE,TRUE,FALSE,FALSE,1,60,#N/A,#N/A,FALSE,FALSE,FALSE,FALSE,FALSE,FALSE,FALSE,9,65532,65532,FALSE,FALSE,TRUE,TRUE,TRUE}</definedName>
    <definedName name="aa" localSheetId="89" hidden="1">{FALSE,FALSE,-1.25,-15.5,484.5,276.75,FALSE,FALSE,TRUE,TRUE,0,12,#N/A,46,#N/A,2.93460490463215,15.35,1,FALSE,FALSE,3,TRUE,1,FALSE,100,"Swvu.PLA1.","ACwvu.PLA1.",#N/A,FALSE,FALSE,0,0,0,0,2,"","",TRUE,TRUE,FALSE,FALSE,1,60,#N/A,#N/A,FALSE,FALSE,FALSE,FALSE,FALSE,FALSE,FALSE,9,65532,65532,FALSE,FALSE,TRUE,TRUE,TRUE}</definedName>
    <definedName name="aa" localSheetId="103" hidden="1">{FALSE,FALSE,-1.25,-15.5,484.5,276.75,FALSE,FALSE,TRUE,TRUE,0,12,#N/A,46,#N/A,2.93460490463215,15.35,1,FALSE,FALSE,3,TRUE,1,FALSE,100,"Swvu.PLA1.","ACwvu.PLA1.",#N/A,FALSE,FALSE,0,0,0,0,2,"","",TRUE,TRUE,FALSE,FALSE,1,60,#N/A,#N/A,FALSE,FALSE,FALSE,FALSE,FALSE,FALSE,FALSE,9,65532,65532,FALSE,FALSE,TRUE,TRUE,TRUE}</definedName>
    <definedName name="aa" localSheetId="108" hidden="1">{FALSE,FALSE,-1.25,-15.5,484.5,276.75,FALSE,FALSE,TRUE,TRUE,0,12,#N/A,46,#N/A,2.93460490463215,15.35,1,FALSE,FALSE,3,TRUE,1,FALSE,100,"Swvu.PLA1.","ACwvu.PLA1.",#N/A,FALSE,FALSE,0,0,0,0,2,"","",TRUE,TRUE,FALSE,FALSE,1,60,#N/A,#N/A,FALSE,FALSE,FALSE,FALSE,FALSE,FALSE,FALSE,9,65532,65532,FALSE,FALSE,TRUE,TRUE,TRUE}</definedName>
    <definedName name="aa" localSheetId="109"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73" hidden="1">{FALSE,FALSE,-1.25,-15.5,484.5,276.75,FALSE,FALSE,TRUE,TRUE,0,12,#N/A,46,#N/A,2.93460490463215,15.35,1,FALSE,FALSE,3,TRUE,1,FALSE,100,"Swvu.PLA1.","ACwvu.PLA1.",#N/A,FALSE,FALSE,0,0,0,0,2,"","",TRUE,TRUE,FALSE,FALSE,1,60,#N/A,#N/A,FALSE,FALSE,FALSE,FALSE,FALSE,FALSE,FALSE,9,65532,65532,FALSE,FALSE,TRUE,TRUE,TRUE}</definedName>
    <definedName name="aa" localSheetId="105"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67" hidden="1">{FALSE,FALSE,-1.25,-15.5,484.5,276.75,FALSE,FALSE,TRUE,TRUE,0,12,#N/A,46,#N/A,2.93460490463215,15.35,1,FALSE,FALSE,3,TRUE,1,FALSE,100,"Swvu.PLA1.","ACwvu.PLA1.",#N/A,FALSE,FALSE,0,0,0,0,2,"","",TRUE,TRUE,FALSE,FALSE,1,60,#N/A,#N/A,FALSE,FALSE,FALSE,FALSE,FALSE,FALSE,FALSE,9,65532,65532,FALSE,FALSE,TRUE,TRUE,TRUE}</definedName>
    <definedName name="aa" localSheetId="68"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69" hidden="1">{FALSE,FALSE,-1.25,-15.5,484.5,276.75,FALSE,FALSE,TRUE,TRUE,0,12,#N/A,46,#N/A,2.93460490463215,15.35,1,FALSE,FALSE,3,TRUE,1,FALSE,100,"Swvu.PLA1.","ACwvu.PLA1.",#N/A,FALSE,FALSE,0,0,0,0,2,"","",TRUE,TRUE,FALSE,FALSE,1,60,#N/A,#N/A,FALSE,FALSE,FALSE,FALSE,FALSE,FALSE,FALSE,9,65532,65532,FALSE,FALSE,TRUE,TRUE,TRUE}</definedName>
    <definedName name="aa" localSheetId="70" hidden="1">{FALSE,FALSE,-1.25,-15.5,484.5,276.75,FALSE,FALSE,TRUE,TRUE,0,12,#N/A,46,#N/A,2.93460490463215,15.35,1,FALSE,FALSE,3,TRUE,1,FALSE,100,"Swvu.PLA1.","ACwvu.PLA1.",#N/A,FALSE,FALSE,0,0,0,0,2,"","",TRUE,TRUE,FALSE,FALSE,1,60,#N/A,#N/A,FALSE,FALSE,FALSE,FALSE,FALSE,FALSE,FALSE,9,65532,65532,FALSE,FALSE,TRUE,TRUE,TRUE}</definedName>
    <definedName name="aa" localSheetId="71" hidden="1">{FALSE,FALSE,-1.25,-15.5,484.5,276.75,FALSE,FALSE,TRUE,TRUE,0,12,#N/A,46,#N/A,2.93460490463215,15.35,1,FALSE,FALSE,3,TRUE,1,FALSE,100,"Swvu.PLA1.","ACwvu.PLA1.",#N/A,FALSE,FALSE,0,0,0,0,2,"","",TRUE,TRUE,FALSE,FALSE,1,60,#N/A,#N/A,FALSE,FALSE,FALSE,FALSE,FALSE,FALSE,FALSE,9,65532,65532,FALSE,FALSE,TRUE,TRUE,TRUE}</definedName>
    <definedName name="aa" localSheetId="72"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77" hidden="1">{FALSE,FALSE,-1.25,-15.5,484.5,276.75,FALSE,FALSE,TRUE,TRUE,0,12,#N/A,46,#N/A,2.93460490463215,15.35,1,FALSE,FALSE,3,TRUE,1,FALSE,100,"Swvu.PLA1.","ACwvu.PLA1.",#N/A,FALSE,FALSE,0,0,0,0,2,"","",TRUE,TRUE,FALSE,FALSE,1,60,#N/A,#N/A,FALSE,FALSE,FALSE,FALSE,FALSE,FALSE,FALSE,9,65532,65532,FALSE,FALSE,TRUE,TRUE,TRUE}</definedName>
    <definedName name="aa" localSheetId="78" hidden="1">{FALSE,FALSE,-1.25,-15.5,484.5,276.75,FALSE,FALSE,TRUE,TRUE,0,12,#N/A,46,#N/A,2.93460490463215,15.35,1,FALSE,FALSE,3,TRUE,1,FALSE,100,"Swvu.PLA1.","ACwvu.PLA1.",#N/A,FALSE,FALSE,0,0,0,0,2,"","",TRUE,TRUE,FALSE,FALSE,1,60,#N/A,#N/A,FALSE,FALSE,FALSE,FALSE,FALSE,FALSE,FALSE,9,65532,65532,FALSE,FALSE,TRUE,TRUE,TRUE}</definedName>
    <definedName name="aa" localSheetId="79" hidden="1">{FALSE,FALSE,-1.25,-15.5,484.5,276.75,FALSE,FALSE,TRUE,TRUE,0,12,#N/A,46,#N/A,2.93460490463215,15.35,1,FALSE,FALSE,3,TRUE,1,FALSE,100,"Swvu.PLA1.","ACwvu.PLA1.",#N/A,FALSE,FALSE,0,0,0,0,2,"","",TRUE,TRUE,FALSE,FALSE,1,60,#N/A,#N/A,FALSE,FALSE,FALSE,FALSE,FALSE,FALSE,FALSE,9,65532,65532,FALSE,FALSE,TRUE,TRUE,TRUE}</definedName>
    <definedName name="aa" localSheetId="80" hidden="1">{FALSE,FALSE,-1.25,-15.5,484.5,276.75,FALSE,FALSE,TRUE,TRUE,0,12,#N/A,46,#N/A,2.93460490463215,15.35,1,FALSE,FALSE,3,TRUE,1,FALSE,100,"Swvu.PLA1.","ACwvu.PLA1.",#N/A,FALSE,FALSE,0,0,0,0,2,"","",TRUE,TRUE,FALSE,FALSE,1,60,#N/A,#N/A,FALSE,FALSE,FALSE,FALSE,FALSE,FALSE,FALSE,9,65532,65532,FALSE,FALSE,TRUE,TRUE,TRUE}</definedName>
    <definedName name="aa" localSheetId="81"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95" hidden="1">{FALSE,FALSE,-1.25,-15.5,484.5,276.75,FALSE,FALSE,TRUE,TRUE,0,12,#N/A,46,#N/A,2.93460490463215,15.35,1,FALSE,FALSE,3,TRUE,1,FALSE,100,"Swvu.PLA1.","ACwvu.PLA1.",#N/A,FALSE,FALSE,0,0,0,0,2,"","",TRUE,TRUE,FALSE,FALSE,1,60,#N/A,#N/A,FALSE,FALSE,FALSE,FALSE,FALSE,FALSE,FALSE,9,65532,65532,FALSE,FALSE,TRUE,TRUE,TRUE}</definedName>
    <definedName name="aa" localSheetId="98" hidden="1">{FALSE,FALSE,-1.25,-15.5,484.5,276.75,FALSE,FALSE,TRUE,TRUE,0,12,#N/A,46,#N/A,2.93460490463215,15.35,1,FALSE,FALSE,3,TRUE,1,FALSE,100,"Swvu.PLA1.","ACwvu.PLA1.",#N/A,FALSE,FALSE,0,0,0,0,2,"","",TRUE,TRUE,FALSE,FALSE,1,60,#N/A,#N/A,FALSE,FALSE,FALSE,FALSE,FALSE,FALSE,FALSE,9,65532,65532,FALSE,FALSE,TRUE,TRUE,TRUE}</definedName>
    <definedName name="aa" localSheetId="99" hidden="1">{FALSE,FALSE,-1.25,-15.5,484.5,276.75,FALSE,FALSE,TRUE,TRUE,0,12,#N/A,46,#N/A,2.93460490463215,15.35,1,FALSE,FALSE,3,TRUE,1,FALSE,100,"Swvu.PLA1.","ACwvu.PLA1.",#N/A,FALSE,FALSE,0,0,0,0,2,"","",TRUE,TRUE,FALSE,FALSE,1,60,#N/A,#N/A,FALSE,FALSE,FALSE,FALSE,FALSE,FALSE,FALSE,9,65532,65532,FALSE,FALSE,TRUE,TRUE,TRUE}</definedName>
    <definedName name="aa" localSheetId="101"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02" hidden="1">{FALSE,FALSE,-1.25,-15.5,484.5,276.75,FALSE,FALSE,TRUE,TRUE,0,12,#N/A,46,#N/A,2.93460490463215,15.35,1,FALSE,FALSE,3,TRUE,1,FALSE,100,"Swvu.PLA1.","ACwvu.PLA1.",#N/A,FALSE,FALSE,0,0,0,0,2,"","",TRUE,TRUE,FALSE,FALSE,1,60,#N/A,#N/A,FALSE,FALSE,FALSE,FALSE,FALSE,FALSE,FALSE,9,65532,65532,FALSE,FALSE,TRUE,TRUE,TRUE}</definedName>
    <definedName name="aa" localSheetId="106" hidden="1">{FALSE,FALSE,-1.25,-15.5,484.5,276.75,FALSE,FALSE,TRUE,TRUE,0,12,#N/A,46,#N/A,2.93460490463215,15.35,1,FALSE,FALSE,3,TRUE,1,FALSE,100,"Swvu.PLA1.","ACwvu.PLA1.",#N/A,FALSE,FALSE,0,0,0,0,2,"","",TRUE,TRUE,FALSE,FALSE,1,60,#N/A,#N/A,FALSE,FALSE,FALSE,FALSE,FALSE,FALSE,FALSE,9,65532,65532,FALSE,FALSE,TRUE,TRUE,TRUE}</definedName>
    <definedName name="aa" localSheetId="107" hidden="1">{FALSE,FALSE,-1.25,-15.5,484.5,276.75,FALSE,FALSE,TRUE,TRUE,0,12,#N/A,46,#N/A,2.93460490463215,15.35,1,FALSE,FALSE,3,TRUE,1,FALSE,100,"Swvu.PLA1.","ACwvu.PLA1.",#N/A,FALSE,FALSE,0,0,0,0,2,"","",TRUE,TRUE,FALSE,FALSE,1,60,#N/A,#N/A,FALSE,FALSE,FALSE,FALSE,FALSE,FALSE,FALSE,9,65532,65532,FALSE,FALSE,TRUE,TRUE,TRUE}</definedName>
    <definedName name="aa" localSheetId="110"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96" hidden="1">{FALSE,FALSE,-1.25,-15.5,484.5,276.75,FALSE,FALSE,TRUE,TRUE,0,12,#N/A,46,#N/A,2.93460490463215,15.35,1,FALSE,FALSE,3,TRUE,1,FALSE,100,"Swvu.PLA1.","ACwvu.PLA1.",#N/A,FALSE,FALSE,0,0,0,0,2,"","",TRUE,TRUE,FALSE,FALSE,1,60,#N/A,#N/A,FALSE,FALSE,FALSE,FALSE,FALSE,FALSE,FALSE,9,65532,65532,FALSE,FALSE,TRUE,TRUE,TRUE}</definedName>
    <definedName name="aa" localSheetId="9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3" hidden="1">{"Riqfin97",#N/A,FALSE,"Tran";"Riqfinpro",#N/A,FALSE,"Tran"}</definedName>
    <definedName name="aaa" localSheetId="17" hidden="1">{"Riqfin97",#N/A,FALSE,"Tran";"Riqfinpro",#N/A,FALSE,"Tran"}</definedName>
    <definedName name="aaa" localSheetId="19" hidden="1">{"Riqfin97",#N/A,FALSE,"Tran";"Riqfinpro",#N/A,FALSE,"Tran"}</definedName>
    <definedName name="aaa" localSheetId="20" hidden="1">{"Riqfin97",#N/A,FALSE,"Tran";"Riqfinpro",#N/A,FALSE,"Tran"}</definedName>
    <definedName name="aaa" localSheetId="23" hidden="1">{"Riqfin97",#N/A,FALSE,"Tran";"Riqfinpro",#N/A,FALSE,"Tran"}</definedName>
    <definedName name="aaa" localSheetId="24" hidden="1">{"Riqfin97",#N/A,FALSE,"Tran";"Riqfinpro",#N/A,FALSE,"Tran"}</definedName>
    <definedName name="aaa" localSheetId="33" hidden="1">{"Riqfin97",#N/A,FALSE,"Tran";"Riqfinpro",#N/A,FALSE,"Tran"}</definedName>
    <definedName name="aaa" localSheetId="34" hidden="1">{"Riqfin97",#N/A,FALSE,"Tran";"Riqfinpro",#N/A,FALSE,"Tran"}</definedName>
    <definedName name="aaa" localSheetId="74" hidden="1">{"Riqfin97",#N/A,FALSE,"Tran";"Riqfinpro",#N/A,FALSE,"Tran"}</definedName>
    <definedName name="aaa" localSheetId="83" hidden="1">{"Riqfin97",#N/A,FALSE,"Tran";"Riqfinpro",#N/A,FALSE,"Tran"}</definedName>
    <definedName name="aaa" localSheetId="87" hidden="1">{"Riqfin97",#N/A,FALSE,"Tran";"Riqfinpro",#N/A,FALSE,"Tran"}</definedName>
    <definedName name="aaa" localSheetId="88" hidden="1">{"Riqfin97",#N/A,FALSE,"Tran";"Riqfinpro",#N/A,FALSE,"Tran"}</definedName>
    <definedName name="aaa" localSheetId="89" hidden="1">{"Riqfin97",#N/A,FALSE,"Tran";"Riqfinpro",#N/A,FALSE,"Tran"}</definedName>
    <definedName name="aaa" localSheetId="103" hidden="1">{"Riqfin97",#N/A,FALSE,"Tran";"Riqfinpro",#N/A,FALSE,"Tran"}</definedName>
    <definedName name="aaa" localSheetId="108" hidden="1">{"Riqfin97",#N/A,FALSE,"Tran";"Riqfinpro",#N/A,FALSE,"Tran"}</definedName>
    <definedName name="aaa" localSheetId="109" hidden="1">{"Riqfin97",#N/A,FALSE,"Tran";"Riqfinpro",#N/A,FALSE,"Tran"}</definedName>
    <definedName name="aaa" localSheetId="7" hidden="1">{"Riqfin97",#N/A,FALSE,"Tran";"Riqfinpro",#N/A,FALSE,"Tran"}</definedName>
    <definedName name="aaa" localSheetId="8" hidden="1">{"Riqfin97",#N/A,FALSE,"Tran";"Riqfinpro",#N/A,FALSE,"Tran"}</definedName>
    <definedName name="aaa" localSheetId="35" hidden="1">{"Riqfin97",#N/A,FALSE,"Tran";"Riqfinpro",#N/A,FALSE,"Tran"}</definedName>
    <definedName name="aaa" localSheetId="73" hidden="1">{"Riqfin97",#N/A,FALSE,"Tran";"Riqfinpro",#N/A,FALSE,"Tran"}</definedName>
    <definedName name="aaa" localSheetId="105" hidden="1">{"Riqfin97",#N/A,FALSE,"Tran";"Riqfinpro",#N/A,FALSE,"Tran"}</definedName>
    <definedName name="aaa" localSheetId="26" hidden="1">{"Riqfin97",#N/A,FALSE,"Tran";"Riqfinpro",#N/A,FALSE,"Tran"}</definedName>
    <definedName name="aaa" localSheetId="67" hidden="1">{"Riqfin97",#N/A,FALSE,"Tran";"Riqfinpro",#N/A,FALSE,"Tran"}</definedName>
    <definedName name="aaa" localSheetId="68" hidden="1">{"Riqfin97",#N/A,FALSE,"Tran";"Riqfinpro",#N/A,FALSE,"Tran"}</definedName>
    <definedName name="aaa" localSheetId="22" hidden="1">{"Riqfin97",#N/A,FALSE,"Tran";"Riqfinpro",#N/A,FALSE,"Tran"}</definedName>
    <definedName name="aaa" localSheetId="25" hidden="1">{"Riqfin97",#N/A,FALSE,"Tran";"Riqfinpro",#N/A,FALSE,"Tran"}</definedName>
    <definedName name="aaa" localSheetId="27"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32" hidden="1">{"Riqfin97",#N/A,FALSE,"Tran";"Riqfinpro",#N/A,FALSE,"Tran"}</definedName>
    <definedName name="aaa" localSheetId="36" hidden="1">{"Riqfin97",#N/A,FALSE,"Tran";"Riqfinpro",#N/A,FALSE,"Tran"}</definedName>
    <definedName name="aaa" localSheetId="37" hidden="1">{"Riqfin97",#N/A,FALSE,"Tran";"Riqfinpro",#N/A,FALSE,"Tran"}</definedName>
    <definedName name="aaa" localSheetId="38" hidden="1">{"Riqfin97",#N/A,FALSE,"Tran";"Riqfinpro",#N/A,FALSE,"Tran"}</definedName>
    <definedName name="aaa" localSheetId="39" hidden="1">{"Riqfin97",#N/A,FALSE,"Tran";"Riqfinpro",#N/A,FALSE,"Tran"}</definedName>
    <definedName name="aaa" localSheetId="40" hidden="1">{"Riqfin97",#N/A,FALSE,"Tran";"Riqfinpro",#N/A,FALSE,"Tran"}</definedName>
    <definedName name="aaa" localSheetId="41" hidden="1">{"Riqfin97",#N/A,FALSE,"Tran";"Riqfinpro",#N/A,FALSE,"Tran"}</definedName>
    <definedName name="aaa" localSheetId="49" hidden="1">{"Riqfin97",#N/A,FALSE,"Tran";"Riqfinpro",#N/A,FALSE,"Tran"}</definedName>
    <definedName name="AAA" localSheetId="51">#REF!</definedName>
    <definedName name="AAA" localSheetId="55">#REF!</definedName>
    <definedName name="AAA" localSheetId="57">#REF!</definedName>
    <definedName name="aaa" localSheetId="12" hidden="1">{"Riqfin97",#N/A,FALSE,"Tran";"Riqfinpro",#N/A,FALSE,"Tran"}</definedName>
    <definedName name="AAA" localSheetId="60">#REF!</definedName>
    <definedName name="AAA" localSheetId="61">#REF!</definedName>
    <definedName name="aaa" localSheetId="65" hidden="1">{"Riqfin97",#N/A,FALSE,"Tran";"Riqfinpro",#N/A,FALSE,"Tran"}</definedName>
    <definedName name="aaa" localSheetId="66" hidden="1">{"Riqfin97",#N/A,FALSE,"Tran";"Riqfinpro",#N/A,FALSE,"Tran"}</definedName>
    <definedName name="aaa" localSheetId="69" hidden="1">{"Riqfin97",#N/A,FALSE,"Tran";"Riqfinpro",#N/A,FALSE,"Tran"}</definedName>
    <definedName name="aaa" localSheetId="70" hidden="1">{"Riqfin97",#N/A,FALSE,"Tran";"Riqfinpro",#N/A,FALSE,"Tran"}</definedName>
    <definedName name="aaa" localSheetId="71" hidden="1">{"Riqfin97",#N/A,FALSE,"Tran";"Riqfinpro",#N/A,FALSE,"Tran"}</definedName>
    <definedName name="aaa" localSheetId="72" hidden="1">{"Riqfin97",#N/A,FALSE,"Tran";"Riqfinpro",#N/A,FALSE,"Tran"}</definedName>
    <definedName name="aaa" localSheetId="14" hidden="1">{"Riqfin97",#N/A,FALSE,"Tran";"Riqfinpro",#N/A,FALSE,"Tran"}</definedName>
    <definedName name="aaa" localSheetId="76" hidden="1">{"Riqfin97",#N/A,FALSE,"Tran";"Riqfinpro",#N/A,FALSE,"Tran"}</definedName>
    <definedName name="aaa" localSheetId="77" hidden="1">{"Riqfin97",#N/A,FALSE,"Tran";"Riqfinpro",#N/A,FALSE,"Tran"}</definedName>
    <definedName name="aaa" localSheetId="78" hidden="1">{"Riqfin97",#N/A,FALSE,"Tran";"Riqfinpro",#N/A,FALSE,"Tran"}</definedName>
    <definedName name="aaa" localSheetId="79" hidden="1">{"Riqfin97",#N/A,FALSE,"Tran";"Riqfinpro",#N/A,FALSE,"Tran"}</definedName>
    <definedName name="aaa" localSheetId="80" hidden="1">{"Riqfin97",#N/A,FALSE,"Tran";"Riqfinpro",#N/A,FALSE,"Tran"}</definedName>
    <definedName name="aaa" localSheetId="81" hidden="1">{"Riqfin97",#N/A,FALSE,"Tran";"Riqfinpro",#N/A,FALSE,"Tran"}</definedName>
    <definedName name="aaa" localSheetId="82" hidden="1">{"Riqfin97",#N/A,FALSE,"Tran";"Riqfinpro",#N/A,FALSE,"Tran"}</definedName>
    <definedName name="aaa" localSheetId="15" hidden="1">{"Riqfin97",#N/A,FALSE,"Tran";"Riqfinpro",#N/A,FALSE,"Tran"}</definedName>
    <definedName name="aaa" localSheetId="95" hidden="1">{"Riqfin97",#N/A,FALSE,"Tran";"Riqfinpro",#N/A,FALSE,"Tran"}</definedName>
    <definedName name="aaa" localSheetId="98" hidden="1">{"Riqfin97",#N/A,FALSE,"Tran";"Riqfinpro",#N/A,FALSE,"Tran"}</definedName>
    <definedName name="aaa" localSheetId="99" hidden="1">{"Riqfin97",#N/A,FALSE,"Tran";"Riqfinpro",#N/A,FALSE,"Tran"}</definedName>
    <definedName name="aaa" localSheetId="101" hidden="1">{"Riqfin97",#N/A,FALSE,"Tran";"Riqfinpro",#N/A,FALSE,"Tran"}</definedName>
    <definedName name="aaa" localSheetId="16" hidden="1">{"Riqfin97",#N/A,FALSE,"Tran";"Riqfinpro",#N/A,FALSE,"Tran"}</definedName>
    <definedName name="aaa" localSheetId="102" hidden="1">{"Riqfin97",#N/A,FALSE,"Tran";"Riqfinpro",#N/A,FALSE,"Tran"}</definedName>
    <definedName name="aaa" localSheetId="106" hidden="1">{"Riqfin97",#N/A,FALSE,"Tran";"Riqfinpro",#N/A,FALSE,"Tran"}</definedName>
    <definedName name="aaa" localSheetId="107" hidden="1">{"Riqfin97",#N/A,FALSE,"Tran";"Riqfinpro",#N/A,FALSE,"Tran"}</definedName>
    <definedName name="aaa" localSheetId="110" hidden="1">{"Riqfin97",#N/A,FALSE,"Tran";"Riqfinpro",#N/A,FALSE,"Tran"}</definedName>
    <definedName name="aaa" localSheetId="18" hidden="1">{"Riqfin97",#N/A,FALSE,"Tran";"Riqfinpro",#N/A,FALSE,"Tran"}</definedName>
    <definedName name="aaa" localSheetId="21" hidden="1">{"Riqfin97",#N/A,FALSE,"Tran";"Riqfinpro",#N/A,FALSE,"Tran"}</definedName>
    <definedName name="aaa" localSheetId="96" hidden="1">{"Riqfin97",#N/A,FALSE,"Tran";"Riqfinpro",#N/A,FALSE,"Tran"}</definedName>
    <definedName name="aaa" localSheetId="97" hidden="1">{"Riqfin97",#N/A,FALSE,"Tran";"Riqfinpro",#N/A,FALSE,"Tran"}</definedName>
    <definedName name="aaa" hidden="1">{"Riqfin97",#N/A,FALSE,"Tran";"Riqfinpro",#N/A,FALSE,"Tran"}</definedName>
    <definedName name="aaaaaaaaaa">#N/A</definedName>
    <definedName name="ABR._89" localSheetId="13">#REF!</definedName>
    <definedName name="ABR._89" localSheetId="17">#REF!</definedName>
    <definedName name="ABR._89" localSheetId="19">#REF!</definedName>
    <definedName name="ABR._89" localSheetId="20">#REF!</definedName>
    <definedName name="ABR._89" localSheetId="23">#REF!</definedName>
    <definedName name="ABR._89" localSheetId="24">#REF!</definedName>
    <definedName name="ABR._89" localSheetId="33">#REF!</definedName>
    <definedName name="ABR._89" localSheetId="34">#REF!</definedName>
    <definedName name="ABR._89" localSheetId="35">#REF!</definedName>
    <definedName name="ABR._89" localSheetId="73">#REF!</definedName>
    <definedName name="ABR._89" localSheetId="26">#REF!</definedName>
    <definedName name="ABR._89" localSheetId="67">#REF!</definedName>
    <definedName name="ABR._89" localSheetId="68">#REF!</definedName>
    <definedName name="ABR._89" localSheetId="22">#REF!</definedName>
    <definedName name="ABR._89" localSheetId="25">#REF!</definedName>
    <definedName name="ABR._89" localSheetId="27">#REF!</definedName>
    <definedName name="ABR._89" localSheetId="28">#REF!</definedName>
    <definedName name="ABR._89" localSheetId="29">#REF!</definedName>
    <definedName name="ABR._89" localSheetId="30">#REF!</definedName>
    <definedName name="ABR._89" localSheetId="31">#REF!</definedName>
    <definedName name="ABR._89" localSheetId="32">#REF!</definedName>
    <definedName name="ABR._89" localSheetId="36">#REF!</definedName>
    <definedName name="ABR._89" localSheetId="37">#REF!</definedName>
    <definedName name="ABR._89" localSheetId="38">#REF!</definedName>
    <definedName name="ABR._89" localSheetId="65">#REF!</definedName>
    <definedName name="ABR._89" localSheetId="66">#REF!</definedName>
    <definedName name="ABR._89" localSheetId="71">#REF!</definedName>
    <definedName name="ABR._89" localSheetId="72">#REF!</definedName>
    <definedName name="ABR._89" localSheetId="14">#REF!</definedName>
    <definedName name="ABR._89" localSheetId="76">#REF!</definedName>
    <definedName name="ABR._89" localSheetId="82">#REF!</definedName>
    <definedName name="ABR._89" localSheetId="15">#REF!</definedName>
    <definedName name="ABR._89" localSheetId="98">#REF!</definedName>
    <definedName name="ABR._89" localSheetId="99">#REF!</definedName>
    <definedName name="ABR._89" localSheetId="101">#REF!</definedName>
    <definedName name="ABR._89" localSheetId="16">#REF!</definedName>
    <definedName name="ABR._89" localSheetId="110">#REF!</definedName>
    <definedName name="ABR._89" localSheetId="18">#REF!</definedName>
    <definedName name="ABR._89" localSheetId="21">#REF!</definedName>
    <definedName name="ABR._89">#REF!</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localSheetId="87" hidden="1">{FALSE,FALSE,-1.25,-15.5,484.5,276.75,FALSE,FALSE,TRUE,TRUE,0,12,#N/A,46,#N/A,2.93460490463215,15.35,1,FALSE,FALSE,3,TRUE,1,FALSE,100,"Swvu.PLA1.","ACwvu.PLA1.",#N/A,FALSE,FALSE,0,0,0,0,2,"","",TRUE,TRUE,FALSE,FALSE,1,60,#N/A,#N/A,FALSE,FALSE,FALSE,FALSE,FALSE,FALSE,FALSE,9,65532,65532,FALSE,FALSE,TRUE,TRUE,TRUE}</definedName>
    <definedName name="abu" localSheetId="88"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103" hidden="1">{FALSE,FALSE,-1.25,-15.5,484.5,276.75,FALSE,FALSE,TRUE,TRUE,0,12,#N/A,46,#N/A,2.93460490463215,15.35,1,FALSE,FALSE,3,TRUE,1,FALSE,100,"Swvu.PLA1.","ACwvu.PLA1.",#N/A,FALSE,FALSE,0,0,0,0,2,"","",TRUE,TRUE,FALSE,FALSE,1,60,#N/A,#N/A,FALSE,FALSE,FALSE,FALSE,FALSE,FALSE,FALSE,9,65532,65532,FALSE,FALSE,TRUE,TRUE,TRUE}</definedName>
    <definedName name="abu" localSheetId="108" hidden="1">{FALSE,FALSE,-1.25,-15.5,484.5,276.75,FALSE,FALSE,TRUE,TRUE,0,12,#N/A,46,#N/A,2.93460490463215,15.35,1,FALSE,FALSE,3,TRUE,1,FALSE,100,"Swvu.PLA1.","ACwvu.PLA1.",#N/A,FALSE,FALSE,0,0,0,0,2,"","",TRUE,TRUE,FALSE,FALSE,1,60,#N/A,#N/A,FALSE,FALSE,FALSE,FALSE,FALSE,FALSE,FALSE,9,65532,65532,FALSE,FALSE,TRUE,TRUE,TRUE}</definedName>
    <definedName name="abu" localSheetId="109"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10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79" hidden="1">{FALSE,FALSE,-1.25,-15.5,484.5,276.75,FALSE,FALSE,TRUE,TRUE,0,12,#N/A,46,#N/A,2.93460490463215,15.35,1,FALSE,FALSE,3,TRUE,1,FALSE,100,"Swvu.PLA1.","ACwvu.PLA1.",#N/A,FALSE,FALSE,0,0,0,0,2,"","",TRUE,TRUE,FALSE,FALSE,1,60,#N/A,#N/A,FALSE,FALSE,FALSE,FALSE,FALSE,FALSE,FALSE,9,65532,65532,FALSE,FALSE,TRUE,TRUE,TRUE}</definedName>
    <definedName name="abu" localSheetId="80" hidden="1">{FALSE,FALSE,-1.25,-15.5,484.5,276.75,FALSE,FALSE,TRUE,TRUE,0,12,#N/A,46,#N/A,2.93460490463215,15.35,1,FALSE,FALSE,3,TRUE,1,FALSE,100,"Swvu.PLA1.","ACwvu.PLA1.",#N/A,FALSE,FALSE,0,0,0,0,2,"","",TRUE,TRUE,FALSE,FALSE,1,60,#N/A,#N/A,FALSE,FALSE,FALSE,FALSE,FALSE,FALSE,FALSE,9,65532,65532,FALSE,FALSE,TRUE,TRUE,TRUE}</definedName>
    <definedName name="abu" localSheetId="81"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95" hidden="1">{FALSE,FALSE,-1.25,-15.5,484.5,276.75,FALSE,FALSE,TRUE,TRUE,0,12,#N/A,46,#N/A,2.93460490463215,15.35,1,FALSE,FALSE,3,TRUE,1,FALSE,100,"Swvu.PLA1.","ACwvu.PLA1.",#N/A,FALSE,FALSE,0,0,0,0,2,"","",TRUE,TRUE,FALSE,FALSE,1,60,#N/A,#N/A,FALSE,FALSE,FALSE,FALSE,FALSE,FALSE,FALSE,9,65532,65532,FALSE,FALSE,TRUE,TRUE,TRUE}</definedName>
    <definedName name="abu" localSheetId="98" hidden="1">{FALSE,FALSE,-1.25,-15.5,484.5,276.75,FALSE,FALSE,TRUE,TRUE,0,12,#N/A,46,#N/A,2.93460490463215,15.35,1,FALSE,FALSE,3,TRUE,1,FALSE,100,"Swvu.PLA1.","ACwvu.PLA1.",#N/A,FALSE,FALSE,0,0,0,0,2,"","",TRUE,TRUE,FALSE,FALSE,1,60,#N/A,#N/A,FALSE,FALSE,FALSE,FALSE,FALSE,FALSE,FALSE,9,65532,65532,FALSE,FALSE,TRUE,TRUE,TRUE}</definedName>
    <definedName name="abu" localSheetId="99" hidden="1">{FALSE,FALSE,-1.25,-15.5,484.5,276.75,FALSE,FALSE,TRUE,TRUE,0,12,#N/A,46,#N/A,2.93460490463215,15.35,1,FALSE,FALSE,3,TRUE,1,FALSE,100,"Swvu.PLA1.","ACwvu.PLA1.",#N/A,FALSE,FALSE,0,0,0,0,2,"","",TRUE,TRUE,FALSE,FALSE,1,60,#N/A,#N/A,FALSE,FALSE,FALSE,FALSE,FALSE,FALSE,FALSE,9,65532,65532,FALSE,FALSE,TRUE,TRUE,TRUE}</definedName>
    <definedName name="abu" localSheetId="101"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07" hidden="1">{FALSE,FALSE,-1.25,-15.5,484.5,276.75,FALSE,FALSE,TRUE,TRUE,0,12,#N/A,46,#N/A,2.93460490463215,15.35,1,FALSE,FALSE,3,TRUE,1,FALSE,100,"Swvu.PLA1.","ACwvu.PLA1.",#N/A,FALSE,FALSE,0,0,0,0,2,"","",TRUE,TRUE,FALSE,FALSE,1,60,#N/A,#N/A,FALSE,FALSE,FALSE,FALSE,FALSE,FALSE,FALSE,9,65532,65532,FALSE,FALSE,TRUE,TRUE,TRUE}</definedName>
    <definedName name="abu" localSheetId="110"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96" hidden="1">{FALSE,FALSE,-1.25,-15.5,484.5,276.75,FALSE,FALSE,TRUE,TRUE,0,12,#N/A,46,#N/A,2.93460490463215,15.35,1,FALSE,FALSE,3,TRUE,1,FALSE,100,"Swvu.PLA1.","ACwvu.PLA1.",#N/A,FALSE,FALSE,0,0,0,0,2,"","",TRUE,TRUE,FALSE,FALSE,1,60,#N/A,#N/A,FALSE,FALSE,FALSE,FALSE,FALSE,FALSE,FALSE,9,65532,65532,FALSE,FALSE,TRUE,TRUE,TRUE}</definedName>
    <definedName name="abu" localSheetId="9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3">#REF!</definedName>
    <definedName name="abv" localSheetId="17">#REF!</definedName>
    <definedName name="abv" localSheetId="19">#REF!</definedName>
    <definedName name="abv" localSheetId="23">#REF!</definedName>
    <definedName name="abv" localSheetId="33">#REF!</definedName>
    <definedName name="abv" localSheetId="74">#REF!</definedName>
    <definedName name="abv" localSheetId="83">#REF!</definedName>
    <definedName name="abv" localSheetId="87">#REF!</definedName>
    <definedName name="abv" localSheetId="88">#REF!</definedName>
    <definedName name="abv" localSheetId="89">#REF!</definedName>
    <definedName name="abv" localSheetId="103">#REF!</definedName>
    <definedName name="abv" localSheetId="108">#REF!</definedName>
    <definedName name="abv" localSheetId="109">#REF!</definedName>
    <definedName name="abv" localSheetId="73">#REF!</definedName>
    <definedName name="abv" localSheetId="105">#REF!</definedName>
    <definedName name="abv" localSheetId="22">#REF!</definedName>
    <definedName name="abv" localSheetId="27">#REF!</definedName>
    <definedName name="abv" localSheetId="28">#REF!</definedName>
    <definedName name="abv" localSheetId="29">#REF!</definedName>
    <definedName name="abv" localSheetId="30">#REF!</definedName>
    <definedName name="abv" localSheetId="31">#REF!</definedName>
    <definedName name="abv" localSheetId="32">#REF!</definedName>
    <definedName name="abv" localSheetId="37">#REF!</definedName>
    <definedName name="abv" localSheetId="38">#REF!</definedName>
    <definedName name="abv" localSheetId="12">#REF!</definedName>
    <definedName name="abv" localSheetId="65">#REF!</definedName>
    <definedName name="abv" localSheetId="66">#REF!</definedName>
    <definedName name="abv" localSheetId="69">#REF!</definedName>
    <definedName name="abv" localSheetId="70">#REF!</definedName>
    <definedName name="abv" localSheetId="71">#REF!</definedName>
    <definedName name="abv" localSheetId="72">#REF!</definedName>
    <definedName name="abv" localSheetId="14">#REF!</definedName>
    <definedName name="abv" localSheetId="76">#REF!</definedName>
    <definedName name="abv" localSheetId="77">#REF!</definedName>
    <definedName name="abv" localSheetId="78">#REF!</definedName>
    <definedName name="abv" localSheetId="79">#REF!</definedName>
    <definedName name="abv" localSheetId="80">#REF!</definedName>
    <definedName name="abv" localSheetId="81">#REF!</definedName>
    <definedName name="abv" localSheetId="82">#REF!</definedName>
    <definedName name="abv" localSheetId="15">#REF!</definedName>
    <definedName name="abv" localSheetId="95">#REF!</definedName>
    <definedName name="abv" localSheetId="98">#REF!</definedName>
    <definedName name="abv" localSheetId="99">#REF!</definedName>
    <definedName name="abv" localSheetId="101">#REF!</definedName>
    <definedName name="abv" localSheetId="16">#REF!</definedName>
    <definedName name="abv" localSheetId="102">#REF!</definedName>
    <definedName name="abv" localSheetId="106">#REF!</definedName>
    <definedName name="abv" localSheetId="107">#REF!</definedName>
    <definedName name="abv" localSheetId="110">#REF!</definedName>
    <definedName name="abv" localSheetId="18">#REF!</definedName>
    <definedName name="abv" localSheetId="21">#REF!</definedName>
    <definedName name="abv" localSheetId="96">#REF!</definedName>
    <definedName name="abv" localSheetId="97">#REF!</definedName>
    <definedName name="abv">#REF!</definedName>
    <definedName name="abx" localSheetId="13">#REF!</definedName>
    <definedName name="abx" localSheetId="17">#REF!</definedName>
    <definedName name="abx" localSheetId="19">#REF!</definedName>
    <definedName name="abx" localSheetId="23">#REF!</definedName>
    <definedName name="abx" localSheetId="24">#REF!</definedName>
    <definedName name="abx" localSheetId="74">#REF!</definedName>
    <definedName name="abx" localSheetId="103">#REF!</definedName>
    <definedName name="abx" localSheetId="108">#REF!</definedName>
    <definedName name="abx" localSheetId="109">#REF!</definedName>
    <definedName name="abx" localSheetId="73">#REF!</definedName>
    <definedName name="abx" localSheetId="105">#REF!</definedName>
    <definedName name="abx" localSheetId="22">#REF!</definedName>
    <definedName name="abx" localSheetId="27">#REF!</definedName>
    <definedName name="abx" localSheetId="28">#REF!</definedName>
    <definedName name="abx" localSheetId="29">#REF!</definedName>
    <definedName name="abx" localSheetId="30">#REF!</definedName>
    <definedName name="abx" localSheetId="31">#REF!</definedName>
    <definedName name="abx" localSheetId="32">#REF!</definedName>
    <definedName name="abx" localSheetId="37">#REF!</definedName>
    <definedName name="abx" localSheetId="38">#REF!</definedName>
    <definedName name="abx" localSheetId="39">#REF!</definedName>
    <definedName name="abx" localSheetId="40">#REF!</definedName>
    <definedName name="abx" localSheetId="12">#REF!</definedName>
    <definedName name="abx" localSheetId="65">#REF!</definedName>
    <definedName name="abx" localSheetId="66">#REF!</definedName>
    <definedName name="abx" localSheetId="69">#REF!</definedName>
    <definedName name="abx" localSheetId="71">#REF!</definedName>
    <definedName name="abx" localSheetId="72">#REF!</definedName>
    <definedName name="abx" localSheetId="14">#REF!</definedName>
    <definedName name="abx" localSheetId="76">#REF!</definedName>
    <definedName name="abx" localSheetId="77">#REF!</definedName>
    <definedName name="abx" localSheetId="78">#REF!</definedName>
    <definedName name="abx" localSheetId="79">#REF!</definedName>
    <definedName name="abx" localSheetId="80">#REF!</definedName>
    <definedName name="abx" localSheetId="81">#REF!</definedName>
    <definedName name="abx" localSheetId="82">#REF!</definedName>
    <definedName name="abx" localSheetId="15">#REF!</definedName>
    <definedName name="abx" localSheetId="98">#REF!</definedName>
    <definedName name="abx" localSheetId="99">#REF!</definedName>
    <definedName name="abx" localSheetId="101">#REF!</definedName>
    <definedName name="abx" localSheetId="16">#REF!</definedName>
    <definedName name="abx" localSheetId="102">#REF!</definedName>
    <definedName name="abx" localSheetId="106">#REF!</definedName>
    <definedName name="abx" localSheetId="107">#REF!</definedName>
    <definedName name="abx" localSheetId="110">#REF!</definedName>
    <definedName name="abx" localSheetId="18">#REF!</definedName>
    <definedName name="abx" localSheetId="21">#REF!</definedName>
    <definedName name="abx">#REF!</definedName>
    <definedName name="AccessDatabase" hidden="1">"\\De2kp-42538\BOLETIN\Claga\CLAGA2000.mdb"</definedName>
    <definedName name="ACENARIO" localSheetId="13">#REF!</definedName>
    <definedName name="ACENARIO" localSheetId="17">#REF!</definedName>
    <definedName name="ACENARIO" localSheetId="19">#REF!</definedName>
    <definedName name="ACENARIO" localSheetId="20">#REF!</definedName>
    <definedName name="ACENARIO" localSheetId="23">#REF!</definedName>
    <definedName name="ACENARIO" localSheetId="24">#REF!</definedName>
    <definedName name="ACENARIO" localSheetId="33">#REF!</definedName>
    <definedName name="ACENARIO" localSheetId="34">#REF!</definedName>
    <definedName name="ACENARIO" localSheetId="35">#REF!</definedName>
    <definedName name="ACENARIO" localSheetId="73">#REF!</definedName>
    <definedName name="ACENARIO" localSheetId="26">#REF!</definedName>
    <definedName name="ACENARIO" localSheetId="67">#REF!</definedName>
    <definedName name="ACENARIO" localSheetId="68">#REF!</definedName>
    <definedName name="ACENARIO" localSheetId="22">#REF!</definedName>
    <definedName name="ACENARIO" localSheetId="25">#REF!</definedName>
    <definedName name="ACENARIO" localSheetId="27">#REF!</definedName>
    <definedName name="ACENARIO" localSheetId="28">#REF!</definedName>
    <definedName name="ACENARIO" localSheetId="29">#REF!</definedName>
    <definedName name="ACENARIO" localSheetId="30">#REF!</definedName>
    <definedName name="ACENARIO" localSheetId="31">#REF!</definedName>
    <definedName name="ACENARIO" localSheetId="32">#REF!</definedName>
    <definedName name="ACENARIO" localSheetId="36">#REF!</definedName>
    <definedName name="ACENARIO" localSheetId="37">#REF!</definedName>
    <definedName name="ACENARIO" localSheetId="38">#REF!</definedName>
    <definedName name="ACENARIO" localSheetId="65">#REF!</definedName>
    <definedName name="ACENARIO" localSheetId="66">#REF!</definedName>
    <definedName name="ACENARIO" localSheetId="71">#REF!</definedName>
    <definedName name="ACENARIO" localSheetId="72">#REF!</definedName>
    <definedName name="ACENARIO" localSheetId="14">#REF!</definedName>
    <definedName name="ACENARIO" localSheetId="76">#REF!</definedName>
    <definedName name="ACENARIO" localSheetId="82">#REF!</definedName>
    <definedName name="ACENARIO" localSheetId="15">#REF!</definedName>
    <definedName name="ACENARIO" localSheetId="98">#REF!</definedName>
    <definedName name="ACENARIO" localSheetId="99">#REF!</definedName>
    <definedName name="ACENARIO" localSheetId="101">#REF!</definedName>
    <definedName name="ACENARIO" localSheetId="16">#REF!</definedName>
    <definedName name="ACENARIO" localSheetId="110">#REF!</definedName>
    <definedName name="ACENARIO" localSheetId="18">#REF!</definedName>
    <definedName name="ACENARIO" localSheetId="21">#REF!</definedName>
    <definedName name="ACENARIO">#REF!</definedName>
    <definedName name="acentral" localSheetId="13">#REF!</definedName>
    <definedName name="acentral" localSheetId="17">#REF!</definedName>
    <definedName name="acentral" localSheetId="19">#REF!</definedName>
    <definedName name="acentral" localSheetId="20">#REF!</definedName>
    <definedName name="acentral" localSheetId="73">#REF!</definedName>
    <definedName name="acentral" localSheetId="30">#REF!</definedName>
    <definedName name="acentral" localSheetId="31">#REF!</definedName>
    <definedName name="acentral" localSheetId="32">#REF!</definedName>
    <definedName name="acentral" localSheetId="37">#REF!</definedName>
    <definedName name="acentral" localSheetId="65">#REF!</definedName>
    <definedName name="acentral" localSheetId="66">#REF!</definedName>
    <definedName name="acentral" localSheetId="71">#REF!</definedName>
    <definedName name="acentral" localSheetId="72">#REF!</definedName>
    <definedName name="acentral" localSheetId="14">#REF!</definedName>
    <definedName name="acentral" localSheetId="76">#REF!</definedName>
    <definedName name="acentral" localSheetId="82">#REF!</definedName>
    <definedName name="acentral" localSheetId="15">#REF!</definedName>
    <definedName name="acentral" localSheetId="98">#REF!</definedName>
    <definedName name="acentral" localSheetId="99">#REF!</definedName>
    <definedName name="acentral" localSheetId="101">#REF!</definedName>
    <definedName name="acentral" localSheetId="16">#REF!</definedName>
    <definedName name="acentral" localSheetId="110">#REF!</definedName>
    <definedName name="acentral" localSheetId="18">#REF!</definedName>
    <definedName name="acentral" localSheetId="21">#REF!</definedName>
    <definedName name="acentral">#REF!</definedName>
    <definedName name="ACT" localSheetId="13">#REF!</definedName>
    <definedName name="ACT" localSheetId="17">#REF!</definedName>
    <definedName name="ACT" localSheetId="19">#REF!</definedName>
    <definedName name="ACT" localSheetId="20">#REF!</definedName>
    <definedName name="ACT" localSheetId="73">#REF!</definedName>
    <definedName name="ACT" localSheetId="30">#REF!</definedName>
    <definedName name="ACT" localSheetId="31">#REF!</definedName>
    <definedName name="ACT" localSheetId="32">#REF!</definedName>
    <definedName name="ACT" localSheetId="37">#REF!</definedName>
    <definedName name="ACT" localSheetId="65">#REF!</definedName>
    <definedName name="ACT" localSheetId="66">#REF!</definedName>
    <definedName name="ACT" localSheetId="71">#REF!</definedName>
    <definedName name="ACT" localSheetId="72">#REF!</definedName>
    <definedName name="ACT" localSheetId="14">#REF!</definedName>
    <definedName name="ACT" localSheetId="76">#REF!</definedName>
    <definedName name="ACT" localSheetId="82">#REF!</definedName>
    <definedName name="ACT" localSheetId="15">#REF!</definedName>
    <definedName name="ACT" localSheetId="98">#REF!</definedName>
    <definedName name="ACT" localSheetId="99">#REF!</definedName>
    <definedName name="ACT" localSheetId="101">#REF!</definedName>
    <definedName name="ACT" localSheetId="16">#REF!</definedName>
    <definedName name="ACT" localSheetId="110">#REF!</definedName>
    <definedName name="ACT" localSheetId="18">#REF!</definedName>
    <definedName name="ACT" localSheetId="21">#REF!</definedName>
    <definedName name="ACT">#REF!</definedName>
    <definedName name="Act.Inmv.Bruto" localSheetId="23">#REF!</definedName>
    <definedName name="Act.Inmv.Bruto" localSheetId="24">#REF!</definedName>
    <definedName name="Act.Inmv.Bruto" localSheetId="33">#REF!</definedName>
    <definedName name="Act.Inmv.Bruto" localSheetId="34">#REF!</definedName>
    <definedName name="Act.Inmv.Bruto" localSheetId="35">#REF!</definedName>
    <definedName name="Act.Inmv.Bruto" localSheetId="26">#REF!</definedName>
    <definedName name="Act.Inmv.Bruto" localSheetId="67">#REF!</definedName>
    <definedName name="Act.Inmv.Bruto" localSheetId="68">#REF!</definedName>
    <definedName name="Act.Inmv.Bruto" localSheetId="22">#REF!</definedName>
    <definedName name="Act.Inmv.Bruto" localSheetId="25">#REF!</definedName>
    <definedName name="Act.Inmv.Bruto" localSheetId="27">#REF!</definedName>
    <definedName name="Act.Inmv.Bruto" localSheetId="28">#REF!</definedName>
    <definedName name="Act.Inmv.Bruto" localSheetId="29">#REF!</definedName>
    <definedName name="Act.Inmv.Bruto" localSheetId="30">#REF!</definedName>
    <definedName name="Act.Inmv.Bruto" localSheetId="31">#REF!</definedName>
    <definedName name="Act.Inmv.Bruto" localSheetId="32">#REF!</definedName>
    <definedName name="Act.Inmv.Bruto" localSheetId="36">#REF!</definedName>
    <definedName name="Act.Inmv.Bruto" localSheetId="37">'[58]Ranking Bancario'!$AX$4:$BB$54</definedName>
    <definedName name="Act.Inmv.Bruto" localSheetId="38">#REF!</definedName>
    <definedName name="Act.Inmv.Bruto" localSheetId="49">#REF!</definedName>
    <definedName name="Act.Inmv.Bruto" localSheetId="65">'[58]Ranking Bancario'!$AX$4:$BB$54</definedName>
    <definedName name="Act.Inmv.Bruto" localSheetId="66">'[58]Ranking Bancario'!$AX$4:$BB$54</definedName>
    <definedName name="Act.Inmv.Bruto" localSheetId="71">'[58]Ranking Bancario'!$AX$4:$BB$54</definedName>
    <definedName name="Act.Inmv.Bruto" localSheetId="76">'[58]Ranking Bancario'!$AX$4:$BB$54</definedName>
    <definedName name="Act.Inmv.Bruto" localSheetId="101">#REF!</definedName>
    <definedName name="Act.Inmv.Bruto" localSheetId="110">#REF!</definedName>
    <definedName name="Act.Inmv.Bruto">#REF!</definedName>
    <definedName name="Act.Inmv.Neto" localSheetId="23">#REF!</definedName>
    <definedName name="Act.Inmv.Neto" localSheetId="24">#REF!</definedName>
    <definedName name="Act.Inmv.Neto" localSheetId="33">#REF!</definedName>
    <definedName name="Act.Inmv.Neto" localSheetId="34">#REF!</definedName>
    <definedName name="Act.Inmv.Neto" localSheetId="35">#REF!</definedName>
    <definedName name="Act.Inmv.Neto" localSheetId="26">#REF!</definedName>
    <definedName name="Act.Inmv.Neto" localSheetId="67">#REF!</definedName>
    <definedName name="Act.Inmv.Neto" localSheetId="68">#REF!</definedName>
    <definedName name="Act.Inmv.Neto" localSheetId="22">#REF!</definedName>
    <definedName name="Act.Inmv.Neto" localSheetId="25">#REF!</definedName>
    <definedName name="Act.Inmv.Neto" localSheetId="27">#REF!</definedName>
    <definedName name="Act.Inmv.Neto" localSheetId="28">#REF!</definedName>
    <definedName name="Act.Inmv.Neto" localSheetId="29">#REF!</definedName>
    <definedName name="Act.Inmv.Neto" localSheetId="30">#REF!</definedName>
    <definedName name="Act.Inmv.Neto" localSheetId="31">#REF!</definedName>
    <definedName name="Act.Inmv.Neto" localSheetId="32">#REF!</definedName>
    <definedName name="Act.Inmv.Neto" localSheetId="36">#REF!</definedName>
    <definedName name="Act.Inmv.Neto" localSheetId="37">'[58]Ranking Bancario'!$AP$4:$AT$54</definedName>
    <definedName name="Act.Inmv.Neto" localSheetId="38">#REF!</definedName>
    <definedName name="Act.Inmv.Neto" localSheetId="49">#REF!</definedName>
    <definedName name="Act.Inmv.Neto" localSheetId="65">'[58]Ranking Bancario'!$AP$4:$AT$54</definedName>
    <definedName name="Act.Inmv.Neto" localSheetId="66">'[58]Ranking Bancario'!$AP$4:$AT$54</definedName>
    <definedName name="Act.Inmv.Neto" localSheetId="71">'[58]Ranking Bancario'!$AP$4:$AT$54</definedName>
    <definedName name="Act.Inmv.Neto" localSheetId="76">'[58]Ranking Bancario'!$AP$4:$AT$54</definedName>
    <definedName name="Act.Inmv.Neto" localSheetId="101">#REF!</definedName>
    <definedName name="Act.Inmv.Neto" localSheetId="110">#REF!</definedName>
    <definedName name="Act.Inmv.Neto">#REF!</definedName>
    <definedName name="ACTIVATE" localSheetId="13">#REF!</definedName>
    <definedName name="ACTIVATE" localSheetId="17">#REF!</definedName>
    <definedName name="ACTIVATE" localSheetId="19">#REF!</definedName>
    <definedName name="ACTIVATE" localSheetId="23">#REF!</definedName>
    <definedName name="ACTIVATE" localSheetId="74">#REF!</definedName>
    <definedName name="ACTIVATE" localSheetId="103">#REF!</definedName>
    <definedName name="ACTIVATE" localSheetId="108">#REF!</definedName>
    <definedName name="ACTIVATE" localSheetId="109">#REF!</definedName>
    <definedName name="ACTIVATE" localSheetId="73">#REF!</definedName>
    <definedName name="ACTIVATE" localSheetId="105">#REF!</definedName>
    <definedName name="ACTIVATE" localSheetId="22">#REF!</definedName>
    <definedName name="ACTIVATE" localSheetId="27">#REF!</definedName>
    <definedName name="ACTIVATE" localSheetId="30">#REF!</definedName>
    <definedName name="ACTIVATE" localSheetId="31">#REF!</definedName>
    <definedName name="ACTIVATE" localSheetId="32">#REF!</definedName>
    <definedName name="ACTIVATE" localSheetId="37">#REF!</definedName>
    <definedName name="ACTIVATE" localSheetId="38">#REF!</definedName>
    <definedName name="ACTIVATE" localSheetId="51">#REF!</definedName>
    <definedName name="ACTIVATE" localSheetId="55">#REF!</definedName>
    <definedName name="ACTIVATE" localSheetId="57">#REF!</definedName>
    <definedName name="ACTIVATE" localSheetId="12">#REF!</definedName>
    <definedName name="ACTIVATE" localSheetId="60">#REF!</definedName>
    <definedName name="ACTIVATE" localSheetId="61">#REF!</definedName>
    <definedName name="ACTIVATE" localSheetId="65">#REF!</definedName>
    <definedName name="ACTIVATE" localSheetId="66">#REF!</definedName>
    <definedName name="ACTIVATE" localSheetId="69">#REF!</definedName>
    <definedName name="ACTIVATE" localSheetId="70">#REF!</definedName>
    <definedName name="ACTIVATE" localSheetId="71">#REF!</definedName>
    <definedName name="ACTIVATE" localSheetId="72">#REF!</definedName>
    <definedName name="ACTIVATE" localSheetId="14">#REF!</definedName>
    <definedName name="ACTIVATE" localSheetId="76">#REF!</definedName>
    <definedName name="ACTIVATE" localSheetId="77">#REF!</definedName>
    <definedName name="ACTIVATE" localSheetId="78">#REF!</definedName>
    <definedName name="ACTIVATE" localSheetId="79">#REF!</definedName>
    <definedName name="ACTIVATE" localSheetId="80">#REF!</definedName>
    <definedName name="ACTIVATE" localSheetId="81">#REF!</definedName>
    <definedName name="ACTIVATE" localSheetId="15">#REF!</definedName>
    <definedName name="ACTIVATE" localSheetId="98">#REF!</definedName>
    <definedName name="ACTIVATE" localSheetId="99">#REF!</definedName>
    <definedName name="ACTIVATE" localSheetId="101">#REF!</definedName>
    <definedName name="ACTIVATE" localSheetId="16">#REF!</definedName>
    <definedName name="ACTIVATE" localSheetId="102">#REF!</definedName>
    <definedName name="ACTIVATE" localSheetId="106">#REF!</definedName>
    <definedName name="ACTIVATE" localSheetId="107">#REF!</definedName>
    <definedName name="ACTIVATE" localSheetId="110">#REF!</definedName>
    <definedName name="ACTIVATE" localSheetId="18">#REF!</definedName>
    <definedName name="ACTIVATE" localSheetId="21">#REF!</definedName>
    <definedName name="ACTIVATE">#REF!</definedName>
    <definedName name="Actual" localSheetId="13">#REF!</definedName>
    <definedName name="Actual" localSheetId="19">#REF!</definedName>
    <definedName name="Actual" localSheetId="23">#REF!</definedName>
    <definedName name="Actual" localSheetId="24">#REF!</definedName>
    <definedName name="Actual" localSheetId="73">#REF!</definedName>
    <definedName name="Actual" localSheetId="22">#REF!</definedName>
    <definedName name="Actual" localSheetId="27">#REF!</definedName>
    <definedName name="Actual" localSheetId="28">#REF!</definedName>
    <definedName name="Actual" localSheetId="29">#REF!</definedName>
    <definedName name="Actual" localSheetId="30">#REF!</definedName>
    <definedName name="Actual" localSheetId="31">#REF!</definedName>
    <definedName name="Actual" localSheetId="32">#REF!</definedName>
    <definedName name="Actual" localSheetId="37">#REF!</definedName>
    <definedName name="Actual" localSheetId="38">#REF!</definedName>
    <definedName name="Actual" localSheetId="39">#REF!</definedName>
    <definedName name="Actual" localSheetId="40">#REF!</definedName>
    <definedName name="Actual" localSheetId="65">#REF!</definedName>
    <definedName name="Actual" localSheetId="66">#REF!</definedName>
    <definedName name="Actual" localSheetId="69">#REF!</definedName>
    <definedName name="Actual" localSheetId="71">#REF!</definedName>
    <definedName name="Actual" localSheetId="72">#REF!</definedName>
    <definedName name="Actual" localSheetId="14">#REF!</definedName>
    <definedName name="Actual" localSheetId="76">#REF!</definedName>
    <definedName name="Actual" localSheetId="77">#REF!</definedName>
    <definedName name="Actual" localSheetId="78">#REF!</definedName>
    <definedName name="Actual" localSheetId="79">#REF!</definedName>
    <definedName name="Actual" localSheetId="80">#REF!</definedName>
    <definedName name="Actual" localSheetId="81">#REF!</definedName>
    <definedName name="Actual" localSheetId="82">#REF!</definedName>
    <definedName name="Actual" localSheetId="98">#REF!</definedName>
    <definedName name="Actual" localSheetId="99">#REF!</definedName>
    <definedName name="Actual" localSheetId="101">#REF!</definedName>
    <definedName name="Actual" localSheetId="110">#REF!</definedName>
    <definedName name="Actual">#REF!</definedName>
    <definedName name="ACUMULADO">#N/A</definedName>
    <definedName name="ACwvu.PLA1." localSheetId="13" hidden="1">'[59]COP FED'!#REF!</definedName>
    <definedName name="ACwvu.PLA1." localSheetId="17" hidden="1">'[59]COP FED'!#REF!</definedName>
    <definedName name="ACwvu.PLA1." localSheetId="19" hidden="1">'[59]COP FED'!#REF!</definedName>
    <definedName name="ACwvu.PLA1." localSheetId="23" hidden="1">#REF!</definedName>
    <definedName name="ACwvu.PLA1." localSheetId="24" hidden="1">#REF!</definedName>
    <definedName name="ACwvu.PLA1." localSheetId="33" hidden="1">'[59]COP FED'!#REF!</definedName>
    <definedName name="ACwvu.PLA1." localSheetId="34" hidden="1">#REF!</definedName>
    <definedName name="ACwvu.PLA1." localSheetId="74" hidden="1">'[59]COP FED'!#REF!</definedName>
    <definedName name="ACwvu.PLA1." localSheetId="83" hidden="1">'[59]COP FED'!#REF!</definedName>
    <definedName name="ACwvu.PLA1." localSheetId="87" hidden="1">'[59]COP FED'!#REF!</definedName>
    <definedName name="ACwvu.PLA1." localSheetId="88" hidden="1">'[59]COP FED'!#REF!</definedName>
    <definedName name="ACwvu.PLA1." localSheetId="89" hidden="1">'[59]COP FED'!#REF!</definedName>
    <definedName name="ACwvu.PLA1." localSheetId="103" hidden="1">'[59]COP FED'!#REF!</definedName>
    <definedName name="ACwvu.PLA1." localSheetId="108" hidden="1">'[59]COP FED'!#REF!</definedName>
    <definedName name="ACwvu.PLA1." localSheetId="109" hidden="1">'[59]COP FED'!#REF!</definedName>
    <definedName name="ACwvu.PLA1." localSheetId="35" hidden="1">#REF!</definedName>
    <definedName name="ACwvu.PLA1." localSheetId="73" hidden="1">'[59]COP FED'!#REF!</definedName>
    <definedName name="ACwvu.PLA1." localSheetId="105" hidden="1">'[59]COP FED'!#REF!</definedName>
    <definedName name="ACwvu.PLA1." localSheetId="26" hidden="1">#REF!</definedName>
    <definedName name="ACwvu.PLA1." localSheetId="67" hidden="1">#REF!</definedName>
    <definedName name="ACwvu.PLA1." localSheetId="68" hidden="1">#REF!</definedName>
    <definedName name="ACwvu.PLA1." localSheetId="22" hidden="1">#REF!</definedName>
    <definedName name="ACwvu.PLA1." localSheetId="25" hidden="1">#REF!</definedName>
    <definedName name="ACwvu.PLA1." localSheetId="27" hidden="1">'[59]COP FED'!#REF!</definedName>
    <definedName name="ACwvu.PLA1." localSheetId="28" hidden="1">'[59]COP FED'!#REF!</definedName>
    <definedName name="ACwvu.PLA1." localSheetId="29" hidden="1">'[59]COP FED'!#REF!</definedName>
    <definedName name="ACwvu.PLA1." localSheetId="30" hidden="1">#REF!</definedName>
    <definedName name="ACwvu.PLA1." localSheetId="31" hidden="1">'[59]COP FED'!#REF!</definedName>
    <definedName name="ACwvu.PLA1." localSheetId="32" hidden="1">'[59]COP FED'!#REF!</definedName>
    <definedName name="ACwvu.PLA1." localSheetId="36" hidden="1">#REF!</definedName>
    <definedName name="ACwvu.PLA1." localSheetId="37" hidden="1">'[59]COP FED'!#REF!</definedName>
    <definedName name="ACwvu.PLA1." localSheetId="38" hidden="1">#REF!</definedName>
    <definedName name="ACwvu.PLA1." localSheetId="39" hidden="1">#REF!</definedName>
    <definedName name="ACwvu.PLA1." localSheetId="40" hidden="1">#REF!</definedName>
    <definedName name="ACwvu.PLA1." localSheetId="49" hidden="1">#REF!</definedName>
    <definedName name="ACwvu.PLA1." localSheetId="12" hidden="1">'[59]COP FED'!#REF!</definedName>
    <definedName name="ACwvu.PLA1." localSheetId="65" hidden="1">'[59]COP FED'!#REF!</definedName>
    <definedName name="ACwvu.PLA1." localSheetId="66" hidden="1">'[59]COP FED'!#REF!</definedName>
    <definedName name="ACwvu.PLA1." localSheetId="69" hidden="1">'[59]COP FED'!#REF!</definedName>
    <definedName name="ACwvu.PLA1." localSheetId="70" hidden="1">#REF!</definedName>
    <definedName name="ACwvu.PLA1." localSheetId="71" hidden="1">'[59]COP FED'!#REF!</definedName>
    <definedName name="ACwvu.PLA1." localSheetId="72" hidden="1">'[59]COP FED'!#REF!</definedName>
    <definedName name="ACwvu.PLA1." localSheetId="14" hidden="1">'[59]COP FED'!#REF!</definedName>
    <definedName name="ACwvu.PLA1." localSheetId="76" hidden="1">'[59]COP FED'!#REF!</definedName>
    <definedName name="ACwvu.PLA1." localSheetId="78" hidden="1">'[59]COP FED'!#REF!</definedName>
    <definedName name="ACwvu.PLA1." localSheetId="79" hidden="1">'[59]COP FED'!#REF!</definedName>
    <definedName name="ACwvu.PLA1." localSheetId="80" hidden="1">'[59]COP FED'!#REF!</definedName>
    <definedName name="ACwvu.PLA1." localSheetId="81" hidden="1">'[59]COP FED'!#REF!</definedName>
    <definedName name="ACwvu.PLA1." localSheetId="82" hidden="1">'[59]COP FED'!#REF!</definedName>
    <definedName name="ACwvu.PLA1." localSheetId="15" hidden="1">'[59]COP FED'!#REF!</definedName>
    <definedName name="ACwvu.PLA1." localSheetId="95" hidden="1">'[59]COP FED'!#REF!</definedName>
    <definedName name="ACwvu.PLA1." localSheetId="98" hidden="1">'[59]COP FED'!#REF!</definedName>
    <definedName name="ACwvu.PLA1." localSheetId="99" hidden="1">'[59]COP FED'!#REF!</definedName>
    <definedName name="ACwvu.PLA1." localSheetId="101" hidden="1">#REF!</definedName>
    <definedName name="ACwvu.PLA1." localSheetId="16" hidden="1">'[59]COP FED'!#REF!</definedName>
    <definedName name="ACwvu.PLA1." localSheetId="102" hidden="1">'[59]COP FED'!#REF!</definedName>
    <definedName name="ACwvu.PLA1." localSheetId="106" hidden="1">'[59]COP FED'!#REF!</definedName>
    <definedName name="ACwvu.PLA1." localSheetId="107" hidden="1">'[59]COP FED'!#REF!</definedName>
    <definedName name="ACwvu.PLA1." localSheetId="110" hidden="1">#REF!</definedName>
    <definedName name="ACwvu.PLA1." localSheetId="18" hidden="1">'[59]COP FED'!#REF!</definedName>
    <definedName name="ACwvu.PLA1." localSheetId="21" hidden="1">'[59]COP FED'!#REF!</definedName>
    <definedName name="ACwvu.PLA1." hidden="1">#REF!</definedName>
    <definedName name="ACwvu.PLA2." localSheetId="23" hidden="1">#REF!</definedName>
    <definedName name="ACwvu.PLA2." localSheetId="24" hidden="1">#REF!</definedName>
    <definedName name="ACwvu.PLA2." localSheetId="33" hidden="1">#REF!</definedName>
    <definedName name="ACwvu.PLA2." localSheetId="34" hidden="1">#REF!</definedName>
    <definedName name="ACwvu.PLA2." localSheetId="35" hidden="1">#REF!</definedName>
    <definedName name="ACwvu.PLA2." localSheetId="26" hidden="1">#REF!</definedName>
    <definedName name="ACwvu.PLA2." localSheetId="67" hidden="1">#REF!</definedName>
    <definedName name="ACwvu.PLA2." localSheetId="68" hidden="1">#REF!</definedName>
    <definedName name="ACwvu.PLA2." localSheetId="22" hidden="1">#REF!</definedName>
    <definedName name="ACwvu.PLA2." localSheetId="25" hidden="1">#REF!</definedName>
    <definedName name="ACwvu.PLA2." localSheetId="27" hidden="1">#REF!</definedName>
    <definedName name="ACwvu.PLA2." localSheetId="28" hidden="1">#REF!</definedName>
    <definedName name="ACwvu.PLA2." localSheetId="29" hidden="1">#REF!</definedName>
    <definedName name="ACwvu.PLA2." localSheetId="30" hidden="1">#REF!</definedName>
    <definedName name="ACwvu.PLA2." localSheetId="31" hidden="1">#REF!</definedName>
    <definedName name="ACwvu.PLA2." localSheetId="32" hidden="1">#REF!</definedName>
    <definedName name="ACwvu.PLA2." localSheetId="36" hidden="1">#REF!</definedName>
    <definedName name="ACwvu.PLA2." localSheetId="37" hidden="1">'[59]COP FED'!$A$1:$N$49</definedName>
    <definedName name="ACwvu.PLA2." localSheetId="38" hidden="1">#REF!</definedName>
    <definedName name="ACwvu.PLA2." localSheetId="49" hidden="1">#REF!</definedName>
    <definedName name="ACwvu.PLA2." localSheetId="65" hidden="1">'[59]COP FED'!$A$1:$N$49</definedName>
    <definedName name="ACwvu.PLA2." localSheetId="66" hidden="1">'[59]COP FED'!$A$1:$N$49</definedName>
    <definedName name="ACwvu.PLA2." localSheetId="71" hidden="1">'[59]COP FED'!$A$1:$N$49</definedName>
    <definedName name="ACwvu.PLA2." localSheetId="76" hidden="1">'[59]COP FED'!$A$1:$N$49</definedName>
    <definedName name="ACwvu.PLA2." localSheetId="101" hidden="1">#REF!</definedName>
    <definedName name="ACwvu.PLA2." localSheetId="110" hidden="1">#REF!</definedName>
    <definedName name="ACwvu.PLA2." hidden="1">#REF!</definedName>
    <definedName name="ad" localSheetId="13" hidden="1">{"Riqfin97",#N/A,FALSE,"Tran";"Riqfinpro",#N/A,FALSE,"Tran"}</definedName>
    <definedName name="ad" localSheetId="17" hidden="1">{"Riqfin97",#N/A,FALSE,"Tran";"Riqfinpro",#N/A,FALSE,"Tran"}</definedName>
    <definedName name="ad" localSheetId="19" hidden="1">{"Riqfin97",#N/A,FALSE,"Tran";"Riqfinpro",#N/A,FALSE,"Tran"}</definedName>
    <definedName name="ad" localSheetId="20" hidden="1">{"Riqfin97",#N/A,FALSE,"Tran";"Riqfinpro",#N/A,FALSE,"Tran"}</definedName>
    <definedName name="ad" localSheetId="23" hidden="1">{"Riqfin97",#N/A,FALSE,"Tran";"Riqfinpro",#N/A,FALSE,"Tran"}</definedName>
    <definedName name="ad" localSheetId="24" hidden="1">{"Riqfin97",#N/A,FALSE,"Tran";"Riqfinpro",#N/A,FALSE,"Tran"}</definedName>
    <definedName name="ad" localSheetId="33" hidden="1">{"Riqfin97",#N/A,FALSE,"Tran";"Riqfinpro",#N/A,FALSE,"Tran"}</definedName>
    <definedName name="ad" localSheetId="34" hidden="1">{"Riqfin97",#N/A,FALSE,"Tran";"Riqfinpro",#N/A,FALSE,"Tran"}</definedName>
    <definedName name="ad" localSheetId="74" hidden="1">{"Riqfin97",#N/A,FALSE,"Tran";"Riqfinpro",#N/A,FALSE,"Tran"}</definedName>
    <definedName name="ad" localSheetId="83" hidden="1">{"Riqfin97",#N/A,FALSE,"Tran";"Riqfinpro",#N/A,FALSE,"Tran"}</definedName>
    <definedName name="ad" localSheetId="87" hidden="1">{"Riqfin97",#N/A,FALSE,"Tran";"Riqfinpro",#N/A,FALSE,"Tran"}</definedName>
    <definedName name="ad" localSheetId="88" hidden="1">{"Riqfin97",#N/A,FALSE,"Tran";"Riqfinpro",#N/A,FALSE,"Tran"}</definedName>
    <definedName name="ad" localSheetId="89" hidden="1">{"Riqfin97",#N/A,FALSE,"Tran";"Riqfinpro",#N/A,FALSE,"Tran"}</definedName>
    <definedName name="ad" localSheetId="103" hidden="1">{"Riqfin97",#N/A,FALSE,"Tran";"Riqfinpro",#N/A,FALSE,"Tran"}</definedName>
    <definedName name="ad" localSheetId="108" hidden="1">{"Riqfin97",#N/A,FALSE,"Tran";"Riqfinpro",#N/A,FALSE,"Tran"}</definedName>
    <definedName name="ad" localSheetId="109" hidden="1">{"Riqfin97",#N/A,FALSE,"Tran";"Riqfinpro",#N/A,FALSE,"Tran"}</definedName>
    <definedName name="ad" localSheetId="7" hidden="1">{"Riqfin97",#N/A,FALSE,"Tran";"Riqfinpro",#N/A,FALSE,"Tran"}</definedName>
    <definedName name="ad" localSheetId="8" hidden="1">{"Riqfin97",#N/A,FALSE,"Tran";"Riqfinpro",#N/A,FALSE,"Tran"}</definedName>
    <definedName name="ad" localSheetId="35" hidden="1">{"Riqfin97",#N/A,FALSE,"Tran";"Riqfinpro",#N/A,FALSE,"Tran"}</definedName>
    <definedName name="ad" localSheetId="73" hidden="1">{"Riqfin97",#N/A,FALSE,"Tran";"Riqfinpro",#N/A,FALSE,"Tran"}</definedName>
    <definedName name="ad" localSheetId="105" hidden="1">{"Riqfin97",#N/A,FALSE,"Tran";"Riqfinpro",#N/A,FALSE,"Tran"}</definedName>
    <definedName name="ad" localSheetId="26" hidden="1">{"Riqfin97",#N/A,FALSE,"Tran";"Riqfinpro",#N/A,FALSE,"Tran"}</definedName>
    <definedName name="ad" localSheetId="67" hidden="1">{"Riqfin97",#N/A,FALSE,"Tran";"Riqfinpro",#N/A,FALSE,"Tran"}</definedName>
    <definedName name="ad" localSheetId="68" hidden="1">{"Riqfin97",#N/A,FALSE,"Tran";"Riqfinpro",#N/A,FALSE,"Tran"}</definedName>
    <definedName name="ad" localSheetId="22" hidden="1">{"Riqfin97",#N/A,FALSE,"Tran";"Riqfinpro",#N/A,FALSE,"Tran"}</definedName>
    <definedName name="ad" localSheetId="25" hidden="1">{"Riqfin97",#N/A,FALSE,"Tran";"Riqfinpro",#N/A,FALSE,"Tran"}</definedName>
    <definedName name="ad" localSheetId="27"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32" hidden="1">{"Riqfin97",#N/A,FALSE,"Tran";"Riqfinpro",#N/A,FALSE,"Tran"}</definedName>
    <definedName name="ad" localSheetId="36" hidden="1">{"Riqfin97",#N/A,FALSE,"Tran";"Riqfinpro",#N/A,FALSE,"Tran"}</definedName>
    <definedName name="ad" localSheetId="37" hidden="1">{"Riqfin97",#N/A,FALSE,"Tran";"Riqfinpro",#N/A,FALSE,"Tran"}</definedName>
    <definedName name="ad" localSheetId="38" hidden="1">{"Riqfin97",#N/A,FALSE,"Tran";"Riqfinpro",#N/A,FALSE,"Tran"}</definedName>
    <definedName name="ad" localSheetId="39" hidden="1">{"Riqfin97",#N/A,FALSE,"Tran";"Riqfinpro",#N/A,FALSE,"Tran"}</definedName>
    <definedName name="ad" localSheetId="40" hidden="1">{"Riqfin97",#N/A,FALSE,"Tran";"Riqfinpro",#N/A,FALSE,"Tran"}</definedName>
    <definedName name="ad" localSheetId="41" hidden="1">{"Riqfin97",#N/A,FALSE,"Tran";"Riqfinpro",#N/A,FALSE,"Tran"}</definedName>
    <definedName name="ad" localSheetId="49" hidden="1">{"Riqfin97",#N/A,FALSE,"Tran";"Riqfinpro",#N/A,FALSE,"Tran"}</definedName>
    <definedName name="ad" localSheetId="12" hidden="1">{"Riqfin97",#N/A,FALSE,"Tran";"Riqfinpro",#N/A,FALSE,"Tran"}</definedName>
    <definedName name="ad" localSheetId="65" hidden="1">{"Riqfin97",#N/A,FALSE,"Tran";"Riqfinpro",#N/A,FALSE,"Tran"}</definedName>
    <definedName name="ad" localSheetId="66" hidden="1">{"Riqfin97",#N/A,FALSE,"Tran";"Riqfinpro",#N/A,FALSE,"Tran"}</definedName>
    <definedName name="ad" localSheetId="69" hidden="1">{"Riqfin97",#N/A,FALSE,"Tran";"Riqfinpro",#N/A,FALSE,"Tran"}</definedName>
    <definedName name="ad" localSheetId="70" hidden="1">{"Riqfin97",#N/A,FALSE,"Tran";"Riqfinpro",#N/A,FALSE,"Tran"}</definedName>
    <definedName name="ad" localSheetId="71" hidden="1">{"Riqfin97",#N/A,FALSE,"Tran";"Riqfinpro",#N/A,FALSE,"Tran"}</definedName>
    <definedName name="ad" localSheetId="72" hidden="1">{"Riqfin97",#N/A,FALSE,"Tran";"Riqfinpro",#N/A,FALSE,"Tran"}</definedName>
    <definedName name="ad" localSheetId="14" hidden="1">{"Riqfin97",#N/A,FALSE,"Tran";"Riqfinpro",#N/A,FALSE,"Tran"}</definedName>
    <definedName name="ad" localSheetId="76" hidden="1">{"Riqfin97",#N/A,FALSE,"Tran";"Riqfinpro",#N/A,FALSE,"Tran"}</definedName>
    <definedName name="ad" localSheetId="77" hidden="1">{"Riqfin97",#N/A,FALSE,"Tran";"Riqfinpro",#N/A,FALSE,"Tran"}</definedName>
    <definedName name="ad" localSheetId="78" hidden="1">{"Riqfin97",#N/A,FALSE,"Tran";"Riqfinpro",#N/A,FALSE,"Tran"}</definedName>
    <definedName name="ad" localSheetId="79" hidden="1">{"Riqfin97",#N/A,FALSE,"Tran";"Riqfinpro",#N/A,FALSE,"Tran"}</definedName>
    <definedName name="ad" localSheetId="80" hidden="1">{"Riqfin97",#N/A,FALSE,"Tran";"Riqfinpro",#N/A,FALSE,"Tran"}</definedName>
    <definedName name="ad" localSheetId="81" hidden="1">{"Riqfin97",#N/A,FALSE,"Tran";"Riqfinpro",#N/A,FALSE,"Tran"}</definedName>
    <definedName name="ad" localSheetId="82" hidden="1">{"Riqfin97",#N/A,FALSE,"Tran";"Riqfinpro",#N/A,FALSE,"Tran"}</definedName>
    <definedName name="ad" localSheetId="15" hidden="1">{"Riqfin97",#N/A,FALSE,"Tran";"Riqfinpro",#N/A,FALSE,"Tran"}</definedName>
    <definedName name="ad" localSheetId="95" hidden="1">{"Riqfin97",#N/A,FALSE,"Tran";"Riqfinpro",#N/A,FALSE,"Tran"}</definedName>
    <definedName name="ad" localSheetId="98" hidden="1">{"Riqfin97",#N/A,FALSE,"Tran";"Riqfinpro",#N/A,FALSE,"Tran"}</definedName>
    <definedName name="ad" localSheetId="99" hidden="1">{"Riqfin97",#N/A,FALSE,"Tran";"Riqfinpro",#N/A,FALSE,"Tran"}</definedName>
    <definedName name="ad" localSheetId="101" hidden="1">{"Riqfin97",#N/A,FALSE,"Tran";"Riqfinpro",#N/A,FALSE,"Tran"}</definedName>
    <definedName name="ad" localSheetId="16" hidden="1">{"Riqfin97",#N/A,FALSE,"Tran";"Riqfinpro",#N/A,FALSE,"Tran"}</definedName>
    <definedName name="ad" localSheetId="102" hidden="1">{"Riqfin97",#N/A,FALSE,"Tran";"Riqfinpro",#N/A,FALSE,"Tran"}</definedName>
    <definedName name="ad" localSheetId="106" hidden="1">{"Riqfin97",#N/A,FALSE,"Tran";"Riqfinpro",#N/A,FALSE,"Tran"}</definedName>
    <definedName name="ad" localSheetId="107" hidden="1">{"Riqfin97",#N/A,FALSE,"Tran";"Riqfinpro",#N/A,FALSE,"Tran"}</definedName>
    <definedName name="ad" localSheetId="110" hidden="1">{"Riqfin97",#N/A,FALSE,"Tran";"Riqfinpro",#N/A,FALSE,"Tran"}</definedName>
    <definedName name="ad" localSheetId="18" hidden="1">{"Riqfin97",#N/A,FALSE,"Tran";"Riqfinpro",#N/A,FALSE,"Tran"}</definedName>
    <definedName name="ad" localSheetId="21" hidden="1">{"Riqfin97",#N/A,FALSE,"Tran";"Riqfinpro",#N/A,FALSE,"Tran"}</definedName>
    <definedName name="ad" localSheetId="96" hidden="1">{"Riqfin97",#N/A,FALSE,"Tran";"Riqfinpro",#N/A,FALSE,"Tran"}</definedName>
    <definedName name="ad" localSheetId="97" hidden="1">{"Riqfin97",#N/A,FALSE,"Tran";"Riqfinpro",#N/A,FALSE,"Tran"}</definedName>
    <definedName name="ad" hidden="1">{"Riqfin97",#N/A,FALSE,"Tran";"Riqfinpro",#N/A,FALSE,"Tran"}</definedName>
    <definedName name="adaD" localSheetId="13">#REF!</definedName>
    <definedName name="adaD" localSheetId="17">#REF!</definedName>
    <definedName name="adaD" localSheetId="19">#REF!</definedName>
    <definedName name="adaD" localSheetId="23">#REF!</definedName>
    <definedName name="adaD" localSheetId="24">#REF!</definedName>
    <definedName name="adaD" localSheetId="33">#REF!</definedName>
    <definedName name="adaD" localSheetId="74">#REF!</definedName>
    <definedName name="adaD" localSheetId="103">#REF!</definedName>
    <definedName name="adaD" localSheetId="108">#REF!</definedName>
    <definedName name="adaD" localSheetId="109">#REF!</definedName>
    <definedName name="adaD" localSheetId="73">#REF!</definedName>
    <definedName name="adaD" localSheetId="105">#REF!</definedName>
    <definedName name="adaD" localSheetId="22">#REF!</definedName>
    <definedName name="adaD" localSheetId="27">#REF!</definedName>
    <definedName name="adaD" localSheetId="28">#REF!</definedName>
    <definedName name="adaD" localSheetId="29">#REF!</definedName>
    <definedName name="adaD" localSheetId="30">#REF!</definedName>
    <definedName name="adaD" localSheetId="31">#REF!</definedName>
    <definedName name="adaD" localSheetId="32">#REF!</definedName>
    <definedName name="adaD" localSheetId="37">#REF!</definedName>
    <definedName name="adaD" localSheetId="38">#REF!</definedName>
    <definedName name="adaD" localSheetId="39">#REF!</definedName>
    <definedName name="adaD" localSheetId="40">#REF!</definedName>
    <definedName name="adaD" localSheetId="12">#REF!</definedName>
    <definedName name="adaD" localSheetId="65">#REF!</definedName>
    <definedName name="adaD" localSheetId="66">#REF!</definedName>
    <definedName name="adaD" localSheetId="69">#REF!</definedName>
    <definedName name="adaD" localSheetId="70">#REF!</definedName>
    <definedName name="adaD" localSheetId="71">#REF!</definedName>
    <definedName name="adaD" localSheetId="72">#REF!</definedName>
    <definedName name="adaD" localSheetId="14">#REF!</definedName>
    <definedName name="adaD" localSheetId="76">#REF!</definedName>
    <definedName name="adaD" localSheetId="77">#REF!</definedName>
    <definedName name="adaD" localSheetId="78">#REF!</definedName>
    <definedName name="adaD" localSheetId="79">#REF!</definedName>
    <definedName name="adaD" localSheetId="80">#REF!</definedName>
    <definedName name="adaD" localSheetId="81">#REF!</definedName>
    <definedName name="adaD" localSheetId="82">#REF!</definedName>
    <definedName name="adaD" localSheetId="15">#REF!</definedName>
    <definedName name="adaD" localSheetId="98">#REF!</definedName>
    <definedName name="adaD" localSheetId="99">#REF!</definedName>
    <definedName name="adaD" localSheetId="101">#REF!</definedName>
    <definedName name="adaD" localSheetId="16">#REF!</definedName>
    <definedName name="adaD" localSheetId="102">#REF!</definedName>
    <definedName name="adaD" localSheetId="106">#REF!</definedName>
    <definedName name="adaD" localSheetId="107">#REF!</definedName>
    <definedName name="adaD" localSheetId="110">#REF!</definedName>
    <definedName name="adaD" localSheetId="18">#REF!</definedName>
    <definedName name="adaD" localSheetId="21">#REF!</definedName>
    <definedName name="adaD">#REF!</definedName>
    <definedName name="Adb" localSheetId="23">#REF!</definedName>
    <definedName name="Adb" localSheetId="24">#REF!</definedName>
    <definedName name="Adb" localSheetId="33">#REF!</definedName>
    <definedName name="Adb" localSheetId="34">#REF!</definedName>
    <definedName name="Adb" localSheetId="35">#REF!</definedName>
    <definedName name="Adb" localSheetId="26">#REF!</definedName>
    <definedName name="Adb" localSheetId="67">#REF!</definedName>
    <definedName name="Adb" localSheetId="68">#REF!</definedName>
    <definedName name="Adb" localSheetId="22">#REF!</definedName>
    <definedName name="Adb" localSheetId="25">#REF!</definedName>
    <definedName name="Adb" localSheetId="27">#REF!</definedName>
    <definedName name="Adb" localSheetId="28">#REF!</definedName>
    <definedName name="Adb" localSheetId="29">#REF!</definedName>
    <definedName name="Adb" localSheetId="30">#REF!</definedName>
    <definedName name="Adb" localSheetId="31">#REF!</definedName>
    <definedName name="Adb" localSheetId="32">#REF!</definedName>
    <definedName name="Adb" localSheetId="36">#REF!</definedName>
    <definedName name="Adb" localSheetId="37">[60]CIRRs!$C$59</definedName>
    <definedName name="Adb" localSheetId="38">#REF!</definedName>
    <definedName name="Adb" localSheetId="49">#REF!</definedName>
    <definedName name="Adb" localSheetId="65">[60]CIRRs!$C$59</definedName>
    <definedName name="Adb" localSheetId="66">[60]CIRRs!$C$59</definedName>
    <definedName name="Adb" localSheetId="71">[60]CIRRs!$C$59</definedName>
    <definedName name="Adb" localSheetId="76">[60]CIRRs!$C$59</definedName>
    <definedName name="Adb" localSheetId="101">#REF!</definedName>
    <definedName name="Adb" localSheetId="110">#REF!</definedName>
    <definedName name="Adb">#REF!</definedName>
    <definedName name="Adf" localSheetId="23">#REF!</definedName>
    <definedName name="Adf" localSheetId="24">#REF!</definedName>
    <definedName name="Adf" localSheetId="33">#REF!</definedName>
    <definedName name="Adf" localSheetId="34">#REF!</definedName>
    <definedName name="Adf" localSheetId="35">#REF!</definedName>
    <definedName name="Adf" localSheetId="26">#REF!</definedName>
    <definedName name="Adf" localSheetId="67">#REF!</definedName>
    <definedName name="Adf" localSheetId="68">#REF!</definedName>
    <definedName name="Adf" localSheetId="22">#REF!</definedName>
    <definedName name="Adf" localSheetId="25">#REF!</definedName>
    <definedName name="Adf" localSheetId="27">#REF!</definedName>
    <definedName name="Adf" localSheetId="28">#REF!</definedName>
    <definedName name="Adf" localSheetId="29">#REF!</definedName>
    <definedName name="Adf" localSheetId="30">#REF!</definedName>
    <definedName name="Adf" localSheetId="31">#REF!</definedName>
    <definedName name="Adf" localSheetId="32">#REF!</definedName>
    <definedName name="Adf" localSheetId="36">#REF!</definedName>
    <definedName name="Adf" localSheetId="37">[60]CIRRs!$C$60</definedName>
    <definedName name="Adf" localSheetId="38">#REF!</definedName>
    <definedName name="Adf" localSheetId="49">#REF!</definedName>
    <definedName name="Adf" localSheetId="65">[60]CIRRs!$C$60</definedName>
    <definedName name="Adf" localSheetId="66">[60]CIRRs!$C$60</definedName>
    <definedName name="Adf" localSheetId="71">[60]CIRRs!$C$60</definedName>
    <definedName name="Adf" localSheetId="76">[60]CIRRs!$C$60</definedName>
    <definedName name="Adf" localSheetId="101">#REF!</definedName>
    <definedName name="Adf" localSheetId="110">#REF!</definedName>
    <definedName name="Adf">#REF!</definedName>
    <definedName name="ADICIONAIS" localSheetId="13">#REF!</definedName>
    <definedName name="ADICIONAIS" localSheetId="17">#REF!</definedName>
    <definedName name="ADICIONAIS" localSheetId="19">#REF!</definedName>
    <definedName name="ADICIONAIS" localSheetId="20">#REF!</definedName>
    <definedName name="ADICIONAIS" localSheetId="23">#REF!</definedName>
    <definedName name="ADICIONAIS" localSheetId="24">#REF!</definedName>
    <definedName name="ADICIONAIS" localSheetId="33">#REF!</definedName>
    <definedName name="ADICIONAIS" localSheetId="34">#REF!</definedName>
    <definedName name="ADICIONAIS" localSheetId="35">#REF!</definedName>
    <definedName name="ADICIONAIS" localSheetId="73">#REF!</definedName>
    <definedName name="ADICIONAIS" localSheetId="26">#REF!</definedName>
    <definedName name="ADICIONAIS" localSheetId="67">#REF!</definedName>
    <definedName name="ADICIONAIS" localSheetId="68">#REF!</definedName>
    <definedName name="ADICIONAIS" localSheetId="22">#REF!</definedName>
    <definedName name="ADICIONAIS" localSheetId="25">#REF!</definedName>
    <definedName name="ADICIONAIS" localSheetId="27">#REF!</definedName>
    <definedName name="ADICIONAIS" localSheetId="28">#REF!</definedName>
    <definedName name="ADICIONAIS" localSheetId="29">#REF!</definedName>
    <definedName name="ADICIONAIS" localSheetId="30">#REF!</definedName>
    <definedName name="ADICIONAIS" localSheetId="31">#REF!</definedName>
    <definedName name="ADICIONAIS" localSheetId="32">#REF!</definedName>
    <definedName name="ADICIONAIS" localSheetId="36">#REF!</definedName>
    <definedName name="ADICIONAIS" localSheetId="37">#REF!</definedName>
    <definedName name="ADICIONAIS" localSheetId="38">#REF!</definedName>
    <definedName name="ADICIONAIS" localSheetId="65">#REF!</definedName>
    <definedName name="ADICIONAIS" localSheetId="66">#REF!</definedName>
    <definedName name="ADICIONAIS" localSheetId="71">#REF!</definedName>
    <definedName name="ADICIONAIS" localSheetId="72">#REF!</definedName>
    <definedName name="ADICIONAIS" localSheetId="14">#REF!</definedName>
    <definedName name="ADICIONAIS" localSheetId="76">#REF!</definedName>
    <definedName name="ADICIONAIS" localSheetId="82">#REF!</definedName>
    <definedName name="ADICIONAIS" localSheetId="15">#REF!</definedName>
    <definedName name="ADICIONAIS" localSheetId="98">#REF!</definedName>
    <definedName name="ADICIONAIS" localSheetId="99">#REF!</definedName>
    <definedName name="ADICIONAIS" localSheetId="101">#REF!</definedName>
    <definedName name="ADICIONAIS" localSheetId="16">#REF!</definedName>
    <definedName name="ADICIONAIS" localSheetId="110">#REF!</definedName>
    <definedName name="ADICIONAIS" localSheetId="18">#REF!</definedName>
    <definedName name="ADICIONAIS" localSheetId="21">#REF!</definedName>
    <definedName name="ADICIONAIS">#REF!</definedName>
    <definedName name="adrra" localSheetId="13">#REF!</definedName>
    <definedName name="adrra" localSheetId="17">#REF!</definedName>
    <definedName name="adrra" localSheetId="19">#REF!</definedName>
    <definedName name="adrra" localSheetId="20">#REF!</definedName>
    <definedName name="adrra" localSheetId="23">#REF!</definedName>
    <definedName name="adrra" localSheetId="24">#REF!</definedName>
    <definedName name="adrra" localSheetId="73">#REF!</definedName>
    <definedName name="adrra" localSheetId="22">#REF!</definedName>
    <definedName name="adrra" localSheetId="27">#REF!</definedName>
    <definedName name="adrra" localSheetId="28">#REF!</definedName>
    <definedName name="adrra" localSheetId="29">#REF!</definedName>
    <definedName name="adrra" localSheetId="30">#REF!</definedName>
    <definedName name="adrra" localSheetId="31">#REF!</definedName>
    <definedName name="adrra" localSheetId="32">#REF!</definedName>
    <definedName name="adrra" localSheetId="37">#REF!</definedName>
    <definedName name="adrra" localSheetId="38">#REF!</definedName>
    <definedName name="adrra" localSheetId="39">#REF!</definedName>
    <definedName name="adrra" localSheetId="40">#REF!</definedName>
    <definedName name="adrra" localSheetId="65">#REF!</definedName>
    <definedName name="adrra" localSheetId="66">#REF!</definedName>
    <definedName name="adrra" localSheetId="69">#REF!</definedName>
    <definedName name="adrra" localSheetId="71">#REF!</definedName>
    <definedName name="adrra" localSheetId="72">#REF!</definedName>
    <definedName name="adrra" localSheetId="14">#REF!</definedName>
    <definedName name="adrra" localSheetId="76">#REF!</definedName>
    <definedName name="adrra" localSheetId="77">#REF!</definedName>
    <definedName name="adrra" localSheetId="78">#REF!</definedName>
    <definedName name="adrra" localSheetId="79">#REF!</definedName>
    <definedName name="adrra" localSheetId="80">#REF!</definedName>
    <definedName name="adrra" localSheetId="81">#REF!</definedName>
    <definedName name="adrra" localSheetId="82">#REF!</definedName>
    <definedName name="adrra" localSheetId="15">#REF!</definedName>
    <definedName name="adrra" localSheetId="98">#REF!</definedName>
    <definedName name="adrra" localSheetId="99">#REF!</definedName>
    <definedName name="adrra" localSheetId="101">#REF!</definedName>
    <definedName name="adrra" localSheetId="16">#REF!</definedName>
    <definedName name="adrra" localSheetId="110">#REF!</definedName>
    <definedName name="adrra" localSheetId="18">#REF!</definedName>
    <definedName name="adrra" localSheetId="21">#REF!</definedName>
    <definedName name="adrra">#REF!</definedName>
    <definedName name="adsadrr" localSheetId="13" hidden="1">#REF!</definedName>
    <definedName name="adsadrr" localSheetId="19" hidden="1">#REF!</definedName>
    <definedName name="adsadrr" localSheetId="23" hidden="1">#REF!</definedName>
    <definedName name="adsadrr" localSheetId="24" hidden="1">#REF!</definedName>
    <definedName name="adsadrr" localSheetId="73" hidden="1">#REF!</definedName>
    <definedName name="adsadrr" localSheetId="22" hidden="1">#REF!</definedName>
    <definedName name="adsadrr" localSheetId="27" hidden="1">#REF!</definedName>
    <definedName name="adsadrr" localSheetId="28" hidden="1">#REF!</definedName>
    <definedName name="adsadrr" localSheetId="29" hidden="1">#REF!</definedName>
    <definedName name="adsadrr" localSheetId="30" hidden="1">#REF!</definedName>
    <definedName name="adsadrr" localSheetId="31" hidden="1">#REF!</definedName>
    <definedName name="adsadrr" localSheetId="32" hidden="1">#REF!</definedName>
    <definedName name="adsadrr" localSheetId="37" hidden="1">#REF!</definedName>
    <definedName name="adsadrr" localSheetId="38" hidden="1">#REF!</definedName>
    <definedName name="adsadrr" localSheetId="39" hidden="1">#REF!</definedName>
    <definedName name="adsadrr" localSheetId="40" hidden="1">#REF!</definedName>
    <definedName name="adsadrr" localSheetId="65" hidden="1">#REF!</definedName>
    <definedName name="adsadrr" localSheetId="66" hidden="1">#REF!</definedName>
    <definedName name="adsadrr" localSheetId="69" hidden="1">#REF!</definedName>
    <definedName name="adsadrr" localSheetId="71" hidden="1">#REF!</definedName>
    <definedName name="adsadrr" localSheetId="72" hidden="1">#REF!</definedName>
    <definedName name="adsadrr" localSheetId="14" hidden="1">#REF!</definedName>
    <definedName name="adsadrr" localSheetId="76" hidden="1">#REF!</definedName>
    <definedName name="adsadrr" localSheetId="77" hidden="1">#REF!</definedName>
    <definedName name="adsadrr" localSheetId="78" hidden="1">#REF!</definedName>
    <definedName name="adsadrr" localSheetId="79" hidden="1">#REF!</definedName>
    <definedName name="adsadrr" localSheetId="80" hidden="1">#REF!</definedName>
    <definedName name="adsadrr" localSheetId="81" hidden="1">#REF!</definedName>
    <definedName name="adsadrr" localSheetId="82" hidden="1">#REF!</definedName>
    <definedName name="adsadrr" localSheetId="98" hidden="1">#REF!</definedName>
    <definedName name="adsadrr" localSheetId="99" hidden="1">#REF!</definedName>
    <definedName name="adsadrr" localSheetId="101" hidden="1">#REF!</definedName>
    <definedName name="adsadrr" localSheetId="110" hidden="1">#REF!</definedName>
    <definedName name="adsadrr" hidden="1">#REF!</definedName>
    <definedName name="adsftreagtrgtqergt" localSheetId="23">#REF!</definedName>
    <definedName name="adsftreagtrgtqergt" localSheetId="24">#REF!</definedName>
    <definedName name="adsftreagtrgtqergt" localSheetId="33">#REF!</definedName>
    <definedName name="adsftreagtrgtqergt" localSheetId="34">#REF!</definedName>
    <definedName name="adsftreagtrgtqergt" localSheetId="35">#REF!</definedName>
    <definedName name="adsftreagtrgtqergt" localSheetId="73">[5]!adsftreagtrgtqergt</definedName>
    <definedName name="adsftreagtrgtqergt" localSheetId="26">#REF!</definedName>
    <definedName name="adsftreagtrgtqergt" localSheetId="67">#REF!</definedName>
    <definedName name="adsftreagtrgtqergt" localSheetId="68">#REF!</definedName>
    <definedName name="adsftreagtrgtqergt" localSheetId="22">#REF!</definedName>
    <definedName name="adsftreagtrgtqergt" localSheetId="25">#REF!</definedName>
    <definedName name="adsftreagtrgtqergt" localSheetId="27">[5]!adsftreagtrgtqergt</definedName>
    <definedName name="adsftreagtrgtqergt" localSheetId="28">#REF!</definedName>
    <definedName name="adsftreagtrgtqergt" localSheetId="29">#REF!</definedName>
    <definedName name="adsftreagtrgtqergt" localSheetId="30">#REF!</definedName>
    <definedName name="adsftreagtrgtqergt" localSheetId="31">[5]!adsftreagtrgtqergt</definedName>
    <definedName name="adsftreagtrgtqergt" localSheetId="32">[5]!adsftreagtrgtqergt</definedName>
    <definedName name="adsftreagtrgtqergt" localSheetId="36">#REF!</definedName>
    <definedName name="adsftreagtrgtqergt" localSheetId="37">[5]!adsftreagtrgtqergt</definedName>
    <definedName name="adsftreagtrgtqergt" localSheetId="38">#REF!</definedName>
    <definedName name="adsftreagtrgtqergt" localSheetId="49">#REF!</definedName>
    <definedName name="adsftreagtrgtqergt" localSheetId="65">[5]!adsftreagtrgtqergt</definedName>
    <definedName name="adsftreagtrgtqergt" localSheetId="66">[5]!adsftreagtrgtqergt</definedName>
    <definedName name="adsftreagtrgtqergt" localSheetId="71">[5]!adsftreagtrgtqergt</definedName>
    <definedName name="adsftreagtrgtqergt" localSheetId="72">[5]!adsftreagtrgtqergt</definedName>
    <definedName name="adsftreagtrgtqergt" localSheetId="76">[5]!adsftreagtrgtqergt</definedName>
    <definedName name="adsftreagtrgtqergt" localSheetId="101">#REF!</definedName>
    <definedName name="adsftreagtrgtqergt" localSheetId="110">#REF!</definedName>
    <definedName name="adsftreagtrgtqergt">#REF!</definedName>
    <definedName name="af" localSheetId="13" hidden="1">{"Tab1",#N/A,FALSE,"P";"Tab2",#N/A,FALSE,"P"}</definedName>
    <definedName name="af" localSheetId="17" hidden="1">{"Tab1",#N/A,FALSE,"P";"Tab2",#N/A,FALSE,"P"}</definedName>
    <definedName name="af" localSheetId="19" hidden="1">{"Tab1",#N/A,FALSE,"P";"Tab2",#N/A,FALSE,"P"}</definedName>
    <definedName name="af" localSheetId="20" hidden="1">{"Tab1",#N/A,FALSE,"P";"Tab2",#N/A,FALSE,"P"}</definedName>
    <definedName name="af" localSheetId="23" hidden="1">{"Tab1",#N/A,FALSE,"P";"Tab2",#N/A,FALSE,"P"}</definedName>
    <definedName name="af" localSheetId="24" hidden="1">{"Tab1",#N/A,FALSE,"P";"Tab2",#N/A,FALSE,"P"}</definedName>
    <definedName name="af" localSheetId="33" hidden="1">{"Tab1",#N/A,FALSE,"P";"Tab2",#N/A,FALSE,"P"}</definedName>
    <definedName name="af" localSheetId="34" hidden="1">{"Tab1",#N/A,FALSE,"P";"Tab2",#N/A,FALSE,"P"}</definedName>
    <definedName name="af" localSheetId="74" hidden="1">{"Tab1",#N/A,FALSE,"P";"Tab2",#N/A,FALSE,"P"}</definedName>
    <definedName name="af" localSheetId="83" hidden="1">{"Tab1",#N/A,FALSE,"P";"Tab2",#N/A,FALSE,"P"}</definedName>
    <definedName name="af" localSheetId="87" hidden="1">{"Tab1",#N/A,FALSE,"P";"Tab2",#N/A,FALSE,"P"}</definedName>
    <definedName name="af" localSheetId="88" hidden="1">{"Tab1",#N/A,FALSE,"P";"Tab2",#N/A,FALSE,"P"}</definedName>
    <definedName name="af" localSheetId="89" hidden="1">{"Tab1",#N/A,FALSE,"P";"Tab2",#N/A,FALSE,"P"}</definedName>
    <definedName name="af" localSheetId="103" hidden="1">{"Tab1",#N/A,FALSE,"P";"Tab2",#N/A,FALSE,"P"}</definedName>
    <definedName name="af" localSheetId="108" hidden="1">{"Tab1",#N/A,FALSE,"P";"Tab2",#N/A,FALSE,"P"}</definedName>
    <definedName name="af" localSheetId="109" hidden="1">{"Tab1",#N/A,FALSE,"P";"Tab2",#N/A,FALSE,"P"}</definedName>
    <definedName name="af" localSheetId="7" hidden="1">{"Tab1",#N/A,FALSE,"P";"Tab2",#N/A,FALSE,"P"}</definedName>
    <definedName name="af" localSheetId="8" hidden="1">{"Tab1",#N/A,FALSE,"P";"Tab2",#N/A,FALSE,"P"}</definedName>
    <definedName name="af" localSheetId="35" hidden="1">{"Tab1",#N/A,FALSE,"P";"Tab2",#N/A,FALSE,"P"}</definedName>
    <definedName name="af" localSheetId="73" hidden="1">{"Tab1",#N/A,FALSE,"P";"Tab2",#N/A,FALSE,"P"}</definedName>
    <definedName name="af" localSheetId="105" hidden="1">{"Tab1",#N/A,FALSE,"P";"Tab2",#N/A,FALSE,"P"}</definedName>
    <definedName name="af" localSheetId="26" hidden="1">{"Tab1",#N/A,FALSE,"P";"Tab2",#N/A,FALSE,"P"}</definedName>
    <definedName name="af" localSheetId="67" hidden="1">{"Tab1",#N/A,FALSE,"P";"Tab2",#N/A,FALSE,"P"}</definedName>
    <definedName name="af" localSheetId="68" hidden="1">{"Tab1",#N/A,FALSE,"P";"Tab2",#N/A,FALSE,"P"}</definedName>
    <definedName name="af" localSheetId="22" hidden="1">{"Tab1",#N/A,FALSE,"P";"Tab2",#N/A,FALSE,"P"}</definedName>
    <definedName name="af" localSheetId="25" hidden="1">{"Tab1",#N/A,FALSE,"P";"Tab2",#N/A,FALSE,"P"}</definedName>
    <definedName name="af" localSheetId="27"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32" hidden="1">{"Tab1",#N/A,FALSE,"P";"Tab2",#N/A,FALSE,"P"}</definedName>
    <definedName name="af" localSheetId="36" hidden="1">{"Tab1",#N/A,FALSE,"P";"Tab2",#N/A,FALSE,"P"}</definedName>
    <definedName name="af" localSheetId="37" hidden="1">{"Tab1",#N/A,FALSE,"P";"Tab2",#N/A,FALSE,"P"}</definedName>
    <definedName name="af" localSheetId="38" hidden="1">{"Tab1",#N/A,FALSE,"P";"Tab2",#N/A,FALSE,"P"}</definedName>
    <definedName name="af" localSheetId="39" hidden="1">{"Tab1",#N/A,FALSE,"P";"Tab2",#N/A,FALSE,"P"}</definedName>
    <definedName name="af" localSheetId="40" hidden="1">{"Tab1",#N/A,FALSE,"P";"Tab2",#N/A,FALSE,"P"}</definedName>
    <definedName name="af" localSheetId="41" hidden="1">{"Tab1",#N/A,FALSE,"P";"Tab2",#N/A,FALSE,"P"}</definedName>
    <definedName name="af" localSheetId="49" hidden="1">{"Tab1",#N/A,FALSE,"P";"Tab2",#N/A,FALSE,"P"}</definedName>
    <definedName name="af" localSheetId="12" hidden="1">{"Tab1",#N/A,FALSE,"P";"Tab2",#N/A,FALSE,"P"}</definedName>
    <definedName name="af" localSheetId="65" hidden="1">{"Tab1",#N/A,FALSE,"P";"Tab2",#N/A,FALSE,"P"}</definedName>
    <definedName name="af" localSheetId="66" hidden="1">{"Tab1",#N/A,FALSE,"P";"Tab2",#N/A,FALSE,"P"}</definedName>
    <definedName name="af" localSheetId="69" hidden="1">{"Tab1",#N/A,FALSE,"P";"Tab2",#N/A,FALSE,"P"}</definedName>
    <definedName name="af" localSheetId="70" hidden="1">{"Tab1",#N/A,FALSE,"P";"Tab2",#N/A,FALSE,"P"}</definedName>
    <definedName name="af" localSheetId="71" hidden="1">{"Tab1",#N/A,FALSE,"P";"Tab2",#N/A,FALSE,"P"}</definedName>
    <definedName name="af" localSheetId="72" hidden="1">{"Tab1",#N/A,FALSE,"P";"Tab2",#N/A,FALSE,"P"}</definedName>
    <definedName name="af" localSheetId="14" hidden="1">{"Tab1",#N/A,FALSE,"P";"Tab2",#N/A,FALSE,"P"}</definedName>
    <definedName name="af" localSheetId="76" hidden="1">{"Tab1",#N/A,FALSE,"P";"Tab2",#N/A,FALSE,"P"}</definedName>
    <definedName name="af" localSheetId="77" hidden="1">{"Tab1",#N/A,FALSE,"P";"Tab2",#N/A,FALSE,"P"}</definedName>
    <definedName name="af" localSheetId="78" hidden="1">{"Tab1",#N/A,FALSE,"P";"Tab2",#N/A,FALSE,"P"}</definedName>
    <definedName name="af" localSheetId="79" hidden="1">{"Tab1",#N/A,FALSE,"P";"Tab2",#N/A,FALSE,"P"}</definedName>
    <definedName name="af" localSheetId="80" hidden="1">{"Tab1",#N/A,FALSE,"P";"Tab2",#N/A,FALSE,"P"}</definedName>
    <definedName name="af" localSheetId="81" hidden="1">{"Tab1",#N/A,FALSE,"P";"Tab2",#N/A,FALSE,"P"}</definedName>
    <definedName name="af" localSheetId="82" hidden="1">{"Tab1",#N/A,FALSE,"P";"Tab2",#N/A,FALSE,"P"}</definedName>
    <definedName name="af" localSheetId="15" hidden="1">{"Tab1",#N/A,FALSE,"P";"Tab2",#N/A,FALSE,"P"}</definedName>
    <definedName name="af" localSheetId="95" hidden="1">{"Tab1",#N/A,FALSE,"P";"Tab2",#N/A,FALSE,"P"}</definedName>
    <definedName name="af" localSheetId="98" hidden="1">{"Tab1",#N/A,FALSE,"P";"Tab2",#N/A,FALSE,"P"}</definedName>
    <definedName name="af" localSheetId="99" hidden="1">{"Tab1",#N/A,FALSE,"P";"Tab2",#N/A,FALSE,"P"}</definedName>
    <definedName name="af" localSheetId="101" hidden="1">{"Tab1",#N/A,FALSE,"P";"Tab2",#N/A,FALSE,"P"}</definedName>
    <definedName name="af" localSheetId="16" hidden="1">{"Tab1",#N/A,FALSE,"P";"Tab2",#N/A,FALSE,"P"}</definedName>
    <definedName name="af" localSheetId="102" hidden="1">{"Tab1",#N/A,FALSE,"P";"Tab2",#N/A,FALSE,"P"}</definedName>
    <definedName name="af" localSheetId="106" hidden="1">{"Tab1",#N/A,FALSE,"P";"Tab2",#N/A,FALSE,"P"}</definedName>
    <definedName name="af" localSheetId="107" hidden="1">{"Tab1",#N/A,FALSE,"P";"Tab2",#N/A,FALSE,"P"}</definedName>
    <definedName name="af" localSheetId="110" hidden="1">{"Tab1",#N/A,FALSE,"P";"Tab2",#N/A,FALSE,"P"}</definedName>
    <definedName name="af" localSheetId="18" hidden="1">{"Tab1",#N/A,FALSE,"P";"Tab2",#N/A,FALSE,"P"}</definedName>
    <definedName name="af" localSheetId="21" hidden="1">{"Tab1",#N/A,FALSE,"P";"Tab2",#N/A,FALSE,"P"}</definedName>
    <definedName name="af" localSheetId="96" hidden="1">{"Tab1",#N/A,FALSE,"P";"Tab2",#N/A,FALSE,"P"}</definedName>
    <definedName name="af" localSheetId="97" hidden="1">{"Tab1",#N/A,FALSE,"P";"Tab2",#N/A,FALSE,"P"}</definedName>
    <definedName name="af" hidden="1">{"Tab1",#N/A,FALSE,"P";"Tab2",#N/A,FALSE,"P"}</definedName>
    <definedName name="aff" localSheetId="13" hidden="1">{"Tab1",#N/A,FALSE,"P";"Tab2",#N/A,FALSE,"P"}</definedName>
    <definedName name="aff" localSheetId="17" hidden="1">{"Tab1",#N/A,FALSE,"P";"Tab2",#N/A,FALSE,"P"}</definedName>
    <definedName name="aff" localSheetId="19" hidden="1">{"Tab1",#N/A,FALSE,"P";"Tab2",#N/A,FALSE,"P"}</definedName>
    <definedName name="aff" localSheetId="20" hidden="1">{"Tab1",#N/A,FALSE,"P";"Tab2",#N/A,FALSE,"P"}</definedName>
    <definedName name="aff" localSheetId="23" hidden="1">{"Tab1",#N/A,FALSE,"P";"Tab2",#N/A,FALSE,"P"}</definedName>
    <definedName name="aff" localSheetId="24" hidden="1">{"Tab1",#N/A,FALSE,"P";"Tab2",#N/A,FALSE,"P"}</definedName>
    <definedName name="aff" localSheetId="33" hidden="1">{"Tab1",#N/A,FALSE,"P";"Tab2",#N/A,FALSE,"P"}</definedName>
    <definedName name="aff" localSheetId="34" hidden="1">{"Tab1",#N/A,FALSE,"P";"Tab2",#N/A,FALSE,"P"}</definedName>
    <definedName name="aff" localSheetId="74" hidden="1">{"Tab1",#N/A,FALSE,"P";"Tab2",#N/A,FALSE,"P"}</definedName>
    <definedName name="aff" localSheetId="83" hidden="1">{"Tab1",#N/A,FALSE,"P";"Tab2",#N/A,FALSE,"P"}</definedName>
    <definedName name="aff" localSheetId="87" hidden="1">{"Tab1",#N/A,FALSE,"P";"Tab2",#N/A,FALSE,"P"}</definedName>
    <definedName name="aff" localSheetId="88" hidden="1">{"Tab1",#N/A,FALSE,"P";"Tab2",#N/A,FALSE,"P"}</definedName>
    <definedName name="aff" localSheetId="89" hidden="1">{"Tab1",#N/A,FALSE,"P";"Tab2",#N/A,FALSE,"P"}</definedName>
    <definedName name="aff" localSheetId="103" hidden="1">{"Tab1",#N/A,FALSE,"P";"Tab2",#N/A,FALSE,"P"}</definedName>
    <definedName name="aff" localSheetId="108" hidden="1">{"Tab1",#N/A,FALSE,"P";"Tab2",#N/A,FALSE,"P"}</definedName>
    <definedName name="aff" localSheetId="109" hidden="1">{"Tab1",#N/A,FALSE,"P";"Tab2",#N/A,FALSE,"P"}</definedName>
    <definedName name="aff" localSheetId="7" hidden="1">{"Tab1",#N/A,FALSE,"P";"Tab2",#N/A,FALSE,"P"}</definedName>
    <definedName name="aff" localSheetId="8" hidden="1">{"Tab1",#N/A,FALSE,"P";"Tab2",#N/A,FALSE,"P"}</definedName>
    <definedName name="aff" localSheetId="35" hidden="1">{"Tab1",#N/A,FALSE,"P";"Tab2",#N/A,FALSE,"P"}</definedName>
    <definedName name="aff" localSheetId="73" hidden="1">{"Tab1",#N/A,FALSE,"P";"Tab2",#N/A,FALSE,"P"}</definedName>
    <definedName name="aff" localSheetId="105" hidden="1">{"Tab1",#N/A,FALSE,"P";"Tab2",#N/A,FALSE,"P"}</definedName>
    <definedName name="aff" localSheetId="26" hidden="1">{"Tab1",#N/A,FALSE,"P";"Tab2",#N/A,FALSE,"P"}</definedName>
    <definedName name="aff" localSheetId="67" hidden="1">{"Tab1",#N/A,FALSE,"P";"Tab2",#N/A,FALSE,"P"}</definedName>
    <definedName name="aff" localSheetId="68" hidden="1">{"Tab1",#N/A,FALSE,"P";"Tab2",#N/A,FALSE,"P"}</definedName>
    <definedName name="aff" localSheetId="22" hidden="1">{"Tab1",#N/A,FALSE,"P";"Tab2",#N/A,FALSE,"P"}</definedName>
    <definedName name="aff" localSheetId="25" hidden="1">{"Tab1",#N/A,FALSE,"P";"Tab2",#N/A,FALSE,"P"}</definedName>
    <definedName name="aff" localSheetId="27"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32" hidden="1">{"Tab1",#N/A,FALSE,"P";"Tab2",#N/A,FALSE,"P"}</definedName>
    <definedName name="aff" localSheetId="36" hidden="1">{"Tab1",#N/A,FALSE,"P";"Tab2",#N/A,FALSE,"P"}</definedName>
    <definedName name="aff" localSheetId="37" hidden="1">{"Tab1",#N/A,FALSE,"P";"Tab2",#N/A,FALSE,"P"}</definedName>
    <definedName name="aff" localSheetId="38" hidden="1">{"Tab1",#N/A,FALSE,"P";"Tab2",#N/A,FALSE,"P"}</definedName>
    <definedName name="aff" localSheetId="39" hidden="1">{"Tab1",#N/A,FALSE,"P";"Tab2",#N/A,FALSE,"P"}</definedName>
    <definedName name="aff" localSheetId="40" hidden="1">{"Tab1",#N/A,FALSE,"P";"Tab2",#N/A,FALSE,"P"}</definedName>
    <definedName name="aff" localSheetId="41" hidden="1">{"Tab1",#N/A,FALSE,"P";"Tab2",#N/A,FALSE,"P"}</definedName>
    <definedName name="aff" localSheetId="49" hidden="1">{"Tab1",#N/A,FALSE,"P";"Tab2",#N/A,FALSE,"P"}</definedName>
    <definedName name="aff" localSheetId="12" hidden="1">{"Tab1",#N/A,FALSE,"P";"Tab2",#N/A,FALSE,"P"}</definedName>
    <definedName name="aff" localSheetId="65" hidden="1">{"Tab1",#N/A,FALSE,"P";"Tab2",#N/A,FALSE,"P"}</definedName>
    <definedName name="aff" localSheetId="66" hidden="1">{"Tab1",#N/A,FALSE,"P";"Tab2",#N/A,FALSE,"P"}</definedName>
    <definedName name="aff" localSheetId="69" hidden="1">{"Tab1",#N/A,FALSE,"P";"Tab2",#N/A,FALSE,"P"}</definedName>
    <definedName name="aff" localSheetId="70" hidden="1">{"Tab1",#N/A,FALSE,"P";"Tab2",#N/A,FALSE,"P"}</definedName>
    <definedName name="aff" localSheetId="71" hidden="1">{"Tab1",#N/A,FALSE,"P";"Tab2",#N/A,FALSE,"P"}</definedName>
    <definedName name="aff" localSheetId="72" hidden="1">{"Tab1",#N/A,FALSE,"P";"Tab2",#N/A,FALSE,"P"}</definedName>
    <definedName name="aff" localSheetId="14" hidden="1">{"Tab1",#N/A,FALSE,"P";"Tab2",#N/A,FALSE,"P"}</definedName>
    <definedName name="aff" localSheetId="76" hidden="1">{"Tab1",#N/A,FALSE,"P";"Tab2",#N/A,FALSE,"P"}</definedName>
    <definedName name="aff" localSheetId="77" hidden="1">{"Tab1",#N/A,FALSE,"P";"Tab2",#N/A,FALSE,"P"}</definedName>
    <definedName name="aff" localSheetId="78" hidden="1">{"Tab1",#N/A,FALSE,"P";"Tab2",#N/A,FALSE,"P"}</definedName>
    <definedName name="aff" localSheetId="79" hidden="1">{"Tab1",#N/A,FALSE,"P";"Tab2",#N/A,FALSE,"P"}</definedName>
    <definedName name="aff" localSheetId="80" hidden="1">{"Tab1",#N/A,FALSE,"P";"Tab2",#N/A,FALSE,"P"}</definedName>
    <definedName name="aff" localSheetId="81" hidden="1">{"Tab1",#N/A,FALSE,"P";"Tab2",#N/A,FALSE,"P"}</definedName>
    <definedName name="aff" localSheetId="82" hidden="1">{"Tab1",#N/A,FALSE,"P";"Tab2",#N/A,FALSE,"P"}</definedName>
    <definedName name="aff" localSheetId="15" hidden="1">{"Tab1",#N/A,FALSE,"P";"Tab2",#N/A,FALSE,"P"}</definedName>
    <definedName name="aff" localSheetId="95" hidden="1">{"Tab1",#N/A,FALSE,"P";"Tab2",#N/A,FALSE,"P"}</definedName>
    <definedName name="aff" localSheetId="98" hidden="1">{"Tab1",#N/A,FALSE,"P";"Tab2",#N/A,FALSE,"P"}</definedName>
    <definedName name="aff" localSheetId="99" hidden="1">{"Tab1",#N/A,FALSE,"P";"Tab2",#N/A,FALSE,"P"}</definedName>
    <definedName name="aff" localSheetId="101" hidden="1">{"Tab1",#N/A,FALSE,"P";"Tab2",#N/A,FALSE,"P"}</definedName>
    <definedName name="aff" localSheetId="16" hidden="1">{"Tab1",#N/A,FALSE,"P";"Tab2",#N/A,FALSE,"P"}</definedName>
    <definedName name="aff" localSheetId="102" hidden="1">{"Tab1",#N/A,FALSE,"P";"Tab2",#N/A,FALSE,"P"}</definedName>
    <definedName name="aff" localSheetId="106" hidden="1">{"Tab1",#N/A,FALSE,"P";"Tab2",#N/A,FALSE,"P"}</definedName>
    <definedName name="aff" localSheetId="107" hidden="1">{"Tab1",#N/A,FALSE,"P";"Tab2",#N/A,FALSE,"P"}</definedName>
    <definedName name="aff" localSheetId="110" hidden="1">{"Tab1",#N/A,FALSE,"P";"Tab2",#N/A,FALSE,"P"}</definedName>
    <definedName name="aff" localSheetId="18" hidden="1">{"Tab1",#N/A,FALSE,"P";"Tab2",#N/A,FALSE,"P"}</definedName>
    <definedName name="aff" localSheetId="21" hidden="1">{"Tab1",#N/A,FALSE,"P";"Tab2",#N/A,FALSE,"P"}</definedName>
    <definedName name="aff" localSheetId="96" hidden="1">{"Tab1",#N/A,FALSE,"P";"Tab2",#N/A,FALSE,"P"}</definedName>
    <definedName name="aff" localSheetId="97" hidden="1">{"Tab1",#N/A,FALSE,"P";"Tab2",#N/A,FALSE,"P"}</definedName>
    <definedName name="aff" hidden="1">{"Tab1",#N/A,FALSE,"P";"Tab2",#N/A,FALSE,"P"}</definedName>
    <definedName name="ag" localSheetId="13" hidden="1">{"Tab1",#N/A,FALSE,"P";"Tab2",#N/A,FALSE,"P"}</definedName>
    <definedName name="ag" localSheetId="17" hidden="1">{"Tab1",#N/A,FALSE,"P";"Tab2",#N/A,FALSE,"P"}</definedName>
    <definedName name="ag" localSheetId="19" hidden="1">{"Tab1",#N/A,FALSE,"P";"Tab2",#N/A,FALSE,"P"}</definedName>
    <definedName name="ag" localSheetId="20" hidden="1">{"Tab1",#N/A,FALSE,"P";"Tab2",#N/A,FALSE,"P"}</definedName>
    <definedName name="ag" localSheetId="23" hidden="1">{"Tab1",#N/A,FALSE,"P";"Tab2",#N/A,FALSE,"P"}</definedName>
    <definedName name="ag" localSheetId="24" hidden="1">{"Tab1",#N/A,FALSE,"P";"Tab2",#N/A,FALSE,"P"}</definedName>
    <definedName name="ag" localSheetId="33" hidden="1">{"Tab1",#N/A,FALSE,"P";"Tab2",#N/A,FALSE,"P"}</definedName>
    <definedName name="ag" localSheetId="34" hidden="1">{"Tab1",#N/A,FALSE,"P";"Tab2",#N/A,FALSE,"P"}</definedName>
    <definedName name="ag" localSheetId="74" hidden="1">{"Tab1",#N/A,FALSE,"P";"Tab2",#N/A,FALSE,"P"}</definedName>
    <definedName name="ag" localSheetId="83" hidden="1">{"Tab1",#N/A,FALSE,"P";"Tab2",#N/A,FALSE,"P"}</definedName>
    <definedName name="ag" localSheetId="87" hidden="1">{"Tab1",#N/A,FALSE,"P";"Tab2",#N/A,FALSE,"P"}</definedName>
    <definedName name="ag" localSheetId="88" hidden="1">{"Tab1",#N/A,FALSE,"P";"Tab2",#N/A,FALSE,"P"}</definedName>
    <definedName name="ag" localSheetId="89" hidden="1">{"Tab1",#N/A,FALSE,"P";"Tab2",#N/A,FALSE,"P"}</definedName>
    <definedName name="ag" localSheetId="103" hidden="1">{"Tab1",#N/A,FALSE,"P";"Tab2",#N/A,FALSE,"P"}</definedName>
    <definedName name="ag" localSheetId="108" hidden="1">{"Tab1",#N/A,FALSE,"P";"Tab2",#N/A,FALSE,"P"}</definedName>
    <definedName name="ag" localSheetId="109" hidden="1">{"Tab1",#N/A,FALSE,"P";"Tab2",#N/A,FALSE,"P"}</definedName>
    <definedName name="ag" localSheetId="7" hidden="1">{"Tab1",#N/A,FALSE,"P";"Tab2",#N/A,FALSE,"P"}</definedName>
    <definedName name="ag" localSheetId="8" hidden="1">{"Tab1",#N/A,FALSE,"P";"Tab2",#N/A,FALSE,"P"}</definedName>
    <definedName name="ag" localSheetId="35" hidden="1">{"Tab1",#N/A,FALSE,"P";"Tab2",#N/A,FALSE,"P"}</definedName>
    <definedName name="ag" localSheetId="73" hidden="1">{"Tab1",#N/A,FALSE,"P";"Tab2",#N/A,FALSE,"P"}</definedName>
    <definedName name="ag" localSheetId="105" hidden="1">{"Tab1",#N/A,FALSE,"P";"Tab2",#N/A,FALSE,"P"}</definedName>
    <definedName name="ag" localSheetId="26" hidden="1">{"Tab1",#N/A,FALSE,"P";"Tab2",#N/A,FALSE,"P"}</definedName>
    <definedName name="ag" localSheetId="67" hidden="1">{"Tab1",#N/A,FALSE,"P";"Tab2",#N/A,FALSE,"P"}</definedName>
    <definedName name="ag" localSheetId="68" hidden="1">{"Tab1",#N/A,FALSE,"P";"Tab2",#N/A,FALSE,"P"}</definedName>
    <definedName name="ag" localSheetId="22" hidden="1">{"Tab1",#N/A,FALSE,"P";"Tab2",#N/A,FALSE,"P"}</definedName>
    <definedName name="ag" localSheetId="25" hidden="1">{"Tab1",#N/A,FALSE,"P";"Tab2",#N/A,FALSE,"P"}</definedName>
    <definedName name="ag" localSheetId="27"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32" hidden="1">{"Tab1",#N/A,FALSE,"P";"Tab2",#N/A,FALSE,"P"}</definedName>
    <definedName name="ag" localSheetId="36" hidden="1">{"Tab1",#N/A,FALSE,"P";"Tab2",#N/A,FALSE,"P"}</definedName>
    <definedName name="ag" localSheetId="37" hidden="1">{"Tab1",#N/A,FALSE,"P";"Tab2",#N/A,FALSE,"P"}</definedName>
    <definedName name="ag" localSheetId="38" hidden="1">{"Tab1",#N/A,FALSE,"P";"Tab2",#N/A,FALSE,"P"}</definedName>
    <definedName name="ag" localSheetId="39" hidden="1">{"Tab1",#N/A,FALSE,"P";"Tab2",#N/A,FALSE,"P"}</definedName>
    <definedName name="ag" localSheetId="40" hidden="1">{"Tab1",#N/A,FALSE,"P";"Tab2",#N/A,FALSE,"P"}</definedName>
    <definedName name="ag" localSheetId="41" hidden="1">{"Tab1",#N/A,FALSE,"P";"Tab2",#N/A,FALSE,"P"}</definedName>
    <definedName name="ag" localSheetId="49" hidden="1">{"Tab1",#N/A,FALSE,"P";"Tab2",#N/A,FALSE,"P"}</definedName>
    <definedName name="ag" localSheetId="12" hidden="1">{"Tab1",#N/A,FALSE,"P";"Tab2",#N/A,FALSE,"P"}</definedName>
    <definedName name="ag" localSheetId="65" hidden="1">{"Tab1",#N/A,FALSE,"P";"Tab2",#N/A,FALSE,"P"}</definedName>
    <definedName name="ag" localSheetId="66" hidden="1">{"Tab1",#N/A,FALSE,"P";"Tab2",#N/A,FALSE,"P"}</definedName>
    <definedName name="ag" localSheetId="69" hidden="1">{"Tab1",#N/A,FALSE,"P";"Tab2",#N/A,FALSE,"P"}</definedName>
    <definedName name="ag" localSheetId="70" hidden="1">{"Tab1",#N/A,FALSE,"P";"Tab2",#N/A,FALSE,"P"}</definedName>
    <definedName name="ag" localSheetId="71" hidden="1">{"Tab1",#N/A,FALSE,"P";"Tab2",#N/A,FALSE,"P"}</definedName>
    <definedName name="ag" localSheetId="72" hidden="1">{"Tab1",#N/A,FALSE,"P";"Tab2",#N/A,FALSE,"P"}</definedName>
    <definedName name="ag" localSheetId="14" hidden="1">{"Tab1",#N/A,FALSE,"P";"Tab2",#N/A,FALSE,"P"}</definedName>
    <definedName name="ag" localSheetId="76" hidden="1">{"Tab1",#N/A,FALSE,"P";"Tab2",#N/A,FALSE,"P"}</definedName>
    <definedName name="ag" localSheetId="77" hidden="1">{"Tab1",#N/A,FALSE,"P";"Tab2",#N/A,FALSE,"P"}</definedName>
    <definedName name="ag" localSheetId="78" hidden="1">{"Tab1",#N/A,FALSE,"P";"Tab2",#N/A,FALSE,"P"}</definedName>
    <definedName name="ag" localSheetId="79" hidden="1">{"Tab1",#N/A,FALSE,"P";"Tab2",#N/A,FALSE,"P"}</definedName>
    <definedName name="ag" localSheetId="80" hidden="1">{"Tab1",#N/A,FALSE,"P";"Tab2",#N/A,FALSE,"P"}</definedName>
    <definedName name="ag" localSheetId="81" hidden="1">{"Tab1",#N/A,FALSE,"P";"Tab2",#N/A,FALSE,"P"}</definedName>
    <definedName name="ag" localSheetId="82" hidden="1">{"Tab1",#N/A,FALSE,"P";"Tab2",#N/A,FALSE,"P"}</definedName>
    <definedName name="ag" localSheetId="15" hidden="1">{"Tab1",#N/A,FALSE,"P";"Tab2",#N/A,FALSE,"P"}</definedName>
    <definedName name="ag" localSheetId="95" hidden="1">{"Tab1",#N/A,FALSE,"P";"Tab2",#N/A,FALSE,"P"}</definedName>
    <definedName name="ag" localSheetId="98" hidden="1">{"Tab1",#N/A,FALSE,"P";"Tab2",#N/A,FALSE,"P"}</definedName>
    <definedName name="ag" localSheetId="99" hidden="1">{"Tab1",#N/A,FALSE,"P";"Tab2",#N/A,FALSE,"P"}</definedName>
    <definedName name="ag" localSheetId="101" hidden="1">{"Tab1",#N/A,FALSE,"P";"Tab2",#N/A,FALSE,"P"}</definedName>
    <definedName name="ag" localSheetId="16" hidden="1">{"Tab1",#N/A,FALSE,"P";"Tab2",#N/A,FALSE,"P"}</definedName>
    <definedName name="ag" localSheetId="102" hidden="1">{"Tab1",#N/A,FALSE,"P";"Tab2",#N/A,FALSE,"P"}</definedName>
    <definedName name="ag" localSheetId="106" hidden="1">{"Tab1",#N/A,FALSE,"P";"Tab2",#N/A,FALSE,"P"}</definedName>
    <definedName name="ag" localSheetId="107" hidden="1">{"Tab1",#N/A,FALSE,"P";"Tab2",#N/A,FALSE,"P"}</definedName>
    <definedName name="ag" localSheetId="110" hidden="1">{"Tab1",#N/A,FALSE,"P";"Tab2",#N/A,FALSE,"P"}</definedName>
    <definedName name="ag" localSheetId="18" hidden="1">{"Tab1",#N/A,FALSE,"P";"Tab2",#N/A,FALSE,"P"}</definedName>
    <definedName name="ag" localSheetId="21" hidden="1">{"Tab1",#N/A,FALSE,"P";"Tab2",#N/A,FALSE,"P"}</definedName>
    <definedName name="ag" localSheetId="96" hidden="1">{"Tab1",#N/A,FALSE,"P";"Tab2",#N/A,FALSE,"P"}</definedName>
    <definedName name="ag" localSheetId="97" hidden="1">{"Tab1",#N/A,FALSE,"P";"Tab2",#N/A,FALSE,"P"}</definedName>
    <definedName name="ag" hidden="1">{"Tab1",#N/A,FALSE,"P";"Tab2",#N/A,FALSE,"P"}</definedName>
    <definedName name="AGO._89" localSheetId="13">#REF!</definedName>
    <definedName name="AGO._89" localSheetId="17">#REF!</definedName>
    <definedName name="AGO._89" localSheetId="19">#REF!</definedName>
    <definedName name="AGO._89" localSheetId="20">#REF!</definedName>
    <definedName name="AGO._89" localSheetId="23">#REF!</definedName>
    <definedName name="AGO._89" localSheetId="24">#REF!</definedName>
    <definedName name="AGO._89" localSheetId="33">#REF!</definedName>
    <definedName name="AGO._89" localSheetId="34">#REF!</definedName>
    <definedName name="AGO._89" localSheetId="35">#REF!</definedName>
    <definedName name="AGO._89" localSheetId="73">#REF!</definedName>
    <definedName name="AGO._89" localSheetId="26">#REF!</definedName>
    <definedName name="AGO._89" localSheetId="67">#REF!</definedName>
    <definedName name="AGO._89" localSheetId="68">#REF!</definedName>
    <definedName name="AGO._89" localSheetId="22">#REF!</definedName>
    <definedName name="AGO._89" localSheetId="25">#REF!</definedName>
    <definedName name="AGO._89" localSheetId="27">#REF!</definedName>
    <definedName name="AGO._89" localSheetId="28">#REF!</definedName>
    <definedName name="AGO._89" localSheetId="29">#REF!</definedName>
    <definedName name="AGO._89" localSheetId="30">#REF!</definedName>
    <definedName name="AGO._89" localSheetId="31">#REF!</definedName>
    <definedName name="AGO._89" localSheetId="32">#REF!</definedName>
    <definedName name="AGO._89" localSheetId="36">#REF!</definedName>
    <definedName name="AGO._89" localSheetId="37">#REF!</definedName>
    <definedName name="AGO._89" localSheetId="38">#REF!</definedName>
    <definedName name="AGO._89" localSheetId="65">#REF!</definedName>
    <definedName name="AGO._89" localSheetId="66">#REF!</definedName>
    <definedName name="AGO._89" localSheetId="71">#REF!</definedName>
    <definedName name="AGO._89" localSheetId="72">#REF!</definedName>
    <definedName name="AGO._89" localSheetId="14">#REF!</definedName>
    <definedName name="AGO._89" localSheetId="76">#REF!</definedName>
    <definedName name="AGO._89" localSheetId="82">#REF!</definedName>
    <definedName name="AGO._89" localSheetId="15">#REF!</definedName>
    <definedName name="AGO._89" localSheetId="98">#REF!</definedName>
    <definedName name="AGO._89" localSheetId="99">#REF!</definedName>
    <definedName name="AGO._89" localSheetId="101">#REF!</definedName>
    <definedName name="AGO._89" localSheetId="16">#REF!</definedName>
    <definedName name="AGO._89" localSheetId="110">#REF!</definedName>
    <definedName name="AGO._89" localSheetId="18">#REF!</definedName>
    <definedName name="AGO._89" localSheetId="21">#REF!</definedName>
    <definedName name="AGO._89">#REF!</definedName>
    <definedName name="Agregados" localSheetId="23">#REF!</definedName>
    <definedName name="Agregados" localSheetId="24">#REF!</definedName>
    <definedName name="Agregados" localSheetId="33">#REF!</definedName>
    <definedName name="Agregados" localSheetId="34">#REF!</definedName>
    <definedName name="Agregados" localSheetId="35">#REF!</definedName>
    <definedName name="Agregados" localSheetId="26">#REF!</definedName>
    <definedName name="Agregados" localSheetId="67">#REF!</definedName>
    <definedName name="Agregados" localSheetId="68">#REF!</definedName>
    <definedName name="Agregados" localSheetId="22">#REF!</definedName>
    <definedName name="Agregados" localSheetId="25">#REF!</definedName>
    <definedName name="Agregados" localSheetId="27">#REF!</definedName>
    <definedName name="Agregados" localSheetId="28">#REF!</definedName>
    <definedName name="Agregados" localSheetId="29">#REF!</definedName>
    <definedName name="Agregados" localSheetId="30">#REF!</definedName>
    <definedName name="Agregados" localSheetId="31">#REF!</definedName>
    <definedName name="Agregados" localSheetId="32">#REF!</definedName>
    <definedName name="Agregados" localSheetId="36">#REF!</definedName>
    <definedName name="Agregados" localSheetId="37">'[58]Ganancias o Pérdidas BC'!$C$10:$H$34</definedName>
    <definedName name="Agregados" localSheetId="38">#REF!</definedName>
    <definedName name="Agregados" localSheetId="49">#REF!</definedName>
    <definedName name="Agregados" localSheetId="65">'[58]Ganancias o Pérdidas BC'!$C$10:$H$34</definedName>
    <definedName name="Agregados" localSheetId="66">'[58]Ganancias o Pérdidas BC'!$C$10:$H$34</definedName>
    <definedName name="Agregados" localSheetId="71">'[58]Ganancias o Pérdidas BC'!$C$10:$H$34</definedName>
    <definedName name="Agregados" localSheetId="76">'[58]Ganancias o Pérdidas BC'!$C$10:$H$34</definedName>
    <definedName name="Agregados" localSheetId="101">#REF!</definedName>
    <definedName name="Agregados" localSheetId="110">#REF!</definedName>
    <definedName name="Agregados">#REF!</definedName>
    <definedName name="ah" localSheetId="13" hidden="1">{"Riqfin97",#N/A,FALSE,"Tran";"Riqfinpro",#N/A,FALSE,"Tran"}</definedName>
    <definedName name="ah" localSheetId="17" hidden="1">{"Riqfin97",#N/A,FALSE,"Tran";"Riqfinpro",#N/A,FALSE,"Tran"}</definedName>
    <definedName name="ah" localSheetId="19" hidden="1">{"Riqfin97",#N/A,FALSE,"Tran";"Riqfinpro",#N/A,FALSE,"Tran"}</definedName>
    <definedName name="ah" localSheetId="20" hidden="1">{"Riqfin97",#N/A,FALSE,"Tran";"Riqfinpro",#N/A,FALSE,"Tran"}</definedName>
    <definedName name="ah" localSheetId="23" hidden="1">{"Riqfin97",#N/A,FALSE,"Tran";"Riqfinpro",#N/A,FALSE,"Tran"}</definedName>
    <definedName name="ah" localSheetId="24" hidden="1">{"Riqfin97",#N/A,FALSE,"Tran";"Riqfinpro",#N/A,FALSE,"Tran"}</definedName>
    <definedName name="ah" localSheetId="33" hidden="1">{"Riqfin97",#N/A,FALSE,"Tran";"Riqfinpro",#N/A,FALSE,"Tran"}</definedName>
    <definedName name="ah" localSheetId="34" hidden="1">{"Riqfin97",#N/A,FALSE,"Tran";"Riqfinpro",#N/A,FALSE,"Tran"}</definedName>
    <definedName name="ah" localSheetId="74" hidden="1">{"Riqfin97",#N/A,FALSE,"Tran";"Riqfinpro",#N/A,FALSE,"Tran"}</definedName>
    <definedName name="ah" localSheetId="83" hidden="1">{"Riqfin97",#N/A,FALSE,"Tran";"Riqfinpro",#N/A,FALSE,"Tran"}</definedName>
    <definedName name="ah" localSheetId="87" hidden="1">{"Riqfin97",#N/A,FALSE,"Tran";"Riqfinpro",#N/A,FALSE,"Tran"}</definedName>
    <definedName name="ah" localSheetId="88" hidden="1">{"Riqfin97",#N/A,FALSE,"Tran";"Riqfinpro",#N/A,FALSE,"Tran"}</definedName>
    <definedName name="ah" localSheetId="89" hidden="1">{"Riqfin97",#N/A,FALSE,"Tran";"Riqfinpro",#N/A,FALSE,"Tran"}</definedName>
    <definedName name="ah" localSheetId="103" hidden="1">{"Riqfin97",#N/A,FALSE,"Tran";"Riqfinpro",#N/A,FALSE,"Tran"}</definedName>
    <definedName name="ah" localSheetId="108" hidden="1">{"Riqfin97",#N/A,FALSE,"Tran";"Riqfinpro",#N/A,FALSE,"Tran"}</definedName>
    <definedName name="ah" localSheetId="109" hidden="1">{"Riqfin97",#N/A,FALSE,"Tran";"Riqfinpro",#N/A,FALSE,"Tran"}</definedName>
    <definedName name="ah" localSheetId="7" hidden="1">{"Riqfin97",#N/A,FALSE,"Tran";"Riqfinpro",#N/A,FALSE,"Tran"}</definedName>
    <definedName name="ah" localSheetId="8" hidden="1">{"Riqfin97",#N/A,FALSE,"Tran";"Riqfinpro",#N/A,FALSE,"Tran"}</definedName>
    <definedName name="ah" localSheetId="35" hidden="1">{"Riqfin97",#N/A,FALSE,"Tran";"Riqfinpro",#N/A,FALSE,"Tran"}</definedName>
    <definedName name="ah" localSheetId="73" hidden="1">{"Riqfin97",#N/A,FALSE,"Tran";"Riqfinpro",#N/A,FALSE,"Tran"}</definedName>
    <definedName name="ah" localSheetId="105" hidden="1">{"Riqfin97",#N/A,FALSE,"Tran";"Riqfinpro",#N/A,FALSE,"Tran"}</definedName>
    <definedName name="ah" localSheetId="26" hidden="1">{"Riqfin97",#N/A,FALSE,"Tran";"Riqfinpro",#N/A,FALSE,"Tran"}</definedName>
    <definedName name="ah" localSheetId="67" hidden="1">{"Riqfin97",#N/A,FALSE,"Tran";"Riqfinpro",#N/A,FALSE,"Tran"}</definedName>
    <definedName name="ah" localSheetId="68" hidden="1">{"Riqfin97",#N/A,FALSE,"Tran";"Riqfinpro",#N/A,FALSE,"Tran"}</definedName>
    <definedName name="ah" localSheetId="22" hidden="1">{"Riqfin97",#N/A,FALSE,"Tran";"Riqfinpro",#N/A,FALSE,"Tran"}</definedName>
    <definedName name="ah" localSheetId="25" hidden="1">{"Riqfin97",#N/A,FALSE,"Tran";"Riqfinpro",#N/A,FALSE,"Tran"}</definedName>
    <definedName name="ah" localSheetId="27"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32" hidden="1">{"Riqfin97",#N/A,FALSE,"Tran";"Riqfinpro",#N/A,FALSE,"Tran"}</definedName>
    <definedName name="ah" localSheetId="36" hidden="1">{"Riqfin97",#N/A,FALSE,"Tran";"Riqfinpro",#N/A,FALSE,"Tran"}</definedName>
    <definedName name="ah" localSheetId="37" hidden="1">{"Riqfin97",#N/A,FALSE,"Tran";"Riqfinpro",#N/A,FALSE,"Tran"}</definedName>
    <definedName name="ah" localSheetId="38" hidden="1">{"Riqfin97",#N/A,FALSE,"Tran";"Riqfinpro",#N/A,FALSE,"Tran"}</definedName>
    <definedName name="ah" localSheetId="39" hidden="1">{"Riqfin97",#N/A,FALSE,"Tran";"Riqfinpro",#N/A,FALSE,"Tran"}</definedName>
    <definedName name="ah" localSheetId="40" hidden="1">{"Riqfin97",#N/A,FALSE,"Tran";"Riqfinpro",#N/A,FALSE,"Tran"}</definedName>
    <definedName name="ah" localSheetId="41" hidden="1">{"Riqfin97",#N/A,FALSE,"Tran";"Riqfinpro",#N/A,FALSE,"Tran"}</definedName>
    <definedName name="ah" localSheetId="49" hidden="1">{"Riqfin97",#N/A,FALSE,"Tran";"Riqfinpro",#N/A,FALSE,"Tran"}</definedName>
    <definedName name="ah" localSheetId="12" hidden="1">{"Riqfin97",#N/A,FALSE,"Tran";"Riqfinpro",#N/A,FALSE,"Tran"}</definedName>
    <definedName name="ah" localSheetId="65" hidden="1">{"Riqfin97",#N/A,FALSE,"Tran";"Riqfinpro",#N/A,FALSE,"Tran"}</definedName>
    <definedName name="ah" localSheetId="66" hidden="1">{"Riqfin97",#N/A,FALSE,"Tran";"Riqfinpro",#N/A,FALSE,"Tran"}</definedName>
    <definedName name="ah" localSheetId="69" hidden="1">{"Riqfin97",#N/A,FALSE,"Tran";"Riqfinpro",#N/A,FALSE,"Tran"}</definedName>
    <definedName name="ah" localSheetId="70" hidden="1">{"Riqfin97",#N/A,FALSE,"Tran";"Riqfinpro",#N/A,FALSE,"Tran"}</definedName>
    <definedName name="ah" localSheetId="71" hidden="1">{"Riqfin97",#N/A,FALSE,"Tran";"Riqfinpro",#N/A,FALSE,"Tran"}</definedName>
    <definedName name="ah" localSheetId="72" hidden="1">{"Riqfin97",#N/A,FALSE,"Tran";"Riqfinpro",#N/A,FALSE,"Tran"}</definedName>
    <definedName name="ah" localSheetId="14" hidden="1">{"Riqfin97",#N/A,FALSE,"Tran";"Riqfinpro",#N/A,FALSE,"Tran"}</definedName>
    <definedName name="ah" localSheetId="76" hidden="1">{"Riqfin97",#N/A,FALSE,"Tran";"Riqfinpro",#N/A,FALSE,"Tran"}</definedName>
    <definedName name="ah" localSheetId="77" hidden="1">{"Riqfin97",#N/A,FALSE,"Tran";"Riqfinpro",#N/A,FALSE,"Tran"}</definedName>
    <definedName name="ah" localSheetId="78" hidden="1">{"Riqfin97",#N/A,FALSE,"Tran";"Riqfinpro",#N/A,FALSE,"Tran"}</definedName>
    <definedName name="ah" localSheetId="79" hidden="1">{"Riqfin97",#N/A,FALSE,"Tran";"Riqfinpro",#N/A,FALSE,"Tran"}</definedName>
    <definedName name="ah" localSheetId="80" hidden="1">{"Riqfin97",#N/A,FALSE,"Tran";"Riqfinpro",#N/A,FALSE,"Tran"}</definedName>
    <definedName name="ah" localSheetId="81" hidden="1">{"Riqfin97",#N/A,FALSE,"Tran";"Riqfinpro",#N/A,FALSE,"Tran"}</definedName>
    <definedName name="ah" localSheetId="82" hidden="1">{"Riqfin97",#N/A,FALSE,"Tran";"Riqfinpro",#N/A,FALSE,"Tran"}</definedName>
    <definedName name="ah" localSheetId="15" hidden="1">{"Riqfin97",#N/A,FALSE,"Tran";"Riqfinpro",#N/A,FALSE,"Tran"}</definedName>
    <definedName name="ah" localSheetId="95" hidden="1">{"Riqfin97",#N/A,FALSE,"Tran";"Riqfinpro",#N/A,FALSE,"Tran"}</definedName>
    <definedName name="ah" localSheetId="98" hidden="1">{"Riqfin97",#N/A,FALSE,"Tran";"Riqfinpro",#N/A,FALSE,"Tran"}</definedName>
    <definedName name="ah" localSheetId="99" hidden="1">{"Riqfin97",#N/A,FALSE,"Tran";"Riqfinpro",#N/A,FALSE,"Tran"}</definedName>
    <definedName name="ah" localSheetId="101" hidden="1">{"Riqfin97",#N/A,FALSE,"Tran";"Riqfinpro",#N/A,FALSE,"Tran"}</definedName>
    <definedName name="ah" localSheetId="16" hidden="1">{"Riqfin97",#N/A,FALSE,"Tran";"Riqfinpro",#N/A,FALSE,"Tran"}</definedName>
    <definedName name="ah" localSheetId="102" hidden="1">{"Riqfin97",#N/A,FALSE,"Tran";"Riqfinpro",#N/A,FALSE,"Tran"}</definedName>
    <definedName name="ah" localSheetId="106" hidden="1">{"Riqfin97",#N/A,FALSE,"Tran";"Riqfinpro",#N/A,FALSE,"Tran"}</definedName>
    <definedName name="ah" localSheetId="107" hidden="1">{"Riqfin97",#N/A,FALSE,"Tran";"Riqfinpro",#N/A,FALSE,"Tran"}</definedName>
    <definedName name="ah" localSheetId="110" hidden="1">{"Riqfin97",#N/A,FALSE,"Tran";"Riqfinpro",#N/A,FALSE,"Tran"}</definedName>
    <definedName name="ah" localSheetId="18" hidden="1">{"Riqfin97",#N/A,FALSE,"Tran";"Riqfinpro",#N/A,FALSE,"Tran"}</definedName>
    <definedName name="ah" localSheetId="21" hidden="1">{"Riqfin97",#N/A,FALSE,"Tran";"Riqfinpro",#N/A,FALSE,"Tran"}</definedName>
    <definedName name="ah" localSheetId="96" hidden="1">{"Riqfin97",#N/A,FALSE,"Tran";"Riqfinpro",#N/A,FALSE,"Tran"}</definedName>
    <definedName name="ah" localSheetId="97" hidden="1">{"Riqfin97",#N/A,FALSE,"Tran";"Riqfinpro",#N/A,FALSE,"Tran"}</definedName>
    <definedName name="ah" hidden="1">{"Riqfin97",#N/A,FALSE,"Tran";"Riqfinpro",#N/A,FALSE,"Tran"}</definedName>
    <definedName name="AI" localSheetId="23">#REF!</definedName>
    <definedName name="AI" localSheetId="24">#REF!</definedName>
    <definedName name="AI" localSheetId="33">#REF!</definedName>
    <definedName name="AI" localSheetId="34">#REF!</definedName>
    <definedName name="AI" localSheetId="35">#REF!</definedName>
    <definedName name="AI" localSheetId="73">'[61]Expenditure &amp; Saving'!$AF$1:$AF$65536</definedName>
    <definedName name="AI" localSheetId="26">#REF!</definedName>
    <definedName name="AI" localSheetId="67">#REF!</definedName>
    <definedName name="AI" localSheetId="68">#REF!</definedName>
    <definedName name="AI" localSheetId="22">#REF!</definedName>
    <definedName name="AI" localSheetId="25">#REF!</definedName>
    <definedName name="AI" localSheetId="27">'[61]Expenditure &amp; Saving'!$AF$1:$AF$65536</definedName>
    <definedName name="AI" localSheetId="28">#REF!</definedName>
    <definedName name="AI" localSheetId="29">#REF!</definedName>
    <definedName name="AI" localSheetId="30">#REF!</definedName>
    <definedName name="AI" localSheetId="31">'[61]Expenditure &amp; Saving'!$AF$1:$AF$65536</definedName>
    <definedName name="AI" localSheetId="32">'[61]Expenditure &amp; Saving'!$AF$1:$AF$65536</definedName>
    <definedName name="AI" localSheetId="36">#REF!</definedName>
    <definedName name="AI" localSheetId="37">'[61]Expenditure &amp; Saving'!$AF$1:$AF$65536</definedName>
    <definedName name="AI" localSheetId="38">#REF!</definedName>
    <definedName name="AI" localSheetId="49">#REF!</definedName>
    <definedName name="AI" localSheetId="65">'[61]Expenditure &amp; Saving'!$AF$1:$AF$65536</definedName>
    <definedName name="AI" localSheetId="66">'[61]Expenditure &amp; Saving'!$AF$1:$AF$65536</definedName>
    <definedName name="AI" localSheetId="71">'[61]Expenditure &amp; Saving'!$AF$1:$AF$65536</definedName>
    <definedName name="AI" localSheetId="72">'[61]Expenditure &amp; Saving'!$AF$1:$AF$65536</definedName>
    <definedName name="AI" localSheetId="76">'[61]Expenditure &amp; Saving'!$AF$1:$AF$65536</definedName>
    <definedName name="AI" localSheetId="101">#REF!</definedName>
    <definedName name="AI" localSheetId="110">#REF!</definedName>
    <definedName name="AI">#REF!</definedName>
    <definedName name="aj" localSheetId="13" hidden="1">{"Riqfin97",#N/A,FALSE,"Tran";"Riqfinpro",#N/A,FALSE,"Tran"}</definedName>
    <definedName name="aj" localSheetId="17" hidden="1">{"Riqfin97",#N/A,FALSE,"Tran";"Riqfinpro",#N/A,FALSE,"Tran"}</definedName>
    <definedName name="aj" localSheetId="19" hidden="1">{"Riqfin97",#N/A,FALSE,"Tran";"Riqfinpro",#N/A,FALSE,"Tran"}</definedName>
    <definedName name="aj" localSheetId="20" hidden="1">{"Riqfin97",#N/A,FALSE,"Tran";"Riqfinpro",#N/A,FALSE,"Tran"}</definedName>
    <definedName name="aj" localSheetId="23" hidden="1">{"Riqfin97",#N/A,FALSE,"Tran";"Riqfinpro",#N/A,FALSE,"Tran"}</definedName>
    <definedName name="aj" localSheetId="24" hidden="1">{"Riqfin97",#N/A,FALSE,"Tran";"Riqfinpro",#N/A,FALSE,"Tran"}</definedName>
    <definedName name="aj" localSheetId="33" hidden="1">{"Riqfin97",#N/A,FALSE,"Tran";"Riqfinpro",#N/A,FALSE,"Tran"}</definedName>
    <definedName name="aj" localSheetId="34" hidden="1">{"Riqfin97",#N/A,FALSE,"Tran";"Riqfinpro",#N/A,FALSE,"Tran"}</definedName>
    <definedName name="aj" localSheetId="74" hidden="1">{"Riqfin97",#N/A,FALSE,"Tran";"Riqfinpro",#N/A,FALSE,"Tran"}</definedName>
    <definedName name="aj" localSheetId="83" hidden="1">{"Riqfin97",#N/A,FALSE,"Tran";"Riqfinpro",#N/A,FALSE,"Tran"}</definedName>
    <definedName name="aj" localSheetId="87" hidden="1">{"Riqfin97",#N/A,FALSE,"Tran";"Riqfinpro",#N/A,FALSE,"Tran"}</definedName>
    <definedName name="aj" localSheetId="88" hidden="1">{"Riqfin97",#N/A,FALSE,"Tran";"Riqfinpro",#N/A,FALSE,"Tran"}</definedName>
    <definedName name="aj" localSheetId="89" hidden="1">{"Riqfin97",#N/A,FALSE,"Tran";"Riqfinpro",#N/A,FALSE,"Tran"}</definedName>
    <definedName name="aj" localSheetId="103" hidden="1">{"Riqfin97",#N/A,FALSE,"Tran";"Riqfinpro",#N/A,FALSE,"Tran"}</definedName>
    <definedName name="aj" localSheetId="108" hidden="1">{"Riqfin97",#N/A,FALSE,"Tran";"Riqfinpro",#N/A,FALSE,"Tran"}</definedName>
    <definedName name="aj" localSheetId="109" hidden="1">{"Riqfin97",#N/A,FALSE,"Tran";"Riqfinpro",#N/A,FALSE,"Tran"}</definedName>
    <definedName name="aj" localSheetId="7" hidden="1">{"Riqfin97",#N/A,FALSE,"Tran";"Riqfinpro",#N/A,FALSE,"Tran"}</definedName>
    <definedName name="aj" localSheetId="8" hidden="1">{"Riqfin97",#N/A,FALSE,"Tran";"Riqfinpro",#N/A,FALSE,"Tran"}</definedName>
    <definedName name="aj" localSheetId="35" hidden="1">{"Riqfin97",#N/A,FALSE,"Tran";"Riqfinpro",#N/A,FALSE,"Tran"}</definedName>
    <definedName name="aj" localSheetId="73" hidden="1">{"Riqfin97",#N/A,FALSE,"Tran";"Riqfinpro",#N/A,FALSE,"Tran"}</definedName>
    <definedName name="aj" localSheetId="105" hidden="1">{"Riqfin97",#N/A,FALSE,"Tran";"Riqfinpro",#N/A,FALSE,"Tran"}</definedName>
    <definedName name="aj" localSheetId="26" hidden="1">{"Riqfin97",#N/A,FALSE,"Tran";"Riqfinpro",#N/A,FALSE,"Tran"}</definedName>
    <definedName name="aj" localSheetId="67" hidden="1">{"Riqfin97",#N/A,FALSE,"Tran";"Riqfinpro",#N/A,FALSE,"Tran"}</definedName>
    <definedName name="aj" localSheetId="68" hidden="1">{"Riqfin97",#N/A,FALSE,"Tran";"Riqfinpro",#N/A,FALSE,"Tran"}</definedName>
    <definedName name="aj" localSheetId="22" hidden="1">{"Riqfin97",#N/A,FALSE,"Tran";"Riqfinpro",#N/A,FALSE,"Tran"}</definedName>
    <definedName name="aj" localSheetId="25" hidden="1">{"Riqfin97",#N/A,FALSE,"Tran";"Riqfinpro",#N/A,FALSE,"Tran"}</definedName>
    <definedName name="aj" localSheetId="27"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32" hidden="1">{"Riqfin97",#N/A,FALSE,"Tran";"Riqfinpro",#N/A,FALSE,"Tran"}</definedName>
    <definedName name="aj" localSheetId="36" hidden="1">{"Riqfin97",#N/A,FALSE,"Tran";"Riqfinpro",#N/A,FALSE,"Tran"}</definedName>
    <definedName name="aj" localSheetId="37" hidden="1">{"Riqfin97",#N/A,FALSE,"Tran";"Riqfinpro",#N/A,FALSE,"Tran"}</definedName>
    <definedName name="aj" localSheetId="38" hidden="1">{"Riqfin97",#N/A,FALSE,"Tran";"Riqfinpro",#N/A,FALSE,"Tran"}</definedName>
    <definedName name="aj" localSheetId="39" hidden="1">{"Riqfin97",#N/A,FALSE,"Tran";"Riqfinpro",#N/A,FALSE,"Tran"}</definedName>
    <definedName name="aj" localSheetId="40" hidden="1">{"Riqfin97",#N/A,FALSE,"Tran";"Riqfinpro",#N/A,FALSE,"Tran"}</definedName>
    <definedName name="aj" localSheetId="41" hidden="1">{"Riqfin97",#N/A,FALSE,"Tran";"Riqfinpro",#N/A,FALSE,"Tran"}</definedName>
    <definedName name="aj" localSheetId="49" hidden="1">{"Riqfin97",#N/A,FALSE,"Tran";"Riqfinpro",#N/A,FALSE,"Tran"}</definedName>
    <definedName name="aj" localSheetId="12" hidden="1">{"Riqfin97",#N/A,FALSE,"Tran";"Riqfinpro",#N/A,FALSE,"Tran"}</definedName>
    <definedName name="aj" localSheetId="65" hidden="1">{"Riqfin97",#N/A,FALSE,"Tran";"Riqfinpro",#N/A,FALSE,"Tran"}</definedName>
    <definedName name="aj" localSheetId="66" hidden="1">{"Riqfin97",#N/A,FALSE,"Tran";"Riqfinpro",#N/A,FALSE,"Tran"}</definedName>
    <definedName name="aj" localSheetId="69" hidden="1">{"Riqfin97",#N/A,FALSE,"Tran";"Riqfinpro",#N/A,FALSE,"Tran"}</definedName>
    <definedName name="aj" localSheetId="70" hidden="1">{"Riqfin97",#N/A,FALSE,"Tran";"Riqfinpro",#N/A,FALSE,"Tran"}</definedName>
    <definedName name="aj" localSheetId="71" hidden="1">{"Riqfin97",#N/A,FALSE,"Tran";"Riqfinpro",#N/A,FALSE,"Tran"}</definedName>
    <definedName name="aj" localSheetId="72" hidden="1">{"Riqfin97",#N/A,FALSE,"Tran";"Riqfinpro",#N/A,FALSE,"Tran"}</definedName>
    <definedName name="aj" localSheetId="14" hidden="1">{"Riqfin97",#N/A,FALSE,"Tran";"Riqfinpro",#N/A,FALSE,"Tran"}</definedName>
    <definedName name="aj" localSheetId="76" hidden="1">{"Riqfin97",#N/A,FALSE,"Tran";"Riqfinpro",#N/A,FALSE,"Tran"}</definedName>
    <definedName name="aj" localSheetId="77" hidden="1">{"Riqfin97",#N/A,FALSE,"Tran";"Riqfinpro",#N/A,FALSE,"Tran"}</definedName>
    <definedName name="aj" localSheetId="78" hidden="1">{"Riqfin97",#N/A,FALSE,"Tran";"Riqfinpro",#N/A,FALSE,"Tran"}</definedName>
    <definedName name="aj" localSheetId="79" hidden="1">{"Riqfin97",#N/A,FALSE,"Tran";"Riqfinpro",#N/A,FALSE,"Tran"}</definedName>
    <definedName name="aj" localSheetId="80" hidden="1">{"Riqfin97",#N/A,FALSE,"Tran";"Riqfinpro",#N/A,FALSE,"Tran"}</definedName>
    <definedName name="aj" localSheetId="81" hidden="1">{"Riqfin97",#N/A,FALSE,"Tran";"Riqfinpro",#N/A,FALSE,"Tran"}</definedName>
    <definedName name="aj" localSheetId="82" hidden="1">{"Riqfin97",#N/A,FALSE,"Tran";"Riqfinpro",#N/A,FALSE,"Tran"}</definedName>
    <definedName name="aj" localSheetId="15" hidden="1">{"Riqfin97",#N/A,FALSE,"Tran";"Riqfinpro",#N/A,FALSE,"Tran"}</definedName>
    <definedName name="aj" localSheetId="95" hidden="1">{"Riqfin97",#N/A,FALSE,"Tran";"Riqfinpro",#N/A,FALSE,"Tran"}</definedName>
    <definedName name="aj" localSheetId="98" hidden="1">{"Riqfin97",#N/A,FALSE,"Tran";"Riqfinpro",#N/A,FALSE,"Tran"}</definedName>
    <definedName name="aj" localSheetId="99" hidden="1">{"Riqfin97",#N/A,FALSE,"Tran";"Riqfinpro",#N/A,FALSE,"Tran"}</definedName>
    <definedName name="aj" localSheetId="101" hidden="1">{"Riqfin97",#N/A,FALSE,"Tran";"Riqfinpro",#N/A,FALSE,"Tran"}</definedName>
    <definedName name="aj" localSheetId="16" hidden="1">{"Riqfin97",#N/A,FALSE,"Tran";"Riqfinpro",#N/A,FALSE,"Tran"}</definedName>
    <definedName name="aj" localSheetId="102" hidden="1">{"Riqfin97",#N/A,FALSE,"Tran";"Riqfinpro",#N/A,FALSE,"Tran"}</definedName>
    <definedName name="aj" localSheetId="106" hidden="1">{"Riqfin97",#N/A,FALSE,"Tran";"Riqfinpro",#N/A,FALSE,"Tran"}</definedName>
    <definedName name="aj" localSheetId="107" hidden="1">{"Riqfin97",#N/A,FALSE,"Tran";"Riqfinpro",#N/A,FALSE,"Tran"}</definedName>
    <definedName name="aj" localSheetId="110" hidden="1">{"Riqfin97",#N/A,FALSE,"Tran";"Riqfinpro",#N/A,FALSE,"Tran"}</definedName>
    <definedName name="aj" localSheetId="18" hidden="1">{"Riqfin97",#N/A,FALSE,"Tran";"Riqfinpro",#N/A,FALSE,"Tran"}</definedName>
    <definedName name="aj" localSheetId="21" hidden="1">{"Riqfin97",#N/A,FALSE,"Tran";"Riqfinpro",#N/A,FALSE,"Tran"}</definedName>
    <definedName name="aj" localSheetId="96" hidden="1">{"Riqfin97",#N/A,FALSE,"Tran";"Riqfinpro",#N/A,FALSE,"Tran"}</definedName>
    <definedName name="aj" localSheetId="97" hidden="1">{"Riqfin97",#N/A,FALSE,"Tran";"Riqfinpro",#N/A,FALSE,"Tran"}</definedName>
    <definedName name="aj" hidden="1">{"Riqfin97",#N/A,FALSE,"Tran";"Riqfinpro",#N/A,FALSE,"Tran"}</definedName>
    <definedName name="AJU00" localSheetId="13">#REF!</definedName>
    <definedName name="AJU00" localSheetId="17">#REF!</definedName>
    <definedName name="AJU00" localSheetId="19">#REF!</definedName>
    <definedName name="AJU00" localSheetId="20">#REF!</definedName>
    <definedName name="AJU00" localSheetId="23">#REF!</definedName>
    <definedName name="AJU00" localSheetId="24">#REF!</definedName>
    <definedName name="AJU00" localSheetId="33">#REF!</definedName>
    <definedName name="AJU00" localSheetId="34">#REF!</definedName>
    <definedName name="AJU00" localSheetId="35">#REF!</definedName>
    <definedName name="AJU00" localSheetId="73">#REF!</definedName>
    <definedName name="AJU00" localSheetId="26">#REF!</definedName>
    <definedName name="AJU00" localSheetId="67">#REF!</definedName>
    <definedName name="AJU00" localSheetId="68">#REF!</definedName>
    <definedName name="AJU00" localSheetId="22">#REF!</definedName>
    <definedName name="AJU00" localSheetId="25">#REF!</definedName>
    <definedName name="AJU00" localSheetId="27">#REF!</definedName>
    <definedName name="AJU00" localSheetId="28">#REF!</definedName>
    <definedName name="AJU00" localSheetId="29">#REF!</definedName>
    <definedName name="AJU00" localSheetId="30">#REF!</definedName>
    <definedName name="AJU00" localSheetId="31">#REF!</definedName>
    <definedName name="AJU00" localSheetId="32">#REF!</definedName>
    <definedName name="AJU00" localSheetId="36">#REF!</definedName>
    <definedName name="AJU00" localSheetId="37">#REF!</definedName>
    <definedName name="AJU00" localSheetId="38">#REF!</definedName>
    <definedName name="AJU00" localSheetId="65">#REF!</definedName>
    <definedName name="AJU00" localSheetId="66">#REF!</definedName>
    <definedName name="AJU00" localSheetId="71">#REF!</definedName>
    <definedName name="AJU00" localSheetId="72">#REF!</definedName>
    <definedName name="AJU00" localSheetId="14">#REF!</definedName>
    <definedName name="AJU00" localSheetId="76">#REF!</definedName>
    <definedName name="AJU00" localSheetId="82">#REF!</definedName>
    <definedName name="AJU00" localSheetId="15">#REF!</definedName>
    <definedName name="AJU00" localSheetId="98">#REF!</definedName>
    <definedName name="AJU00" localSheetId="99">#REF!</definedName>
    <definedName name="AJU00" localSheetId="101">#REF!</definedName>
    <definedName name="AJU00" localSheetId="16">#REF!</definedName>
    <definedName name="AJU00" localSheetId="110">#REF!</definedName>
    <definedName name="AJU00" localSheetId="18">#REF!</definedName>
    <definedName name="AJU00" localSheetId="21">#REF!</definedName>
    <definedName name="AJU00">#REF!</definedName>
    <definedName name="AJUSTE" localSheetId="23">#REF!</definedName>
    <definedName name="AJUSTE" localSheetId="24">#REF!</definedName>
    <definedName name="AJUSTE" localSheetId="33">#REF!</definedName>
    <definedName name="AJUSTE" localSheetId="34">#REF!</definedName>
    <definedName name="AJUSTE" localSheetId="35">#REF!</definedName>
    <definedName name="AJUSTE" localSheetId="26">#REF!</definedName>
    <definedName name="AJUSTE" localSheetId="67">#REF!</definedName>
    <definedName name="AJUSTE" localSheetId="68">#REF!</definedName>
    <definedName name="AJUSTE" localSheetId="22">#REF!</definedName>
    <definedName name="AJUSTE" localSheetId="25">#REF!</definedName>
    <definedName name="AJUSTE" localSheetId="27">#REF!</definedName>
    <definedName name="AJUSTE" localSheetId="28">#REF!</definedName>
    <definedName name="AJUSTE" localSheetId="29">#REF!</definedName>
    <definedName name="AJUSTE" localSheetId="30">#REF!</definedName>
    <definedName name="AJUSTE" localSheetId="31">#REF!</definedName>
    <definedName name="AJUSTE" localSheetId="32">#REF!</definedName>
    <definedName name="AJUSTE" localSheetId="36">#REF!</definedName>
    <definedName name="AJUSTE" localSheetId="37">[62]GYP!$A$2</definedName>
    <definedName name="AJUSTE" localSheetId="38">#REF!</definedName>
    <definedName name="AJUSTE" localSheetId="49">#REF!</definedName>
    <definedName name="AJUSTE" localSheetId="65">[62]GYP!$A$2</definedName>
    <definedName name="AJUSTE" localSheetId="66">[62]GYP!$A$2</definedName>
    <definedName name="AJUSTE" localSheetId="71">[62]GYP!$A$2</definedName>
    <definedName name="AJUSTE" localSheetId="76">[62]GYP!$A$2</definedName>
    <definedName name="AJUSTE" localSheetId="101">#REF!</definedName>
    <definedName name="AJUSTE" localSheetId="110">#REF!</definedName>
    <definedName name="AJUSTE">#REF!</definedName>
    <definedName name="AJUSTE2" localSheetId="23">#REF!</definedName>
    <definedName name="AJUSTE2" localSheetId="24">#REF!</definedName>
    <definedName name="AJUSTE2" localSheetId="33">#REF!</definedName>
    <definedName name="AJUSTE2" localSheetId="34">#REF!</definedName>
    <definedName name="AJUSTE2" localSheetId="35">#REF!</definedName>
    <definedName name="AJUSTE2" localSheetId="73">[63]GYP!$A$2</definedName>
    <definedName name="AJUSTE2" localSheetId="26">#REF!</definedName>
    <definedName name="AJUSTE2" localSheetId="67">#REF!</definedName>
    <definedName name="AJUSTE2" localSheetId="68">#REF!</definedName>
    <definedName name="AJUSTE2" localSheetId="22">#REF!</definedName>
    <definedName name="AJUSTE2" localSheetId="25">#REF!</definedName>
    <definedName name="AJUSTE2" localSheetId="27">[63]GYP!$A$2</definedName>
    <definedName name="AJUSTE2" localSheetId="28">#REF!</definedName>
    <definedName name="AJUSTE2" localSheetId="29">#REF!</definedName>
    <definedName name="AJUSTE2" localSheetId="30">#REF!</definedName>
    <definedName name="AJUSTE2" localSheetId="31">[63]GYP!$A$2</definedName>
    <definedName name="AJUSTE2" localSheetId="32">[63]GYP!$A$2</definedName>
    <definedName name="AJUSTE2" localSheetId="36">#REF!</definedName>
    <definedName name="AJUSTE2" localSheetId="37">[63]GYP!$A$2</definedName>
    <definedName name="AJUSTE2" localSheetId="38">#REF!</definedName>
    <definedName name="AJUSTE2" localSheetId="49">#REF!</definedName>
    <definedName name="AJUSTE2" localSheetId="65">[63]GYP!$A$2</definedName>
    <definedName name="AJUSTE2" localSheetId="66">[63]GYP!$A$2</definedName>
    <definedName name="AJUSTE2" localSheetId="71">[63]GYP!$A$2</definedName>
    <definedName name="AJUSTE2" localSheetId="72">[63]GYP!$A$2</definedName>
    <definedName name="AJUSTE2" localSheetId="76">[63]GYP!$A$2</definedName>
    <definedName name="AJUSTE2" localSheetId="101">#REF!</definedName>
    <definedName name="AJUSTE2" localSheetId="110">#REF!</definedName>
    <definedName name="AJUSTE2">#REF!</definedName>
    <definedName name="AJUV00" localSheetId="13">#REF!</definedName>
    <definedName name="AJUV00" localSheetId="17">#REF!</definedName>
    <definedName name="AJUV00" localSheetId="19">#REF!</definedName>
    <definedName name="AJUV00" localSheetId="20">#REF!</definedName>
    <definedName name="AJUV00" localSheetId="23">#REF!</definedName>
    <definedName name="AJUV00" localSheetId="24">#REF!</definedName>
    <definedName name="AJUV00" localSheetId="33">#REF!</definedName>
    <definedName name="AJUV00" localSheetId="34">#REF!</definedName>
    <definedName name="AJUV00" localSheetId="35">#REF!</definedName>
    <definedName name="AJUV00" localSheetId="73">#REF!</definedName>
    <definedName name="AJUV00" localSheetId="26">#REF!</definedName>
    <definedName name="AJUV00" localSheetId="67">#REF!</definedName>
    <definedName name="AJUV00" localSheetId="68">#REF!</definedName>
    <definedName name="AJUV00" localSheetId="22">#REF!</definedName>
    <definedName name="AJUV00" localSheetId="25">#REF!</definedName>
    <definedName name="AJUV00" localSheetId="27">#REF!</definedName>
    <definedName name="AJUV00" localSheetId="28">#REF!</definedName>
    <definedName name="AJUV00" localSheetId="29">#REF!</definedName>
    <definedName name="AJUV00" localSheetId="30">#REF!</definedName>
    <definedName name="AJUV00" localSheetId="31">#REF!</definedName>
    <definedName name="AJUV00" localSheetId="32">#REF!</definedName>
    <definedName name="AJUV00" localSheetId="36">#REF!</definedName>
    <definedName name="AJUV00" localSheetId="37">#REF!</definedName>
    <definedName name="AJUV00" localSheetId="38">#REF!</definedName>
    <definedName name="AJUV00" localSheetId="65">#REF!</definedName>
    <definedName name="AJUV00" localSheetId="66">#REF!</definedName>
    <definedName name="AJUV00" localSheetId="71">#REF!</definedName>
    <definedName name="AJUV00" localSheetId="72">#REF!</definedName>
    <definedName name="AJUV00" localSheetId="14">#REF!</definedName>
    <definedName name="AJUV00" localSheetId="76">#REF!</definedName>
    <definedName name="AJUV00" localSheetId="82">#REF!</definedName>
    <definedName name="AJUV00" localSheetId="15">#REF!</definedName>
    <definedName name="AJUV00" localSheetId="98">#REF!</definedName>
    <definedName name="AJUV00" localSheetId="99">#REF!</definedName>
    <definedName name="AJUV00" localSheetId="101">#REF!</definedName>
    <definedName name="AJUV00" localSheetId="16">#REF!</definedName>
    <definedName name="AJUV00" localSheetId="110">#REF!</definedName>
    <definedName name="AJUV00" localSheetId="18">#REF!</definedName>
    <definedName name="AJUV00" localSheetId="21">#REF!</definedName>
    <definedName name="AJUV00">#REF!</definedName>
    <definedName name="AJUV97" localSheetId="13">#REF!</definedName>
    <definedName name="AJUV97" localSheetId="17">#REF!</definedName>
    <definedName name="AJUV97" localSheetId="19">#REF!</definedName>
    <definedName name="AJUV97" localSheetId="20">#REF!</definedName>
    <definedName name="AJUV97" localSheetId="73">#REF!</definedName>
    <definedName name="AJUV97" localSheetId="30">#REF!</definedName>
    <definedName name="AJUV97" localSheetId="31">#REF!</definedName>
    <definedName name="AJUV97" localSheetId="32">#REF!</definedName>
    <definedName name="AJUV97" localSheetId="37">#REF!</definedName>
    <definedName name="AJUV97" localSheetId="65">#REF!</definedName>
    <definedName name="AJUV97" localSheetId="66">#REF!</definedName>
    <definedName name="AJUV97" localSheetId="71">#REF!</definedName>
    <definedName name="AJUV97" localSheetId="72">#REF!</definedName>
    <definedName name="AJUV97" localSheetId="14">#REF!</definedName>
    <definedName name="AJUV97" localSheetId="76">#REF!</definedName>
    <definedName name="AJUV97" localSheetId="82">#REF!</definedName>
    <definedName name="AJUV97" localSheetId="15">#REF!</definedName>
    <definedName name="AJUV97" localSheetId="98">#REF!</definedName>
    <definedName name="AJUV97" localSheetId="99">#REF!</definedName>
    <definedName name="AJUV97" localSheetId="101">#REF!</definedName>
    <definedName name="AJUV97" localSheetId="16">#REF!</definedName>
    <definedName name="AJUV97" localSheetId="110">#REF!</definedName>
    <definedName name="AJUV97" localSheetId="18">#REF!</definedName>
    <definedName name="AJUV97" localSheetId="21">#REF!</definedName>
    <definedName name="AJUV97">#REF!</definedName>
    <definedName name="AJUV98" localSheetId="13">#REF!</definedName>
    <definedName name="AJUV98" localSheetId="17">#REF!</definedName>
    <definedName name="AJUV98" localSheetId="19">#REF!</definedName>
    <definedName name="AJUV98" localSheetId="20">#REF!</definedName>
    <definedName name="AJUV98" localSheetId="73">#REF!</definedName>
    <definedName name="AJUV98" localSheetId="30">#REF!</definedName>
    <definedName name="AJUV98" localSheetId="31">#REF!</definedName>
    <definedName name="AJUV98" localSheetId="32">#REF!</definedName>
    <definedName name="AJUV98" localSheetId="37">#REF!</definedName>
    <definedName name="AJUV98" localSheetId="65">#REF!</definedName>
    <definedName name="AJUV98" localSheetId="66">#REF!</definedName>
    <definedName name="AJUV98" localSheetId="71">#REF!</definedName>
    <definedName name="AJUV98" localSheetId="72">#REF!</definedName>
    <definedName name="AJUV98" localSheetId="14">#REF!</definedName>
    <definedName name="AJUV98" localSheetId="76">#REF!</definedName>
    <definedName name="AJUV98" localSheetId="82">#REF!</definedName>
    <definedName name="AJUV98" localSheetId="15">#REF!</definedName>
    <definedName name="AJUV98" localSheetId="98">#REF!</definedName>
    <definedName name="AJUV98" localSheetId="99">#REF!</definedName>
    <definedName name="AJUV98" localSheetId="101">#REF!</definedName>
    <definedName name="AJUV98" localSheetId="16">#REF!</definedName>
    <definedName name="AJUV98" localSheetId="110">#REF!</definedName>
    <definedName name="AJUV98" localSheetId="18">#REF!</definedName>
    <definedName name="AJUV98" localSheetId="21">#REF!</definedName>
    <definedName name="AJUV98">#REF!</definedName>
    <definedName name="AJUV99" localSheetId="13">#REF!</definedName>
    <definedName name="AJUV99" localSheetId="73">#REF!</definedName>
    <definedName name="AJUV99" localSheetId="30">#REF!</definedName>
    <definedName name="AJUV99" localSheetId="31">#REF!</definedName>
    <definedName name="AJUV99" localSheetId="32">#REF!</definedName>
    <definedName name="AJUV99" localSheetId="37">#REF!</definedName>
    <definedName name="AJUV99" localSheetId="71">#REF!</definedName>
    <definedName name="AJUV99" localSheetId="72">#REF!</definedName>
    <definedName name="AJUV99" localSheetId="14">#REF!</definedName>
    <definedName name="AJUV99" localSheetId="101">#REF!</definedName>
    <definedName name="AJUV99" localSheetId="110">#REF!</definedName>
    <definedName name="AJUV99">#REF!</definedName>
    <definedName name="al" localSheetId="13" hidden="1">{"Riqfin97",#N/A,FALSE,"Tran";"Riqfinpro",#N/A,FALSE,"Tran"}</definedName>
    <definedName name="al" localSheetId="17" hidden="1">{"Riqfin97",#N/A,FALSE,"Tran";"Riqfinpro",#N/A,FALSE,"Tran"}</definedName>
    <definedName name="al" localSheetId="19" hidden="1">{"Riqfin97",#N/A,FALSE,"Tran";"Riqfinpro",#N/A,FALSE,"Tran"}</definedName>
    <definedName name="al" localSheetId="20" hidden="1">{"Riqfin97",#N/A,FALSE,"Tran";"Riqfinpro",#N/A,FALSE,"Tran"}</definedName>
    <definedName name="al" localSheetId="23" hidden="1">{"Riqfin97",#N/A,FALSE,"Tran";"Riqfinpro",#N/A,FALSE,"Tran"}</definedName>
    <definedName name="al" localSheetId="24" hidden="1">{"Riqfin97",#N/A,FALSE,"Tran";"Riqfinpro",#N/A,FALSE,"Tran"}</definedName>
    <definedName name="al" localSheetId="33" hidden="1">{"Riqfin97",#N/A,FALSE,"Tran";"Riqfinpro",#N/A,FALSE,"Tran"}</definedName>
    <definedName name="al" localSheetId="34" hidden="1">{"Riqfin97",#N/A,FALSE,"Tran";"Riqfinpro",#N/A,FALSE,"Tran"}</definedName>
    <definedName name="al" localSheetId="74" hidden="1">{"Riqfin97",#N/A,FALSE,"Tran";"Riqfinpro",#N/A,FALSE,"Tran"}</definedName>
    <definedName name="al" localSheetId="83" hidden="1">{"Riqfin97",#N/A,FALSE,"Tran";"Riqfinpro",#N/A,FALSE,"Tran"}</definedName>
    <definedName name="al" localSheetId="87" hidden="1">{"Riqfin97",#N/A,FALSE,"Tran";"Riqfinpro",#N/A,FALSE,"Tran"}</definedName>
    <definedName name="al" localSheetId="88" hidden="1">{"Riqfin97",#N/A,FALSE,"Tran";"Riqfinpro",#N/A,FALSE,"Tran"}</definedName>
    <definedName name="al" localSheetId="89" hidden="1">{"Riqfin97",#N/A,FALSE,"Tran";"Riqfinpro",#N/A,FALSE,"Tran"}</definedName>
    <definedName name="al" localSheetId="103" hidden="1">{"Riqfin97",#N/A,FALSE,"Tran";"Riqfinpro",#N/A,FALSE,"Tran"}</definedName>
    <definedName name="al" localSheetId="108" hidden="1">{"Riqfin97",#N/A,FALSE,"Tran";"Riqfinpro",#N/A,FALSE,"Tran"}</definedName>
    <definedName name="al" localSheetId="109" hidden="1">{"Riqfin97",#N/A,FALSE,"Tran";"Riqfinpro",#N/A,FALSE,"Tran"}</definedName>
    <definedName name="al" localSheetId="7" hidden="1">{"Riqfin97",#N/A,FALSE,"Tran";"Riqfinpro",#N/A,FALSE,"Tran"}</definedName>
    <definedName name="al" localSheetId="8" hidden="1">{"Riqfin97",#N/A,FALSE,"Tran";"Riqfinpro",#N/A,FALSE,"Tran"}</definedName>
    <definedName name="al" localSheetId="35" hidden="1">{"Riqfin97",#N/A,FALSE,"Tran";"Riqfinpro",#N/A,FALSE,"Tran"}</definedName>
    <definedName name="al" localSheetId="73" hidden="1">{"Riqfin97",#N/A,FALSE,"Tran";"Riqfinpro",#N/A,FALSE,"Tran"}</definedName>
    <definedName name="al" localSheetId="105" hidden="1">{"Riqfin97",#N/A,FALSE,"Tran";"Riqfinpro",#N/A,FALSE,"Tran"}</definedName>
    <definedName name="al" localSheetId="26" hidden="1">{"Riqfin97",#N/A,FALSE,"Tran";"Riqfinpro",#N/A,FALSE,"Tran"}</definedName>
    <definedName name="al" localSheetId="67" hidden="1">{"Riqfin97",#N/A,FALSE,"Tran";"Riqfinpro",#N/A,FALSE,"Tran"}</definedName>
    <definedName name="al" localSheetId="68" hidden="1">{"Riqfin97",#N/A,FALSE,"Tran";"Riqfinpro",#N/A,FALSE,"Tran"}</definedName>
    <definedName name="al" localSheetId="22" hidden="1">{"Riqfin97",#N/A,FALSE,"Tran";"Riqfinpro",#N/A,FALSE,"Tran"}</definedName>
    <definedName name="al" localSheetId="25" hidden="1">{"Riqfin97",#N/A,FALSE,"Tran";"Riqfinpro",#N/A,FALSE,"Tran"}</definedName>
    <definedName name="al" localSheetId="27"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32" hidden="1">{"Riqfin97",#N/A,FALSE,"Tran";"Riqfinpro",#N/A,FALSE,"Tran"}</definedName>
    <definedName name="al" localSheetId="36" hidden="1">{"Riqfin97",#N/A,FALSE,"Tran";"Riqfinpro",#N/A,FALSE,"Tran"}</definedName>
    <definedName name="al" localSheetId="37" hidden="1">{"Riqfin97",#N/A,FALSE,"Tran";"Riqfinpro",#N/A,FALSE,"Tran"}</definedName>
    <definedName name="al" localSheetId="38" hidden="1">{"Riqfin97",#N/A,FALSE,"Tran";"Riqfinpro",#N/A,FALSE,"Tran"}</definedName>
    <definedName name="al" localSheetId="39" hidden="1">{"Riqfin97",#N/A,FALSE,"Tran";"Riqfinpro",#N/A,FALSE,"Tran"}</definedName>
    <definedName name="al" localSheetId="40" hidden="1">{"Riqfin97",#N/A,FALSE,"Tran";"Riqfinpro",#N/A,FALSE,"Tran"}</definedName>
    <definedName name="al" localSheetId="41" hidden="1">{"Riqfin97",#N/A,FALSE,"Tran";"Riqfinpro",#N/A,FALSE,"Tran"}</definedName>
    <definedName name="al" localSheetId="49" hidden="1">{"Riqfin97",#N/A,FALSE,"Tran";"Riqfinpro",#N/A,FALSE,"Tran"}</definedName>
    <definedName name="al" localSheetId="12" hidden="1">{"Riqfin97",#N/A,FALSE,"Tran";"Riqfinpro",#N/A,FALSE,"Tran"}</definedName>
    <definedName name="al" localSheetId="65" hidden="1">{"Riqfin97",#N/A,FALSE,"Tran";"Riqfinpro",#N/A,FALSE,"Tran"}</definedName>
    <definedName name="al" localSheetId="66" hidden="1">{"Riqfin97",#N/A,FALSE,"Tran";"Riqfinpro",#N/A,FALSE,"Tran"}</definedName>
    <definedName name="al" localSheetId="69" hidden="1">{"Riqfin97",#N/A,FALSE,"Tran";"Riqfinpro",#N/A,FALSE,"Tran"}</definedName>
    <definedName name="al" localSheetId="70" hidden="1">{"Riqfin97",#N/A,FALSE,"Tran";"Riqfinpro",#N/A,FALSE,"Tran"}</definedName>
    <definedName name="al" localSheetId="71" hidden="1">{"Riqfin97",#N/A,FALSE,"Tran";"Riqfinpro",#N/A,FALSE,"Tran"}</definedName>
    <definedName name="al" localSheetId="72" hidden="1">{"Riqfin97",#N/A,FALSE,"Tran";"Riqfinpro",#N/A,FALSE,"Tran"}</definedName>
    <definedName name="al" localSheetId="14" hidden="1">{"Riqfin97",#N/A,FALSE,"Tran";"Riqfinpro",#N/A,FALSE,"Tran"}</definedName>
    <definedName name="al" localSheetId="76" hidden="1">{"Riqfin97",#N/A,FALSE,"Tran";"Riqfinpro",#N/A,FALSE,"Tran"}</definedName>
    <definedName name="al" localSheetId="77" hidden="1">{"Riqfin97",#N/A,FALSE,"Tran";"Riqfinpro",#N/A,FALSE,"Tran"}</definedName>
    <definedName name="al" localSheetId="78" hidden="1">{"Riqfin97",#N/A,FALSE,"Tran";"Riqfinpro",#N/A,FALSE,"Tran"}</definedName>
    <definedName name="al" localSheetId="79" hidden="1">{"Riqfin97",#N/A,FALSE,"Tran";"Riqfinpro",#N/A,FALSE,"Tran"}</definedName>
    <definedName name="al" localSheetId="80" hidden="1">{"Riqfin97",#N/A,FALSE,"Tran";"Riqfinpro",#N/A,FALSE,"Tran"}</definedName>
    <definedName name="al" localSheetId="81" hidden="1">{"Riqfin97",#N/A,FALSE,"Tran";"Riqfinpro",#N/A,FALSE,"Tran"}</definedName>
    <definedName name="al" localSheetId="82" hidden="1">{"Riqfin97",#N/A,FALSE,"Tran";"Riqfinpro",#N/A,FALSE,"Tran"}</definedName>
    <definedName name="al" localSheetId="15" hidden="1">{"Riqfin97",#N/A,FALSE,"Tran";"Riqfinpro",#N/A,FALSE,"Tran"}</definedName>
    <definedName name="al" localSheetId="95" hidden="1">{"Riqfin97",#N/A,FALSE,"Tran";"Riqfinpro",#N/A,FALSE,"Tran"}</definedName>
    <definedName name="al" localSheetId="98" hidden="1">{"Riqfin97",#N/A,FALSE,"Tran";"Riqfinpro",#N/A,FALSE,"Tran"}</definedName>
    <definedName name="al" localSheetId="99" hidden="1">{"Riqfin97",#N/A,FALSE,"Tran";"Riqfinpro",#N/A,FALSE,"Tran"}</definedName>
    <definedName name="al" localSheetId="101" hidden="1">{"Riqfin97",#N/A,FALSE,"Tran";"Riqfinpro",#N/A,FALSE,"Tran"}</definedName>
    <definedName name="al" localSheetId="16" hidden="1">{"Riqfin97",#N/A,FALSE,"Tran";"Riqfinpro",#N/A,FALSE,"Tran"}</definedName>
    <definedName name="al" localSheetId="102" hidden="1">{"Riqfin97",#N/A,FALSE,"Tran";"Riqfinpro",#N/A,FALSE,"Tran"}</definedName>
    <definedName name="al" localSheetId="106" hidden="1">{"Riqfin97",#N/A,FALSE,"Tran";"Riqfinpro",#N/A,FALSE,"Tran"}</definedName>
    <definedName name="al" localSheetId="107" hidden="1">{"Riqfin97",#N/A,FALSE,"Tran";"Riqfinpro",#N/A,FALSE,"Tran"}</definedName>
    <definedName name="al" localSheetId="110" hidden="1">{"Riqfin97",#N/A,FALSE,"Tran";"Riqfinpro",#N/A,FALSE,"Tran"}</definedName>
    <definedName name="al" localSheetId="18" hidden="1">{"Riqfin97",#N/A,FALSE,"Tran";"Riqfinpro",#N/A,FALSE,"Tran"}</definedName>
    <definedName name="al" localSheetId="21" hidden="1">{"Riqfin97",#N/A,FALSE,"Tran";"Riqfinpro",#N/A,FALSE,"Tran"}</definedName>
    <definedName name="al" localSheetId="96" hidden="1">{"Riqfin97",#N/A,FALSE,"Tran";"Riqfinpro",#N/A,FALSE,"Tran"}</definedName>
    <definedName name="al" localSheetId="97" hidden="1">{"Riqfin97",#N/A,FALSE,"Tran";"Riqfinpro",#N/A,FALSE,"Tran"}</definedName>
    <definedName name="al" hidden="1">{"Riqfin97",#N/A,FALSE,"Tran";"Riqfinpro",#N/A,FALSE,"Tran"}</definedName>
    <definedName name="alimento">#N/A</definedName>
    <definedName name="alj" localSheetId="13" hidden="1">{"Riqfin97",#N/A,FALSE,"Tran";"Riqfinpro",#N/A,FALSE,"Tran"}</definedName>
    <definedName name="alj" localSheetId="17" hidden="1">{"Riqfin97",#N/A,FALSE,"Tran";"Riqfinpro",#N/A,FALSE,"Tran"}</definedName>
    <definedName name="alj" localSheetId="19" hidden="1">{"Riqfin97",#N/A,FALSE,"Tran";"Riqfinpro",#N/A,FALSE,"Tran"}</definedName>
    <definedName name="alj" localSheetId="20" hidden="1">{"Riqfin97",#N/A,FALSE,"Tran";"Riqfinpro",#N/A,FALSE,"Tran"}</definedName>
    <definedName name="alj" localSheetId="23" hidden="1">{"Riqfin97",#N/A,FALSE,"Tran";"Riqfinpro",#N/A,FALSE,"Tran"}</definedName>
    <definedName name="alj" localSheetId="24" hidden="1">{"Riqfin97",#N/A,FALSE,"Tran";"Riqfinpro",#N/A,FALSE,"Tran"}</definedName>
    <definedName name="alj" localSheetId="33" hidden="1">{"Riqfin97",#N/A,FALSE,"Tran";"Riqfinpro",#N/A,FALSE,"Tran"}</definedName>
    <definedName name="alj" localSheetId="34" hidden="1">{"Riqfin97",#N/A,FALSE,"Tran";"Riqfinpro",#N/A,FALSE,"Tran"}</definedName>
    <definedName name="alj" localSheetId="74" hidden="1">{"Riqfin97",#N/A,FALSE,"Tran";"Riqfinpro",#N/A,FALSE,"Tran"}</definedName>
    <definedName name="alj" localSheetId="83" hidden="1">{"Riqfin97",#N/A,FALSE,"Tran";"Riqfinpro",#N/A,FALSE,"Tran"}</definedName>
    <definedName name="alj" localSheetId="87" hidden="1">{"Riqfin97",#N/A,FALSE,"Tran";"Riqfinpro",#N/A,FALSE,"Tran"}</definedName>
    <definedName name="alj" localSheetId="88" hidden="1">{"Riqfin97",#N/A,FALSE,"Tran";"Riqfinpro",#N/A,FALSE,"Tran"}</definedName>
    <definedName name="alj" localSheetId="89" hidden="1">{"Riqfin97",#N/A,FALSE,"Tran";"Riqfinpro",#N/A,FALSE,"Tran"}</definedName>
    <definedName name="alj" localSheetId="103" hidden="1">{"Riqfin97",#N/A,FALSE,"Tran";"Riqfinpro",#N/A,FALSE,"Tran"}</definedName>
    <definedName name="alj" localSheetId="108" hidden="1">{"Riqfin97",#N/A,FALSE,"Tran";"Riqfinpro",#N/A,FALSE,"Tran"}</definedName>
    <definedName name="alj" localSheetId="109" hidden="1">{"Riqfin97",#N/A,FALSE,"Tran";"Riqfinpro",#N/A,FALSE,"Tran"}</definedName>
    <definedName name="alj" localSheetId="7" hidden="1">{"Riqfin97",#N/A,FALSE,"Tran";"Riqfinpro",#N/A,FALSE,"Tran"}</definedName>
    <definedName name="alj" localSheetId="8" hidden="1">{"Riqfin97",#N/A,FALSE,"Tran";"Riqfinpro",#N/A,FALSE,"Tran"}</definedName>
    <definedName name="alj" localSheetId="35" hidden="1">{"Riqfin97",#N/A,FALSE,"Tran";"Riqfinpro",#N/A,FALSE,"Tran"}</definedName>
    <definedName name="alj" localSheetId="73" hidden="1">{"Riqfin97",#N/A,FALSE,"Tran";"Riqfinpro",#N/A,FALSE,"Tran"}</definedName>
    <definedName name="alj" localSheetId="105" hidden="1">{"Riqfin97",#N/A,FALSE,"Tran";"Riqfinpro",#N/A,FALSE,"Tran"}</definedName>
    <definedName name="alj" localSheetId="26" hidden="1">{"Riqfin97",#N/A,FALSE,"Tran";"Riqfinpro",#N/A,FALSE,"Tran"}</definedName>
    <definedName name="alj" localSheetId="67" hidden="1">{"Riqfin97",#N/A,FALSE,"Tran";"Riqfinpro",#N/A,FALSE,"Tran"}</definedName>
    <definedName name="alj" localSheetId="68" hidden="1">{"Riqfin97",#N/A,FALSE,"Tran";"Riqfinpro",#N/A,FALSE,"Tran"}</definedName>
    <definedName name="alj" localSheetId="22" hidden="1">{"Riqfin97",#N/A,FALSE,"Tran";"Riqfinpro",#N/A,FALSE,"Tran"}</definedName>
    <definedName name="alj" localSheetId="25" hidden="1">{"Riqfin97",#N/A,FALSE,"Tran";"Riqfinpro",#N/A,FALSE,"Tran"}</definedName>
    <definedName name="alj" localSheetId="27"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32" hidden="1">{"Riqfin97",#N/A,FALSE,"Tran";"Riqfinpro",#N/A,FALSE,"Tran"}</definedName>
    <definedName name="alj" localSheetId="36" hidden="1">{"Riqfin97",#N/A,FALSE,"Tran";"Riqfinpro",#N/A,FALSE,"Tran"}</definedName>
    <definedName name="alj" localSheetId="37" hidden="1">{"Riqfin97",#N/A,FALSE,"Tran";"Riqfinpro",#N/A,FALSE,"Tran"}</definedName>
    <definedName name="alj" localSheetId="38" hidden="1">{"Riqfin97",#N/A,FALSE,"Tran";"Riqfinpro",#N/A,FALSE,"Tran"}</definedName>
    <definedName name="alj" localSheetId="39" hidden="1">{"Riqfin97",#N/A,FALSE,"Tran";"Riqfinpro",#N/A,FALSE,"Tran"}</definedName>
    <definedName name="alj" localSheetId="40" hidden="1">{"Riqfin97",#N/A,FALSE,"Tran";"Riqfinpro",#N/A,FALSE,"Tran"}</definedName>
    <definedName name="alj" localSheetId="41" hidden="1">{"Riqfin97",#N/A,FALSE,"Tran";"Riqfinpro",#N/A,FALSE,"Tran"}</definedName>
    <definedName name="alj" localSheetId="49" hidden="1">{"Riqfin97",#N/A,FALSE,"Tran";"Riqfinpro",#N/A,FALSE,"Tran"}</definedName>
    <definedName name="alj" localSheetId="12" hidden="1">{"Riqfin97",#N/A,FALSE,"Tran";"Riqfinpro",#N/A,FALSE,"Tran"}</definedName>
    <definedName name="alj" localSheetId="65" hidden="1">{"Riqfin97",#N/A,FALSE,"Tran";"Riqfinpro",#N/A,FALSE,"Tran"}</definedName>
    <definedName name="alj" localSheetId="66" hidden="1">{"Riqfin97",#N/A,FALSE,"Tran";"Riqfinpro",#N/A,FALSE,"Tran"}</definedName>
    <definedName name="alj" localSheetId="69" hidden="1">{"Riqfin97",#N/A,FALSE,"Tran";"Riqfinpro",#N/A,FALSE,"Tran"}</definedName>
    <definedName name="alj" localSheetId="70" hidden="1">{"Riqfin97",#N/A,FALSE,"Tran";"Riqfinpro",#N/A,FALSE,"Tran"}</definedName>
    <definedName name="alj" localSheetId="71" hidden="1">{"Riqfin97",#N/A,FALSE,"Tran";"Riqfinpro",#N/A,FALSE,"Tran"}</definedName>
    <definedName name="alj" localSheetId="72" hidden="1">{"Riqfin97",#N/A,FALSE,"Tran";"Riqfinpro",#N/A,FALSE,"Tran"}</definedName>
    <definedName name="alj" localSheetId="14" hidden="1">{"Riqfin97",#N/A,FALSE,"Tran";"Riqfinpro",#N/A,FALSE,"Tran"}</definedName>
    <definedName name="alj" localSheetId="76" hidden="1">{"Riqfin97",#N/A,FALSE,"Tran";"Riqfinpro",#N/A,FALSE,"Tran"}</definedName>
    <definedName name="alj" localSheetId="77" hidden="1">{"Riqfin97",#N/A,FALSE,"Tran";"Riqfinpro",#N/A,FALSE,"Tran"}</definedName>
    <definedName name="alj" localSheetId="78" hidden="1">{"Riqfin97",#N/A,FALSE,"Tran";"Riqfinpro",#N/A,FALSE,"Tran"}</definedName>
    <definedName name="alj" localSheetId="79" hidden="1">{"Riqfin97",#N/A,FALSE,"Tran";"Riqfinpro",#N/A,FALSE,"Tran"}</definedName>
    <definedName name="alj" localSheetId="80" hidden="1">{"Riqfin97",#N/A,FALSE,"Tran";"Riqfinpro",#N/A,FALSE,"Tran"}</definedName>
    <definedName name="alj" localSheetId="81" hidden="1">{"Riqfin97",#N/A,FALSE,"Tran";"Riqfinpro",#N/A,FALSE,"Tran"}</definedName>
    <definedName name="alj" localSheetId="82" hidden="1">{"Riqfin97",#N/A,FALSE,"Tran";"Riqfinpro",#N/A,FALSE,"Tran"}</definedName>
    <definedName name="alj" localSheetId="15" hidden="1">{"Riqfin97",#N/A,FALSE,"Tran";"Riqfinpro",#N/A,FALSE,"Tran"}</definedName>
    <definedName name="alj" localSheetId="95" hidden="1">{"Riqfin97",#N/A,FALSE,"Tran";"Riqfinpro",#N/A,FALSE,"Tran"}</definedName>
    <definedName name="alj" localSheetId="98" hidden="1">{"Riqfin97",#N/A,FALSE,"Tran";"Riqfinpro",#N/A,FALSE,"Tran"}</definedName>
    <definedName name="alj" localSheetId="99" hidden="1">{"Riqfin97",#N/A,FALSE,"Tran";"Riqfinpro",#N/A,FALSE,"Tran"}</definedName>
    <definedName name="alj" localSheetId="101" hidden="1">{"Riqfin97",#N/A,FALSE,"Tran";"Riqfinpro",#N/A,FALSE,"Tran"}</definedName>
    <definedName name="alj" localSheetId="16" hidden="1">{"Riqfin97",#N/A,FALSE,"Tran";"Riqfinpro",#N/A,FALSE,"Tran"}</definedName>
    <definedName name="alj" localSheetId="102" hidden="1">{"Riqfin97",#N/A,FALSE,"Tran";"Riqfinpro",#N/A,FALSE,"Tran"}</definedName>
    <definedName name="alj" localSheetId="106" hidden="1">{"Riqfin97",#N/A,FALSE,"Tran";"Riqfinpro",#N/A,FALSE,"Tran"}</definedName>
    <definedName name="alj" localSheetId="107" hidden="1">{"Riqfin97",#N/A,FALSE,"Tran";"Riqfinpro",#N/A,FALSE,"Tran"}</definedName>
    <definedName name="alj" localSheetId="110" hidden="1">{"Riqfin97",#N/A,FALSE,"Tran";"Riqfinpro",#N/A,FALSE,"Tran"}</definedName>
    <definedName name="alj" localSheetId="18" hidden="1">{"Riqfin97",#N/A,FALSE,"Tran";"Riqfinpro",#N/A,FALSE,"Tran"}</definedName>
    <definedName name="alj" localSheetId="21" hidden="1">{"Riqfin97",#N/A,FALSE,"Tran";"Riqfinpro",#N/A,FALSE,"Tran"}</definedName>
    <definedName name="alj" localSheetId="96" hidden="1">{"Riqfin97",#N/A,FALSE,"Tran";"Riqfinpro",#N/A,FALSE,"Tran"}</definedName>
    <definedName name="alj" localSheetId="97" hidden="1">{"Riqfin97",#N/A,FALSE,"Tran";"Riqfinpro",#N/A,FALSE,"Tran"}</definedName>
    <definedName name="alj" hidden="1">{"Riqfin97",#N/A,FALSE,"Tran";"Riqfinpro",#N/A,FALSE,"Tran"}</definedName>
    <definedName name="ALL" localSheetId="23">#REF!</definedName>
    <definedName name="ALL" localSheetId="24">#REF!</definedName>
    <definedName name="ALL" localSheetId="33">#REF!</definedName>
    <definedName name="ALL" localSheetId="34">#REF!</definedName>
    <definedName name="ALL" localSheetId="35">#REF!</definedName>
    <definedName name="ALL" localSheetId="26">#REF!</definedName>
    <definedName name="ALL" localSheetId="67">#REF!</definedName>
    <definedName name="ALL" localSheetId="68">#REF!</definedName>
    <definedName name="ALL" localSheetId="22">#REF!</definedName>
    <definedName name="ALL" localSheetId="25">#REF!</definedName>
    <definedName name="ALL" localSheetId="27">#REF!</definedName>
    <definedName name="ALL" localSheetId="28">#REF!</definedName>
    <definedName name="ALL" localSheetId="29">#REF!</definedName>
    <definedName name="ALL" localSheetId="30">#REF!</definedName>
    <definedName name="ALL" localSheetId="31">#REF!</definedName>
    <definedName name="ALL" localSheetId="32">#REF!</definedName>
    <definedName name="ALL" localSheetId="36">#REF!</definedName>
    <definedName name="ALL" localSheetId="37">'[3]Imp:DSA output'!$C$9:$R$464</definedName>
    <definedName name="ALL" localSheetId="38">#REF!</definedName>
    <definedName name="ALL" localSheetId="49">#REF!</definedName>
    <definedName name="ALL" localSheetId="65">'[3]Imp:DSA output'!$C$9:$R$464</definedName>
    <definedName name="ALL" localSheetId="66">'[3]Imp:DSA output'!$C$9:$R$464</definedName>
    <definedName name="ALL" localSheetId="71">'[3]Imp:DSA output'!$C$9:$R$464</definedName>
    <definedName name="ALL" localSheetId="76">'[3]Imp:DSA output'!$C$9:$R$464</definedName>
    <definedName name="ALL" localSheetId="101">#REF!</definedName>
    <definedName name="ALL" localSheetId="110">#REF!</definedName>
    <definedName name="ALL">#REF!</definedName>
    <definedName name="ALLBIRR" localSheetId="13">#REF!</definedName>
    <definedName name="ALLBIRR" localSheetId="17">#REF!</definedName>
    <definedName name="ALLBIRR" localSheetId="19">#REF!</definedName>
    <definedName name="ALLBIRR" localSheetId="23">#REF!</definedName>
    <definedName name="ALLBIRR" localSheetId="24">#REF!</definedName>
    <definedName name="ALLBIRR" localSheetId="33">#REF!</definedName>
    <definedName name="ALLBIRR" localSheetId="74">#REF!</definedName>
    <definedName name="ALLBIRR" localSheetId="103">#REF!</definedName>
    <definedName name="ALLBIRR" localSheetId="108">#REF!</definedName>
    <definedName name="ALLBIRR" localSheetId="109">#REF!</definedName>
    <definedName name="ALLBIRR" localSheetId="73">#REF!</definedName>
    <definedName name="ALLBIRR" localSheetId="105">#REF!</definedName>
    <definedName name="ALLBIRR" localSheetId="22">#REF!</definedName>
    <definedName name="ALLBIRR" localSheetId="27">#REF!</definedName>
    <definedName name="ALLBIRR" localSheetId="28">#REF!</definedName>
    <definedName name="ALLBIRR" localSheetId="29">#REF!</definedName>
    <definedName name="ALLBIRR" localSheetId="30">#REF!</definedName>
    <definedName name="ALLBIRR" localSheetId="31">#REF!</definedName>
    <definedName name="ALLBIRR" localSheetId="32">#REF!</definedName>
    <definedName name="ALLBIRR" localSheetId="37">#REF!</definedName>
    <definedName name="ALLBIRR" localSheetId="38">#REF!</definedName>
    <definedName name="ALLBIRR" localSheetId="39">#REF!</definedName>
    <definedName name="ALLBIRR" localSheetId="40">#REF!</definedName>
    <definedName name="ALLBIRR" localSheetId="12">#REF!</definedName>
    <definedName name="ALLBIRR" localSheetId="65">#REF!</definedName>
    <definedName name="ALLBIRR" localSheetId="66">#REF!</definedName>
    <definedName name="ALLBIRR" localSheetId="69">#REF!</definedName>
    <definedName name="ALLBIRR" localSheetId="70">#REF!</definedName>
    <definedName name="ALLBIRR" localSheetId="71">#REF!</definedName>
    <definedName name="ALLBIRR" localSheetId="72">#REF!</definedName>
    <definedName name="ALLBIRR" localSheetId="14">#REF!</definedName>
    <definedName name="ALLBIRR" localSheetId="76">#REF!</definedName>
    <definedName name="ALLBIRR" localSheetId="77">#REF!</definedName>
    <definedName name="ALLBIRR" localSheetId="78">#REF!</definedName>
    <definedName name="ALLBIRR" localSheetId="79">#REF!</definedName>
    <definedName name="ALLBIRR" localSheetId="80">#REF!</definedName>
    <definedName name="ALLBIRR" localSheetId="81">#REF!</definedName>
    <definedName name="ALLBIRR" localSheetId="82">#REF!</definedName>
    <definedName name="ALLBIRR" localSheetId="15">#REF!</definedName>
    <definedName name="ALLBIRR" localSheetId="98">#REF!</definedName>
    <definedName name="ALLBIRR" localSheetId="99">#REF!</definedName>
    <definedName name="ALLBIRR" localSheetId="101">#REF!</definedName>
    <definedName name="ALLBIRR" localSheetId="16">#REF!</definedName>
    <definedName name="ALLBIRR" localSheetId="102">#REF!</definedName>
    <definedName name="ALLBIRR" localSheetId="106">#REF!</definedName>
    <definedName name="ALLBIRR" localSheetId="107">#REF!</definedName>
    <definedName name="ALLBIRR" localSheetId="110">#REF!</definedName>
    <definedName name="ALLBIRR" localSheetId="18">#REF!</definedName>
    <definedName name="ALLBIRR" localSheetId="21">#REF!</definedName>
    <definedName name="ALLBIRR">#REF!</definedName>
    <definedName name="AllData" localSheetId="13">#REF!</definedName>
    <definedName name="AllData" localSheetId="19">#REF!</definedName>
    <definedName name="AllData" localSheetId="23">#REF!</definedName>
    <definedName name="AllData" localSheetId="24">#REF!</definedName>
    <definedName name="AllData" localSheetId="73">#REF!</definedName>
    <definedName name="AllData" localSheetId="22">#REF!</definedName>
    <definedName name="AllData" localSheetId="27">#REF!</definedName>
    <definedName name="AllData" localSheetId="28">#REF!</definedName>
    <definedName name="AllData" localSheetId="29">#REF!</definedName>
    <definedName name="AllData" localSheetId="30">#REF!</definedName>
    <definedName name="AllData" localSheetId="31">#REF!</definedName>
    <definedName name="AllData" localSheetId="32">#REF!</definedName>
    <definedName name="AllData" localSheetId="37">#REF!</definedName>
    <definedName name="AllData" localSheetId="38">#REF!</definedName>
    <definedName name="AllData" localSheetId="39">#REF!</definedName>
    <definedName name="AllData" localSheetId="40">#REF!</definedName>
    <definedName name="AllData" localSheetId="65">#REF!</definedName>
    <definedName name="AllData" localSheetId="66">#REF!</definedName>
    <definedName name="AllData" localSheetId="69">#REF!</definedName>
    <definedName name="AllData" localSheetId="71">#REF!</definedName>
    <definedName name="AllData" localSheetId="72">#REF!</definedName>
    <definedName name="AllData" localSheetId="14">#REF!</definedName>
    <definedName name="AllData" localSheetId="76">#REF!</definedName>
    <definedName name="AllData" localSheetId="77">#REF!</definedName>
    <definedName name="AllData" localSheetId="78">#REF!</definedName>
    <definedName name="AllData" localSheetId="79">#REF!</definedName>
    <definedName name="AllData" localSheetId="80">#REF!</definedName>
    <definedName name="AllData" localSheetId="81">#REF!</definedName>
    <definedName name="AllData" localSheetId="82">#REF!</definedName>
    <definedName name="AllData" localSheetId="98">#REF!</definedName>
    <definedName name="AllData" localSheetId="99">#REF!</definedName>
    <definedName name="AllData" localSheetId="101">#REF!</definedName>
    <definedName name="AllData" localSheetId="110">#REF!</definedName>
    <definedName name="AllData">#REF!</definedName>
    <definedName name="ALLSDR" localSheetId="13">#REF!</definedName>
    <definedName name="ALLSDR" localSheetId="19">#REF!</definedName>
    <definedName name="ALLSDR" localSheetId="23">#REF!</definedName>
    <definedName name="ALLSDR" localSheetId="24">#REF!</definedName>
    <definedName name="ALLSDR" localSheetId="73">#REF!</definedName>
    <definedName name="ALLSDR" localSheetId="22">#REF!</definedName>
    <definedName name="ALLSDR" localSheetId="27">#REF!</definedName>
    <definedName name="ALLSDR" localSheetId="28">#REF!</definedName>
    <definedName name="ALLSDR" localSheetId="29">#REF!</definedName>
    <definedName name="ALLSDR" localSheetId="30">#REF!</definedName>
    <definedName name="ALLSDR" localSheetId="31">#REF!</definedName>
    <definedName name="ALLSDR" localSheetId="32">#REF!</definedName>
    <definedName name="ALLSDR" localSheetId="37">#REF!</definedName>
    <definedName name="ALLSDR" localSheetId="38">#REF!</definedName>
    <definedName name="ALLSDR" localSheetId="39">#REF!</definedName>
    <definedName name="ALLSDR" localSheetId="40">#REF!</definedName>
    <definedName name="ALLSDR" localSheetId="65">#REF!</definedName>
    <definedName name="ALLSDR" localSheetId="66">#REF!</definedName>
    <definedName name="ALLSDR" localSheetId="69">#REF!</definedName>
    <definedName name="ALLSDR" localSheetId="71">#REF!</definedName>
    <definedName name="ALLSDR" localSheetId="72">#REF!</definedName>
    <definedName name="ALLSDR" localSheetId="14">#REF!</definedName>
    <definedName name="ALLSDR" localSheetId="76">#REF!</definedName>
    <definedName name="ALLSDR" localSheetId="77">#REF!</definedName>
    <definedName name="ALLSDR" localSheetId="78">#REF!</definedName>
    <definedName name="ALLSDR" localSheetId="79">#REF!</definedName>
    <definedName name="ALLSDR" localSheetId="80">#REF!</definedName>
    <definedName name="ALLSDR" localSheetId="81">#REF!</definedName>
    <definedName name="ALLSDR" localSheetId="82">#REF!</definedName>
    <definedName name="ALLSDR" localSheetId="98">#REF!</definedName>
    <definedName name="ALLSDR" localSheetId="99">#REF!</definedName>
    <definedName name="ALLSDR" localSheetId="101">#REF!</definedName>
    <definedName name="ALLSDR" localSheetId="110">#REF!</definedName>
    <definedName name="ALLSDR">#REF!</definedName>
    <definedName name="alpha" localSheetId="23">#REF!</definedName>
    <definedName name="alpha" localSheetId="24">#REF!</definedName>
    <definedName name="alpha" localSheetId="33">#REF!</definedName>
    <definedName name="alpha" localSheetId="34">#REF!</definedName>
    <definedName name="alpha" localSheetId="35">#REF!</definedName>
    <definedName name="alpha" localSheetId="26">#REF!</definedName>
    <definedName name="alpha" localSheetId="67">#REF!</definedName>
    <definedName name="alpha" localSheetId="68">#REF!</definedName>
    <definedName name="alpha" localSheetId="22">#REF!</definedName>
    <definedName name="alpha" localSheetId="25">#REF!</definedName>
    <definedName name="alpha" localSheetId="27">#REF!</definedName>
    <definedName name="alpha" localSheetId="28">#REF!</definedName>
    <definedName name="alpha" localSheetId="29">#REF!</definedName>
    <definedName name="alpha" localSheetId="30">#REF!</definedName>
    <definedName name="alpha" localSheetId="31">#REF!</definedName>
    <definedName name="alpha" localSheetId="32">#REF!</definedName>
    <definedName name="alpha" localSheetId="36">#REF!</definedName>
    <definedName name="alpha" localSheetId="37">'[64]Int rate table spreads'!$C$7</definedName>
    <definedName name="alpha" localSheetId="38">#REF!</definedName>
    <definedName name="alpha" localSheetId="49">#REF!</definedName>
    <definedName name="alpha" localSheetId="65">'[64]Int rate table spreads'!$C$7</definedName>
    <definedName name="alpha" localSheetId="66">'[64]Int rate table spreads'!$C$7</definedName>
    <definedName name="alpha" localSheetId="71">'[64]Int rate table spreads'!$C$7</definedName>
    <definedName name="alpha" localSheetId="76">'[64]Int rate table spreads'!$C$7</definedName>
    <definedName name="alpha" localSheetId="101">#REF!</definedName>
    <definedName name="alpha" localSheetId="110">#REF!</definedName>
    <definedName name="alpha">#REF!</definedName>
    <definedName name="ALRM" localSheetId="13">#REF!</definedName>
    <definedName name="ALRM" localSheetId="17">#REF!</definedName>
    <definedName name="ALRM" localSheetId="19">#REF!</definedName>
    <definedName name="ALRM" localSheetId="20">#REF!</definedName>
    <definedName name="ALRM" localSheetId="23">#REF!</definedName>
    <definedName name="ALRM" localSheetId="24">#REF!</definedName>
    <definedName name="ALRM" localSheetId="33">#REF!</definedName>
    <definedName name="ALRM" localSheetId="34">#REF!</definedName>
    <definedName name="ALRM" localSheetId="35">#REF!</definedName>
    <definedName name="ALRM" localSheetId="73">#REF!</definedName>
    <definedName name="ALRM" localSheetId="26">#REF!</definedName>
    <definedName name="ALRM" localSheetId="67">#REF!</definedName>
    <definedName name="ALRM" localSheetId="68">#REF!</definedName>
    <definedName name="ALRM" localSheetId="22">#REF!</definedName>
    <definedName name="ALRM" localSheetId="25">#REF!</definedName>
    <definedName name="ALRM" localSheetId="27">#REF!</definedName>
    <definedName name="ALRM" localSheetId="28">#REF!</definedName>
    <definedName name="ALRM" localSheetId="29">#REF!</definedName>
    <definedName name="ALRM" localSheetId="30">#REF!</definedName>
    <definedName name="ALRM" localSheetId="31">#REF!</definedName>
    <definedName name="ALRM" localSheetId="32">#REF!</definedName>
    <definedName name="ALRM" localSheetId="36">#REF!</definedName>
    <definedName name="ALRM" localSheetId="37">#REF!</definedName>
    <definedName name="ALRM" localSheetId="38">#REF!</definedName>
    <definedName name="ALRM" localSheetId="65">#REF!</definedName>
    <definedName name="ALRM" localSheetId="66">#REF!</definedName>
    <definedName name="ALRM" localSheetId="71">#REF!</definedName>
    <definedName name="ALRM" localSheetId="72">#REF!</definedName>
    <definedName name="ALRM" localSheetId="14">#REF!</definedName>
    <definedName name="ALRM" localSheetId="76">#REF!</definedName>
    <definedName name="ALRM" localSheetId="82">#REF!</definedName>
    <definedName name="ALRM" localSheetId="15">#REF!</definedName>
    <definedName name="ALRM" localSheetId="98">#REF!</definedName>
    <definedName name="ALRM" localSheetId="99">#REF!</definedName>
    <definedName name="ALRM" localSheetId="101">#REF!</definedName>
    <definedName name="ALRM" localSheetId="16">#REF!</definedName>
    <definedName name="ALRM" localSheetId="110">#REF!</definedName>
    <definedName name="ALRM" localSheetId="18">#REF!</definedName>
    <definedName name="ALRM" localSheetId="21">#REF!</definedName>
    <definedName name="ALRM">#REF!</definedName>
    <definedName name="alter3a" localSheetId="13">#REF!</definedName>
    <definedName name="alter3a" localSheetId="17">#REF!</definedName>
    <definedName name="alter3a" localSheetId="19">#REF!</definedName>
    <definedName name="alter3a" localSheetId="20">#REF!</definedName>
    <definedName name="alter3a" localSheetId="73">#REF!</definedName>
    <definedName name="alter3a" localSheetId="30">#REF!</definedName>
    <definedName name="alter3a" localSheetId="31">#REF!</definedName>
    <definedName name="alter3a" localSheetId="32">#REF!</definedName>
    <definedName name="alter3a" localSheetId="37">#REF!</definedName>
    <definedName name="alter3a" localSheetId="65">#REF!</definedName>
    <definedName name="alter3a" localSheetId="66">#REF!</definedName>
    <definedName name="alter3a" localSheetId="71">#REF!</definedName>
    <definedName name="alter3a" localSheetId="72">#REF!</definedName>
    <definedName name="alter3a" localSheetId="14">#REF!</definedName>
    <definedName name="alter3a" localSheetId="76">#REF!</definedName>
    <definedName name="alter3a" localSheetId="82">#REF!</definedName>
    <definedName name="alter3a" localSheetId="15">#REF!</definedName>
    <definedName name="alter3a" localSheetId="98">#REF!</definedName>
    <definedName name="alter3a" localSheetId="99">#REF!</definedName>
    <definedName name="alter3a" localSheetId="101">#REF!</definedName>
    <definedName name="alter3a" localSheetId="16">#REF!</definedName>
    <definedName name="alter3a" localSheetId="110">#REF!</definedName>
    <definedName name="alter3a" localSheetId="18">#REF!</definedName>
    <definedName name="alter3a" localSheetId="21">#REF!</definedName>
    <definedName name="alter3a">#REF!</definedName>
    <definedName name="alter3b" localSheetId="13">#REF!</definedName>
    <definedName name="alter3b" localSheetId="17">#REF!</definedName>
    <definedName name="alter3b" localSheetId="19">#REF!</definedName>
    <definedName name="alter3b" localSheetId="20">#REF!</definedName>
    <definedName name="alter3b" localSheetId="73">#REF!</definedName>
    <definedName name="alter3b" localSheetId="30">#REF!</definedName>
    <definedName name="alter3b" localSheetId="31">#REF!</definedName>
    <definedName name="alter3b" localSheetId="32">#REF!</definedName>
    <definedName name="alter3b" localSheetId="37">#REF!</definedName>
    <definedName name="alter3b" localSheetId="65">#REF!</definedName>
    <definedName name="alter3b" localSheetId="66">#REF!</definedName>
    <definedName name="alter3b" localSheetId="71">#REF!</definedName>
    <definedName name="alter3b" localSheetId="72">#REF!</definedName>
    <definedName name="alter3b" localSheetId="14">#REF!</definedName>
    <definedName name="alter3b" localSheetId="76">#REF!</definedName>
    <definedName name="alter3b" localSheetId="82">#REF!</definedName>
    <definedName name="alter3b" localSheetId="15">#REF!</definedName>
    <definedName name="alter3b" localSheetId="98">#REF!</definedName>
    <definedName name="alter3b" localSheetId="99">#REF!</definedName>
    <definedName name="alter3b" localSheetId="101">#REF!</definedName>
    <definedName name="alter3b" localSheetId="16">#REF!</definedName>
    <definedName name="alter3b" localSheetId="110">#REF!</definedName>
    <definedName name="alter3b" localSheetId="18">#REF!</definedName>
    <definedName name="alter3b" localSheetId="21">#REF!</definedName>
    <definedName name="alter3b">#REF!</definedName>
    <definedName name="ALTNGDP_R" localSheetId="17">[65]Q1!#REF!</definedName>
    <definedName name="ALTNGDP_R" localSheetId="19">[65]Q1!#REF!</definedName>
    <definedName name="ALTNGDP_R" localSheetId="20">[65]Q1!#REF!</definedName>
    <definedName name="ALTNGDP_R" localSheetId="23">#REF!</definedName>
    <definedName name="ALTNGDP_R" localSheetId="24">#REF!</definedName>
    <definedName name="ALTNGDP_R" localSheetId="33">#REF!</definedName>
    <definedName name="ALTNGDP_R" localSheetId="34">#REF!</definedName>
    <definedName name="ALTNGDP_R" localSheetId="35">#REF!</definedName>
    <definedName name="ALTNGDP_R" localSheetId="73">[65]Q1!#REF!</definedName>
    <definedName name="ALTNGDP_R" localSheetId="26">#REF!</definedName>
    <definedName name="ALTNGDP_R" localSheetId="67">#REF!</definedName>
    <definedName name="ALTNGDP_R" localSheetId="68">#REF!</definedName>
    <definedName name="ALTNGDP_R" localSheetId="22">#REF!</definedName>
    <definedName name="ALTNGDP_R" localSheetId="25">#REF!</definedName>
    <definedName name="ALTNGDP_R" localSheetId="27">[65]Q1!#REF!</definedName>
    <definedName name="ALTNGDP_R" localSheetId="28">#REF!</definedName>
    <definedName name="ALTNGDP_R" localSheetId="29">#REF!</definedName>
    <definedName name="ALTNGDP_R" localSheetId="30">#REF!</definedName>
    <definedName name="ALTNGDP_R" localSheetId="31">[65]Q1!#REF!</definedName>
    <definedName name="ALTNGDP_R" localSheetId="32">[65]Q1!#REF!</definedName>
    <definedName name="ALTNGDP_R" localSheetId="36">#REF!</definedName>
    <definedName name="ALTNGDP_R" localSheetId="37">[65]Q1!#REF!</definedName>
    <definedName name="ALTNGDP_R" localSheetId="38">#REF!</definedName>
    <definedName name="ALTNGDP_R" localSheetId="49">#REF!</definedName>
    <definedName name="ALTNGDP_R" localSheetId="65">[65]Q1!#REF!</definedName>
    <definedName name="ALTNGDP_R" localSheetId="66">[65]Q1!#REF!</definedName>
    <definedName name="ALTNGDP_R" localSheetId="71">[65]Q1!#REF!</definedName>
    <definedName name="ALTNGDP_R" localSheetId="72">[65]Q1!#REF!</definedName>
    <definedName name="ALTNGDP_R" localSheetId="76">[65]Q1!#REF!</definedName>
    <definedName name="ALTNGDP_R" localSheetId="82">[65]Q1!#REF!</definedName>
    <definedName name="ALTNGDP_R" localSheetId="15">[65]Q1!#REF!</definedName>
    <definedName name="ALTNGDP_R" localSheetId="98">[65]Q1!#REF!</definedName>
    <definedName name="ALTNGDP_R" localSheetId="99">[65]Q1!#REF!</definedName>
    <definedName name="ALTNGDP_R" localSheetId="101">#REF!</definedName>
    <definedName name="ALTNGDP_R" localSheetId="16">[65]Q1!#REF!</definedName>
    <definedName name="ALTNGDP_R" localSheetId="110">#REF!</definedName>
    <definedName name="ALTNGDP_R" localSheetId="18">[65]Q1!#REF!</definedName>
    <definedName name="ALTNGDP_R" localSheetId="21">[65]Q1!#REF!</definedName>
    <definedName name="ALTNGDP_R">#REF!</definedName>
    <definedName name="ALTPCPI" localSheetId="17">[65]Q3!#REF!</definedName>
    <definedName name="ALTPCPI" localSheetId="19">[65]Q3!#REF!</definedName>
    <definedName name="ALTPCPI" localSheetId="20">[65]Q3!#REF!</definedName>
    <definedName name="ALTPCPI" localSheetId="23">#REF!</definedName>
    <definedName name="ALTPCPI" localSheetId="24">#REF!</definedName>
    <definedName name="ALTPCPI" localSheetId="33">#REF!</definedName>
    <definedName name="ALTPCPI" localSheetId="34">#REF!</definedName>
    <definedName name="ALTPCPI" localSheetId="35">#REF!</definedName>
    <definedName name="ALTPCPI" localSheetId="73">[65]Q3!#REF!</definedName>
    <definedName name="ALTPCPI" localSheetId="26">#REF!</definedName>
    <definedName name="ALTPCPI" localSheetId="67">#REF!</definedName>
    <definedName name="ALTPCPI" localSheetId="68">#REF!</definedName>
    <definedName name="ALTPCPI" localSheetId="22">#REF!</definedName>
    <definedName name="ALTPCPI" localSheetId="25">#REF!</definedName>
    <definedName name="ALTPCPI" localSheetId="27">[65]Q3!#REF!</definedName>
    <definedName name="ALTPCPI" localSheetId="28">#REF!</definedName>
    <definedName name="ALTPCPI" localSheetId="29">#REF!</definedName>
    <definedName name="ALTPCPI" localSheetId="30">#REF!</definedName>
    <definedName name="ALTPCPI" localSheetId="31">[65]Q3!#REF!</definedName>
    <definedName name="ALTPCPI" localSheetId="32">[65]Q3!#REF!</definedName>
    <definedName name="ALTPCPI" localSheetId="36">#REF!</definedName>
    <definedName name="ALTPCPI" localSheetId="37">[65]Q3!#REF!</definedName>
    <definedName name="ALTPCPI" localSheetId="38">#REF!</definedName>
    <definedName name="ALTPCPI" localSheetId="49">#REF!</definedName>
    <definedName name="ALTPCPI" localSheetId="65">[65]Q3!#REF!</definedName>
    <definedName name="ALTPCPI" localSheetId="66">[65]Q3!#REF!</definedName>
    <definedName name="ALTPCPI" localSheetId="71">[65]Q3!#REF!</definedName>
    <definedName name="ALTPCPI" localSheetId="72">[65]Q3!#REF!</definedName>
    <definedName name="ALTPCPI" localSheetId="76">[65]Q3!#REF!</definedName>
    <definedName name="ALTPCPI" localSheetId="82">[65]Q3!#REF!</definedName>
    <definedName name="ALTPCPI" localSheetId="15">[65]Q3!#REF!</definedName>
    <definedName name="ALTPCPI" localSheetId="98">[65]Q3!#REF!</definedName>
    <definedName name="ALTPCPI" localSheetId="99">[65]Q3!#REF!</definedName>
    <definedName name="ALTPCPI" localSheetId="101">#REF!</definedName>
    <definedName name="ALTPCPI" localSheetId="16">[65]Q3!#REF!</definedName>
    <definedName name="ALTPCPI" localSheetId="110">#REF!</definedName>
    <definedName name="ALTPCPI" localSheetId="18">[65]Q3!#REF!</definedName>
    <definedName name="ALTPCPI" localSheetId="21">[65]Q3!#REF!</definedName>
    <definedName name="ALTPCPI">#REF!</definedName>
    <definedName name="amort" localSheetId="13">#REF!</definedName>
    <definedName name="amort" localSheetId="17">#REF!</definedName>
    <definedName name="amort" localSheetId="19">#REF!</definedName>
    <definedName name="amort" localSheetId="20">#REF!</definedName>
    <definedName name="amort" localSheetId="23">#REF!</definedName>
    <definedName name="amort" localSheetId="24">#REF!</definedName>
    <definedName name="amort" localSheetId="33">#REF!</definedName>
    <definedName name="amort" localSheetId="34">#REF!</definedName>
    <definedName name="amort" localSheetId="35">#REF!</definedName>
    <definedName name="amort" localSheetId="73">#REF!</definedName>
    <definedName name="amort" localSheetId="26">#REF!</definedName>
    <definedName name="amort" localSheetId="67">#REF!</definedName>
    <definedName name="amort" localSheetId="68">#REF!</definedName>
    <definedName name="amort" localSheetId="22">#REF!</definedName>
    <definedName name="amort" localSheetId="25">#REF!</definedName>
    <definedName name="amort" localSheetId="27">#REF!</definedName>
    <definedName name="amort" localSheetId="28">#REF!</definedName>
    <definedName name="amort" localSheetId="29">#REF!</definedName>
    <definedName name="amort" localSheetId="30">#REF!</definedName>
    <definedName name="amort" localSheetId="31">#REF!</definedName>
    <definedName name="amort" localSheetId="32">#REF!</definedName>
    <definedName name="amort" localSheetId="36">#REF!</definedName>
    <definedName name="amort" localSheetId="37">#REF!</definedName>
    <definedName name="amort" localSheetId="38">#REF!</definedName>
    <definedName name="amort" localSheetId="65">#REF!</definedName>
    <definedName name="amort" localSheetId="66">#REF!</definedName>
    <definedName name="amort" localSheetId="71">#REF!</definedName>
    <definedName name="amort" localSheetId="72">#REF!</definedName>
    <definedName name="amort" localSheetId="14">#REF!</definedName>
    <definedName name="amort" localSheetId="76">#REF!</definedName>
    <definedName name="amort" localSheetId="82">#REF!</definedName>
    <definedName name="amort" localSheetId="15">#REF!</definedName>
    <definedName name="amort" localSheetId="98">#REF!</definedName>
    <definedName name="amort" localSheetId="99">#REF!</definedName>
    <definedName name="amort" localSheetId="101">#REF!</definedName>
    <definedName name="amort" localSheetId="16">#REF!</definedName>
    <definedName name="amort" localSheetId="110">#REF!</definedName>
    <definedName name="amort" localSheetId="18">#REF!</definedName>
    <definedName name="amort" localSheetId="21">#REF!</definedName>
    <definedName name="amort">#REF!</definedName>
    <definedName name="AMORTI" localSheetId="13">#REF!</definedName>
    <definedName name="AMORTI" localSheetId="17">#REF!</definedName>
    <definedName name="AMORTI" localSheetId="19">#REF!</definedName>
    <definedName name="AMORTI" localSheetId="23">#REF!</definedName>
    <definedName name="AMORTI" localSheetId="24">#REF!</definedName>
    <definedName name="AMORTI" localSheetId="33">#REF!</definedName>
    <definedName name="AMORTI" localSheetId="74">#REF!</definedName>
    <definedName name="AMORTI" localSheetId="103">#REF!</definedName>
    <definedName name="AMORTI" localSheetId="108">#REF!</definedName>
    <definedName name="AMORTI" localSheetId="109">#REF!</definedName>
    <definedName name="AMORTI" localSheetId="73">#REF!</definedName>
    <definedName name="AMORTI" localSheetId="105">#REF!</definedName>
    <definedName name="AMORTI" localSheetId="22">#REF!</definedName>
    <definedName name="AMORTI" localSheetId="27">#REF!</definedName>
    <definedName name="AMORTI" localSheetId="28">#REF!</definedName>
    <definedName name="AMORTI" localSheetId="29">#REF!</definedName>
    <definedName name="AMORTI" localSheetId="30">#REF!</definedName>
    <definedName name="AMORTI" localSheetId="31">#REF!</definedName>
    <definedName name="AMORTI" localSheetId="32">#REF!</definedName>
    <definedName name="AMORTI" localSheetId="37">#REF!</definedName>
    <definedName name="AMORTI" localSheetId="38">#REF!</definedName>
    <definedName name="AMORTI" localSheetId="39">#REF!</definedName>
    <definedName name="AMORTI" localSheetId="40">#REF!</definedName>
    <definedName name="AMORTI" localSheetId="12">#REF!</definedName>
    <definedName name="AMORTI" localSheetId="65">#REF!</definedName>
    <definedName name="AMORTI" localSheetId="66">#REF!</definedName>
    <definedName name="AMORTI" localSheetId="69">#REF!</definedName>
    <definedName name="AMORTI" localSheetId="70">#REF!</definedName>
    <definedName name="AMORTI" localSheetId="71">#REF!</definedName>
    <definedName name="AMORTI" localSheetId="72">#REF!</definedName>
    <definedName name="AMORTI" localSheetId="14">#REF!</definedName>
    <definedName name="AMORTI" localSheetId="76">#REF!</definedName>
    <definedName name="AMORTI" localSheetId="77">#REF!</definedName>
    <definedName name="AMORTI" localSheetId="78">#REF!</definedName>
    <definedName name="AMORTI" localSheetId="79">#REF!</definedName>
    <definedName name="AMORTI" localSheetId="80">#REF!</definedName>
    <definedName name="AMORTI" localSheetId="81">#REF!</definedName>
    <definedName name="AMORTI" localSheetId="82">#REF!</definedName>
    <definedName name="AMORTI" localSheetId="15">#REF!</definedName>
    <definedName name="AMORTI" localSheetId="98">#REF!</definedName>
    <definedName name="AMORTI" localSheetId="99">#REF!</definedName>
    <definedName name="AMORTI" localSheetId="101">#REF!</definedName>
    <definedName name="AMORTI" localSheetId="16">#REF!</definedName>
    <definedName name="AMORTI" localSheetId="102">#REF!</definedName>
    <definedName name="AMORTI" localSheetId="106">#REF!</definedName>
    <definedName name="AMORTI" localSheetId="107">#REF!</definedName>
    <definedName name="AMORTI" localSheetId="110">#REF!</definedName>
    <definedName name="AMORTI" localSheetId="18">#REF!</definedName>
    <definedName name="AMORTI" localSheetId="21">#REF!</definedName>
    <definedName name="AMORTI">#REF!</definedName>
    <definedName name="AMPO5">"Gráfico 8"</definedName>
    <definedName name="AMTZ_NEW" localSheetId="23">#REF!</definedName>
    <definedName name="AMTZ_NEW" localSheetId="24">#REF!</definedName>
    <definedName name="AMTZ_NEW" localSheetId="33">#REF!</definedName>
    <definedName name="AMTZ_NEW" localSheetId="34">#REF!</definedName>
    <definedName name="AMTZ_NEW" localSheetId="35">#REF!</definedName>
    <definedName name="AMTZ_NEW" localSheetId="73">[66]Debt!#REF!</definedName>
    <definedName name="AMTZ_NEW" localSheetId="26">#REF!</definedName>
    <definedName name="AMTZ_NEW" localSheetId="67">#REF!</definedName>
    <definedName name="AMTZ_NEW" localSheetId="68">#REF!</definedName>
    <definedName name="AMTZ_NEW" localSheetId="22">#REF!</definedName>
    <definedName name="AMTZ_NEW" localSheetId="25">#REF!</definedName>
    <definedName name="AMTZ_NEW" localSheetId="27">[66]Debt!#REF!</definedName>
    <definedName name="AMTZ_NEW" localSheetId="28">#REF!</definedName>
    <definedName name="AMTZ_NEW" localSheetId="29">#REF!</definedName>
    <definedName name="AMTZ_NEW" localSheetId="30">#REF!</definedName>
    <definedName name="AMTZ_NEW" localSheetId="31">[66]Debt!#REF!</definedName>
    <definedName name="AMTZ_NEW" localSheetId="32">[66]Debt!#REF!</definedName>
    <definedName name="AMTZ_NEW" localSheetId="36">#REF!</definedName>
    <definedName name="AMTZ_NEW" localSheetId="37">[66]Debt!#REF!</definedName>
    <definedName name="AMTZ_NEW" localSheetId="38">#REF!</definedName>
    <definedName name="AMTZ_NEW" localSheetId="49">#REF!</definedName>
    <definedName name="AMTZ_NEW" localSheetId="65">[66]Debt!#REF!</definedName>
    <definedName name="AMTZ_NEW" localSheetId="66">[66]Debt!#REF!</definedName>
    <definedName name="AMTZ_NEW" localSheetId="71">[66]Debt!#REF!</definedName>
    <definedName name="AMTZ_NEW" localSheetId="72">[66]Debt!#REF!</definedName>
    <definedName name="AMTZ_NEW" localSheetId="76">[66]Debt!#REF!</definedName>
    <definedName name="AMTZ_NEW" localSheetId="82">[66]Debt!#REF!</definedName>
    <definedName name="AMTZ_NEW" localSheetId="98">[66]Debt!#REF!</definedName>
    <definedName name="AMTZ_NEW" localSheetId="99">[66]Debt!#REF!</definedName>
    <definedName name="AMTZ_NEW" localSheetId="101">#REF!</definedName>
    <definedName name="AMTZ_NEW" localSheetId="110">#REF!</definedName>
    <definedName name="AMTZ_NEW">#REF!</definedName>
    <definedName name="AMTZ_OLD" localSheetId="23">#REF!</definedName>
    <definedName name="AMTZ_OLD" localSheetId="24">#REF!</definedName>
    <definedName name="AMTZ_OLD" localSheetId="33">#REF!</definedName>
    <definedName name="AMTZ_OLD" localSheetId="34">#REF!</definedName>
    <definedName name="AMTZ_OLD" localSheetId="35">#REF!</definedName>
    <definedName name="AMTZ_OLD" localSheetId="73">[66]Debt!#REF!</definedName>
    <definedName name="AMTZ_OLD" localSheetId="26">#REF!</definedName>
    <definedName name="AMTZ_OLD" localSheetId="67">#REF!</definedName>
    <definedName name="AMTZ_OLD" localSheetId="68">#REF!</definedName>
    <definedName name="AMTZ_OLD" localSheetId="22">#REF!</definedName>
    <definedName name="AMTZ_OLD" localSheetId="25">#REF!</definedName>
    <definedName name="AMTZ_OLD" localSheetId="27">[66]Debt!#REF!</definedName>
    <definedName name="AMTZ_OLD" localSheetId="28">#REF!</definedName>
    <definedName name="AMTZ_OLD" localSheetId="29">#REF!</definedName>
    <definedName name="AMTZ_OLD" localSheetId="30">#REF!</definedName>
    <definedName name="AMTZ_OLD" localSheetId="31">[66]Debt!#REF!</definedName>
    <definedName name="AMTZ_OLD" localSheetId="32">[66]Debt!#REF!</definedName>
    <definedName name="AMTZ_OLD" localSheetId="36">#REF!</definedName>
    <definedName name="AMTZ_OLD" localSheetId="37">[66]Debt!#REF!</definedName>
    <definedName name="AMTZ_OLD" localSheetId="38">#REF!</definedName>
    <definedName name="AMTZ_OLD" localSheetId="49">#REF!</definedName>
    <definedName name="AMTZ_OLD" localSheetId="65">[66]Debt!#REF!</definedName>
    <definedName name="AMTZ_OLD" localSheetId="66">[66]Debt!#REF!</definedName>
    <definedName name="AMTZ_OLD" localSheetId="71">[66]Debt!#REF!</definedName>
    <definedName name="AMTZ_OLD" localSheetId="72">[66]Debt!#REF!</definedName>
    <definedName name="AMTZ_OLD" localSheetId="76">[66]Debt!#REF!</definedName>
    <definedName name="AMTZ_OLD" localSheetId="82">[66]Debt!#REF!</definedName>
    <definedName name="AMTZ_OLD" localSheetId="98">[66]Debt!#REF!</definedName>
    <definedName name="AMTZ_OLD" localSheetId="99">[66]Debt!#REF!</definedName>
    <definedName name="AMTZ_OLD" localSheetId="101">#REF!</definedName>
    <definedName name="AMTZ_OLD" localSheetId="110">#REF!</definedName>
    <definedName name="AMTZ_OLD">#REF!</definedName>
    <definedName name="AMTZ_TOT" localSheetId="23">#REF!</definedName>
    <definedName name="AMTZ_TOT" localSheetId="24">#REF!</definedName>
    <definedName name="AMTZ_TOT" localSheetId="33">#REF!</definedName>
    <definedName name="AMTZ_TOT" localSheetId="34">#REF!</definedName>
    <definedName name="AMTZ_TOT" localSheetId="35">#REF!</definedName>
    <definedName name="AMTZ_TOT" localSheetId="73">[66]Debt!#REF!</definedName>
    <definedName name="AMTZ_TOT" localSheetId="26">#REF!</definedName>
    <definedName name="AMTZ_TOT" localSheetId="67">#REF!</definedName>
    <definedName name="AMTZ_TOT" localSheetId="68">#REF!</definedName>
    <definedName name="AMTZ_TOT" localSheetId="22">#REF!</definedName>
    <definedName name="AMTZ_TOT" localSheetId="25">#REF!</definedName>
    <definedName name="AMTZ_TOT" localSheetId="27">[66]Debt!#REF!</definedName>
    <definedName name="AMTZ_TOT" localSheetId="28">#REF!</definedName>
    <definedName name="AMTZ_TOT" localSheetId="29">#REF!</definedName>
    <definedName name="AMTZ_TOT" localSheetId="30">#REF!</definedName>
    <definedName name="AMTZ_TOT" localSheetId="31">[66]Debt!#REF!</definedName>
    <definedName name="AMTZ_TOT" localSheetId="32">[66]Debt!#REF!</definedName>
    <definedName name="AMTZ_TOT" localSheetId="36">#REF!</definedName>
    <definedName name="AMTZ_TOT" localSheetId="37">[66]Debt!#REF!</definedName>
    <definedName name="AMTZ_TOT" localSheetId="38">#REF!</definedName>
    <definedName name="AMTZ_TOT" localSheetId="49">#REF!</definedName>
    <definedName name="AMTZ_TOT" localSheetId="65">[66]Debt!#REF!</definedName>
    <definedName name="AMTZ_TOT" localSheetId="66">[66]Debt!#REF!</definedName>
    <definedName name="AMTZ_TOT" localSheetId="71">[66]Debt!#REF!</definedName>
    <definedName name="AMTZ_TOT" localSheetId="72">[66]Debt!#REF!</definedName>
    <definedName name="AMTZ_TOT" localSheetId="76">[66]Debt!#REF!</definedName>
    <definedName name="AMTZ_TOT" localSheetId="82">[66]Debt!#REF!</definedName>
    <definedName name="AMTZ_TOT" localSheetId="98">[66]Debt!#REF!</definedName>
    <definedName name="AMTZ_TOT" localSheetId="99">[66]Debt!#REF!</definedName>
    <definedName name="AMTZ_TOT" localSheetId="101">#REF!</definedName>
    <definedName name="AMTZ_TOT" localSheetId="110">#REF!</definedName>
    <definedName name="AMTZ_TOT">#REF!</definedName>
    <definedName name="ANEXO2" localSheetId="13">[67]BCP!#REF!</definedName>
    <definedName name="ANEXO2" localSheetId="17">[67]BCP!#REF!</definedName>
    <definedName name="ANEXO2" localSheetId="19">[67]BCP!#REF!</definedName>
    <definedName name="ANEXO2" localSheetId="23">#REF!</definedName>
    <definedName name="ANEXO2" localSheetId="24">#REF!</definedName>
    <definedName name="ANEXO2" localSheetId="33">[67]BCP!#REF!</definedName>
    <definedName name="ANEXO2" localSheetId="34">#REF!</definedName>
    <definedName name="ANEXO2" localSheetId="74">[67]BCP!#REF!</definedName>
    <definedName name="ANEXO2" localSheetId="103">[67]BCP!#REF!</definedName>
    <definedName name="ANEXO2" localSheetId="108">[67]BCP!#REF!</definedName>
    <definedName name="ANEXO2" localSheetId="109">[67]BCP!#REF!</definedName>
    <definedName name="ANEXO2" localSheetId="35">#REF!</definedName>
    <definedName name="ANEXO2" localSheetId="73">[67]BCP!#REF!</definedName>
    <definedName name="ANEXO2" localSheetId="105">[67]BCP!#REF!</definedName>
    <definedName name="ANEXO2" localSheetId="26">#REF!</definedName>
    <definedName name="ANEXO2" localSheetId="67">#REF!</definedName>
    <definedName name="ANEXO2" localSheetId="68">#REF!</definedName>
    <definedName name="ANEXO2" localSheetId="22">#REF!</definedName>
    <definedName name="ANEXO2" localSheetId="25">#REF!</definedName>
    <definedName name="ANEXO2" localSheetId="27">[67]BCP!#REF!</definedName>
    <definedName name="ANEXO2" localSheetId="28">[67]BCP!#REF!</definedName>
    <definedName name="ANEXO2" localSheetId="29">[67]BCP!#REF!</definedName>
    <definedName name="ANEXO2" localSheetId="30">#REF!</definedName>
    <definedName name="ANEXO2" localSheetId="31">[67]BCP!#REF!</definedName>
    <definedName name="ANEXO2" localSheetId="32">[67]BCP!#REF!</definedName>
    <definedName name="ANEXO2" localSheetId="36">#REF!</definedName>
    <definedName name="ANEXO2" localSheetId="37">[67]BCP!#REF!</definedName>
    <definedName name="ANEXO2" localSheetId="38">#REF!</definedName>
    <definedName name="ANEXO2" localSheetId="49">#REF!</definedName>
    <definedName name="ANEXO2" localSheetId="51">[67]BCP!#REF!</definedName>
    <definedName name="ANEXO2" localSheetId="55">[67]BCP!#REF!</definedName>
    <definedName name="ANEXO2" localSheetId="57">[67]BCP!#REF!</definedName>
    <definedName name="ANEXO2" localSheetId="12">[67]BCP!#REF!</definedName>
    <definedName name="ANEXO2" localSheetId="60">[67]BCP!#REF!</definedName>
    <definedName name="ANEXO2" localSheetId="61">[67]BCP!#REF!</definedName>
    <definedName name="ANEXO2" localSheetId="65">[67]BCP!#REF!</definedName>
    <definedName name="ANEXO2" localSheetId="66">[67]BCP!#REF!</definedName>
    <definedName name="ANEXO2" localSheetId="69">[67]BCP!#REF!</definedName>
    <definedName name="ANEXO2" localSheetId="70">#REF!</definedName>
    <definedName name="ANEXO2" localSheetId="71">[67]BCP!#REF!</definedName>
    <definedName name="ANEXO2" localSheetId="72">[67]BCP!#REF!</definedName>
    <definedName name="ANEXO2" localSheetId="14">[67]BCP!#REF!</definedName>
    <definedName name="ANEXO2" localSheetId="76">[67]BCP!#REF!</definedName>
    <definedName name="ANEXO2" localSheetId="78">[67]BCP!#REF!</definedName>
    <definedName name="ANEXO2" localSheetId="79">[67]BCP!#REF!</definedName>
    <definedName name="ANEXO2" localSheetId="80">[67]BCP!#REF!</definedName>
    <definedName name="ANEXO2" localSheetId="81">[67]BCP!#REF!</definedName>
    <definedName name="ANEXO2" localSheetId="15">[67]BCP!#REF!</definedName>
    <definedName name="ANEXO2" localSheetId="98">[67]BCP!#REF!</definedName>
    <definedName name="ANEXO2" localSheetId="99">[67]BCP!#REF!</definedName>
    <definedName name="ANEXO2" localSheetId="101">#REF!</definedName>
    <definedName name="ANEXO2" localSheetId="16">[67]BCP!#REF!</definedName>
    <definedName name="ANEXO2" localSheetId="102">[67]BCP!#REF!</definedName>
    <definedName name="ANEXO2" localSheetId="106">[67]BCP!#REF!</definedName>
    <definedName name="ANEXO2" localSheetId="107">[67]BCP!#REF!</definedName>
    <definedName name="ANEXO2" localSheetId="110">#REF!</definedName>
    <definedName name="ANEXO2" localSheetId="18">[67]BCP!#REF!</definedName>
    <definedName name="ANEXO2" localSheetId="21">[67]BCP!#REF!</definedName>
    <definedName name="ANEXO2">#REF!</definedName>
    <definedName name="ANEXO3">#N/A</definedName>
    <definedName name="ANEXO4">#N/A</definedName>
    <definedName name="ANEXO5">#N/A</definedName>
    <definedName name="ANEXO6">#N/A</definedName>
    <definedName name="annual" localSheetId="23">#REF!</definedName>
    <definedName name="annual" localSheetId="24">#REF!</definedName>
    <definedName name="annual" localSheetId="33">#REF!</definedName>
    <definedName name="annual" localSheetId="34">#REF!</definedName>
    <definedName name="annual" localSheetId="35">#REF!</definedName>
    <definedName name="annual" localSheetId="73">[68]Contribution!$C$326:$DC$340</definedName>
    <definedName name="annual" localSheetId="26">#REF!</definedName>
    <definedName name="annual" localSheetId="67">#REF!</definedName>
    <definedName name="annual" localSheetId="68">#REF!</definedName>
    <definedName name="annual" localSheetId="22">#REF!</definedName>
    <definedName name="annual" localSheetId="25">#REF!</definedName>
    <definedName name="annual" localSheetId="27">[68]Contribution!$C$326:$DC$340</definedName>
    <definedName name="annual" localSheetId="28">#REF!</definedName>
    <definedName name="annual" localSheetId="29">#REF!</definedName>
    <definedName name="annual" localSheetId="30">#REF!</definedName>
    <definedName name="annual" localSheetId="31">[68]Contribution!$C$326:$DC$340</definedName>
    <definedName name="annual" localSheetId="32">[68]Contribution!$C$326:$DC$340</definedName>
    <definedName name="annual" localSheetId="36">#REF!</definedName>
    <definedName name="annual" localSheetId="37">[68]Contribution!$C$326:$DC$340</definedName>
    <definedName name="annual" localSheetId="38">#REF!</definedName>
    <definedName name="annual" localSheetId="49">#REF!</definedName>
    <definedName name="annual" localSheetId="65">[68]Contribution!$C$326:$DC$340</definedName>
    <definedName name="annual" localSheetId="66">[68]Contribution!$C$326:$DC$340</definedName>
    <definedName name="annual" localSheetId="71">[68]Contribution!$C$326:$DC$340</definedName>
    <definedName name="annual" localSheetId="72">[68]Contribution!$C$326:$DC$340</definedName>
    <definedName name="annual" localSheetId="76">[68]Contribution!$C$326:$DC$340</definedName>
    <definedName name="annual" localSheetId="101">#REF!</definedName>
    <definedName name="annual" localSheetId="110">#REF!</definedName>
    <definedName name="annual">#REF!</definedName>
    <definedName name="ANO00" localSheetId="13">#REF!</definedName>
    <definedName name="ANO00" localSheetId="17">#REF!</definedName>
    <definedName name="ANO00" localSheetId="19">#REF!</definedName>
    <definedName name="ANO00" localSheetId="20">#REF!</definedName>
    <definedName name="ANO00" localSheetId="23">#REF!</definedName>
    <definedName name="ANO00" localSheetId="24">#REF!</definedName>
    <definedName name="ANO00" localSheetId="33">#REF!</definedName>
    <definedName name="ANO00" localSheetId="34">#REF!</definedName>
    <definedName name="ANO00" localSheetId="35">#REF!</definedName>
    <definedName name="ANO00" localSheetId="73">#REF!</definedName>
    <definedName name="ANO00" localSheetId="26">#REF!</definedName>
    <definedName name="ANO00" localSheetId="67">#REF!</definedName>
    <definedName name="ANO00" localSheetId="68">#REF!</definedName>
    <definedName name="ANO00" localSheetId="22">#REF!</definedName>
    <definedName name="ANO00" localSheetId="25">#REF!</definedName>
    <definedName name="ANO00" localSheetId="27">#REF!</definedName>
    <definedName name="ANO00" localSheetId="28">#REF!</definedName>
    <definedName name="ANO00" localSheetId="29">#REF!</definedName>
    <definedName name="ANO00" localSheetId="30">#REF!</definedName>
    <definedName name="ANO00" localSheetId="31">#REF!</definedName>
    <definedName name="ANO00" localSheetId="32">#REF!</definedName>
    <definedName name="ANO00" localSheetId="36">#REF!</definedName>
    <definedName name="ANO00" localSheetId="37">#REF!</definedName>
    <definedName name="ANO00" localSheetId="38">#REF!</definedName>
    <definedName name="ANO00" localSheetId="65">#REF!</definedName>
    <definedName name="ANO00" localSheetId="66">#REF!</definedName>
    <definedName name="ANO00" localSheetId="71">#REF!</definedName>
    <definedName name="ANO00" localSheetId="72">#REF!</definedName>
    <definedName name="ANO00" localSheetId="14">#REF!</definedName>
    <definedName name="ANO00" localSheetId="76">#REF!</definedName>
    <definedName name="ANO00" localSheetId="82">#REF!</definedName>
    <definedName name="ANO00" localSheetId="15">#REF!</definedName>
    <definedName name="ANO00" localSheetId="98">#REF!</definedName>
    <definedName name="ANO00" localSheetId="99">#REF!</definedName>
    <definedName name="ANO00" localSheetId="101">#REF!</definedName>
    <definedName name="ANO00" localSheetId="16">#REF!</definedName>
    <definedName name="ANO00" localSheetId="110">#REF!</definedName>
    <definedName name="ANO00" localSheetId="18">#REF!</definedName>
    <definedName name="ANO00" localSheetId="21">#REF!</definedName>
    <definedName name="ANO00">#REF!</definedName>
    <definedName name="ANO00A" localSheetId="13">#REF!</definedName>
    <definedName name="ANO00A" localSheetId="17">#REF!</definedName>
    <definedName name="ANO00A" localSheetId="19">#REF!</definedName>
    <definedName name="ANO00A" localSheetId="20">#REF!</definedName>
    <definedName name="ANO00A" localSheetId="73">#REF!</definedName>
    <definedName name="ANO00A" localSheetId="30">#REF!</definedName>
    <definedName name="ANO00A" localSheetId="31">#REF!</definedName>
    <definedName name="ANO00A" localSheetId="32">#REF!</definedName>
    <definedName name="ANO00A" localSheetId="37">#REF!</definedName>
    <definedName name="ANO00A" localSheetId="65">#REF!</definedName>
    <definedName name="ANO00A" localSheetId="66">#REF!</definedName>
    <definedName name="ANO00A" localSheetId="71">#REF!</definedName>
    <definedName name="ANO00A" localSheetId="72">#REF!</definedName>
    <definedName name="ANO00A" localSheetId="14">#REF!</definedName>
    <definedName name="ANO00A" localSheetId="76">#REF!</definedName>
    <definedName name="ANO00A" localSheetId="82">#REF!</definedName>
    <definedName name="ANO00A" localSheetId="15">#REF!</definedName>
    <definedName name="ANO00A" localSheetId="98">#REF!</definedName>
    <definedName name="ANO00A" localSheetId="99">#REF!</definedName>
    <definedName name="ANO00A" localSheetId="101">#REF!</definedName>
    <definedName name="ANO00A" localSheetId="16">#REF!</definedName>
    <definedName name="ANO00A" localSheetId="110">#REF!</definedName>
    <definedName name="ANO00A" localSheetId="18">#REF!</definedName>
    <definedName name="ANO00A" localSheetId="21">#REF!</definedName>
    <definedName name="ANO00A">#REF!</definedName>
    <definedName name="ANO00B" localSheetId="13">#REF!</definedName>
    <definedName name="ANO00B" localSheetId="17">#REF!</definedName>
    <definedName name="ANO00B" localSheetId="19">#REF!</definedName>
    <definedName name="ANO00B" localSheetId="20">#REF!</definedName>
    <definedName name="ANO00B" localSheetId="73">#REF!</definedName>
    <definedName name="ANO00B" localSheetId="30">#REF!</definedName>
    <definedName name="ANO00B" localSheetId="31">#REF!</definedName>
    <definedName name="ANO00B" localSheetId="32">#REF!</definedName>
    <definedName name="ANO00B" localSheetId="37">#REF!</definedName>
    <definedName name="ANO00B" localSheetId="65">#REF!</definedName>
    <definedName name="ANO00B" localSheetId="66">#REF!</definedName>
    <definedName name="ANO00B" localSheetId="71">#REF!</definedName>
    <definedName name="ANO00B" localSheetId="72">#REF!</definedName>
    <definedName name="ANO00B" localSheetId="14">#REF!</definedName>
    <definedName name="ANO00B" localSheetId="76">#REF!</definedName>
    <definedName name="ANO00B" localSheetId="82">#REF!</definedName>
    <definedName name="ANO00B" localSheetId="15">#REF!</definedName>
    <definedName name="ANO00B" localSheetId="98">#REF!</definedName>
    <definedName name="ANO00B" localSheetId="99">#REF!</definedName>
    <definedName name="ANO00B" localSheetId="101">#REF!</definedName>
    <definedName name="ANO00B" localSheetId="16">#REF!</definedName>
    <definedName name="ANO00B" localSheetId="110">#REF!</definedName>
    <definedName name="ANO00B" localSheetId="18">#REF!</definedName>
    <definedName name="ANO00B" localSheetId="21">#REF!</definedName>
    <definedName name="ANO00B">#REF!</definedName>
    <definedName name="ANO97A" localSheetId="13">#REF!</definedName>
    <definedName name="ANO97A" localSheetId="73">#REF!</definedName>
    <definedName name="ANO97A" localSheetId="30">#REF!</definedName>
    <definedName name="ANO97A" localSheetId="31">#REF!</definedName>
    <definedName name="ANO97A" localSheetId="32">#REF!</definedName>
    <definedName name="ANO97A" localSheetId="37">#REF!</definedName>
    <definedName name="ANO97A" localSheetId="71">#REF!</definedName>
    <definedName name="ANO97A" localSheetId="72">#REF!</definedName>
    <definedName name="ANO97A" localSheetId="14">#REF!</definedName>
    <definedName name="ANO97A" localSheetId="101">#REF!</definedName>
    <definedName name="ANO97A" localSheetId="110">#REF!</definedName>
    <definedName name="ANO97A">#REF!</definedName>
    <definedName name="ANO97B" localSheetId="13">#REF!</definedName>
    <definedName name="ANO97B" localSheetId="73">#REF!</definedName>
    <definedName name="ANO97B" localSheetId="30">#REF!</definedName>
    <definedName name="ANO97B" localSheetId="31">#REF!</definedName>
    <definedName name="ANO97B" localSheetId="32">#REF!</definedName>
    <definedName name="ANO97B" localSheetId="37">#REF!</definedName>
    <definedName name="ANO97B" localSheetId="71">#REF!</definedName>
    <definedName name="ANO97B" localSheetId="72">#REF!</definedName>
    <definedName name="ANO97B" localSheetId="14">#REF!</definedName>
    <definedName name="ANO97B" localSheetId="101">#REF!</definedName>
    <definedName name="ANO97B" localSheetId="110">#REF!</definedName>
    <definedName name="ANO97B">#REF!</definedName>
    <definedName name="ANO98A" localSheetId="13">#REF!</definedName>
    <definedName name="ANO98A" localSheetId="73">#REF!</definedName>
    <definedName name="ANO98A" localSheetId="30">#REF!</definedName>
    <definedName name="ANO98A" localSheetId="31">#REF!</definedName>
    <definedName name="ANO98A" localSheetId="32">#REF!</definedName>
    <definedName name="ANO98A" localSheetId="37">#REF!</definedName>
    <definedName name="ANO98A" localSheetId="71">#REF!</definedName>
    <definedName name="ANO98A" localSheetId="72">#REF!</definedName>
    <definedName name="ANO98A" localSheetId="14">#REF!</definedName>
    <definedName name="ANO98A" localSheetId="101">#REF!</definedName>
    <definedName name="ANO98A" localSheetId="110">#REF!</definedName>
    <definedName name="ANO98A">#REF!</definedName>
    <definedName name="ANO98B" localSheetId="13">#REF!</definedName>
    <definedName name="ANO98B" localSheetId="73">#REF!</definedName>
    <definedName name="ANO98B" localSheetId="30">#REF!</definedName>
    <definedName name="ANO98B" localSheetId="31">#REF!</definedName>
    <definedName name="ANO98B" localSheetId="32">#REF!</definedName>
    <definedName name="ANO98B" localSheetId="37">#REF!</definedName>
    <definedName name="ANO98B" localSheetId="71">#REF!</definedName>
    <definedName name="ANO98B" localSheetId="72">#REF!</definedName>
    <definedName name="ANO98B" localSheetId="14">#REF!</definedName>
    <definedName name="ANO98B" localSheetId="101">#REF!</definedName>
    <definedName name="ANO98B" localSheetId="110">#REF!</definedName>
    <definedName name="ANO98B">#REF!</definedName>
    <definedName name="ANO99A" localSheetId="13">#REF!</definedName>
    <definedName name="ANO99A" localSheetId="73">#REF!</definedName>
    <definedName name="ANO99A" localSheetId="30">#REF!</definedName>
    <definedName name="ANO99A" localSheetId="31">#REF!</definedName>
    <definedName name="ANO99A" localSheetId="32">#REF!</definedName>
    <definedName name="ANO99A" localSheetId="37">#REF!</definedName>
    <definedName name="ANO99A" localSheetId="71">#REF!</definedName>
    <definedName name="ANO99A" localSheetId="72">#REF!</definedName>
    <definedName name="ANO99A" localSheetId="14">#REF!</definedName>
    <definedName name="ANO99A" localSheetId="101">#REF!</definedName>
    <definedName name="ANO99A" localSheetId="110">#REF!</definedName>
    <definedName name="ANO99A">#REF!</definedName>
    <definedName name="ANO99B" localSheetId="13">#REF!</definedName>
    <definedName name="ANO99B" localSheetId="73">#REF!</definedName>
    <definedName name="ANO99B" localSheetId="30">#REF!</definedName>
    <definedName name="ANO99B" localSheetId="31">#REF!</definedName>
    <definedName name="ANO99B" localSheetId="32">#REF!</definedName>
    <definedName name="ANO99B" localSheetId="37">#REF!</definedName>
    <definedName name="ANO99B" localSheetId="71">#REF!</definedName>
    <definedName name="ANO99B" localSheetId="72">#REF!</definedName>
    <definedName name="ANO99B" localSheetId="14">#REF!</definedName>
    <definedName name="ANO99B" localSheetId="101">#REF!</definedName>
    <definedName name="ANO99B" localSheetId="110">#REF!</definedName>
    <definedName name="ANO99B">#REF!</definedName>
    <definedName name="anual1">#N/A</definedName>
    <definedName name="AÑO" localSheetId="23">#REF!</definedName>
    <definedName name="AÑO" localSheetId="24">#REF!</definedName>
    <definedName name="AÑO" localSheetId="33">#REF!</definedName>
    <definedName name="AÑO" localSheetId="34">#REF!</definedName>
    <definedName name="AÑO" localSheetId="35">#REF!</definedName>
    <definedName name="AÑO" localSheetId="26">#REF!</definedName>
    <definedName name="AÑO" localSheetId="67">#REF!</definedName>
    <definedName name="AÑO" localSheetId="68">#REF!</definedName>
    <definedName name="AÑO" localSheetId="22">#REF!</definedName>
    <definedName name="AÑO" localSheetId="25">#REF!</definedName>
    <definedName name="AÑO" localSheetId="27">#REF!</definedName>
    <definedName name="AÑO" localSheetId="28">#REF!</definedName>
    <definedName name="AÑO" localSheetId="29">#REF!</definedName>
    <definedName name="AÑO" localSheetId="30">#REF!</definedName>
    <definedName name="AÑO" localSheetId="31">#REF!</definedName>
    <definedName name="AÑO" localSheetId="32">#REF!</definedName>
    <definedName name="AÑO" localSheetId="36">#REF!</definedName>
    <definedName name="AÑO" localSheetId="37">'[69]Federal-r'!$HE$5487</definedName>
    <definedName name="AÑO" localSheetId="38">#REF!</definedName>
    <definedName name="AÑO" localSheetId="49">#REF!</definedName>
    <definedName name="AÑO" localSheetId="65">'[69]Federal-r'!$HE$5487</definedName>
    <definedName name="AÑO" localSheetId="66">'[69]Federal-r'!$HE$5487</definedName>
    <definedName name="AÑO" localSheetId="71">'[69]Federal-r'!$HE$5487</definedName>
    <definedName name="AÑO" localSheetId="76">'[69]Federal-r'!$HE$5487</definedName>
    <definedName name="AÑO" localSheetId="101">#REF!</definedName>
    <definedName name="AÑO" localSheetId="110">#REF!</definedName>
    <definedName name="AÑO">#REF!</definedName>
    <definedName name="Apalancamiento" localSheetId="23">#REF!</definedName>
    <definedName name="Apalancamiento" localSheetId="24">#REF!</definedName>
    <definedName name="Apalancamiento" localSheetId="33">#REF!</definedName>
    <definedName name="Apalancamiento" localSheetId="34">#REF!</definedName>
    <definedName name="Apalancamiento" localSheetId="35">#REF!</definedName>
    <definedName name="Apalancamiento" localSheetId="26">#REF!</definedName>
    <definedName name="Apalancamiento" localSheetId="67">#REF!</definedName>
    <definedName name="Apalancamiento" localSheetId="68">#REF!</definedName>
    <definedName name="Apalancamiento" localSheetId="22">#REF!</definedName>
    <definedName name="Apalancamiento" localSheetId="25">#REF!</definedName>
    <definedName name="Apalancamiento" localSheetId="27">#REF!</definedName>
    <definedName name="Apalancamiento" localSheetId="28">#REF!</definedName>
    <definedName name="Apalancamiento" localSheetId="29">#REF!</definedName>
    <definedName name="Apalancamiento" localSheetId="30">#REF!</definedName>
    <definedName name="Apalancamiento" localSheetId="31">#REF!</definedName>
    <definedName name="Apalancamiento" localSheetId="32">#REF!</definedName>
    <definedName name="Apalancamiento" localSheetId="36">#REF!</definedName>
    <definedName name="Apalancamiento" localSheetId="37">'[58]Ranking Bancario'!$R$6:$V$54</definedName>
    <definedName name="Apalancamiento" localSheetId="38">#REF!</definedName>
    <definedName name="Apalancamiento" localSheetId="49">#REF!</definedName>
    <definedName name="Apalancamiento" localSheetId="65">'[58]Ranking Bancario'!$R$6:$V$54</definedName>
    <definedName name="Apalancamiento" localSheetId="66">'[58]Ranking Bancario'!$R$6:$V$54</definedName>
    <definedName name="Apalancamiento" localSheetId="71">'[58]Ranking Bancario'!$R$6:$V$54</definedName>
    <definedName name="Apalancamiento" localSheetId="76">'[58]Ranking Bancario'!$R$6:$V$54</definedName>
    <definedName name="Apalancamiento" localSheetId="101">#REF!</definedName>
    <definedName name="Apalancamiento" localSheetId="110">#REF!</definedName>
    <definedName name="Apalancamiento">#REF!</definedName>
    <definedName name="apigraphs">#N/A</definedName>
    <definedName name="appendix" localSheetId="23">#REF!,#REF!,#REF!</definedName>
    <definedName name="appendix" localSheetId="24">#REF!,#REF!,#REF!</definedName>
    <definedName name="appendix" localSheetId="33">#REF!,#REF!,#REF!</definedName>
    <definedName name="appendix" localSheetId="34">#REF!,#REF!,#REF!</definedName>
    <definedName name="appendix" localSheetId="35">#REF!,#REF!,#REF!</definedName>
    <definedName name="appendix" localSheetId="26">#REF!,#REF!,#REF!</definedName>
    <definedName name="appendix" localSheetId="67">#REF!,#REF!,#REF!</definedName>
    <definedName name="appendix" localSheetId="68">#REF!,#REF!,#REF!</definedName>
    <definedName name="appendix" localSheetId="22">#REF!,#REF!,#REF!</definedName>
    <definedName name="appendix" localSheetId="25">#REF!,#REF!,#REF!</definedName>
    <definedName name="appendix" localSheetId="27">#REF!,#REF!,#REF!</definedName>
    <definedName name="appendix" localSheetId="28">#REF!,#REF!,#REF!</definedName>
    <definedName name="appendix" localSheetId="29">#REF!,#REF!,#REF!</definedName>
    <definedName name="appendix" localSheetId="30">#REF!,#REF!,#REF!</definedName>
    <definedName name="appendix" localSheetId="31">#REF!,#REF!,#REF!</definedName>
    <definedName name="appendix" localSheetId="32">#REF!,#REF!,#REF!</definedName>
    <definedName name="appendix" localSheetId="36">#REF!,#REF!,#REF!</definedName>
    <definedName name="appendix" localSheetId="37">[38]QNEWLOR!$J$3:$AU$7,[38]QNEWLOR!$J$21:$AU$77,[38]QNEWLOR!$J$91:$AU$149</definedName>
    <definedName name="appendix" localSheetId="38">#REF!,#REF!,#REF!</definedName>
    <definedName name="appendix" localSheetId="49">#REF!,#REF!,#REF!</definedName>
    <definedName name="appendix" localSheetId="65">[38]QNEWLOR!$J$3:$AU$7,[38]QNEWLOR!$J$21:$AU$77,[38]QNEWLOR!$J$91:$AU$149</definedName>
    <definedName name="appendix" localSheetId="66">[38]QNEWLOR!$J$3:$AU$7,[38]QNEWLOR!$J$21:$AU$77,[38]QNEWLOR!$J$91:$AU$149</definedName>
    <definedName name="appendix" localSheetId="71">[38]QNEWLOR!$J$3:$AU$7,[38]QNEWLOR!$J$21:$AU$77,[38]QNEWLOR!$J$91:$AU$149</definedName>
    <definedName name="appendix" localSheetId="76">[38]QNEWLOR!$J$3:$AU$7,[38]QNEWLOR!$J$21:$AU$77,[38]QNEWLOR!$J$91:$AU$149</definedName>
    <definedName name="appendix" localSheetId="101">#REF!,#REF!,#REF!</definedName>
    <definedName name="appendix" localSheetId="110">#REF!,#REF!,#REF!</definedName>
    <definedName name="appendix">#REF!,#REF!,#REF!</definedName>
    <definedName name="APU" localSheetId="13">#REF!</definedName>
    <definedName name="APU" localSheetId="17">#REF!</definedName>
    <definedName name="APU" localSheetId="19">#REF!</definedName>
    <definedName name="APU" localSheetId="20">#REF!</definedName>
    <definedName name="APU" localSheetId="23">#REF!</definedName>
    <definedName name="APU" localSheetId="24">#REF!</definedName>
    <definedName name="APU" localSheetId="33">#REF!</definedName>
    <definedName name="APU" localSheetId="34">#REF!</definedName>
    <definedName name="APU" localSheetId="35">#REF!</definedName>
    <definedName name="APU" localSheetId="73">#REF!</definedName>
    <definedName name="APU" localSheetId="26">#REF!</definedName>
    <definedName name="APU" localSheetId="67">#REF!</definedName>
    <definedName name="APU" localSheetId="68">#REF!</definedName>
    <definedName name="APU" localSheetId="22">#REF!</definedName>
    <definedName name="APU" localSheetId="25">#REF!</definedName>
    <definedName name="APU" localSheetId="27">#REF!</definedName>
    <definedName name="APU" localSheetId="28">#REF!</definedName>
    <definedName name="APU" localSheetId="29">#REF!</definedName>
    <definedName name="APU" localSheetId="30">#REF!</definedName>
    <definedName name="APU" localSheetId="31">#REF!</definedName>
    <definedName name="APU" localSheetId="32">#REF!</definedName>
    <definedName name="APU" localSheetId="36">#REF!</definedName>
    <definedName name="APU" localSheetId="37">#REF!</definedName>
    <definedName name="APU" localSheetId="38">#REF!</definedName>
    <definedName name="APU" localSheetId="65">#REF!</definedName>
    <definedName name="APU" localSheetId="66">#REF!</definedName>
    <definedName name="APU" localSheetId="71">#REF!</definedName>
    <definedName name="APU" localSheetId="72">#REF!</definedName>
    <definedName name="APU" localSheetId="14">#REF!</definedName>
    <definedName name="APU" localSheetId="76">#REF!</definedName>
    <definedName name="APU" localSheetId="82">#REF!</definedName>
    <definedName name="APU" localSheetId="15">#REF!</definedName>
    <definedName name="APU" localSheetId="98">#REF!</definedName>
    <definedName name="APU" localSheetId="99">#REF!</definedName>
    <definedName name="APU" localSheetId="101">#REF!</definedName>
    <definedName name="APU" localSheetId="16">#REF!</definedName>
    <definedName name="APU" localSheetId="110">#REF!</definedName>
    <definedName name="APU" localSheetId="18">#REF!</definedName>
    <definedName name="APU" localSheetId="21">#REF!</definedName>
    <definedName name="APU">#REF!</definedName>
    <definedName name="AR" localSheetId="23">#REF!</definedName>
    <definedName name="AR" localSheetId="24">#REF!</definedName>
    <definedName name="AR" localSheetId="33">#REF!</definedName>
    <definedName name="AR" localSheetId="34">#REF!</definedName>
    <definedName name="AR" localSheetId="35">#REF!</definedName>
    <definedName name="AR" localSheetId="26">#REF!</definedName>
    <definedName name="AR" localSheetId="67">#REF!</definedName>
    <definedName name="AR" localSheetId="68">#REF!</definedName>
    <definedName name="AR" localSheetId="22">#REF!</definedName>
    <definedName name="AR" localSheetId="25">#REF!</definedName>
    <definedName name="AR" localSheetId="27">#REF!</definedName>
    <definedName name="AR" localSheetId="28">#REF!</definedName>
    <definedName name="AR" localSheetId="29">#REF!</definedName>
    <definedName name="AR" localSheetId="30">#REF!</definedName>
    <definedName name="AR" localSheetId="31">#REF!</definedName>
    <definedName name="AR" localSheetId="32">#REF!</definedName>
    <definedName name="AR" localSheetId="36">#REF!</definedName>
    <definedName name="AR" localSheetId="37">[70]ARBOL!$C$3</definedName>
    <definedName name="AR" localSheetId="38">#REF!</definedName>
    <definedName name="AR" localSheetId="49">#REF!</definedName>
    <definedName name="AR" localSheetId="65">[70]ARBOL!$C$3</definedName>
    <definedName name="AR" localSheetId="66">[70]ARBOL!$C$3</definedName>
    <definedName name="AR" localSheetId="71">[70]ARBOL!$C$3</definedName>
    <definedName name="AR" localSheetId="76">[70]ARBOL!$C$3</definedName>
    <definedName name="AR" localSheetId="101">#REF!</definedName>
    <definedName name="AR" localSheetId="110">#REF!</definedName>
    <definedName name="AR">#REF!</definedName>
    <definedName name="Arbol" localSheetId="23">#REF!</definedName>
    <definedName name="Arbol" localSheetId="24">#REF!</definedName>
    <definedName name="Arbol" localSheetId="33">#REF!</definedName>
    <definedName name="Arbol" localSheetId="34">#REF!</definedName>
    <definedName name="Arbol" localSheetId="35">#REF!</definedName>
    <definedName name="Arbol" localSheetId="26">#REF!</definedName>
    <definedName name="Arbol" localSheetId="67">#REF!</definedName>
    <definedName name="Arbol" localSheetId="68">#REF!</definedName>
    <definedName name="Arbol" localSheetId="22">#REF!</definedName>
    <definedName name="Arbol" localSheetId="25">#REF!</definedName>
    <definedName name="Arbol" localSheetId="27">#REF!</definedName>
    <definedName name="Arbol" localSheetId="28">#REF!</definedName>
    <definedName name="Arbol" localSheetId="29">#REF!</definedName>
    <definedName name="Arbol" localSheetId="30">#REF!</definedName>
    <definedName name="Arbol" localSheetId="31">#REF!</definedName>
    <definedName name="Arbol" localSheetId="32">#REF!</definedName>
    <definedName name="Arbol" localSheetId="36">#REF!</definedName>
    <definedName name="Arbol" localSheetId="37">'[58]Arbol Rentabilidad'!$B$6:$H$68</definedName>
    <definedName name="Arbol" localSheetId="38">#REF!</definedName>
    <definedName name="Arbol" localSheetId="49">#REF!</definedName>
    <definedName name="Arbol" localSheetId="65">'[58]Arbol Rentabilidad'!$B$6:$H$68</definedName>
    <definedName name="Arbol" localSheetId="66">'[58]Arbol Rentabilidad'!$B$6:$H$68</definedName>
    <definedName name="Arbol" localSheetId="71">'[58]Arbol Rentabilidad'!$B$6:$H$68</definedName>
    <definedName name="Arbol" localSheetId="76">'[58]Arbol Rentabilidad'!$B$6:$H$68</definedName>
    <definedName name="Arbol" localSheetId="101">#REF!</definedName>
    <definedName name="Arbol" localSheetId="110">#REF!</definedName>
    <definedName name="Arbol">#REF!</definedName>
    <definedName name="_xlnm.Print_Area" localSheetId="23">#REF!,#REF!,#REF!,#REF!,#REF!,#REF!,#REF!</definedName>
    <definedName name="_xlnm.Print_Area" localSheetId="24">#REF!,#REF!,#REF!,#REF!,#REF!,#REF!,#REF!</definedName>
    <definedName name="_xlnm.Print_Area" localSheetId="33">#REF!,#REF!,#REF!,#REF!,#REF!,#REF!,#REF!</definedName>
    <definedName name="_xlnm.Print_Area" localSheetId="34">#REF!,#REF!,#REF!,#REF!,#REF!,#REF!,#REF!</definedName>
    <definedName name="_xlnm.Print_Area" localSheetId="35">#REF!,#REF!,#REF!,#REF!,#REF!,#REF!,#REF!</definedName>
    <definedName name="_xlnm.Print_Area" localSheetId="26">#REF!,#REF!,#REF!,#REF!,#REF!,#REF!,#REF!</definedName>
    <definedName name="_xlnm.Print_Area" localSheetId="67">#REF!,#REF!,#REF!,#REF!,#REF!,#REF!,#REF!</definedName>
    <definedName name="_xlnm.Print_Area" localSheetId="68">#REF!,#REF!,#REF!,#REF!,#REF!,#REF!,#REF!</definedName>
    <definedName name="_xlnm.Print_Area" localSheetId="22">#REF!,#REF!,#REF!,#REF!,#REF!,#REF!,#REF!</definedName>
    <definedName name="_xlnm.Print_Area" localSheetId="25">#REF!,#REF!,#REF!,#REF!,#REF!,#REF!,#REF!</definedName>
    <definedName name="_xlnm.Print_Area" localSheetId="27">#REF!,#REF!,#REF!,#REF!,#REF!,#REF!,#REF!</definedName>
    <definedName name="_xlnm.Print_Area" localSheetId="28">#REF!,#REF!,#REF!,#REF!,#REF!,#REF!,#REF!</definedName>
    <definedName name="_xlnm.Print_Area" localSheetId="29">#REF!,#REF!,#REF!,#REF!,#REF!,#REF!,#REF!</definedName>
    <definedName name="_xlnm.Print_Area" localSheetId="30">#REF!,#REF!,#REF!,#REF!,#REF!,#REF!,#REF!</definedName>
    <definedName name="_xlnm.Print_Area" localSheetId="31">#REF!,#REF!,#REF!,#REF!,#REF!,#REF!,#REF!</definedName>
    <definedName name="_xlnm.Print_Area" localSheetId="32">#REF!,#REF!,#REF!,#REF!,#REF!,#REF!,#REF!</definedName>
    <definedName name="_xlnm.Print_Area" localSheetId="36">#REF!,#REF!,#REF!,#REF!,#REF!,#REF!,#REF!</definedName>
    <definedName name="_xlnm.Print_Area" localSheetId="37">[71]MONTHLY!$A$2:$U$25,[71]MONTHLY!$A$29:$U$66,[71]MONTHLY!$A$71:$U$124,[71]MONTHLY!$A$127:$U$180,[71]MONTHLY!$A$183:$U$238,[71]MONTHLY!$A$244:$U$287,[71]MONTHLY!$A$291:$U$330</definedName>
    <definedName name="_xlnm.Print_Area" localSheetId="38">#REF!,#REF!,#REF!,#REF!,#REF!,#REF!,#REF!</definedName>
    <definedName name="_xlnm.Print_Area" localSheetId="49">#REF!,#REF!,#REF!,#REF!,#REF!,#REF!,#REF!</definedName>
    <definedName name="_xlnm.Print_Area" localSheetId="51">'Tabla 32'!$D$3:$F$26</definedName>
    <definedName name="_xlnm.Print_Area" localSheetId="53">'Tabla 34'!$B$1:$E$100</definedName>
    <definedName name="_xlnm.Print_Area" localSheetId="54">'Tabla 35'!$B$1:$E$100</definedName>
    <definedName name="_xlnm.Print_Area" localSheetId="55">'Tabla 36'!$B$1:$G$50</definedName>
    <definedName name="_xlnm.Print_Area" localSheetId="58">'Tabla 39'!$B$3:$E$103</definedName>
    <definedName name="_xlnm.Print_Area" localSheetId="59">'Tabla 40'!$B$3:$E$103</definedName>
    <definedName name="_xlnm.Print_Area" localSheetId="60">'Tabla 41'!$B$1:$J$50</definedName>
    <definedName name="_xlnm.Print_Area" localSheetId="65">[71]MONTHLY!$A$2:$U$25,[71]MONTHLY!$A$29:$U$66,[71]MONTHLY!$A$71:$U$124,[71]MONTHLY!$A$127:$U$180,[71]MONTHLY!$A$183:$U$238,[71]MONTHLY!$A$244:$U$287,[71]MONTHLY!$A$291:$U$330</definedName>
    <definedName name="_xlnm.Print_Area" localSheetId="66">[71]MONTHLY!$A$2:$U$25,[71]MONTHLY!$A$29:$U$66,[71]MONTHLY!$A$71:$U$124,[71]MONTHLY!$A$127:$U$180,[71]MONTHLY!$A$183:$U$238,[71]MONTHLY!$A$244:$U$287,[71]MONTHLY!$A$291:$U$330</definedName>
    <definedName name="_xlnm.Print_Area" localSheetId="71">[71]MONTHLY!$A$2:$U$25,[71]MONTHLY!$A$29:$U$66,[71]MONTHLY!$A$71:$U$124,[71]MONTHLY!$A$127:$U$180,[71]MONTHLY!$A$183:$U$238,[71]MONTHLY!$A$244:$U$287,[71]MONTHLY!$A$291:$U$330</definedName>
    <definedName name="_xlnm.Print_Area" localSheetId="76">[71]MONTHLY!$A$2:$U$25,[71]MONTHLY!$A$29:$U$66,[71]MONTHLY!$A$71:$U$124,[71]MONTHLY!$A$127:$U$180,[71]MONTHLY!$A$183:$U$238,[71]MONTHLY!$A$244:$U$287,[71]MONTHLY!$A$291:$U$330</definedName>
    <definedName name="_xlnm.Print_Area" localSheetId="101">#REF!,#REF!,#REF!,#REF!,#REF!,#REF!,#REF!</definedName>
    <definedName name="_xlnm.Print_Area" localSheetId="110">#REF!,#REF!,#REF!,#REF!,#REF!,#REF!,#REF!</definedName>
    <definedName name="_xlnm.Print_Area">#REF!,#REF!,#REF!,#REF!,#REF!,#REF!,#REF!</definedName>
    <definedName name="area_de_impressaoEST" localSheetId="13">#REF!</definedName>
    <definedName name="area_de_impressaoEST" localSheetId="17">#REF!</definedName>
    <definedName name="area_de_impressaoEST" localSheetId="19">#REF!</definedName>
    <definedName name="area_de_impressaoEST" localSheetId="20">#REF!</definedName>
    <definedName name="area_de_impressaoEST" localSheetId="23">#REF!</definedName>
    <definedName name="area_de_impressaoEST" localSheetId="24">#REF!</definedName>
    <definedName name="area_de_impressaoEST" localSheetId="33">#REF!</definedName>
    <definedName name="area_de_impressaoEST" localSheetId="34">#REF!</definedName>
    <definedName name="area_de_impressaoEST" localSheetId="35">#REF!</definedName>
    <definedName name="area_de_impressaoEST" localSheetId="73">#REF!</definedName>
    <definedName name="area_de_impressaoEST" localSheetId="26">#REF!</definedName>
    <definedName name="area_de_impressaoEST" localSheetId="67">#REF!</definedName>
    <definedName name="area_de_impressaoEST" localSheetId="68">#REF!</definedName>
    <definedName name="area_de_impressaoEST" localSheetId="22">#REF!</definedName>
    <definedName name="area_de_impressaoEST" localSheetId="25">#REF!</definedName>
    <definedName name="area_de_impressaoEST" localSheetId="27">#REF!</definedName>
    <definedName name="area_de_impressaoEST" localSheetId="28">#REF!</definedName>
    <definedName name="area_de_impressaoEST" localSheetId="29">#REF!</definedName>
    <definedName name="area_de_impressaoEST" localSheetId="30">#REF!</definedName>
    <definedName name="area_de_impressaoEST" localSheetId="31">#REF!</definedName>
    <definedName name="area_de_impressaoEST" localSheetId="32">#REF!</definedName>
    <definedName name="area_de_impressaoEST" localSheetId="36">#REF!</definedName>
    <definedName name="area_de_impressaoEST" localSheetId="37">#REF!</definedName>
    <definedName name="area_de_impressaoEST" localSheetId="38">#REF!</definedName>
    <definedName name="area_de_impressaoEST" localSheetId="65">#REF!</definedName>
    <definedName name="area_de_impressaoEST" localSheetId="66">#REF!</definedName>
    <definedName name="area_de_impressaoEST" localSheetId="71">#REF!</definedName>
    <definedName name="area_de_impressaoEST" localSheetId="72">#REF!</definedName>
    <definedName name="area_de_impressaoEST" localSheetId="14">#REF!</definedName>
    <definedName name="area_de_impressaoEST" localSheetId="76">#REF!</definedName>
    <definedName name="area_de_impressaoEST" localSheetId="82">#REF!</definedName>
    <definedName name="area_de_impressaoEST" localSheetId="15">#REF!</definedName>
    <definedName name="area_de_impressaoEST" localSheetId="98">#REF!</definedName>
    <definedName name="area_de_impressaoEST" localSheetId="99">#REF!</definedName>
    <definedName name="area_de_impressaoEST" localSheetId="101">#REF!</definedName>
    <definedName name="area_de_impressaoEST" localSheetId="16">#REF!</definedName>
    <definedName name="area_de_impressaoEST" localSheetId="110">#REF!</definedName>
    <definedName name="area_de_impressaoEST" localSheetId="18">#REF!</definedName>
    <definedName name="area_de_impressaoEST" localSheetId="21">#REF!</definedName>
    <definedName name="area_de_impressaoEST">#REF!</definedName>
    <definedName name="Área_impressão_DIR" localSheetId="13">#REF!</definedName>
    <definedName name="Área_impressão_DIR" localSheetId="17">#REF!</definedName>
    <definedName name="Área_impressão_DIR" localSheetId="19">#REF!</definedName>
    <definedName name="Área_impressão_DIR" localSheetId="20">#REF!</definedName>
    <definedName name="Área_impressão_DIR" localSheetId="73">#REF!</definedName>
    <definedName name="Área_impressão_DIR" localSheetId="30">#REF!</definedName>
    <definedName name="Área_impressão_DIR" localSheetId="31">#REF!</definedName>
    <definedName name="Área_impressão_DIR" localSheetId="32">#REF!</definedName>
    <definedName name="Área_impressão_DIR" localSheetId="37">#REF!</definedName>
    <definedName name="Área_impressão_DIR" localSheetId="65">#REF!</definedName>
    <definedName name="Área_impressão_DIR" localSheetId="66">#REF!</definedName>
    <definedName name="Área_impressão_DIR" localSheetId="71">#REF!</definedName>
    <definedName name="Área_impressão_DIR" localSheetId="72">#REF!</definedName>
    <definedName name="Área_impressão_DIR" localSheetId="14">#REF!</definedName>
    <definedName name="Área_impressão_DIR" localSheetId="76">#REF!</definedName>
    <definedName name="Área_impressão_DIR" localSheetId="82">#REF!</definedName>
    <definedName name="Área_impressão_DIR" localSheetId="15">#REF!</definedName>
    <definedName name="Área_impressão_DIR" localSheetId="98">#REF!</definedName>
    <definedName name="Área_impressão_DIR" localSheetId="99">#REF!</definedName>
    <definedName name="Área_impressão_DIR" localSheetId="101">#REF!</definedName>
    <definedName name="Área_impressão_DIR" localSheetId="16">#REF!</definedName>
    <definedName name="Área_impressão_DIR" localSheetId="110">#REF!</definedName>
    <definedName name="Área_impressão_DIR" localSheetId="18">#REF!</definedName>
    <definedName name="Área_impressão_DIR" localSheetId="21">#REF!</definedName>
    <definedName name="Área_impressão_DIR">#REF!</definedName>
    <definedName name="AREACONSTRUCCIO" localSheetId="13">#REF!</definedName>
    <definedName name="AREACONSTRUCCIO" localSheetId="17">#REF!</definedName>
    <definedName name="AREACONSTRUCCIO" localSheetId="19">#REF!</definedName>
    <definedName name="AREACONSTRUCCIO" localSheetId="23">#REF!</definedName>
    <definedName name="AREACONSTRUCCIO" localSheetId="33">#REF!</definedName>
    <definedName name="AREACONSTRUCCIO" localSheetId="74">#REF!</definedName>
    <definedName name="AREACONSTRUCCIO" localSheetId="103">#REF!</definedName>
    <definedName name="AREACONSTRUCCIO" localSheetId="108">#REF!</definedName>
    <definedName name="AREACONSTRUCCIO" localSheetId="109">#REF!</definedName>
    <definedName name="AREACONSTRUCCIO" localSheetId="73">#REF!</definedName>
    <definedName name="AREACONSTRUCCIO" localSheetId="105">#REF!</definedName>
    <definedName name="AREACONSTRUCCIO" localSheetId="22">#REF!</definedName>
    <definedName name="AREACONSTRUCCIO" localSheetId="27">#REF!</definedName>
    <definedName name="AREACONSTRUCCIO" localSheetId="28">#REF!</definedName>
    <definedName name="AREACONSTRUCCIO" localSheetId="29">#REF!</definedName>
    <definedName name="AREACONSTRUCCIO" localSheetId="30">#REF!</definedName>
    <definedName name="AREACONSTRUCCIO" localSheetId="31">#REF!</definedName>
    <definedName name="AREACONSTRUCCIO" localSheetId="32">#REF!</definedName>
    <definedName name="AREACONSTRUCCIO" localSheetId="37">#REF!</definedName>
    <definedName name="AREACONSTRUCCIO" localSheetId="38">#REF!</definedName>
    <definedName name="AREACONSTRUCCIO" localSheetId="51">#REF!</definedName>
    <definedName name="AREACONSTRUCCIO" localSheetId="55">#REF!</definedName>
    <definedName name="AREACONSTRUCCIO" localSheetId="57">#REF!</definedName>
    <definedName name="AREACONSTRUCCIO" localSheetId="12">#REF!</definedName>
    <definedName name="AREACONSTRUCCIO" localSheetId="60">#REF!</definedName>
    <definedName name="AREACONSTRUCCIO" localSheetId="61">#REF!</definedName>
    <definedName name="AREACONSTRUCCIO" localSheetId="65">#REF!</definedName>
    <definedName name="AREACONSTRUCCIO" localSheetId="66">#REF!</definedName>
    <definedName name="AREACONSTRUCCIO" localSheetId="69">#REF!</definedName>
    <definedName name="AREACONSTRUCCIO" localSheetId="70">#REF!</definedName>
    <definedName name="AREACONSTRUCCIO" localSheetId="71">#REF!</definedName>
    <definedName name="AREACONSTRUCCIO" localSheetId="72">#REF!</definedName>
    <definedName name="AREACONSTRUCCIO" localSheetId="14">#REF!</definedName>
    <definedName name="AREACONSTRUCCIO" localSheetId="76">#REF!</definedName>
    <definedName name="AREACONSTRUCCIO" localSheetId="77">#REF!</definedName>
    <definedName name="AREACONSTRUCCIO" localSheetId="78">#REF!</definedName>
    <definedName name="AREACONSTRUCCIO" localSheetId="79">#REF!</definedName>
    <definedName name="AREACONSTRUCCIO" localSheetId="80">#REF!</definedName>
    <definedName name="AREACONSTRUCCIO" localSheetId="81">#REF!</definedName>
    <definedName name="AREACONSTRUCCIO" localSheetId="15">#REF!</definedName>
    <definedName name="AREACONSTRUCCIO" localSheetId="98">#REF!</definedName>
    <definedName name="AREACONSTRUCCIO" localSheetId="99">#REF!</definedName>
    <definedName name="AREACONSTRUCCIO" localSheetId="101">#REF!</definedName>
    <definedName name="AREACONSTRUCCIO" localSheetId="16">#REF!</definedName>
    <definedName name="AREACONSTRUCCIO" localSheetId="102">#REF!</definedName>
    <definedName name="AREACONSTRUCCIO" localSheetId="106">#REF!</definedName>
    <definedName name="AREACONSTRUCCIO" localSheetId="107">#REF!</definedName>
    <definedName name="AREACONSTRUCCIO" localSheetId="110">#REF!</definedName>
    <definedName name="AREACONSTRUCCIO" localSheetId="18">#REF!</definedName>
    <definedName name="AREACONSTRUCCIO" localSheetId="21">#REF!</definedName>
    <definedName name="AREACONSTRUCCIO">#REF!</definedName>
    <definedName name="ARREC98" localSheetId="13">#REF!</definedName>
    <definedName name="ARREC98" localSheetId="73">#REF!</definedName>
    <definedName name="ARREC98" localSheetId="30">#REF!</definedName>
    <definedName name="ARREC98" localSheetId="31">#REF!</definedName>
    <definedName name="ARREC98" localSheetId="32">#REF!</definedName>
    <definedName name="ARREC98" localSheetId="37">#REF!</definedName>
    <definedName name="ARREC98" localSheetId="71">#REF!</definedName>
    <definedName name="ARREC98" localSheetId="72">#REF!</definedName>
    <definedName name="ARREC98" localSheetId="14">#REF!</definedName>
    <definedName name="ARREC98" localSheetId="101">#REF!</definedName>
    <definedName name="ARREC98" localSheetId="110">#REF!</definedName>
    <definedName name="ARREC98">#REF!</definedName>
    <definedName name="ARREC99" localSheetId="13">#REF!</definedName>
    <definedName name="ARREC99" localSheetId="73">#REF!</definedName>
    <definedName name="ARREC99" localSheetId="30">#REF!</definedName>
    <definedName name="ARREC99" localSheetId="31">#REF!</definedName>
    <definedName name="ARREC99" localSheetId="32">#REF!</definedName>
    <definedName name="ARREC99" localSheetId="37">#REF!</definedName>
    <definedName name="ARREC99" localSheetId="71">#REF!</definedName>
    <definedName name="ARREC99" localSheetId="72">#REF!</definedName>
    <definedName name="ARREC99" localSheetId="14">#REF!</definedName>
    <definedName name="ARREC99" localSheetId="101">#REF!</definedName>
    <definedName name="ARREC99" localSheetId="110">#REF!</definedName>
    <definedName name="ARREC99">#REF!</definedName>
    <definedName name="as" localSheetId="13" hidden="1">'[72]Fax a enviar'!#REF!</definedName>
    <definedName name="as" localSheetId="17" hidden="1">'[72]Fax a enviar'!#REF!</definedName>
    <definedName name="as" localSheetId="23" hidden="1">#REF!</definedName>
    <definedName name="as" localSheetId="24" hidden="1">#REF!</definedName>
    <definedName name="as" localSheetId="33" hidden="1">'[72]Fax a enviar'!#REF!</definedName>
    <definedName name="as" localSheetId="34" hidden="1">#REF!</definedName>
    <definedName name="as" localSheetId="74" hidden="1">'[72]Fax a enviar'!#REF!</definedName>
    <definedName name="as" localSheetId="103" hidden="1">'[72]Fax a enviar'!#REF!</definedName>
    <definedName name="as" localSheetId="108" hidden="1">'[72]Fax a enviar'!#REF!</definedName>
    <definedName name="as" localSheetId="109" hidden="1">'[72]Fax a enviar'!#REF!</definedName>
    <definedName name="as" localSheetId="35" hidden="1">#REF!</definedName>
    <definedName name="as" localSheetId="105" hidden="1">'[72]Fax a enviar'!#REF!</definedName>
    <definedName name="as" localSheetId="26" hidden="1">#REF!</definedName>
    <definedName name="as" localSheetId="67" hidden="1">#REF!</definedName>
    <definedName name="as" localSheetId="68" hidden="1">#REF!</definedName>
    <definedName name="as" localSheetId="22" hidden="1">#REF!</definedName>
    <definedName name="as" localSheetId="25" hidden="1">#REF!</definedName>
    <definedName name="as" localSheetId="27" hidden="1">'[72]Fax a enviar'!#REF!</definedName>
    <definedName name="as" localSheetId="28" hidden="1">'[72]Fax a enviar'!#REF!</definedName>
    <definedName name="as" localSheetId="29" hidden="1">'[72]Fax a enviar'!#REF!</definedName>
    <definedName name="as" localSheetId="30" hidden="1">#REF!</definedName>
    <definedName name="as" localSheetId="31" hidden="1">#REF!</definedName>
    <definedName name="as" localSheetId="32" hidden="1">'[72]Fax a enviar'!#REF!</definedName>
    <definedName name="as" localSheetId="36" hidden="1">#REF!</definedName>
    <definedName name="as" localSheetId="37" hidden="1">'[72]Fax a enviar'!#REF!</definedName>
    <definedName name="as" localSheetId="38" hidden="1">#REF!</definedName>
    <definedName name="as" localSheetId="39" hidden="1">#REF!</definedName>
    <definedName name="as" localSheetId="40" hidden="1">#REF!</definedName>
    <definedName name="as" localSheetId="49" hidden="1">#REF!</definedName>
    <definedName name="as" localSheetId="12" hidden="1">'[72]Fax a enviar'!#REF!</definedName>
    <definedName name="as" localSheetId="65" hidden="1">'[72]Fax a enviar'!#REF!</definedName>
    <definedName name="as" localSheetId="66" hidden="1">'[72]Fax a enviar'!#REF!</definedName>
    <definedName name="as" localSheetId="69" hidden="1">'[72]Fax a enviar'!#REF!</definedName>
    <definedName name="as" localSheetId="70" hidden="1">#REF!</definedName>
    <definedName name="as" localSheetId="71" hidden="1">'[72]Fax a enviar'!#REF!</definedName>
    <definedName name="as" localSheetId="72" hidden="1">'[72]Fax a enviar'!#REF!</definedName>
    <definedName name="as" localSheetId="14" hidden="1">'[72]Fax a enviar'!#REF!</definedName>
    <definedName name="as" localSheetId="76" hidden="1">'[72]Fax a enviar'!#REF!</definedName>
    <definedName name="as" localSheetId="78" hidden="1">'[72]Fax a enviar'!#REF!</definedName>
    <definedName name="as" localSheetId="79" hidden="1">'[72]Fax a enviar'!#REF!</definedName>
    <definedName name="as" localSheetId="80" hidden="1">'[72]Fax a enviar'!#REF!</definedName>
    <definedName name="as" localSheetId="81" hidden="1">'[72]Fax a enviar'!#REF!</definedName>
    <definedName name="as" localSheetId="82" hidden="1">'[72]Fax a enviar'!#REF!</definedName>
    <definedName name="as" localSheetId="15" hidden="1">'[72]Fax a enviar'!#REF!</definedName>
    <definedName name="as" localSheetId="99" hidden="1">'[72]Fax a enviar'!#REF!</definedName>
    <definedName name="as" localSheetId="101" hidden="1">#REF!</definedName>
    <definedName name="as" localSheetId="16" hidden="1">'[72]Fax a enviar'!#REF!</definedName>
    <definedName name="as" localSheetId="102" hidden="1">'[72]Fax a enviar'!#REF!</definedName>
    <definedName name="as" localSheetId="106" hidden="1">'[72]Fax a enviar'!#REF!</definedName>
    <definedName name="as" localSheetId="107" hidden="1">'[72]Fax a enviar'!#REF!</definedName>
    <definedName name="as" localSheetId="110" hidden="1">#REF!</definedName>
    <definedName name="as" localSheetId="18" hidden="1">'[72]Fax a enviar'!#REF!</definedName>
    <definedName name="as" localSheetId="21" hidden="1">'[72]Fax a enviar'!#REF!</definedName>
    <definedName name="as" hidden="1">#REF!</definedName>
    <definedName name="ASAU" localSheetId="13">#REF!</definedName>
    <definedName name="ASAU" localSheetId="17">#REF!</definedName>
    <definedName name="ASAU" localSheetId="19">#REF!</definedName>
    <definedName name="ASAU" localSheetId="23">#REF!</definedName>
    <definedName name="ASAU" localSheetId="24">#REF!</definedName>
    <definedName name="ASAU" localSheetId="33">#REF!</definedName>
    <definedName name="ASAU" localSheetId="74">#REF!</definedName>
    <definedName name="ASAU" localSheetId="103">#REF!</definedName>
    <definedName name="ASAU" localSheetId="108">#REF!</definedName>
    <definedName name="ASAU" localSheetId="109">#REF!</definedName>
    <definedName name="ASAU" localSheetId="73">#REF!</definedName>
    <definedName name="ASAU" localSheetId="105">#REF!</definedName>
    <definedName name="ASAU" localSheetId="22">#REF!</definedName>
    <definedName name="ASAU" localSheetId="27">#REF!</definedName>
    <definedName name="ASAU" localSheetId="28">#REF!</definedName>
    <definedName name="ASAU" localSheetId="29">#REF!</definedName>
    <definedName name="ASAU" localSheetId="30">#REF!</definedName>
    <definedName name="ASAU" localSheetId="31">#REF!</definedName>
    <definedName name="ASAU" localSheetId="32">#REF!</definedName>
    <definedName name="ASAU" localSheetId="37">#REF!</definedName>
    <definedName name="ASAU" localSheetId="38">#REF!</definedName>
    <definedName name="ASAU" localSheetId="39">#REF!</definedName>
    <definedName name="ASAU" localSheetId="40">#REF!</definedName>
    <definedName name="ASAU" localSheetId="12">#REF!</definedName>
    <definedName name="ASAU" localSheetId="65">#REF!</definedName>
    <definedName name="ASAU" localSheetId="66">#REF!</definedName>
    <definedName name="ASAU" localSheetId="69">#REF!</definedName>
    <definedName name="ASAU" localSheetId="70">#REF!</definedName>
    <definedName name="ASAU" localSheetId="71">#REF!</definedName>
    <definedName name="ASAU" localSheetId="72">#REF!</definedName>
    <definedName name="ASAU" localSheetId="14">#REF!</definedName>
    <definedName name="ASAU" localSheetId="76">#REF!</definedName>
    <definedName name="ASAU" localSheetId="77">#REF!</definedName>
    <definedName name="ASAU" localSheetId="78">#REF!</definedName>
    <definedName name="ASAU" localSheetId="79">#REF!</definedName>
    <definedName name="ASAU" localSheetId="80">#REF!</definedName>
    <definedName name="ASAU" localSheetId="81">#REF!</definedName>
    <definedName name="ASAU" localSheetId="82">#REF!</definedName>
    <definedName name="ASAU" localSheetId="15">#REF!</definedName>
    <definedName name="ASAU" localSheetId="98">#REF!</definedName>
    <definedName name="ASAU" localSheetId="99">#REF!</definedName>
    <definedName name="ASAU" localSheetId="101">#REF!</definedName>
    <definedName name="ASAU" localSheetId="16">#REF!</definedName>
    <definedName name="ASAU" localSheetId="102">#REF!</definedName>
    <definedName name="ASAU" localSheetId="106">#REF!</definedName>
    <definedName name="ASAU" localSheetId="107">#REF!</definedName>
    <definedName name="ASAU" localSheetId="110">#REF!</definedName>
    <definedName name="ASAU" localSheetId="18">#REF!</definedName>
    <definedName name="ASAU" localSheetId="21">#REF!</definedName>
    <definedName name="ASAU">#REF!</definedName>
    <definedName name="ASAU1" localSheetId="13">#REF!</definedName>
    <definedName name="ASAU1" localSheetId="19">#REF!</definedName>
    <definedName name="ASAU1" localSheetId="23">#REF!</definedName>
    <definedName name="ASAU1" localSheetId="24">#REF!</definedName>
    <definedName name="ASAU1" localSheetId="73">#REF!</definedName>
    <definedName name="ASAU1" localSheetId="22">#REF!</definedName>
    <definedName name="ASAU1" localSheetId="27">#REF!</definedName>
    <definedName name="ASAU1" localSheetId="28">#REF!</definedName>
    <definedName name="ASAU1" localSheetId="29">#REF!</definedName>
    <definedName name="ASAU1" localSheetId="30">#REF!</definedName>
    <definedName name="ASAU1" localSheetId="31">#REF!</definedName>
    <definedName name="ASAU1" localSheetId="32">#REF!</definedName>
    <definedName name="ASAU1" localSheetId="37">#REF!</definedName>
    <definedName name="ASAU1" localSheetId="38">#REF!</definedName>
    <definedName name="ASAU1" localSheetId="39">#REF!</definedName>
    <definedName name="ASAU1" localSheetId="40">#REF!</definedName>
    <definedName name="ASAU1" localSheetId="65">#REF!</definedName>
    <definedName name="ASAU1" localSheetId="66">#REF!</definedName>
    <definedName name="ASAU1" localSheetId="71">#REF!</definedName>
    <definedName name="ASAU1" localSheetId="72">#REF!</definedName>
    <definedName name="ASAU1" localSheetId="14">#REF!</definedName>
    <definedName name="ASAU1" localSheetId="76">#REF!</definedName>
    <definedName name="ASAU1" localSheetId="77">#REF!</definedName>
    <definedName name="ASAU1" localSheetId="78">#REF!</definedName>
    <definedName name="ASAU1" localSheetId="79">#REF!</definedName>
    <definedName name="ASAU1" localSheetId="80">#REF!</definedName>
    <definedName name="ASAU1" localSheetId="81">#REF!</definedName>
    <definedName name="ASAU1" localSheetId="82">#REF!</definedName>
    <definedName name="ASAU1" localSheetId="98">#REF!</definedName>
    <definedName name="ASAU1" localSheetId="99">#REF!</definedName>
    <definedName name="ASAU1" localSheetId="101">#REF!</definedName>
    <definedName name="ASAU1" localSheetId="110">#REF!</definedName>
    <definedName name="ASAU1">#REF!</definedName>
    <definedName name="asd" localSheetId="13">#REF!</definedName>
    <definedName name="asd" localSheetId="19">#REF!</definedName>
    <definedName name="asd" localSheetId="23">#REF!</definedName>
    <definedName name="asd" localSheetId="24">#REF!</definedName>
    <definedName name="asd" localSheetId="73">#REF!</definedName>
    <definedName name="asd" localSheetId="22">#REF!</definedName>
    <definedName name="asd" localSheetId="27">#REF!</definedName>
    <definedName name="asd" localSheetId="28">#REF!</definedName>
    <definedName name="asd" localSheetId="29">#REF!</definedName>
    <definedName name="asd" localSheetId="30">#REF!</definedName>
    <definedName name="asd" localSheetId="31">#REF!</definedName>
    <definedName name="asd" localSheetId="32">#REF!</definedName>
    <definedName name="asd" localSheetId="37">#REF!</definedName>
    <definedName name="asd" localSheetId="38">#REF!</definedName>
    <definedName name="asd" localSheetId="39">#REF!</definedName>
    <definedName name="asd" localSheetId="40">#REF!</definedName>
    <definedName name="asd" localSheetId="54">'[73]SPNF Acuerdo Incl. Int.'!asd</definedName>
    <definedName name="asd" localSheetId="55">'[73]SPNF Acuerdo Incl. Int.'!asd</definedName>
    <definedName name="asd" localSheetId="57">'[73]SPNF Acuerdo Incl. Int.'!asd</definedName>
    <definedName name="asd" localSheetId="59">'[73]SPNF Acuerdo Incl. Int.'!asd</definedName>
    <definedName name="asd" localSheetId="60">'[73]SPNF Acuerdo Incl. Int.'!asd</definedName>
    <definedName name="asd" localSheetId="61">'[73]SPNF Acuerdo Incl. Int.'!asd</definedName>
    <definedName name="asd" localSheetId="65">#REF!</definedName>
    <definedName name="asd" localSheetId="66">#REF!</definedName>
    <definedName name="asd" localSheetId="71">#REF!</definedName>
    <definedName name="asd" localSheetId="72">#REF!</definedName>
    <definedName name="asd" localSheetId="14">#REF!</definedName>
    <definedName name="asd" localSheetId="76">#REF!</definedName>
    <definedName name="asd" localSheetId="77">#REF!</definedName>
    <definedName name="asd" localSheetId="78">#REF!</definedName>
    <definedName name="asd" localSheetId="79">#REF!</definedName>
    <definedName name="asd" localSheetId="80">#REF!</definedName>
    <definedName name="asd" localSheetId="81">#REF!</definedName>
    <definedName name="asd" localSheetId="82">#REF!</definedName>
    <definedName name="asd" localSheetId="98">#REF!</definedName>
    <definedName name="asd" localSheetId="99">#REF!</definedName>
    <definedName name="asd" localSheetId="101">#REF!</definedName>
    <definedName name="asd" localSheetId="110">#REF!</definedName>
    <definedName name="asd">#REF!</definedName>
    <definedName name="ASDF" localSheetId="13">#REF!</definedName>
    <definedName name="ASDF" localSheetId="73">#REF!</definedName>
    <definedName name="ASDF" localSheetId="30">#REF!</definedName>
    <definedName name="ASDF" localSheetId="31">#REF!</definedName>
    <definedName name="ASDF" localSheetId="32">#REF!</definedName>
    <definedName name="ASDF" localSheetId="37">#REF!</definedName>
    <definedName name="ASDF" localSheetId="71">#REF!</definedName>
    <definedName name="ASDF" localSheetId="72">#REF!</definedName>
    <definedName name="ASDF" localSheetId="14">#REF!</definedName>
    <definedName name="ASDF" localSheetId="101">#REF!</definedName>
    <definedName name="ASDF" localSheetId="110">#REF!</definedName>
    <definedName name="ASDF">#REF!</definedName>
    <definedName name="ASDFG" localSheetId="13">#REF!</definedName>
    <definedName name="ASDFG" localSheetId="73">#REF!</definedName>
    <definedName name="ASDFG" localSheetId="30">#REF!</definedName>
    <definedName name="ASDFG" localSheetId="31">#REF!</definedName>
    <definedName name="ASDFG" localSheetId="32">#REF!</definedName>
    <definedName name="ASDFG" localSheetId="37">#REF!</definedName>
    <definedName name="ASDFG" localSheetId="71">#REF!</definedName>
    <definedName name="ASDFG" localSheetId="72">#REF!</definedName>
    <definedName name="ASDFG" localSheetId="14">#REF!</definedName>
    <definedName name="ASDFG" localSheetId="101">#REF!</definedName>
    <definedName name="ASDFG" localSheetId="110">#REF!</definedName>
    <definedName name="ASDFG">#REF!</definedName>
    <definedName name="asdrae" localSheetId="13" hidden="1">#REF!</definedName>
    <definedName name="asdrae" localSheetId="19" hidden="1">#REF!</definedName>
    <definedName name="asdrae" localSheetId="24" hidden="1">#REF!</definedName>
    <definedName name="asdrae" localSheetId="73" hidden="1">#REF!</definedName>
    <definedName name="asdrae" localSheetId="22" hidden="1">#REF!</definedName>
    <definedName name="asdrae" localSheetId="30" hidden="1">#REF!</definedName>
    <definedName name="asdrae" localSheetId="31" hidden="1">#REF!</definedName>
    <definedName name="asdrae" localSheetId="32" hidden="1">#REF!</definedName>
    <definedName name="asdrae" localSheetId="37" hidden="1">#REF!</definedName>
    <definedName name="asdrae" localSheetId="38" hidden="1">#REF!</definedName>
    <definedName name="asdrae" localSheetId="39" hidden="1">#REF!</definedName>
    <definedName name="asdrae" localSheetId="40" hidden="1">#REF!</definedName>
    <definedName name="asdrae" localSheetId="71" hidden="1">#REF!</definedName>
    <definedName name="asdrae" localSheetId="72" hidden="1">#REF!</definedName>
    <definedName name="asdrae" localSheetId="14" hidden="1">#REF!</definedName>
    <definedName name="asdrae" localSheetId="77" hidden="1">#REF!</definedName>
    <definedName name="asdrae" localSheetId="99" hidden="1">#REF!</definedName>
    <definedName name="asdrae" localSheetId="101" hidden="1">#REF!</definedName>
    <definedName name="asdrae" localSheetId="110" hidden="1">#REF!</definedName>
    <definedName name="asdrae" hidden="1">#REF!</definedName>
    <definedName name="asdrra" localSheetId="13">#REF!</definedName>
    <definedName name="asdrra" localSheetId="19">#REF!</definedName>
    <definedName name="asdrra" localSheetId="24">#REF!</definedName>
    <definedName name="asdrra" localSheetId="73">#REF!</definedName>
    <definedName name="asdrra" localSheetId="22">#REF!</definedName>
    <definedName name="asdrra" localSheetId="30">#REF!</definedName>
    <definedName name="asdrra" localSheetId="31">#REF!</definedName>
    <definedName name="asdrra" localSheetId="32">#REF!</definedName>
    <definedName name="asdrra" localSheetId="37">#REF!</definedName>
    <definedName name="asdrra" localSheetId="38">#REF!</definedName>
    <definedName name="asdrra" localSheetId="39">#REF!</definedName>
    <definedName name="asdrra" localSheetId="40">#REF!</definedName>
    <definedName name="asdrra" localSheetId="71">#REF!</definedName>
    <definedName name="asdrra" localSheetId="72">#REF!</definedName>
    <definedName name="asdrra" localSheetId="14">#REF!</definedName>
    <definedName name="asdrra" localSheetId="77">#REF!</definedName>
    <definedName name="asdrra" localSheetId="99">#REF!</definedName>
    <definedName name="asdrra" localSheetId="101">#REF!</definedName>
    <definedName name="asdrra" localSheetId="110">#REF!</definedName>
    <definedName name="asdrra">#REF!</definedName>
    <definedName name="ase" localSheetId="13">#REF!</definedName>
    <definedName name="ase" localSheetId="19">#REF!</definedName>
    <definedName name="ase" localSheetId="24">#REF!</definedName>
    <definedName name="ase" localSheetId="73">#REF!</definedName>
    <definedName name="ase" localSheetId="22">#REF!</definedName>
    <definedName name="ase" localSheetId="30">#REF!</definedName>
    <definedName name="ase" localSheetId="31">#REF!</definedName>
    <definedName name="ase" localSheetId="32">#REF!</definedName>
    <definedName name="ase" localSheetId="37">#REF!</definedName>
    <definedName name="ase" localSheetId="38">#REF!</definedName>
    <definedName name="ase" localSheetId="39">#REF!</definedName>
    <definedName name="ase" localSheetId="40">#REF!</definedName>
    <definedName name="ase" localSheetId="71">#REF!</definedName>
    <definedName name="ase" localSheetId="72">#REF!</definedName>
    <definedName name="ase" localSheetId="14">#REF!</definedName>
    <definedName name="ase" localSheetId="77">#REF!</definedName>
    <definedName name="ase" localSheetId="99">#REF!</definedName>
    <definedName name="ase" localSheetId="101">#REF!</definedName>
    <definedName name="ase" localSheetId="110">#REF!</definedName>
    <definedName name="ase">#REF!</definedName>
    <definedName name="aser" localSheetId="13">#REF!</definedName>
    <definedName name="aser" localSheetId="19">#REF!</definedName>
    <definedName name="aser" localSheetId="24">#REF!</definedName>
    <definedName name="aser" localSheetId="73">#REF!</definedName>
    <definedName name="aser" localSheetId="22">#REF!</definedName>
    <definedName name="aser" localSheetId="30">#REF!</definedName>
    <definedName name="aser" localSheetId="31">#REF!</definedName>
    <definedName name="aser" localSheetId="32">#REF!</definedName>
    <definedName name="aser" localSheetId="37">#REF!</definedName>
    <definedName name="aser" localSheetId="38">#REF!</definedName>
    <definedName name="aser" localSheetId="39">#REF!</definedName>
    <definedName name="aser" localSheetId="40">#REF!</definedName>
    <definedName name="aser" localSheetId="71">#REF!</definedName>
    <definedName name="aser" localSheetId="72">#REF!</definedName>
    <definedName name="aser" localSheetId="14">#REF!</definedName>
    <definedName name="aser" localSheetId="77">#REF!</definedName>
    <definedName name="aser" localSheetId="99">#REF!</definedName>
    <definedName name="aser" localSheetId="101">#REF!</definedName>
    <definedName name="aser" localSheetId="110">#REF!</definedName>
    <definedName name="aser">#REF!</definedName>
    <definedName name="AsignadoA" localSheetId="13">#REF!</definedName>
    <definedName name="AsignadoA" localSheetId="19">#REF!</definedName>
    <definedName name="AsignadoA" localSheetId="73">#REF!</definedName>
    <definedName name="AsignadoA" localSheetId="30">#REF!</definedName>
    <definedName name="AsignadoA" localSheetId="31">#REF!</definedName>
    <definedName name="AsignadoA" localSheetId="32">#REF!</definedName>
    <definedName name="AsignadoA" localSheetId="37">#REF!</definedName>
    <definedName name="AsignadoA" localSheetId="66">#REF!</definedName>
    <definedName name="AsignadoA" localSheetId="70">#REF!</definedName>
    <definedName name="AsignadoA" localSheetId="71">#REF!</definedName>
    <definedName name="AsignadoA" localSheetId="72">#REF!</definedName>
    <definedName name="AsignadoA" localSheetId="14">#REF!</definedName>
    <definedName name="AsignadoA" localSheetId="77">#REF!</definedName>
    <definedName name="AsignadoA" localSheetId="82">#REF!</definedName>
    <definedName name="AsignadoA" localSheetId="101">#REF!</definedName>
    <definedName name="AsignadoA" localSheetId="110">#REF!</definedName>
    <definedName name="AsignadoA">#REF!</definedName>
    <definedName name="ASO" localSheetId="13">#REF!</definedName>
    <definedName name="ASO" localSheetId="19">#REF!</definedName>
    <definedName name="ASO" localSheetId="73">#REF!</definedName>
    <definedName name="ASO" localSheetId="30">#REF!</definedName>
    <definedName name="ASO" localSheetId="31">#REF!</definedName>
    <definedName name="ASO" localSheetId="32">#REF!</definedName>
    <definedName name="ASO" localSheetId="37">#REF!</definedName>
    <definedName name="ASO" localSheetId="51">#REF!</definedName>
    <definedName name="ASO" localSheetId="55">#REF!</definedName>
    <definedName name="ASO" localSheetId="57">#REF!</definedName>
    <definedName name="ASO" localSheetId="60">#REF!</definedName>
    <definedName name="ASO" localSheetId="61">#REF!</definedName>
    <definedName name="ASO" localSheetId="71">#REF!</definedName>
    <definedName name="ASO" localSheetId="72">#REF!</definedName>
    <definedName name="ASO" localSheetId="14">#REF!</definedName>
    <definedName name="ASO" localSheetId="77">#REF!</definedName>
    <definedName name="ASO" localSheetId="99">#REF!</definedName>
    <definedName name="ASO" localSheetId="101">#REF!</definedName>
    <definedName name="ASO" localSheetId="110">#REF!</definedName>
    <definedName name="ASO">#REF!</definedName>
    <definedName name="asraa" localSheetId="13">#REF!</definedName>
    <definedName name="asraa" localSheetId="19">#REF!</definedName>
    <definedName name="asraa" localSheetId="24">#REF!</definedName>
    <definedName name="asraa" localSheetId="73">#REF!</definedName>
    <definedName name="asraa" localSheetId="22">#REF!</definedName>
    <definedName name="asraa" localSheetId="30">#REF!</definedName>
    <definedName name="asraa" localSheetId="31">#REF!</definedName>
    <definedName name="asraa" localSheetId="32">#REF!</definedName>
    <definedName name="asraa" localSheetId="37">#REF!</definedName>
    <definedName name="asraa" localSheetId="38">#REF!</definedName>
    <definedName name="asraa" localSheetId="39">#REF!</definedName>
    <definedName name="asraa" localSheetId="40">#REF!</definedName>
    <definedName name="asraa" localSheetId="71">#REF!</definedName>
    <definedName name="asraa" localSheetId="72">#REF!</definedName>
    <definedName name="asraa" localSheetId="14">#REF!</definedName>
    <definedName name="asraa" localSheetId="77">#REF!</definedName>
    <definedName name="asraa" localSheetId="99">#REF!</definedName>
    <definedName name="asraa" localSheetId="101">#REF!</definedName>
    <definedName name="asraa" localSheetId="110">#REF!</definedName>
    <definedName name="asraa">#REF!</definedName>
    <definedName name="asrraa44" localSheetId="13">#REF!</definedName>
    <definedName name="asrraa44" localSheetId="19">#REF!</definedName>
    <definedName name="asrraa44" localSheetId="24">#REF!</definedName>
    <definedName name="asrraa44" localSheetId="73">#REF!</definedName>
    <definedName name="asrraa44" localSheetId="22">#REF!</definedName>
    <definedName name="asrraa44" localSheetId="30">#REF!</definedName>
    <definedName name="asrraa44" localSheetId="31">#REF!</definedName>
    <definedName name="asrraa44" localSheetId="32">#REF!</definedName>
    <definedName name="asrraa44" localSheetId="37">#REF!</definedName>
    <definedName name="asrraa44" localSheetId="38">#REF!</definedName>
    <definedName name="asrraa44" localSheetId="39">#REF!</definedName>
    <definedName name="asrraa44" localSheetId="40">#REF!</definedName>
    <definedName name="asrraa44" localSheetId="71">#REF!</definedName>
    <definedName name="asrraa44" localSheetId="72">#REF!</definedName>
    <definedName name="asrraa44" localSheetId="14">#REF!</definedName>
    <definedName name="asrraa44" localSheetId="77">#REF!</definedName>
    <definedName name="asrraa44" localSheetId="99">#REF!</definedName>
    <definedName name="asrraa44" localSheetId="101">#REF!</definedName>
    <definedName name="asrraa44" localSheetId="110">#REF!</definedName>
    <definedName name="asrraa44">#REF!</definedName>
    <definedName name="ass">#N/A</definedName>
    <definedName name="ASSET" localSheetId="23">#REF!</definedName>
    <definedName name="ASSET" localSheetId="24">#REF!</definedName>
    <definedName name="ASSET" localSheetId="33">#REF!</definedName>
    <definedName name="ASSET" localSheetId="34">#REF!</definedName>
    <definedName name="ASSET" localSheetId="35">#REF!</definedName>
    <definedName name="ASSET" localSheetId="26">#REF!</definedName>
    <definedName name="ASSET" localSheetId="67">#REF!</definedName>
    <definedName name="ASSET" localSheetId="68">#REF!</definedName>
    <definedName name="ASSET" localSheetId="22">#REF!</definedName>
    <definedName name="ASSET" localSheetId="25">#REF!</definedName>
    <definedName name="ASSET" localSheetId="27">#REF!</definedName>
    <definedName name="ASSET" localSheetId="28">#REF!</definedName>
    <definedName name="ASSET" localSheetId="29">#REF!</definedName>
    <definedName name="ASSET" localSheetId="30">#REF!</definedName>
    <definedName name="ASSET" localSheetId="31">#REF!</definedName>
    <definedName name="ASSET" localSheetId="32">#REF!</definedName>
    <definedName name="ASSET" localSheetId="36">#REF!</definedName>
    <definedName name="ASSET" localSheetId="37">[70]SOLVENCIA!$D$48</definedName>
    <definedName name="ASSET" localSheetId="38">#REF!</definedName>
    <definedName name="ASSET" localSheetId="49">#REF!</definedName>
    <definedName name="ASSET" localSheetId="65">[70]SOLVENCIA!$D$48</definedName>
    <definedName name="ASSET" localSheetId="66">[70]SOLVENCIA!$D$48</definedName>
    <definedName name="ASSET" localSheetId="71">[70]SOLVENCIA!$D$48</definedName>
    <definedName name="ASSET" localSheetId="76">[70]SOLVENCIA!$D$48</definedName>
    <definedName name="ASSET" localSheetId="101">#REF!</definedName>
    <definedName name="ASSET" localSheetId="110">#REF!</definedName>
    <definedName name="ASSET">#REF!</definedName>
    <definedName name="Assistance" localSheetId="23">#REF!</definedName>
    <definedName name="Assistance" localSheetId="24">#REF!</definedName>
    <definedName name="Assistance" localSheetId="33">#REF!</definedName>
    <definedName name="Assistance" localSheetId="34">#REF!</definedName>
    <definedName name="Assistance" localSheetId="35">#REF!</definedName>
    <definedName name="Assistance" localSheetId="26">#REF!</definedName>
    <definedName name="Assistance" localSheetId="67">#REF!</definedName>
    <definedName name="Assistance" localSheetId="68">#REF!</definedName>
    <definedName name="Assistance" localSheetId="22">#REF!</definedName>
    <definedName name="Assistance" localSheetId="25">#REF!</definedName>
    <definedName name="Assistance" localSheetId="27">#REF!</definedName>
    <definedName name="Assistance" localSheetId="28">#REF!</definedName>
    <definedName name="Assistance" localSheetId="29">#REF!</definedName>
    <definedName name="Assistance" localSheetId="30">#REF!</definedName>
    <definedName name="Assistance" localSheetId="31">#REF!</definedName>
    <definedName name="Assistance" localSheetId="32">#REF!</definedName>
    <definedName name="Assistance" localSheetId="36">#REF!</definedName>
    <definedName name="Assistance" localSheetId="37">[74]Sheet1!$B$2:$T$56</definedName>
    <definedName name="Assistance" localSheetId="38">#REF!</definedName>
    <definedName name="Assistance" localSheetId="49">#REF!</definedName>
    <definedName name="Assistance" localSheetId="65">[74]Sheet1!$B$2:$T$56</definedName>
    <definedName name="Assistance" localSheetId="66">[74]Sheet1!$B$2:$T$56</definedName>
    <definedName name="Assistance" localSheetId="71">[74]Sheet1!$B$2:$T$56</definedName>
    <definedName name="Assistance" localSheetId="76">[74]Sheet1!$B$2:$T$56</definedName>
    <definedName name="Assistance" localSheetId="101">#REF!</definedName>
    <definedName name="Assistance" localSheetId="110">#REF!</definedName>
    <definedName name="Assistance">#REF!</definedName>
    <definedName name="ASSUM" localSheetId="13">#REF!</definedName>
    <definedName name="ASSUM" localSheetId="17">#REF!</definedName>
    <definedName name="ASSUM" localSheetId="19">#REF!</definedName>
    <definedName name="ASSUM" localSheetId="23">#REF!</definedName>
    <definedName name="ASSUM" localSheetId="24">#REF!</definedName>
    <definedName name="ASSUM" localSheetId="33">#REF!</definedName>
    <definedName name="ASSUM" localSheetId="74">#REF!</definedName>
    <definedName name="ASSUM" localSheetId="103">#REF!</definedName>
    <definedName name="ASSUM" localSheetId="108">#REF!</definedName>
    <definedName name="ASSUM" localSheetId="109">#REF!</definedName>
    <definedName name="ASSUM" localSheetId="73">#REF!</definedName>
    <definedName name="ASSUM" localSheetId="105">#REF!</definedName>
    <definedName name="ASSUM" localSheetId="22">#REF!</definedName>
    <definedName name="ASSUM" localSheetId="27">#REF!</definedName>
    <definedName name="ASSUM" localSheetId="28">#REF!</definedName>
    <definedName name="ASSUM" localSheetId="29">#REF!</definedName>
    <definedName name="ASSUM" localSheetId="30">#REF!</definedName>
    <definedName name="ASSUM" localSheetId="31">#REF!</definedName>
    <definedName name="ASSUM" localSheetId="32">#REF!</definedName>
    <definedName name="ASSUM" localSheetId="37">#REF!</definedName>
    <definedName name="ASSUM" localSheetId="38">#REF!</definedName>
    <definedName name="ASSUM" localSheetId="39">#REF!</definedName>
    <definedName name="ASSUM" localSheetId="40">#REF!</definedName>
    <definedName name="ASSUM" localSheetId="12">#REF!</definedName>
    <definedName name="ASSUM" localSheetId="65">#REF!</definedName>
    <definedName name="ASSUM" localSheetId="66">#REF!</definedName>
    <definedName name="ASSUM" localSheetId="69">#REF!</definedName>
    <definedName name="ASSUM" localSheetId="70">#REF!</definedName>
    <definedName name="ASSUM" localSheetId="71">#REF!</definedName>
    <definedName name="ASSUM" localSheetId="72">#REF!</definedName>
    <definedName name="ASSUM" localSheetId="14">#REF!</definedName>
    <definedName name="ASSUM" localSheetId="76">#REF!</definedName>
    <definedName name="ASSUM" localSheetId="77">#REF!</definedName>
    <definedName name="ASSUM" localSheetId="78">#REF!</definedName>
    <definedName name="ASSUM" localSheetId="79">#REF!</definedName>
    <definedName name="ASSUM" localSheetId="80">#REF!</definedName>
    <definedName name="ASSUM" localSheetId="81">#REF!</definedName>
    <definedName name="ASSUM" localSheetId="82">#REF!</definedName>
    <definedName name="ASSUM" localSheetId="15">#REF!</definedName>
    <definedName name="ASSUM" localSheetId="98">#REF!</definedName>
    <definedName name="ASSUM" localSheetId="99">#REF!</definedName>
    <definedName name="ASSUM" localSheetId="101">#REF!</definedName>
    <definedName name="ASSUM" localSheetId="16">#REF!</definedName>
    <definedName name="ASSUM" localSheetId="102">#REF!</definedName>
    <definedName name="ASSUM" localSheetId="106">#REF!</definedName>
    <definedName name="ASSUM" localSheetId="107">#REF!</definedName>
    <definedName name="ASSUM" localSheetId="110">#REF!</definedName>
    <definedName name="ASSUM" localSheetId="18">#REF!</definedName>
    <definedName name="ASSUM" localSheetId="21">#REF!</definedName>
    <definedName name="ASSUM">#REF!</definedName>
    <definedName name="ASSUMPB" localSheetId="13">#REF!</definedName>
    <definedName name="ASSUMPB" localSheetId="73">#REF!</definedName>
    <definedName name="ASSUMPB" localSheetId="30">#REF!</definedName>
    <definedName name="ASSUMPB" localSheetId="31">#REF!</definedName>
    <definedName name="ASSUMPB" localSheetId="32">#REF!</definedName>
    <definedName name="ASSUMPB" localSheetId="37">#REF!</definedName>
    <definedName name="ASSUMPB" localSheetId="65">#REF!</definedName>
    <definedName name="ASSUMPB" localSheetId="66">#REF!</definedName>
    <definedName name="ASSUMPB" localSheetId="71">#REF!</definedName>
    <definedName name="ASSUMPB" localSheetId="72">#REF!</definedName>
    <definedName name="ASSUMPB" localSheetId="14">#REF!</definedName>
    <definedName name="ASSUMPB" localSheetId="76">#REF!</definedName>
    <definedName name="ASSUMPB" localSheetId="98">#REF!</definedName>
    <definedName name="ASSUMPB" localSheetId="101">#REF!</definedName>
    <definedName name="ASSUMPB" localSheetId="110">#REF!</definedName>
    <definedName name="ASSUMPB">#REF!</definedName>
    <definedName name="atlantic" localSheetId="23">#REF!</definedName>
    <definedName name="atlantic" localSheetId="24">#REF!</definedName>
    <definedName name="atlantic" localSheetId="33">#REF!</definedName>
    <definedName name="atlantic" localSheetId="34">#REF!</definedName>
    <definedName name="atlantic" localSheetId="35">#REF!</definedName>
    <definedName name="atlantic" localSheetId="26">#REF!</definedName>
    <definedName name="atlantic" localSheetId="67">#REF!</definedName>
    <definedName name="atlantic" localSheetId="68">#REF!</definedName>
    <definedName name="atlantic" localSheetId="22">#REF!</definedName>
    <definedName name="atlantic" localSheetId="25">#REF!</definedName>
    <definedName name="atlantic" localSheetId="27">#REF!</definedName>
    <definedName name="atlantic" localSheetId="28">#REF!</definedName>
    <definedName name="atlantic" localSheetId="29">#REF!</definedName>
    <definedName name="atlantic" localSheetId="30">#REF!</definedName>
    <definedName name="atlantic" localSheetId="31">#REF!</definedName>
    <definedName name="atlantic" localSheetId="32">#REF!</definedName>
    <definedName name="atlantic" localSheetId="36">#REF!</definedName>
    <definedName name="atlantic" localSheetId="37">[75]nonopec!$D$424:$D$433</definedName>
    <definedName name="atlantic" localSheetId="38">#REF!</definedName>
    <definedName name="atlantic" localSheetId="49">#REF!</definedName>
    <definedName name="atlantic" localSheetId="65">[75]nonopec!$D$424:$D$433</definedName>
    <definedName name="atlantic" localSheetId="66">[75]nonopec!$D$424:$D$433</definedName>
    <definedName name="atlantic" localSheetId="71">[75]nonopec!$D$424:$D$433</definedName>
    <definedName name="atlantic" localSheetId="76">[75]nonopec!$D$424:$D$433</definedName>
    <definedName name="atlantic" localSheetId="101">#REF!</definedName>
    <definedName name="atlantic" localSheetId="110">#REF!</definedName>
    <definedName name="atlantic">#REF!</definedName>
    <definedName name="atrade" localSheetId="23">#REF!</definedName>
    <definedName name="atrade" localSheetId="24">#REF!</definedName>
    <definedName name="atrade" localSheetId="33">[22]!atrade</definedName>
    <definedName name="atrade" localSheetId="34">#REF!</definedName>
    <definedName name="atrade" localSheetId="74">[22]!atrade</definedName>
    <definedName name="atrade" localSheetId="108">[22]!atrade</definedName>
    <definedName name="atrade" localSheetId="109">[22]!atrade</definedName>
    <definedName name="atrade" localSheetId="8">#REF!</definedName>
    <definedName name="atrade" localSheetId="35">#REF!</definedName>
    <definedName name="atrade" localSheetId="105">[22]!atrade</definedName>
    <definedName name="atrade" localSheetId="26">#REF!</definedName>
    <definedName name="atrade" localSheetId="67">#REF!</definedName>
    <definedName name="atrade" localSheetId="68">#REF!</definedName>
    <definedName name="atrade" localSheetId="22">#REF!</definedName>
    <definedName name="atrade" localSheetId="25">#REF!</definedName>
    <definedName name="atrade" localSheetId="27">#REF!</definedName>
    <definedName name="atrade" localSheetId="28">#REF!</definedName>
    <definedName name="atrade" localSheetId="29">[22]!atrade</definedName>
    <definedName name="atrade" localSheetId="30">#REF!</definedName>
    <definedName name="atrade" localSheetId="31">#REF!</definedName>
    <definedName name="atrade" localSheetId="32">[22]!atrade</definedName>
    <definedName name="atrade" localSheetId="36">#REF!</definedName>
    <definedName name="atrade" localSheetId="37">[22]!atrade</definedName>
    <definedName name="atrade" localSheetId="38">#REF!</definedName>
    <definedName name="atrade" localSheetId="39">#REF!</definedName>
    <definedName name="atrade" localSheetId="49">#REF!</definedName>
    <definedName name="atrade" localSheetId="54">[22]!atrade</definedName>
    <definedName name="atrade" localSheetId="55">[22]!atrade</definedName>
    <definedName name="atrade" localSheetId="57">[22]!atrade</definedName>
    <definedName name="atrade" localSheetId="59">[22]!atrade</definedName>
    <definedName name="atrade" localSheetId="60">[22]!atrade</definedName>
    <definedName name="atrade" localSheetId="61">[22]!atrade</definedName>
    <definedName name="atrade" localSheetId="65">[22]!atrade</definedName>
    <definedName name="atrade" localSheetId="66">[22]!atrade</definedName>
    <definedName name="atrade" localSheetId="69">[22]!atrade</definedName>
    <definedName name="atrade" localSheetId="71">[22]!atrade</definedName>
    <definedName name="atrade" localSheetId="72">[22]!atrade</definedName>
    <definedName name="atrade" localSheetId="76">[22]!atrade</definedName>
    <definedName name="atrade" localSheetId="78">[22]!atrade</definedName>
    <definedName name="atrade" localSheetId="101">#REF!</definedName>
    <definedName name="atrade" localSheetId="106">[22]!atrade</definedName>
    <definedName name="atrade" localSheetId="107">[22]!atrade</definedName>
    <definedName name="atrade" localSheetId="110">#REF!</definedName>
    <definedName name="atrade" localSheetId="96">[22]!atrade</definedName>
    <definedName name="atrade" localSheetId="97">[22]!atrade</definedName>
    <definedName name="atrade">#REF!</definedName>
    <definedName name="ATS" localSheetId="13">#REF!</definedName>
    <definedName name="ATS" localSheetId="17">#REF!</definedName>
    <definedName name="ATS" localSheetId="19">#REF!</definedName>
    <definedName name="ATS" localSheetId="20">#REF!</definedName>
    <definedName name="ATS" localSheetId="23">#REF!</definedName>
    <definedName name="ATS" localSheetId="24">#REF!</definedName>
    <definedName name="ATS" localSheetId="33">#REF!</definedName>
    <definedName name="ATS" localSheetId="34">#REF!</definedName>
    <definedName name="ATS" localSheetId="35">#REF!</definedName>
    <definedName name="ATS" localSheetId="73">#REF!</definedName>
    <definedName name="ATS" localSheetId="26">#REF!</definedName>
    <definedName name="ATS" localSheetId="67">#REF!</definedName>
    <definedName name="ATS" localSheetId="68">#REF!</definedName>
    <definedName name="ATS" localSheetId="22">#REF!</definedName>
    <definedName name="ATS" localSheetId="25">#REF!</definedName>
    <definedName name="ATS" localSheetId="27">#REF!</definedName>
    <definedName name="ATS" localSheetId="28">#REF!</definedName>
    <definedName name="ATS" localSheetId="29">#REF!</definedName>
    <definedName name="ATS" localSheetId="30">#REF!</definedName>
    <definedName name="ATS" localSheetId="31">#REF!</definedName>
    <definedName name="ATS" localSheetId="32">#REF!</definedName>
    <definedName name="ATS" localSheetId="36">#REF!</definedName>
    <definedName name="ATS" localSheetId="37">#REF!</definedName>
    <definedName name="ATS" localSheetId="38">#REF!</definedName>
    <definedName name="ATS" localSheetId="65">#REF!</definedName>
    <definedName name="ATS" localSheetId="66">#REF!</definedName>
    <definedName name="ATS" localSheetId="71">#REF!</definedName>
    <definedName name="ATS" localSheetId="72">#REF!</definedName>
    <definedName name="ATS" localSheetId="14">#REF!</definedName>
    <definedName name="ATS" localSheetId="76">#REF!</definedName>
    <definedName name="ATS" localSheetId="82">#REF!</definedName>
    <definedName name="ATS" localSheetId="15">#REF!</definedName>
    <definedName name="ATS" localSheetId="98">#REF!</definedName>
    <definedName name="ATS" localSheetId="99">#REF!</definedName>
    <definedName name="ATS" localSheetId="101">#REF!</definedName>
    <definedName name="ATS" localSheetId="16">#REF!</definedName>
    <definedName name="ATS" localSheetId="110">#REF!</definedName>
    <definedName name="ATS" localSheetId="18">#REF!</definedName>
    <definedName name="ATS" localSheetId="21">#REF!</definedName>
    <definedName name="ATS">#REF!</definedName>
    <definedName name="AUS" localSheetId="13">#REF!</definedName>
    <definedName name="AUS" localSheetId="17">#REF!</definedName>
    <definedName name="AUS" localSheetId="19">#REF!</definedName>
    <definedName name="AUS" localSheetId="23">#REF!</definedName>
    <definedName name="AUS" localSheetId="24">#REF!</definedName>
    <definedName name="AUS" localSheetId="33">#REF!</definedName>
    <definedName name="AUS" localSheetId="74">#REF!</definedName>
    <definedName name="AUS" localSheetId="103">#REF!</definedName>
    <definedName name="AUS" localSheetId="108">#REF!</definedName>
    <definedName name="AUS" localSheetId="109">#REF!</definedName>
    <definedName name="AUS" localSheetId="73">#REF!</definedName>
    <definedName name="AUS" localSheetId="105">#REF!</definedName>
    <definedName name="AUS" localSheetId="22">#REF!</definedName>
    <definedName name="AUS" localSheetId="27">#REF!</definedName>
    <definedName name="AUS" localSheetId="28">#REF!</definedName>
    <definedName name="AUS" localSheetId="29">#REF!</definedName>
    <definedName name="AUS" localSheetId="30">#REF!</definedName>
    <definedName name="AUS" localSheetId="31">#REF!</definedName>
    <definedName name="AUS" localSheetId="32">#REF!</definedName>
    <definedName name="AUS" localSheetId="37">#REF!</definedName>
    <definedName name="AUS" localSheetId="38">#REF!</definedName>
    <definedName name="AUS" localSheetId="39">#REF!</definedName>
    <definedName name="AUS" localSheetId="40">#REF!</definedName>
    <definedName name="AUS" localSheetId="12">#REF!</definedName>
    <definedName name="AUS" localSheetId="65">#REF!</definedName>
    <definedName name="AUS" localSheetId="66">#REF!</definedName>
    <definedName name="AUS" localSheetId="69">#REF!</definedName>
    <definedName name="AUS" localSheetId="70">#REF!</definedName>
    <definedName name="AUS" localSheetId="71">#REF!</definedName>
    <definedName name="AUS" localSheetId="72">#REF!</definedName>
    <definedName name="AUS" localSheetId="14">#REF!</definedName>
    <definedName name="AUS" localSheetId="76">#REF!</definedName>
    <definedName name="AUS" localSheetId="77">#REF!</definedName>
    <definedName name="AUS" localSheetId="78">#REF!</definedName>
    <definedName name="AUS" localSheetId="79">#REF!</definedName>
    <definedName name="AUS" localSheetId="80">#REF!</definedName>
    <definedName name="AUS" localSheetId="81">#REF!</definedName>
    <definedName name="AUS" localSheetId="82">#REF!</definedName>
    <definedName name="AUS" localSheetId="15">#REF!</definedName>
    <definedName name="AUS" localSheetId="98">#REF!</definedName>
    <definedName name="AUS" localSheetId="99">#REF!</definedName>
    <definedName name="AUS" localSheetId="101">#REF!</definedName>
    <definedName name="AUS" localSheetId="16">#REF!</definedName>
    <definedName name="AUS" localSheetId="102">#REF!</definedName>
    <definedName name="AUS" localSheetId="106">#REF!</definedName>
    <definedName name="AUS" localSheetId="107">#REF!</definedName>
    <definedName name="AUS" localSheetId="110">#REF!</definedName>
    <definedName name="AUS" localSheetId="18">#REF!</definedName>
    <definedName name="AUS" localSheetId="21">#REF!</definedName>
    <definedName name="AUS">#REF!</definedName>
    <definedName name="Australia_wt" localSheetId="23">#REF!</definedName>
    <definedName name="Australia_wt" localSheetId="24">#REF!</definedName>
    <definedName name="Australia_wt" localSheetId="33">#REF!</definedName>
    <definedName name="Australia_wt" localSheetId="34">#REF!</definedName>
    <definedName name="Australia_wt" localSheetId="35">#REF!</definedName>
    <definedName name="Australia_wt" localSheetId="26">#REF!</definedName>
    <definedName name="Australia_wt" localSheetId="67">#REF!</definedName>
    <definedName name="Australia_wt" localSheetId="68">#REF!</definedName>
    <definedName name="Australia_wt" localSheetId="22">#REF!</definedName>
    <definedName name="Australia_wt" localSheetId="25">#REF!</definedName>
    <definedName name="Australia_wt" localSheetId="27">#REF!</definedName>
    <definedName name="Australia_wt" localSheetId="28">#REF!</definedName>
    <definedName name="Australia_wt" localSheetId="29">#REF!</definedName>
    <definedName name="Australia_wt" localSheetId="30">#REF!</definedName>
    <definedName name="Australia_wt" localSheetId="31">#REF!</definedName>
    <definedName name="Australia_wt" localSheetId="32">#REF!</definedName>
    <definedName name="Australia_wt" localSheetId="36">#REF!</definedName>
    <definedName name="Australia_wt" localSheetId="37">'[76]OECD wgt'!$B$13</definedName>
    <definedName name="Australia_wt" localSheetId="38">#REF!</definedName>
    <definedName name="Australia_wt" localSheetId="49">#REF!</definedName>
    <definedName name="Australia_wt" localSheetId="65">'[76]OECD wgt'!$B$13</definedName>
    <definedName name="Australia_wt" localSheetId="66">'[76]OECD wgt'!$B$13</definedName>
    <definedName name="Australia_wt" localSheetId="71">'[76]OECD wgt'!$B$13</definedName>
    <definedName name="Australia_wt" localSheetId="76">'[76]OECD wgt'!$B$13</definedName>
    <definedName name="Australia_wt" localSheetId="101">#REF!</definedName>
    <definedName name="Australia_wt" localSheetId="110">#REF!</definedName>
    <definedName name="Australia_wt">#REF!</definedName>
    <definedName name="Austria_wt" localSheetId="23">#REF!</definedName>
    <definedName name="Austria_wt" localSheetId="24">#REF!</definedName>
    <definedName name="Austria_wt" localSheetId="33">#REF!</definedName>
    <definedName name="Austria_wt" localSheetId="34">#REF!</definedName>
    <definedName name="Austria_wt" localSheetId="35">#REF!</definedName>
    <definedName name="Austria_wt" localSheetId="26">#REF!</definedName>
    <definedName name="Austria_wt" localSheetId="67">#REF!</definedName>
    <definedName name="Austria_wt" localSheetId="68">#REF!</definedName>
    <definedName name="Austria_wt" localSheetId="22">#REF!</definedName>
    <definedName name="Austria_wt" localSheetId="25">#REF!</definedName>
    <definedName name="Austria_wt" localSheetId="27">#REF!</definedName>
    <definedName name="Austria_wt" localSheetId="28">#REF!</definedName>
    <definedName name="Austria_wt" localSheetId="29">#REF!</definedName>
    <definedName name="Austria_wt" localSheetId="30">#REF!</definedName>
    <definedName name="Austria_wt" localSheetId="31">#REF!</definedName>
    <definedName name="Austria_wt" localSheetId="32">#REF!</definedName>
    <definedName name="Austria_wt" localSheetId="36">#REF!</definedName>
    <definedName name="Austria_wt" localSheetId="37">'[76]OECD wgt'!$B$14</definedName>
    <definedName name="Austria_wt" localSheetId="38">#REF!</definedName>
    <definedName name="Austria_wt" localSheetId="49">#REF!</definedName>
    <definedName name="Austria_wt" localSheetId="65">'[76]OECD wgt'!$B$14</definedName>
    <definedName name="Austria_wt" localSheetId="66">'[76]OECD wgt'!$B$14</definedName>
    <definedName name="Austria_wt" localSheetId="71">'[76]OECD wgt'!$B$14</definedName>
    <definedName name="Austria_wt" localSheetId="76">'[76]OECD wgt'!$B$14</definedName>
    <definedName name="Austria_wt" localSheetId="101">#REF!</definedName>
    <definedName name="Austria_wt" localSheetId="110">#REF!</definedName>
    <definedName name="Austria_wt">#REF!</definedName>
    <definedName name="Average_Daily_Depreciation" localSheetId="23">#REF!</definedName>
    <definedName name="Average_Daily_Depreciation" localSheetId="24">#REF!</definedName>
    <definedName name="Average_Daily_Depreciation" localSheetId="33">#REF!</definedName>
    <definedName name="Average_Daily_Depreciation" localSheetId="34">#REF!</definedName>
    <definedName name="Average_Daily_Depreciation" localSheetId="35">#REF!</definedName>
    <definedName name="Average_Daily_Depreciation" localSheetId="26">#REF!</definedName>
    <definedName name="Average_Daily_Depreciation" localSheetId="67">#REF!</definedName>
    <definedName name="Average_Daily_Depreciation" localSheetId="68">#REF!</definedName>
    <definedName name="Average_Daily_Depreciation" localSheetId="22">#REF!</definedName>
    <definedName name="Average_Daily_Depreciation" localSheetId="25">#REF!</definedName>
    <definedName name="Average_Daily_Depreciation" localSheetId="27">#REF!</definedName>
    <definedName name="Average_Daily_Depreciation" localSheetId="28">#REF!</definedName>
    <definedName name="Average_Daily_Depreciation" localSheetId="29">#REF!</definedName>
    <definedName name="Average_Daily_Depreciation" localSheetId="30">#REF!</definedName>
    <definedName name="Average_Daily_Depreciation" localSheetId="31">#REF!</definedName>
    <definedName name="Average_Daily_Depreciation" localSheetId="32">#REF!</definedName>
    <definedName name="Average_Daily_Depreciation" localSheetId="36">#REF!</definedName>
    <definedName name="Average_Daily_Depreciation" localSheetId="37">'[77]Inter-Bank'!$G$5</definedName>
    <definedName name="Average_Daily_Depreciation" localSheetId="38">#REF!</definedName>
    <definedName name="Average_Daily_Depreciation" localSheetId="49">#REF!</definedName>
    <definedName name="Average_Daily_Depreciation" localSheetId="65">'[77]Inter-Bank'!$G$5</definedName>
    <definedName name="Average_Daily_Depreciation" localSheetId="66">'[77]Inter-Bank'!$G$5</definedName>
    <definedName name="Average_Daily_Depreciation" localSheetId="71">'[77]Inter-Bank'!$G$5</definedName>
    <definedName name="Average_Daily_Depreciation" localSheetId="76">'[77]Inter-Bank'!$G$5</definedName>
    <definedName name="Average_Daily_Depreciation" localSheetId="101">#REF!</definedName>
    <definedName name="Average_Daily_Depreciation" localSheetId="110">#REF!</definedName>
    <definedName name="Average_Daily_Depreciation">#REF!</definedName>
    <definedName name="Average_Weekly_Depreciation" localSheetId="23">#REF!</definedName>
    <definedName name="Average_Weekly_Depreciation" localSheetId="24">#REF!</definedName>
    <definedName name="Average_Weekly_Depreciation" localSheetId="33">#REF!</definedName>
    <definedName name="Average_Weekly_Depreciation" localSheetId="34">#REF!</definedName>
    <definedName name="Average_Weekly_Depreciation" localSheetId="35">#REF!</definedName>
    <definedName name="Average_Weekly_Depreciation" localSheetId="26">#REF!</definedName>
    <definedName name="Average_Weekly_Depreciation" localSheetId="67">#REF!</definedName>
    <definedName name="Average_Weekly_Depreciation" localSheetId="68">#REF!</definedName>
    <definedName name="Average_Weekly_Depreciation" localSheetId="22">#REF!</definedName>
    <definedName name="Average_Weekly_Depreciation" localSheetId="25">#REF!</definedName>
    <definedName name="Average_Weekly_Depreciation" localSheetId="27">#REF!</definedName>
    <definedName name="Average_Weekly_Depreciation" localSheetId="28">#REF!</definedName>
    <definedName name="Average_Weekly_Depreciation" localSheetId="29">#REF!</definedName>
    <definedName name="Average_Weekly_Depreciation" localSheetId="30">#REF!</definedName>
    <definedName name="Average_Weekly_Depreciation" localSheetId="31">#REF!</definedName>
    <definedName name="Average_Weekly_Depreciation" localSheetId="32">#REF!</definedName>
    <definedName name="Average_Weekly_Depreciation" localSheetId="36">#REF!</definedName>
    <definedName name="Average_Weekly_Depreciation" localSheetId="37">'[77]Inter-Bank'!$K$5</definedName>
    <definedName name="Average_Weekly_Depreciation" localSheetId="38">#REF!</definedName>
    <definedName name="Average_Weekly_Depreciation" localSheetId="49">#REF!</definedName>
    <definedName name="Average_Weekly_Depreciation" localSheetId="65">'[77]Inter-Bank'!$K$5</definedName>
    <definedName name="Average_Weekly_Depreciation" localSheetId="66">'[77]Inter-Bank'!$K$5</definedName>
    <definedName name="Average_Weekly_Depreciation" localSheetId="71">'[77]Inter-Bank'!$K$5</definedName>
    <definedName name="Average_Weekly_Depreciation" localSheetId="76">'[77]Inter-Bank'!$K$5</definedName>
    <definedName name="Average_Weekly_Depreciation" localSheetId="101">#REF!</definedName>
    <definedName name="Average_Weekly_Depreciation" localSheetId="110">#REF!</definedName>
    <definedName name="Average_Weekly_Depreciation">#REF!</definedName>
    <definedName name="Average_Weekly_Inter_Bank_Exchange_Rate" localSheetId="23">#REF!</definedName>
    <definedName name="Average_Weekly_Inter_Bank_Exchange_Rate" localSheetId="24">#REF!</definedName>
    <definedName name="Average_Weekly_Inter_Bank_Exchange_Rate" localSheetId="33">#REF!</definedName>
    <definedName name="Average_Weekly_Inter_Bank_Exchange_Rate" localSheetId="34">#REF!</definedName>
    <definedName name="Average_Weekly_Inter_Bank_Exchange_Rate" localSheetId="35">#REF!</definedName>
    <definedName name="Average_Weekly_Inter_Bank_Exchange_Rate" localSheetId="26">#REF!</definedName>
    <definedName name="Average_Weekly_Inter_Bank_Exchange_Rate" localSheetId="67">#REF!</definedName>
    <definedName name="Average_Weekly_Inter_Bank_Exchange_Rate" localSheetId="68">#REF!</definedName>
    <definedName name="Average_Weekly_Inter_Bank_Exchange_Rate" localSheetId="22">#REF!</definedName>
    <definedName name="Average_Weekly_Inter_Bank_Exchange_Rate" localSheetId="25">#REF!</definedName>
    <definedName name="Average_Weekly_Inter_Bank_Exchange_Rate" localSheetId="27">#REF!</definedName>
    <definedName name="Average_Weekly_Inter_Bank_Exchange_Rate" localSheetId="28">#REF!</definedName>
    <definedName name="Average_Weekly_Inter_Bank_Exchange_Rate" localSheetId="29">#REF!</definedName>
    <definedName name="Average_Weekly_Inter_Bank_Exchange_Rate" localSheetId="30">#REF!</definedName>
    <definedName name="Average_Weekly_Inter_Bank_Exchange_Rate" localSheetId="31">#REF!</definedName>
    <definedName name="Average_Weekly_Inter_Bank_Exchange_Rate" localSheetId="32">#REF!</definedName>
    <definedName name="Average_Weekly_Inter_Bank_Exchange_Rate" localSheetId="36">#REF!</definedName>
    <definedName name="Average_Weekly_Inter_Bank_Exchange_Rate" localSheetId="37">'[77]Inter-Bank'!$H$5</definedName>
    <definedName name="Average_Weekly_Inter_Bank_Exchange_Rate" localSheetId="38">#REF!</definedName>
    <definedName name="Average_Weekly_Inter_Bank_Exchange_Rate" localSheetId="49">#REF!</definedName>
    <definedName name="Average_Weekly_Inter_Bank_Exchange_Rate" localSheetId="65">'[77]Inter-Bank'!$H$5</definedName>
    <definedName name="Average_Weekly_Inter_Bank_Exchange_Rate" localSheetId="66">'[77]Inter-Bank'!$H$5</definedName>
    <definedName name="Average_Weekly_Inter_Bank_Exchange_Rate" localSheetId="71">'[77]Inter-Bank'!$H$5</definedName>
    <definedName name="Average_Weekly_Inter_Bank_Exchange_Rate" localSheetId="76">'[77]Inter-Bank'!$H$5</definedName>
    <definedName name="Average_Weekly_Inter_Bank_Exchange_Rate" localSheetId="101">#REF!</definedName>
    <definedName name="Average_Weekly_Inter_Bank_Exchange_Rate" localSheetId="110">#REF!</definedName>
    <definedName name="Average_Weekly_Inter_Bank_Exchange_Rate">#REF!</definedName>
    <definedName name="AVISO" localSheetId="13">#REF!</definedName>
    <definedName name="AVISO" localSheetId="17">#REF!</definedName>
    <definedName name="AVISO" localSheetId="19">#REF!</definedName>
    <definedName name="AVISO" localSheetId="23">#REF!</definedName>
    <definedName name="AVISO" localSheetId="24">#REF!</definedName>
    <definedName name="AVISO" localSheetId="33">#REF!</definedName>
    <definedName name="AVISO" localSheetId="74">#REF!</definedName>
    <definedName name="AVISO" localSheetId="103">#REF!</definedName>
    <definedName name="AVISO" localSheetId="108">#REF!</definedName>
    <definedName name="AVISO" localSheetId="109">#REF!</definedName>
    <definedName name="AVISO" localSheetId="73">#REF!</definedName>
    <definedName name="AVISO" localSheetId="105">#REF!</definedName>
    <definedName name="AVISO" localSheetId="22">#REF!</definedName>
    <definedName name="AVISO" localSheetId="27">#REF!</definedName>
    <definedName name="AVISO" localSheetId="28">#REF!</definedName>
    <definedName name="AVISO" localSheetId="29">#REF!</definedName>
    <definedName name="AVISO" localSheetId="30">#REF!</definedName>
    <definedName name="AVISO" localSheetId="31">#REF!</definedName>
    <definedName name="AVISO" localSheetId="32">#REF!</definedName>
    <definedName name="AVISO" localSheetId="37">#REF!</definedName>
    <definedName name="AVISO" localSheetId="38">#REF!</definedName>
    <definedName name="AVISO" localSheetId="39">#REF!</definedName>
    <definedName name="AVISO" localSheetId="40">#REF!</definedName>
    <definedName name="AVISO" localSheetId="12">#REF!</definedName>
    <definedName name="AVISO" localSheetId="65">#REF!</definedName>
    <definedName name="AVISO" localSheetId="66">#REF!</definedName>
    <definedName name="AVISO" localSheetId="69">#REF!</definedName>
    <definedName name="AVISO" localSheetId="70">#REF!</definedName>
    <definedName name="AVISO" localSheetId="71">#REF!</definedName>
    <definedName name="AVISO" localSheetId="72">#REF!</definedName>
    <definedName name="AVISO" localSheetId="14">#REF!</definedName>
    <definedName name="AVISO" localSheetId="76">#REF!</definedName>
    <definedName name="AVISO" localSheetId="77">#REF!</definedName>
    <definedName name="AVISO" localSheetId="78">#REF!</definedName>
    <definedName name="AVISO" localSheetId="79">#REF!</definedName>
    <definedName name="AVISO" localSheetId="80">#REF!</definedName>
    <definedName name="AVISO" localSheetId="81">#REF!</definedName>
    <definedName name="AVISO" localSheetId="82">#REF!</definedName>
    <definedName name="AVISO" localSheetId="15">#REF!</definedName>
    <definedName name="AVISO" localSheetId="98">#REF!</definedName>
    <definedName name="AVISO" localSheetId="99">#REF!</definedName>
    <definedName name="AVISO" localSheetId="101">#REF!</definedName>
    <definedName name="AVISO" localSheetId="16">#REF!</definedName>
    <definedName name="AVISO" localSheetId="102">#REF!</definedName>
    <definedName name="AVISO" localSheetId="106">#REF!</definedName>
    <definedName name="AVISO" localSheetId="107">#REF!</definedName>
    <definedName name="AVISO" localSheetId="110">#REF!</definedName>
    <definedName name="AVISO" localSheetId="18">#REF!</definedName>
    <definedName name="AVISO" localSheetId="21">#REF!</definedName>
    <definedName name="AVISO">#REF!</definedName>
    <definedName name="AZUA1.1.00___Administración_General" localSheetId="73">#REF!</definedName>
    <definedName name="AZUA1.1.00___Administración_General" localSheetId="30">#REF!</definedName>
    <definedName name="AZUA1.1.00___Administración_General" localSheetId="31">#REF!</definedName>
    <definedName name="AZUA1.1.00___Administración_General" localSheetId="32">#REF!</definedName>
    <definedName name="AZUA1.1.00___Administración_General" localSheetId="37">#REF!</definedName>
    <definedName name="AZUA1.1.00___Administración_General" localSheetId="65">#REF!</definedName>
    <definedName name="AZUA1.1.00___Administración_General" localSheetId="66">#REF!</definedName>
    <definedName name="AZUA1.1.00___Administración_General" localSheetId="71">#REF!</definedName>
    <definedName name="AZUA1.1.00___Administración_General" localSheetId="72">#REF!</definedName>
    <definedName name="AZUA1.1.00___Administración_General" localSheetId="76">#REF!</definedName>
    <definedName name="AZUA1.1.00___Administración_General" localSheetId="98">#REF!</definedName>
    <definedName name="AZUA1.1.00___Administración_General" localSheetId="101">#REF!</definedName>
    <definedName name="AZUA1.1.00___Administración_General" localSheetId="110">#REF!</definedName>
    <definedName name="AZUA1.1.00___Administración_General">#REF!</definedName>
    <definedName name="AZUA2.1.00___Asuntos_económicos__comerciales_y_laborales" localSheetId="73">#REF!</definedName>
    <definedName name="AZUA2.1.00___Asuntos_económicos__comerciales_y_laborales" localSheetId="30">#REF!</definedName>
    <definedName name="AZUA2.1.00___Asuntos_económicos__comerciales_y_laborales" localSheetId="31">#REF!</definedName>
    <definedName name="AZUA2.1.00___Asuntos_económicos__comerciales_y_laborales" localSheetId="32">#REF!</definedName>
    <definedName name="AZUA2.1.00___Asuntos_económicos__comerciales_y_laborales" localSheetId="37">#REF!</definedName>
    <definedName name="AZUA2.1.00___Asuntos_económicos__comerciales_y_laborales" localSheetId="65">#REF!</definedName>
    <definedName name="AZUA2.1.00___Asuntos_económicos__comerciales_y_laborales" localSheetId="71">#REF!</definedName>
    <definedName name="AZUA2.1.00___Asuntos_económicos__comerciales_y_laborales" localSheetId="72">#REF!</definedName>
    <definedName name="AZUA2.1.00___Asuntos_económicos__comerciales_y_laborales" localSheetId="98">#REF!</definedName>
    <definedName name="AZUA2.1.00___Asuntos_económicos__comerciales_y_laborales" localSheetId="101">#REF!</definedName>
    <definedName name="AZUA2.1.00___Asuntos_económicos__comerciales_y_laborales" localSheetId="110">#REF!</definedName>
    <definedName name="AZUA2.1.00___Asuntos_económicos__comerciales_y_laborales">#REF!</definedName>
    <definedName name="B" localSheetId="13">#REF!</definedName>
    <definedName name="B" localSheetId="19">#REF!</definedName>
    <definedName name="B" localSheetId="23">#REF!</definedName>
    <definedName name="B" localSheetId="24">#REF!</definedName>
    <definedName name="B" localSheetId="73">#REF!</definedName>
    <definedName name="B" localSheetId="22">#REF!</definedName>
    <definedName name="B" localSheetId="27">#REF!</definedName>
    <definedName name="B" localSheetId="28">#REF!</definedName>
    <definedName name="B" localSheetId="29">#REF!</definedName>
    <definedName name="B" localSheetId="30">#REF!</definedName>
    <definedName name="B" localSheetId="31">#REF!</definedName>
    <definedName name="B" localSheetId="32">#REF!</definedName>
    <definedName name="B" localSheetId="37">#REF!</definedName>
    <definedName name="B" localSheetId="38">#REF!</definedName>
    <definedName name="B" localSheetId="39">#REF!</definedName>
    <definedName name="B" localSheetId="40">#REF!</definedName>
    <definedName name="B" localSheetId="66">#REF!</definedName>
    <definedName name="B" localSheetId="71">#REF!</definedName>
    <definedName name="B" localSheetId="72">#REF!</definedName>
    <definedName name="B" localSheetId="14">#REF!</definedName>
    <definedName name="B" localSheetId="76">#REF!</definedName>
    <definedName name="B" localSheetId="77">#REF!</definedName>
    <definedName name="B" localSheetId="78">#REF!</definedName>
    <definedName name="B" localSheetId="79">#REF!</definedName>
    <definedName name="B" localSheetId="80">#REF!</definedName>
    <definedName name="B" localSheetId="81">#REF!</definedName>
    <definedName name="B" localSheetId="82">#REF!</definedName>
    <definedName name="B" localSheetId="99">#REF!</definedName>
    <definedName name="B" localSheetId="101">#REF!</definedName>
    <definedName name="B" localSheetId="110">#REF!</definedName>
    <definedName name="B">#REF!</definedName>
    <definedName name="b1std" localSheetId="13">#REF!</definedName>
    <definedName name="b1std" localSheetId="73">#REF!</definedName>
    <definedName name="b1std" localSheetId="30">#REF!</definedName>
    <definedName name="b1std" localSheetId="31">#REF!</definedName>
    <definedName name="b1std" localSheetId="32">#REF!</definedName>
    <definedName name="b1std" localSheetId="37">#REF!</definedName>
    <definedName name="b1std" localSheetId="71">#REF!</definedName>
    <definedName name="b1std" localSheetId="72">#REF!</definedName>
    <definedName name="b1std" localSheetId="14">#REF!</definedName>
    <definedName name="b1std" localSheetId="101">#REF!</definedName>
    <definedName name="b1std" localSheetId="110">#REF!</definedName>
    <definedName name="b1std">#REF!</definedName>
    <definedName name="b2std" localSheetId="13">#REF!</definedName>
    <definedName name="b2std" localSheetId="73">#REF!</definedName>
    <definedName name="b2std" localSheetId="30">#REF!</definedName>
    <definedName name="b2std" localSheetId="31">#REF!</definedName>
    <definedName name="b2std" localSheetId="32">#REF!</definedName>
    <definedName name="b2std" localSheetId="37">#REF!</definedName>
    <definedName name="b2std" localSheetId="71">#REF!</definedName>
    <definedName name="b2std" localSheetId="72">#REF!</definedName>
    <definedName name="b2std" localSheetId="14">#REF!</definedName>
    <definedName name="b2std" localSheetId="101">#REF!</definedName>
    <definedName name="b2std" localSheetId="110">#REF!</definedName>
    <definedName name="b2std">#REF!</definedName>
    <definedName name="ba">#N/A</definedName>
    <definedName name="Badea" localSheetId="23">#REF!</definedName>
    <definedName name="Badea" localSheetId="24">#REF!</definedName>
    <definedName name="Badea" localSheetId="33">#REF!</definedName>
    <definedName name="Badea" localSheetId="34">#REF!</definedName>
    <definedName name="Badea" localSheetId="35">#REF!</definedName>
    <definedName name="Badea" localSheetId="26">#REF!</definedName>
    <definedName name="Badea" localSheetId="67">#REF!</definedName>
    <definedName name="Badea" localSheetId="68">#REF!</definedName>
    <definedName name="Badea" localSheetId="22">#REF!</definedName>
    <definedName name="Badea" localSheetId="25">#REF!</definedName>
    <definedName name="Badea" localSheetId="27">#REF!</definedName>
    <definedName name="Badea" localSheetId="28">#REF!</definedName>
    <definedName name="Badea" localSheetId="29">#REF!</definedName>
    <definedName name="Badea" localSheetId="30">#REF!</definedName>
    <definedName name="Badea" localSheetId="31">#REF!</definedName>
    <definedName name="Badea" localSheetId="32">#REF!</definedName>
    <definedName name="Badea" localSheetId="36">#REF!</definedName>
    <definedName name="Badea" localSheetId="37">[60]CIRRs!$C$67</definedName>
    <definedName name="Badea" localSheetId="38">#REF!</definedName>
    <definedName name="Badea" localSheetId="49">#REF!</definedName>
    <definedName name="Badea" localSheetId="65">[60]CIRRs!$C$67</definedName>
    <definedName name="Badea" localSheetId="66">[60]CIRRs!$C$67</definedName>
    <definedName name="Badea" localSheetId="71">[60]CIRRs!$C$67</definedName>
    <definedName name="Badea" localSheetId="76">[60]CIRRs!$C$67</definedName>
    <definedName name="Badea" localSheetId="101">#REF!</definedName>
    <definedName name="Badea" localSheetId="110">#REF!</definedName>
    <definedName name="Badea">#REF!</definedName>
    <definedName name="BAL" localSheetId="13">#REF!</definedName>
    <definedName name="BAL" localSheetId="17">#REF!</definedName>
    <definedName name="BAL" localSheetId="19">#REF!</definedName>
    <definedName name="BAL" localSheetId="20">#REF!</definedName>
    <definedName name="BAL" localSheetId="23">#REF!</definedName>
    <definedName name="BAL" localSheetId="73">#REF!</definedName>
    <definedName name="BAL" localSheetId="27">#REF!</definedName>
    <definedName name="BAL" localSheetId="28">#REF!</definedName>
    <definedName name="BAL" localSheetId="29">#REF!</definedName>
    <definedName name="BAL" localSheetId="30">#REF!</definedName>
    <definedName name="BAL" localSheetId="31">#REF!</definedName>
    <definedName name="BAL" localSheetId="32">#REF!</definedName>
    <definedName name="BAL" localSheetId="37">#REF!</definedName>
    <definedName name="BAL" localSheetId="51">#REF!</definedName>
    <definedName name="BAL" localSheetId="55">#REF!</definedName>
    <definedName name="BAL" localSheetId="57">#REF!</definedName>
    <definedName name="BAL" localSheetId="60">#REF!</definedName>
    <definedName name="BAL" localSheetId="61">#REF!</definedName>
    <definedName name="BAL" localSheetId="65">#REF!</definedName>
    <definedName name="BAL" localSheetId="66">#REF!</definedName>
    <definedName name="BAL" localSheetId="71">#REF!</definedName>
    <definedName name="BAL" localSheetId="72">#REF!</definedName>
    <definedName name="BAL" localSheetId="14">#REF!</definedName>
    <definedName name="BAL" localSheetId="76">#REF!</definedName>
    <definedName name="BAL" localSheetId="77">#REF!</definedName>
    <definedName name="BAL" localSheetId="78">#REF!</definedName>
    <definedName name="BAL" localSheetId="79">#REF!</definedName>
    <definedName name="BAL" localSheetId="80">#REF!</definedName>
    <definedName name="BAL" localSheetId="81">#REF!</definedName>
    <definedName name="BAL" localSheetId="15">#REF!</definedName>
    <definedName name="BAL" localSheetId="98">#REF!</definedName>
    <definedName name="BAL" localSheetId="99">#REF!</definedName>
    <definedName name="BAL" localSheetId="101">#REF!</definedName>
    <definedName name="BAL" localSheetId="16">#REF!</definedName>
    <definedName name="BAL" localSheetId="110">#REF!</definedName>
    <definedName name="BAL" localSheetId="18">#REF!</definedName>
    <definedName name="BAL" localSheetId="21">#REF!</definedName>
    <definedName name="BAL">#REF!</definedName>
    <definedName name="bALANCE" localSheetId="13" hidden="1">{"Minpmon",#N/A,FALSE,"Monthinput"}</definedName>
    <definedName name="bALANCE" localSheetId="17" hidden="1">{"Minpmon",#N/A,FALSE,"Monthinput"}</definedName>
    <definedName name="bALANCE" localSheetId="19" hidden="1">{"Minpmon",#N/A,FALSE,"Monthinput"}</definedName>
    <definedName name="bALANCE" localSheetId="20" hidden="1">{"Minpmon",#N/A,FALSE,"Monthinput"}</definedName>
    <definedName name="bALANCE" localSheetId="23" hidden="1">{"Minpmon",#N/A,FALSE,"Monthinput"}</definedName>
    <definedName name="bALANCE" localSheetId="24" hidden="1">{"Minpmon",#N/A,FALSE,"Monthinput"}</definedName>
    <definedName name="bALANCE" localSheetId="33" hidden="1">{"Minpmon",#N/A,FALSE,"Monthinput"}</definedName>
    <definedName name="bALANCE" localSheetId="34" hidden="1">{"Minpmon",#N/A,FALSE,"Monthinput"}</definedName>
    <definedName name="bALANCE" localSheetId="74" hidden="1">{"Minpmon",#N/A,FALSE,"Monthinput"}</definedName>
    <definedName name="bALANCE" localSheetId="83" hidden="1">{"Minpmon",#N/A,FALSE,"Monthinput"}</definedName>
    <definedName name="bALANCE" localSheetId="87" hidden="1">{"Minpmon",#N/A,FALSE,"Monthinput"}</definedName>
    <definedName name="bALANCE" localSheetId="88" hidden="1">{"Minpmon",#N/A,FALSE,"Monthinput"}</definedName>
    <definedName name="bALANCE" localSheetId="89" hidden="1">{"Minpmon",#N/A,FALSE,"Monthinput"}</definedName>
    <definedName name="bALANCE" localSheetId="103" hidden="1">{"Minpmon",#N/A,FALSE,"Monthinput"}</definedName>
    <definedName name="bALANCE" localSheetId="108" hidden="1">{"Minpmon",#N/A,FALSE,"Monthinput"}</definedName>
    <definedName name="bALANCE" localSheetId="109" hidden="1">{"Minpmon",#N/A,FALSE,"Monthinput"}</definedName>
    <definedName name="bALANCE" localSheetId="7" hidden="1">{"Minpmon",#N/A,FALSE,"Monthinput"}</definedName>
    <definedName name="bALANCE" localSheetId="8" hidden="1">{"Minpmon",#N/A,FALSE,"Monthinput"}</definedName>
    <definedName name="bALANCE" localSheetId="35" hidden="1">{"Minpmon",#N/A,FALSE,"Monthinput"}</definedName>
    <definedName name="bALANCE" localSheetId="73" hidden="1">{"Minpmon",#N/A,FALSE,"Monthinput"}</definedName>
    <definedName name="bALANCE" localSheetId="105" hidden="1">{"Minpmon",#N/A,FALSE,"Monthinput"}</definedName>
    <definedName name="bALANCE" localSheetId="26" hidden="1">{"Minpmon",#N/A,FALSE,"Monthinput"}</definedName>
    <definedName name="bALANCE" localSheetId="67" hidden="1">{"Minpmon",#N/A,FALSE,"Monthinput"}</definedName>
    <definedName name="bALANCE" localSheetId="68" hidden="1">{"Minpmon",#N/A,FALSE,"Monthinput"}</definedName>
    <definedName name="bALANCE" localSheetId="22" hidden="1">{"Minpmon",#N/A,FALSE,"Monthinput"}</definedName>
    <definedName name="bALANCE" localSheetId="25" hidden="1">{"Minpmon",#N/A,FALSE,"Monthinput"}</definedName>
    <definedName name="bALANCE" localSheetId="27"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32" hidden="1">{"Minpmon",#N/A,FALSE,"Monthinput"}</definedName>
    <definedName name="bALANCE" localSheetId="36" hidden="1">{"Minpmon",#N/A,FALSE,"Monthinput"}</definedName>
    <definedName name="bALANCE" localSheetId="37" hidden="1">{"Minpmon",#N/A,FALSE,"Monthinput"}</definedName>
    <definedName name="bALANCE" localSheetId="38" hidden="1">{"Minpmon",#N/A,FALSE,"Monthinput"}</definedName>
    <definedName name="bALANCE" localSheetId="39" hidden="1">{"Minpmon",#N/A,FALSE,"Monthinput"}</definedName>
    <definedName name="bALANCE" localSheetId="40" hidden="1">{"Minpmon",#N/A,FALSE,"Monthinput"}</definedName>
    <definedName name="bALANCE" localSheetId="41" hidden="1">{"Minpmon",#N/A,FALSE,"Monthinput"}</definedName>
    <definedName name="bALANCE" localSheetId="49" hidden="1">{"Minpmon",#N/A,FALSE,"Monthinput"}</definedName>
    <definedName name="bALANCE" localSheetId="12" hidden="1">{"Minpmon",#N/A,FALSE,"Monthinput"}</definedName>
    <definedName name="bALANCE" localSheetId="65" hidden="1">{"Minpmon",#N/A,FALSE,"Monthinput"}</definedName>
    <definedName name="bALANCE" localSheetId="66" hidden="1">{"Minpmon",#N/A,FALSE,"Monthinput"}</definedName>
    <definedName name="bALANCE" localSheetId="69" hidden="1">{"Minpmon",#N/A,FALSE,"Monthinput"}</definedName>
    <definedName name="bALANCE" localSheetId="70" hidden="1">{"Minpmon",#N/A,FALSE,"Monthinput"}</definedName>
    <definedName name="bALANCE" localSheetId="71" hidden="1">{"Minpmon",#N/A,FALSE,"Monthinput"}</definedName>
    <definedName name="bALANCE" localSheetId="72" hidden="1">{"Minpmon",#N/A,FALSE,"Monthinput"}</definedName>
    <definedName name="bALANCE" localSheetId="14" hidden="1">{"Minpmon",#N/A,FALSE,"Monthinput"}</definedName>
    <definedName name="bALANCE" localSheetId="76" hidden="1">{"Minpmon",#N/A,FALSE,"Monthinput"}</definedName>
    <definedName name="bALANCE" localSheetId="77" hidden="1">{"Minpmon",#N/A,FALSE,"Monthinput"}</definedName>
    <definedName name="bALANCE" localSheetId="78" hidden="1">{"Minpmon",#N/A,FALSE,"Monthinput"}</definedName>
    <definedName name="bALANCE" localSheetId="79" hidden="1">{"Minpmon",#N/A,FALSE,"Monthinput"}</definedName>
    <definedName name="bALANCE" localSheetId="80" hidden="1">{"Minpmon",#N/A,FALSE,"Monthinput"}</definedName>
    <definedName name="bALANCE" localSheetId="81" hidden="1">{"Minpmon",#N/A,FALSE,"Monthinput"}</definedName>
    <definedName name="bALANCE" localSheetId="82" hidden="1">{"Minpmon",#N/A,FALSE,"Monthinput"}</definedName>
    <definedName name="bALANCE" localSheetId="15" hidden="1">{"Minpmon",#N/A,FALSE,"Monthinput"}</definedName>
    <definedName name="bALANCE" localSheetId="95" hidden="1">{"Minpmon",#N/A,FALSE,"Monthinput"}</definedName>
    <definedName name="bALANCE" localSheetId="98" hidden="1">{"Minpmon",#N/A,FALSE,"Monthinput"}</definedName>
    <definedName name="bALANCE" localSheetId="99" hidden="1">{"Minpmon",#N/A,FALSE,"Monthinput"}</definedName>
    <definedName name="bALANCE" localSheetId="101" hidden="1">{"Minpmon",#N/A,FALSE,"Monthinput"}</definedName>
    <definedName name="bALANCE" localSheetId="16" hidden="1">{"Minpmon",#N/A,FALSE,"Monthinput"}</definedName>
    <definedName name="bALANCE" localSheetId="102" hidden="1">{"Minpmon",#N/A,FALSE,"Monthinput"}</definedName>
    <definedName name="bALANCE" localSheetId="106" hidden="1">{"Minpmon",#N/A,FALSE,"Monthinput"}</definedName>
    <definedName name="bALANCE" localSheetId="107" hidden="1">{"Minpmon",#N/A,FALSE,"Monthinput"}</definedName>
    <definedName name="bALANCE" localSheetId="110" hidden="1">{"Minpmon",#N/A,FALSE,"Monthinput"}</definedName>
    <definedName name="bALANCE" localSheetId="18" hidden="1">{"Minpmon",#N/A,FALSE,"Monthinput"}</definedName>
    <definedName name="bALANCE" localSheetId="21" hidden="1">{"Minpmon",#N/A,FALSE,"Monthinput"}</definedName>
    <definedName name="bALANCE" localSheetId="96" hidden="1">{"Minpmon",#N/A,FALSE,"Monthinput"}</definedName>
    <definedName name="bALANCE" localSheetId="97" hidden="1">{"Minpmon",#N/A,FALSE,"Monthinput"}</definedName>
    <definedName name="bALANCE" hidden="1">{"Minpmon",#N/A,FALSE,"Monthinput"}</definedName>
    <definedName name="BANCOS" localSheetId="13">#REF!</definedName>
    <definedName name="BANCOS" localSheetId="17">#REF!</definedName>
    <definedName name="BANCOS" localSheetId="19">#REF!</definedName>
    <definedName name="BANCOS" localSheetId="23">#REF!</definedName>
    <definedName name="BANCOS" localSheetId="24">#REF!</definedName>
    <definedName name="BANCOS" localSheetId="33">#REF!</definedName>
    <definedName name="BANCOS" localSheetId="74">#REF!</definedName>
    <definedName name="BANCOS" localSheetId="103">#REF!</definedName>
    <definedName name="BANCOS" localSheetId="108">#REF!</definedName>
    <definedName name="BANCOS" localSheetId="109">#REF!</definedName>
    <definedName name="BANCOS" localSheetId="73">#REF!</definedName>
    <definedName name="BANCOS" localSheetId="105">#REF!</definedName>
    <definedName name="BANCOS" localSheetId="22">#REF!</definedName>
    <definedName name="BANCOS" localSheetId="27">#REF!</definedName>
    <definedName name="BANCOS" localSheetId="28">#REF!</definedName>
    <definedName name="BANCOS" localSheetId="29">#REF!</definedName>
    <definedName name="BANCOS" localSheetId="30">#REF!</definedName>
    <definedName name="BANCOS" localSheetId="31">#REF!</definedName>
    <definedName name="BANCOS" localSheetId="32">#REF!</definedName>
    <definedName name="BANCOS" localSheetId="37">#REF!</definedName>
    <definedName name="BANCOS" localSheetId="38">#REF!</definedName>
    <definedName name="BANCOS" localSheetId="39">#REF!</definedName>
    <definedName name="BANCOS" localSheetId="40">#REF!</definedName>
    <definedName name="BANCOS" localSheetId="12">#REF!</definedName>
    <definedName name="BANCOS" localSheetId="65">#REF!</definedName>
    <definedName name="BANCOS" localSheetId="66">#REF!</definedName>
    <definedName name="BANCOS" localSheetId="69">#REF!</definedName>
    <definedName name="BANCOS" localSheetId="70">#REF!</definedName>
    <definedName name="BANCOS" localSheetId="71">#REF!</definedName>
    <definedName name="BANCOS" localSheetId="72">#REF!</definedName>
    <definedName name="BANCOS" localSheetId="14">#REF!</definedName>
    <definedName name="BANCOS" localSheetId="76">#REF!</definedName>
    <definedName name="BANCOS" localSheetId="77">#REF!</definedName>
    <definedName name="BANCOS" localSheetId="78">#REF!</definedName>
    <definedName name="BANCOS" localSheetId="79">#REF!</definedName>
    <definedName name="BANCOS" localSheetId="80">#REF!</definedName>
    <definedName name="BANCOS" localSheetId="81">#REF!</definedName>
    <definedName name="BANCOS" localSheetId="82">#REF!</definedName>
    <definedName name="BANCOS" localSheetId="15">#REF!</definedName>
    <definedName name="BANCOS" localSheetId="98">#REF!</definedName>
    <definedName name="BANCOS" localSheetId="99">#REF!</definedName>
    <definedName name="BANCOS" localSheetId="101">#REF!</definedName>
    <definedName name="BANCOS" localSheetId="16">#REF!</definedName>
    <definedName name="BANCOS" localSheetId="102">#REF!</definedName>
    <definedName name="BANCOS" localSheetId="106">#REF!</definedName>
    <definedName name="BANCOS" localSheetId="107">#REF!</definedName>
    <definedName name="BANCOS" localSheetId="110">#REF!</definedName>
    <definedName name="BANCOS" localSheetId="18">#REF!</definedName>
    <definedName name="BANCOS" localSheetId="21">#REF!</definedName>
    <definedName name="BANCOS">#REF!</definedName>
    <definedName name="banks1" localSheetId="13">#REF!</definedName>
    <definedName name="banks1" localSheetId="73">#REF!</definedName>
    <definedName name="banks1" localSheetId="30">#REF!</definedName>
    <definedName name="banks1" localSheetId="31">#REF!</definedName>
    <definedName name="banks1" localSheetId="32">#REF!</definedName>
    <definedName name="banks1" localSheetId="37">#REF!</definedName>
    <definedName name="banks1" localSheetId="65">#REF!</definedName>
    <definedName name="banks1" localSheetId="66">#REF!</definedName>
    <definedName name="banks1" localSheetId="71">#REF!</definedName>
    <definedName name="banks1" localSheetId="72">#REF!</definedName>
    <definedName name="banks1" localSheetId="14">#REF!</definedName>
    <definedName name="banks1" localSheetId="76">#REF!</definedName>
    <definedName name="banks1" localSheetId="98">#REF!</definedName>
    <definedName name="banks1" localSheetId="101">#REF!</definedName>
    <definedName name="banks1" localSheetId="110">#REF!</definedName>
    <definedName name="banks1">#REF!</definedName>
    <definedName name="banks2" localSheetId="13">#REF!</definedName>
    <definedName name="banks2" localSheetId="73">#REF!</definedName>
    <definedName name="banks2" localSheetId="30">#REF!</definedName>
    <definedName name="banks2" localSheetId="31">#REF!</definedName>
    <definedName name="banks2" localSheetId="32">#REF!</definedName>
    <definedName name="banks2" localSheetId="37">#REF!</definedName>
    <definedName name="banks2" localSheetId="65">#REF!</definedName>
    <definedName name="banks2" localSheetId="71">#REF!</definedName>
    <definedName name="banks2" localSheetId="72">#REF!</definedName>
    <definedName name="banks2" localSheetId="14">#REF!</definedName>
    <definedName name="banks2" localSheetId="98">#REF!</definedName>
    <definedName name="banks2" localSheetId="101">#REF!</definedName>
    <definedName name="banks2" localSheetId="110">#REF!</definedName>
    <definedName name="banks2">#REF!</definedName>
    <definedName name="baron" localSheetId="13" hidden="1">#REF!</definedName>
    <definedName name="baron" localSheetId="73" hidden="1">#REF!</definedName>
    <definedName name="baron" localSheetId="30" hidden="1">#REF!</definedName>
    <definedName name="baron" localSheetId="31" hidden="1">#REF!</definedName>
    <definedName name="baron" localSheetId="32" hidden="1">#REF!</definedName>
    <definedName name="baron" localSheetId="37" hidden="1">#REF!</definedName>
    <definedName name="baron" localSheetId="71" hidden="1">#REF!</definedName>
    <definedName name="baron" localSheetId="72" hidden="1">#REF!</definedName>
    <definedName name="baron" localSheetId="14" hidden="1">#REF!</definedName>
    <definedName name="baron" localSheetId="101" hidden="1">#REF!</definedName>
    <definedName name="baron" localSheetId="110" hidden="1">#REF!</definedName>
    <definedName name="baron" hidden="1">#REF!</definedName>
    <definedName name="BASDAT" localSheetId="23">#REF!</definedName>
    <definedName name="BASDAT" localSheetId="24">#REF!</definedName>
    <definedName name="BASDAT" localSheetId="33">#REF!</definedName>
    <definedName name="BASDAT" localSheetId="34">#REF!</definedName>
    <definedName name="BASDAT" localSheetId="35">#REF!</definedName>
    <definedName name="BASDAT" localSheetId="26">#REF!</definedName>
    <definedName name="BASDAT" localSheetId="67">#REF!</definedName>
    <definedName name="BASDAT" localSheetId="68">#REF!</definedName>
    <definedName name="BASDAT" localSheetId="22">#REF!</definedName>
    <definedName name="BASDAT" localSheetId="25">#REF!</definedName>
    <definedName name="BASDAT" localSheetId="27">#REF!</definedName>
    <definedName name="BASDAT" localSheetId="28">#REF!</definedName>
    <definedName name="BASDAT" localSheetId="29">#REF!</definedName>
    <definedName name="BASDAT" localSheetId="30">#REF!</definedName>
    <definedName name="BASDAT" localSheetId="31">#REF!</definedName>
    <definedName name="BASDAT" localSheetId="32">#REF!</definedName>
    <definedName name="BASDAT" localSheetId="36">#REF!</definedName>
    <definedName name="BASDAT" localSheetId="37">'[47]Annual Tables'!#REF!</definedName>
    <definedName name="BASDAT" localSheetId="38">#REF!</definedName>
    <definedName name="BASDAT" localSheetId="49">#REF!</definedName>
    <definedName name="BASDAT" localSheetId="65">'[47]Annual Tables'!#REF!</definedName>
    <definedName name="BASDAT" localSheetId="66">'[47]Annual Tables'!#REF!</definedName>
    <definedName name="BASDAT" localSheetId="71">'[47]Annual Tables'!#REF!</definedName>
    <definedName name="BASDAT" localSheetId="76">'[47]Annual Tables'!#REF!</definedName>
    <definedName name="BASDAT" localSheetId="82">'[47]Annual Tables'!#REF!</definedName>
    <definedName name="BASDAT" localSheetId="101">#REF!</definedName>
    <definedName name="BASDAT" localSheetId="110">#REF!</definedName>
    <definedName name="BASDAT">#REF!</definedName>
    <definedName name="base" localSheetId="23">#REF!</definedName>
    <definedName name="base" localSheetId="24">#REF!</definedName>
    <definedName name="base" localSheetId="33">#REF!</definedName>
    <definedName name="base" localSheetId="34">#REF!</definedName>
    <definedName name="base" localSheetId="35">#REF!</definedName>
    <definedName name="base" localSheetId="26">#REF!</definedName>
    <definedName name="base" localSheetId="67">#REF!</definedName>
    <definedName name="base" localSheetId="68">#REF!</definedName>
    <definedName name="base" localSheetId="22">#REF!</definedName>
    <definedName name="base" localSheetId="25">#REF!</definedName>
    <definedName name="base" localSheetId="27">#REF!</definedName>
    <definedName name="base" localSheetId="28">#REF!</definedName>
    <definedName name="base" localSheetId="29">#REF!</definedName>
    <definedName name="base" localSheetId="30">#REF!</definedName>
    <definedName name="base" localSheetId="31">#REF!</definedName>
    <definedName name="base" localSheetId="32">#REF!</definedName>
    <definedName name="base" localSheetId="36">#REF!</definedName>
    <definedName name="base" localSheetId="37">'[78]K. IMF Base'!$A$170:$CI$255</definedName>
    <definedName name="base" localSheetId="38">#REF!</definedName>
    <definedName name="base" localSheetId="49">#REF!</definedName>
    <definedName name="base" localSheetId="65">'[78]K. IMF Base'!$A$170:$CI$255</definedName>
    <definedName name="base" localSheetId="66">'[78]K. IMF Base'!$A$170:$CI$255</definedName>
    <definedName name="base" localSheetId="71">'[78]K. IMF Base'!$A$170:$CI$255</definedName>
    <definedName name="base" localSheetId="76">'[78]K. IMF Base'!$A$170:$CI$255</definedName>
    <definedName name="base" localSheetId="101">#REF!</definedName>
    <definedName name="base" localSheetId="110">#REF!</definedName>
    <definedName name="base">#REF!</definedName>
    <definedName name="_xlnm.Database" localSheetId="13">#REF!</definedName>
    <definedName name="_xlnm.Database" localSheetId="17">#REF!</definedName>
    <definedName name="_xlnm.Database" localSheetId="19">#REF!</definedName>
    <definedName name="_xlnm.Database" localSheetId="20">#REF!</definedName>
    <definedName name="_xlnm.Database" localSheetId="23">#REF!</definedName>
    <definedName name="_xlnm.Database" localSheetId="73">#REF!</definedName>
    <definedName name="_xlnm.Database" localSheetId="22">#REF!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7">#REF!</definedName>
    <definedName name="_xlnm.Database" localSheetId="38">#REF!</definedName>
    <definedName name="_xlnm.Database" localSheetId="55">#REF!</definedName>
    <definedName name="_xlnm.Database" localSheetId="57">#REF!</definedName>
    <definedName name="_xlnm.Database" localSheetId="60">#REF!</definedName>
    <definedName name="_xlnm.Database" localSheetId="61">#REF!</definedName>
    <definedName name="_xlnm.Database" localSheetId="65">#REF!</definedName>
    <definedName name="_xlnm.Database" localSheetId="66">#REF!</definedName>
    <definedName name="_xlnm.Database" localSheetId="69">#REF!</definedName>
    <definedName name="_xlnm.Database" localSheetId="70">#REF!</definedName>
    <definedName name="_xlnm.Database" localSheetId="71">#REF!</definedName>
    <definedName name="_xlnm.Database" localSheetId="72">#REF!</definedName>
    <definedName name="_xlnm.Database" localSheetId="14">#REF!</definedName>
    <definedName name="_xlnm.Database" localSheetId="76">#REF!</definedName>
    <definedName name="_xlnm.Database" localSheetId="77">#REF!</definedName>
    <definedName name="_xlnm.Database" localSheetId="78">#REF!</definedName>
    <definedName name="_xlnm.Database" localSheetId="79">#REF!</definedName>
    <definedName name="_xlnm.Database" localSheetId="80">#REF!</definedName>
    <definedName name="_xlnm.Database" localSheetId="81">#REF!</definedName>
    <definedName name="_xlnm.Database" localSheetId="82">#REF!</definedName>
    <definedName name="_xlnm.Database" localSheetId="15">#REF!</definedName>
    <definedName name="_xlnm.Database" localSheetId="98">#REF!</definedName>
    <definedName name="_xlnm.Database" localSheetId="99">#REF!</definedName>
    <definedName name="_xlnm.Database" localSheetId="101">#REF!</definedName>
    <definedName name="_xlnm.Database" localSheetId="16">#REF!</definedName>
    <definedName name="_xlnm.Database" localSheetId="110">#REF!</definedName>
    <definedName name="_xlnm.Database" localSheetId="18">#REF!</definedName>
    <definedName name="_xlnm.Database" localSheetId="21">#REF!</definedName>
    <definedName name="_xlnm.Database">#REF!</definedName>
    <definedName name="baseflow" localSheetId="17">'[78]K. IMF Base'!#REF!</definedName>
    <definedName name="baseflow" localSheetId="19">'[78]K. IMF Base'!#REF!</definedName>
    <definedName name="baseflow" localSheetId="20">'[78]K. IMF Base'!#REF!</definedName>
    <definedName name="baseflow" localSheetId="23">#REF!</definedName>
    <definedName name="baseflow" localSheetId="24">#REF!</definedName>
    <definedName name="baseflow" localSheetId="33">#REF!</definedName>
    <definedName name="baseflow" localSheetId="34">#REF!</definedName>
    <definedName name="baseflow" localSheetId="35">#REF!</definedName>
    <definedName name="baseflow" localSheetId="73">'[78]K. IMF Base'!#REF!</definedName>
    <definedName name="baseflow" localSheetId="26">#REF!</definedName>
    <definedName name="baseflow" localSheetId="67">#REF!</definedName>
    <definedName name="baseflow" localSheetId="68">#REF!</definedName>
    <definedName name="baseflow" localSheetId="22">#REF!</definedName>
    <definedName name="baseflow" localSheetId="25">#REF!</definedName>
    <definedName name="baseflow" localSheetId="27">'[78]K. IMF Base'!#REF!</definedName>
    <definedName name="baseflow" localSheetId="28">#REF!</definedName>
    <definedName name="baseflow" localSheetId="29">#REF!</definedName>
    <definedName name="baseflow" localSheetId="30">#REF!</definedName>
    <definedName name="baseflow" localSheetId="31">'[78]K. IMF Base'!#REF!</definedName>
    <definedName name="baseflow" localSheetId="32">'[78]K. IMF Base'!#REF!</definedName>
    <definedName name="baseflow" localSheetId="36">#REF!</definedName>
    <definedName name="baseflow" localSheetId="37">'[78]K. IMF Base'!#REF!</definedName>
    <definedName name="baseflow" localSheetId="38">#REF!</definedName>
    <definedName name="baseflow" localSheetId="49">#REF!</definedName>
    <definedName name="baseflow" localSheetId="65">'[78]K. IMF Base'!#REF!</definedName>
    <definedName name="baseflow" localSheetId="66">'[78]K. IMF Base'!#REF!</definedName>
    <definedName name="baseflow" localSheetId="71">'[78]K. IMF Base'!#REF!</definedName>
    <definedName name="baseflow" localSheetId="72">'[78]K. IMF Base'!#REF!</definedName>
    <definedName name="baseflow" localSheetId="76">'[78]K. IMF Base'!#REF!</definedName>
    <definedName name="baseflow" localSheetId="82">'[78]K. IMF Base'!#REF!</definedName>
    <definedName name="baseflow" localSheetId="15">'[78]K. IMF Base'!#REF!</definedName>
    <definedName name="baseflow" localSheetId="98">'[78]K. IMF Base'!#REF!</definedName>
    <definedName name="baseflow" localSheetId="99">'[78]K. IMF Base'!#REF!</definedName>
    <definedName name="baseflow" localSheetId="101">#REF!</definedName>
    <definedName name="baseflow" localSheetId="16">'[78]K. IMF Base'!#REF!</definedName>
    <definedName name="baseflow" localSheetId="110">#REF!</definedName>
    <definedName name="baseflow" localSheetId="18">'[78]K. IMF Base'!#REF!</definedName>
    <definedName name="baseflow" localSheetId="21">'[78]K. IMF Base'!#REF!</definedName>
    <definedName name="baseflow">#REF!</definedName>
    <definedName name="BaseYear" localSheetId="13">#REF!</definedName>
    <definedName name="BaseYear" localSheetId="17">#REF!</definedName>
    <definedName name="BaseYear" localSheetId="19">#REF!</definedName>
    <definedName name="BaseYear" localSheetId="20">#REF!</definedName>
    <definedName name="BaseYear" localSheetId="23">#REF!</definedName>
    <definedName name="BaseYear" localSheetId="24">#REF!</definedName>
    <definedName name="BaseYear" localSheetId="33">#REF!</definedName>
    <definedName name="BaseYear" localSheetId="34">#REF!</definedName>
    <definedName name="BaseYear" localSheetId="35">#REF!</definedName>
    <definedName name="BaseYear" localSheetId="73">#REF!</definedName>
    <definedName name="BaseYear" localSheetId="26">#REF!</definedName>
    <definedName name="BaseYear" localSheetId="67">#REF!</definedName>
    <definedName name="BaseYear" localSheetId="68">#REF!</definedName>
    <definedName name="BaseYear" localSheetId="22">#REF!</definedName>
    <definedName name="BaseYear" localSheetId="25">#REF!</definedName>
    <definedName name="BaseYear" localSheetId="27">#REF!</definedName>
    <definedName name="BaseYear" localSheetId="28">#REF!</definedName>
    <definedName name="BaseYear" localSheetId="29">#REF!</definedName>
    <definedName name="BaseYear" localSheetId="30">#REF!</definedName>
    <definedName name="BaseYear" localSheetId="31">#REF!</definedName>
    <definedName name="BaseYear" localSheetId="32">#REF!</definedName>
    <definedName name="BaseYear" localSheetId="36">#REF!</definedName>
    <definedName name="BaseYear" localSheetId="37">#REF!</definedName>
    <definedName name="BaseYear" localSheetId="38">#REF!</definedName>
    <definedName name="BaseYear" localSheetId="65">#REF!</definedName>
    <definedName name="BaseYear" localSheetId="66">#REF!</definedName>
    <definedName name="BaseYear" localSheetId="71">#REF!</definedName>
    <definedName name="BaseYear" localSheetId="72">#REF!</definedName>
    <definedName name="BaseYear" localSheetId="14">#REF!</definedName>
    <definedName name="BaseYear" localSheetId="76">#REF!</definedName>
    <definedName name="BaseYear" localSheetId="82">#REF!</definedName>
    <definedName name="BaseYear" localSheetId="15">#REF!</definedName>
    <definedName name="BaseYear" localSheetId="98">#REF!</definedName>
    <definedName name="BaseYear" localSheetId="99">#REF!</definedName>
    <definedName name="BaseYear" localSheetId="101">#REF!</definedName>
    <definedName name="BaseYear" localSheetId="16">#REF!</definedName>
    <definedName name="BaseYear" localSheetId="110">#REF!</definedName>
    <definedName name="BaseYear" localSheetId="18">#REF!</definedName>
    <definedName name="BaseYear" localSheetId="21">#REF!</definedName>
    <definedName name="BaseYear">#REF!</definedName>
    <definedName name="Basic_Data" localSheetId="13">#REF!</definedName>
    <definedName name="Basic_Data" localSheetId="17">#REF!</definedName>
    <definedName name="Basic_Data" localSheetId="19">#REF!</definedName>
    <definedName name="Basic_Data" localSheetId="20">#REF!</definedName>
    <definedName name="Basic_Data" localSheetId="73">#REF!</definedName>
    <definedName name="Basic_Data" localSheetId="30">#REF!</definedName>
    <definedName name="Basic_Data" localSheetId="31">#REF!</definedName>
    <definedName name="Basic_Data" localSheetId="32">#REF!</definedName>
    <definedName name="Basic_Data" localSheetId="37">#REF!</definedName>
    <definedName name="Basic_Data" localSheetId="65">#REF!</definedName>
    <definedName name="Basic_Data" localSheetId="66">#REF!</definedName>
    <definedName name="Basic_Data" localSheetId="71">#REF!</definedName>
    <definedName name="Basic_Data" localSheetId="72">#REF!</definedName>
    <definedName name="Basic_Data" localSheetId="14">#REF!</definedName>
    <definedName name="Basic_Data" localSheetId="76">#REF!</definedName>
    <definedName name="Basic_Data" localSheetId="82">#REF!</definedName>
    <definedName name="Basic_Data" localSheetId="15">#REF!</definedName>
    <definedName name="Basic_Data" localSheetId="98">#REF!</definedName>
    <definedName name="Basic_Data" localSheetId="99">#REF!</definedName>
    <definedName name="Basic_Data" localSheetId="101">#REF!</definedName>
    <definedName name="Basic_Data" localSheetId="16">#REF!</definedName>
    <definedName name="Basic_Data" localSheetId="110">#REF!</definedName>
    <definedName name="Basic_Data" localSheetId="18">#REF!</definedName>
    <definedName name="Basic_Data" localSheetId="21">#REF!</definedName>
    <definedName name="Basic_Data">#REF!</definedName>
    <definedName name="BASOMA" localSheetId="13">#REF!</definedName>
    <definedName name="BASOMA" localSheetId="17">#REF!</definedName>
    <definedName name="BASOMA" localSheetId="19">#REF!</definedName>
    <definedName name="BASOMA" localSheetId="20">#REF!</definedName>
    <definedName name="BASOMA" localSheetId="73">#REF!</definedName>
    <definedName name="BASOMA" localSheetId="30">#REF!</definedName>
    <definedName name="BASOMA" localSheetId="31">#REF!</definedName>
    <definedName name="BASOMA" localSheetId="32">#REF!</definedName>
    <definedName name="BASOMA" localSheetId="37">#REF!</definedName>
    <definedName name="BASOMA" localSheetId="65">#REF!</definedName>
    <definedName name="BASOMA" localSheetId="66">#REF!</definedName>
    <definedName name="BASOMA" localSheetId="71">#REF!</definedName>
    <definedName name="BASOMA" localSheetId="72">#REF!</definedName>
    <definedName name="BASOMA" localSheetId="14">#REF!</definedName>
    <definedName name="BASOMA" localSheetId="76">#REF!</definedName>
    <definedName name="BASOMA" localSheetId="82">#REF!</definedName>
    <definedName name="BASOMA" localSheetId="15">#REF!</definedName>
    <definedName name="BASOMA" localSheetId="98">#REF!</definedName>
    <definedName name="BASOMA" localSheetId="99">#REF!</definedName>
    <definedName name="BASOMA" localSheetId="101">#REF!</definedName>
    <definedName name="BASOMA" localSheetId="16">#REF!</definedName>
    <definedName name="BASOMA" localSheetId="110">#REF!</definedName>
    <definedName name="BASOMA" localSheetId="18">#REF!</definedName>
    <definedName name="BASOMA" localSheetId="21">#REF!</definedName>
    <definedName name="BASOMA">#REF!</definedName>
    <definedName name="Batumi_debt" localSheetId="13">#REF!</definedName>
    <definedName name="Batumi_debt" localSheetId="19">#REF!</definedName>
    <definedName name="Batumi_debt" localSheetId="23">#REF!</definedName>
    <definedName name="Batumi_debt" localSheetId="73">#REF!</definedName>
    <definedName name="Batumi_debt" localSheetId="27">#REF!</definedName>
    <definedName name="Batumi_debt" localSheetId="28">#REF!</definedName>
    <definedName name="Batumi_debt" localSheetId="29">#REF!</definedName>
    <definedName name="Batumi_debt" localSheetId="30">#REF!</definedName>
    <definedName name="Batumi_debt" localSheetId="31">#REF!</definedName>
    <definedName name="Batumi_debt" localSheetId="32">#REF!</definedName>
    <definedName name="Batumi_debt" localSheetId="37">#REF!</definedName>
    <definedName name="Batumi_debt" localSheetId="55">#REF!</definedName>
    <definedName name="Batumi_debt" localSheetId="57">#REF!</definedName>
    <definedName name="Batumi_debt" localSheetId="60">#REF!</definedName>
    <definedName name="Batumi_debt" localSheetId="61">#REF!</definedName>
    <definedName name="Batumi_debt" localSheetId="69">#REF!</definedName>
    <definedName name="Batumi_debt" localSheetId="71">#REF!</definedName>
    <definedName name="Batumi_debt" localSheetId="72">#REF!</definedName>
    <definedName name="Batumi_debt" localSheetId="14">#REF!</definedName>
    <definedName name="Batumi_debt" localSheetId="76">#REF!</definedName>
    <definedName name="Batumi_debt" localSheetId="77">#REF!</definedName>
    <definedName name="Batumi_debt" localSheetId="78">#REF!</definedName>
    <definedName name="Batumi_debt" localSheetId="79">#REF!</definedName>
    <definedName name="Batumi_debt" localSheetId="80">#REF!</definedName>
    <definedName name="Batumi_debt" localSheetId="81">#REF!</definedName>
    <definedName name="Batumi_debt" localSheetId="99">#REF!</definedName>
    <definedName name="Batumi_debt" localSheetId="101">#REF!</definedName>
    <definedName name="Batumi_debt" localSheetId="110">#REF!</definedName>
    <definedName name="Batumi_debt">#REF!</definedName>
    <definedName name="Bave" localSheetId="13">#REF!</definedName>
    <definedName name="Bave" localSheetId="73">#REF!</definedName>
    <definedName name="Bave" localSheetId="30">#REF!</definedName>
    <definedName name="Bave" localSheetId="31">#REF!</definedName>
    <definedName name="Bave" localSheetId="32">#REF!</definedName>
    <definedName name="Bave" localSheetId="37">#REF!</definedName>
    <definedName name="Bave" localSheetId="71">#REF!</definedName>
    <definedName name="Bave" localSheetId="72">#REF!</definedName>
    <definedName name="Bave" localSheetId="14">#REF!</definedName>
    <definedName name="Bave" localSheetId="101">#REF!</definedName>
    <definedName name="Bave" localSheetId="110">#REF!</definedName>
    <definedName name="Bave">#REF!</definedName>
    <definedName name="bb" localSheetId="13" hidden="1">{"Riqfin97",#N/A,FALSE,"Tran";"Riqfinpro",#N/A,FALSE,"Tran"}</definedName>
    <definedName name="bb" localSheetId="17" hidden="1">{"Riqfin97",#N/A,FALSE,"Tran";"Riqfinpro",#N/A,FALSE,"Tran"}</definedName>
    <definedName name="bb" localSheetId="19" hidden="1">{"Riqfin97",#N/A,FALSE,"Tran";"Riqfinpro",#N/A,FALSE,"Tran"}</definedName>
    <definedName name="bb" localSheetId="20" hidden="1">{"Riqfin97",#N/A,FALSE,"Tran";"Riqfinpro",#N/A,FALSE,"Tran"}</definedName>
    <definedName name="bb" localSheetId="23" hidden="1">{"Riqfin97",#N/A,FALSE,"Tran";"Riqfinpro",#N/A,FALSE,"Tran"}</definedName>
    <definedName name="bb" localSheetId="24" hidden="1">{"Riqfin97",#N/A,FALSE,"Tran";"Riqfinpro",#N/A,FALSE,"Tran"}</definedName>
    <definedName name="bb" localSheetId="33" hidden="1">{"Riqfin97",#N/A,FALSE,"Tran";"Riqfinpro",#N/A,FALSE,"Tran"}</definedName>
    <definedName name="bb" localSheetId="34" hidden="1">{"Riqfin97",#N/A,FALSE,"Tran";"Riqfinpro",#N/A,FALSE,"Tran"}</definedName>
    <definedName name="bb" localSheetId="74" hidden="1">{"Riqfin97",#N/A,FALSE,"Tran";"Riqfinpro",#N/A,FALSE,"Tran"}</definedName>
    <definedName name="bb" localSheetId="83" hidden="1">{"Riqfin97",#N/A,FALSE,"Tran";"Riqfinpro",#N/A,FALSE,"Tran"}</definedName>
    <definedName name="bb" localSheetId="87" hidden="1">{"Riqfin97",#N/A,FALSE,"Tran";"Riqfinpro",#N/A,FALSE,"Tran"}</definedName>
    <definedName name="bb" localSheetId="88" hidden="1">{"Riqfin97",#N/A,FALSE,"Tran";"Riqfinpro",#N/A,FALSE,"Tran"}</definedName>
    <definedName name="bb" localSheetId="89" hidden="1">{"Riqfin97",#N/A,FALSE,"Tran";"Riqfinpro",#N/A,FALSE,"Tran"}</definedName>
    <definedName name="bb" localSheetId="103" hidden="1">{"Riqfin97",#N/A,FALSE,"Tran";"Riqfinpro",#N/A,FALSE,"Tran"}</definedName>
    <definedName name="bb" localSheetId="108" hidden="1">{"Riqfin97",#N/A,FALSE,"Tran";"Riqfinpro",#N/A,FALSE,"Tran"}</definedName>
    <definedName name="bb" localSheetId="109" hidden="1">{"Riqfin97",#N/A,FALSE,"Tran";"Riqfinpro",#N/A,FALSE,"Tran"}</definedName>
    <definedName name="bb" localSheetId="7" hidden="1">{"Riqfin97",#N/A,FALSE,"Tran";"Riqfinpro",#N/A,FALSE,"Tran"}</definedName>
    <definedName name="bb" localSheetId="8" hidden="1">{"Riqfin97",#N/A,FALSE,"Tran";"Riqfinpro",#N/A,FALSE,"Tran"}</definedName>
    <definedName name="bb" localSheetId="35" hidden="1">{"Riqfin97",#N/A,FALSE,"Tran";"Riqfinpro",#N/A,FALSE,"Tran"}</definedName>
    <definedName name="bb" localSheetId="73" hidden="1">{"Riqfin97",#N/A,FALSE,"Tran";"Riqfinpro",#N/A,FALSE,"Tran"}</definedName>
    <definedName name="bb" localSheetId="105" hidden="1">{"Riqfin97",#N/A,FALSE,"Tran";"Riqfinpro",#N/A,FALSE,"Tran"}</definedName>
    <definedName name="bb" localSheetId="26" hidden="1">{"Riqfin97",#N/A,FALSE,"Tran";"Riqfinpro",#N/A,FALSE,"Tran"}</definedName>
    <definedName name="bb" localSheetId="67" hidden="1">{"Riqfin97",#N/A,FALSE,"Tran";"Riqfinpro",#N/A,FALSE,"Tran"}</definedName>
    <definedName name="bb" localSheetId="68" hidden="1">{"Riqfin97",#N/A,FALSE,"Tran";"Riqfinpro",#N/A,FALSE,"Tran"}</definedName>
    <definedName name="bb" localSheetId="22" hidden="1">{"Riqfin97",#N/A,FALSE,"Tran";"Riqfinpro",#N/A,FALSE,"Tran"}</definedName>
    <definedName name="bb" localSheetId="25"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40" hidden="1">{"Riqfin97",#N/A,FALSE,"Tran";"Riqfinpro",#N/A,FALSE,"Tran"}</definedName>
    <definedName name="bb" localSheetId="41" hidden="1">{"Riqfin97",#N/A,FALSE,"Tran";"Riqfinpro",#N/A,FALSE,"Tran"}</definedName>
    <definedName name="bb" localSheetId="49" hidden="1">{"Riqfin97",#N/A,FALSE,"Tran";"Riqfinpro",#N/A,FALSE,"Tran"}</definedName>
    <definedName name="bb" localSheetId="12" hidden="1">{"Riqfin97",#N/A,FALSE,"Tran";"Riqfinpro",#N/A,FALSE,"Tran"}</definedName>
    <definedName name="bb" localSheetId="65" hidden="1">{"Riqfin97",#N/A,FALSE,"Tran";"Riqfinpro",#N/A,FALSE,"Tran"}</definedName>
    <definedName name="bb" localSheetId="66" hidden="1">{"Riqfin97",#N/A,FALSE,"Tran";"Riqfinpro",#N/A,FALSE,"Tran"}</definedName>
    <definedName name="bb" localSheetId="69" hidden="1">{"Riqfin97",#N/A,FALSE,"Tran";"Riqfinpro",#N/A,FALSE,"Tran"}</definedName>
    <definedName name="bb" localSheetId="70" hidden="1">{"Riqfin97",#N/A,FALSE,"Tran";"Riqfinpro",#N/A,FALSE,"Tran"}</definedName>
    <definedName name="bb" localSheetId="71" hidden="1">{"Riqfin97",#N/A,FALSE,"Tran";"Riqfinpro",#N/A,FALSE,"Tran"}</definedName>
    <definedName name="bb" localSheetId="72" hidden="1">{"Riqfin97",#N/A,FALSE,"Tran";"Riqfinpro",#N/A,FALSE,"Tran"}</definedName>
    <definedName name="bb" localSheetId="14"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79" hidden="1">{"Riqfin97",#N/A,FALSE,"Tran";"Riqfinpro",#N/A,FALSE,"Tran"}</definedName>
    <definedName name="bb" localSheetId="80" hidden="1">{"Riqfin97",#N/A,FALSE,"Tran";"Riqfinpro",#N/A,FALSE,"Tran"}</definedName>
    <definedName name="bb" localSheetId="81" hidden="1">{"Riqfin97",#N/A,FALSE,"Tran";"Riqfinpro",#N/A,FALSE,"Tran"}</definedName>
    <definedName name="bb" localSheetId="82" hidden="1">{"Riqfin97",#N/A,FALSE,"Tran";"Riqfinpro",#N/A,FALSE,"Tran"}</definedName>
    <definedName name="bb" localSheetId="15" hidden="1">{"Riqfin97",#N/A,FALSE,"Tran";"Riqfinpro",#N/A,FALSE,"Tran"}</definedName>
    <definedName name="bb" localSheetId="95" hidden="1">{"Riqfin97",#N/A,FALSE,"Tran";"Riqfinpro",#N/A,FALSE,"Tran"}</definedName>
    <definedName name="bb" localSheetId="98" hidden="1">{"Riqfin97",#N/A,FALSE,"Tran";"Riqfinpro",#N/A,FALSE,"Tran"}</definedName>
    <definedName name="bb" localSheetId="99" hidden="1">{"Riqfin97",#N/A,FALSE,"Tran";"Riqfinpro",#N/A,FALSE,"Tran"}</definedName>
    <definedName name="bb" localSheetId="101" hidden="1">{"Riqfin97",#N/A,FALSE,"Tran";"Riqfinpro",#N/A,FALSE,"Tran"}</definedName>
    <definedName name="bb" localSheetId="16" hidden="1">{"Riqfin97",#N/A,FALSE,"Tran";"Riqfinpro",#N/A,FALSE,"Tran"}</definedName>
    <definedName name="bb" localSheetId="102" hidden="1">{"Riqfin97",#N/A,FALSE,"Tran";"Riqfinpro",#N/A,FALSE,"Tran"}</definedName>
    <definedName name="bb" localSheetId="106" hidden="1">{"Riqfin97",#N/A,FALSE,"Tran";"Riqfinpro",#N/A,FALSE,"Tran"}</definedName>
    <definedName name="bb" localSheetId="107" hidden="1">{"Riqfin97",#N/A,FALSE,"Tran";"Riqfinpro",#N/A,FALSE,"Tran"}</definedName>
    <definedName name="bb" localSheetId="110" hidden="1">{"Riqfin97",#N/A,FALSE,"Tran";"Riqfinpro",#N/A,FALSE,"Tran"}</definedName>
    <definedName name="bb" localSheetId="18" hidden="1">{"Riqfin97",#N/A,FALSE,"Tran";"Riqfinpro",#N/A,FALSE,"Tran"}</definedName>
    <definedName name="bb" localSheetId="21" hidden="1">{"Riqfin97",#N/A,FALSE,"Tran";"Riqfinpro",#N/A,FALSE,"Tran"}</definedName>
    <definedName name="bb" localSheetId="96" hidden="1">{"Riqfin97",#N/A,FALSE,"Tran";"Riqfinpro",#N/A,FALSE,"Tran"}</definedName>
    <definedName name="bb" localSheetId="97" hidden="1">{"Riqfin97",#N/A,FALSE,"Tran";"Riqfinpro",#N/A,FALSE,"Tran"}</definedName>
    <definedName name="bb" hidden="1">{"Riqfin97",#N/A,FALSE,"Tran";"Riqfinpro",#N/A,FALSE,"Tran"}</definedName>
    <definedName name="BBB" localSheetId="13">#REF!</definedName>
    <definedName name="BBB" localSheetId="17">#REF!</definedName>
    <definedName name="BBB" localSheetId="19">#REF!</definedName>
    <definedName name="BBB" localSheetId="23">#REF!</definedName>
    <definedName name="BBB" localSheetId="74">#REF!</definedName>
    <definedName name="BBB" localSheetId="103">#REF!</definedName>
    <definedName name="BBB" localSheetId="108">#REF!</definedName>
    <definedName name="BBB" localSheetId="109">#REF!</definedName>
    <definedName name="BBB" localSheetId="73">#REF!</definedName>
    <definedName name="BBB" localSheetId="105">#REF!</definedName>
    <definedName name="BBB" localSheetId="22">#REF!</definedName>
    <definedName name="BBB" localSheetId="27">#REF!</definedName>
    <definedName name="BBB" localSheetId="30">#REF!</definedName>
    <definedName name="BBB" localSheetId="31">#REF!</definedName>
    <definedName name="BBB" localSheetId="32">#REF!</definedName>
    <definedName name="BBB" localSheetId="37">#REF!</definedName>
    <definedName name="BBB" localSheetId="38">#REF!</definedName>
    <definedName name="BBB" localSheetId="55">#REF!</definedName>
    <definedName name="BBB" localSheetId="57">#REF!</definedName>
    <definedName name="BBB" localSheetId="12">#REF!</definedName>
    <definedName name="BBB" localSheetId="60">#REF!</definedName>
    <definedName name="BBB" localSheetId="61">#REF!</definedName>
    <definedName name="BBB" localSheetId="65">#REF!</definedName>
    <definedName name="BBB" localSheetId="66">#REF!</definedName>
    <definedName name="BBB" localSheetId="69">#REF!</definedName>
    <definedName name="BBB" localSheetId="70">#REF!</definedName>
    <definedName name="BBB" localSheetId="71">#REF!</definedName>
    <definedName name="BBB" localSheetId="72">#REF!</definedName>
    <definedName name="BBB" localSheetId="14">#REF!</definedName>
    <definedName name="BBB" localSheetId="76">#REF!</definedName>
    <definedName name="BBB" localSheetId="77">#REF!</definedName>
    <definedName name="BBB" localSheetId="78">#REF!</definedName>
    <definedName name="BBB" localSheetId="79">#REF!</definedName>
    <definedName name="BBB" localSheetId="80">#REF!</definedName>
    <definedName name="BBB" localSheetId="81">#REF!</definedName>
    <definedName name="BBB" localSheetId="15">#REF!</definedName>
    <definedName name="BBB" localSheetId="98">#REF!</definedName>
    <definedName name="BBB" localSheetId="99">#REF!</definedName>
    <definedName name="BBB" localSheetId="101">#REF!</definedName>
    <definedName name="BBB" localSheetId="16">#REF!</definedName>
    <definedName name="BBB" localSheetId="102">#REF!</definedName>
    <definedName name="BBB" localSheetId="106">#REF!</definedName>
    <definedName name="BBB" localSheetId="107">#REF!</definedName>
    <definedName name="BBB" localSheetId="110">#REF!</definedName>
    <definedName name="BBB" localSheetId="18">#REF!</definedName>
    <definedName name="BBB" localSheetId="21">#REF!</definedName>
    <definedName name="BBB">#REF!</definedName>
    <definedName name="bbbb" localSheetId="13" hidden="1">{"Minpmon",#N/A,FALSE,"Monthinput"}</definedName>
    <definedName name="bbbb" localSheetId="17" hidden="1">{"Minpmon",#N/A,FALSE,"Monthinput"}</definedName>
    <definedName name="bbbb" localSheetId="19" hidden="1">{"Minpmon",#N/A,FALSE,"Monthinput"}</definedName>
    <definedName name="bbbb" localSheetId="20" hidden="1">{"Minpmon",#N/A,FALSE,"Monthinput"}</definedName>
    <definedName name="bbbb" localSheetId="23" hidden="1">{"Minpmon",#N/A,FALSE,"Monthinput"}</definedName>
    <definedName name="bbbb" localSheetId="24" hidden="1">{"Minpmon",#N/A,FALSE,"Monthinput"}</definedName>
    <definedName name="bbbb" localSheetId="33" hidden="1">{"Minpmon",#N/A,FALSE,"Monthinput"}</definedName>
    <definedName name="bbbb" localSheetId="34" hidden="1">{"Minpmon",#N/A,FALSE,"Monthinput"}</definedName>
    <definedName name="bbbb" localSheetId="74" hidden="1">{"Minpmon",#N/A,FALSE,"Monthinput"}</definedName>
    <definedName name="bbbb" localSheetId="83" hidden="1">{"Minpmon",#N/A,FALSE,"Monthinput"}</definedName>
    <definedName name="bbbb" localSheetId="87" hidden="1">{"Minpmon",#N/A,FALSE,"Monthinput"}</definedName>
    <definedName name="bbbb" localSheetId="88" hidden="1">{"Minpmon",#N/A,FALSE,"Monthinput"}</definedName>
    <definedName name="bbbb" localSheetId="89" hidden="1">{"Minpmon",#N/A,FALSE,"Monthinput"}</definedName>
    <definedName name="bbbb" localSheetId="103" hidden="1">{"Minpmon",#N/A,FALSE,"Monthinput"}</definedName>
    <definedName name="bbbb" localSheetId="108" hidden="1">{"Minpmon",#N/A,FALSE,"Monthinput"}</definedName>
    <definedName name="bbbb" localSheetId="109" hidden="1">{"Minpmon",#N/A,FALSE,"Monthinput"}</definedName>
    <definedName name="bbbb" localSheetId="7" hidden="1">{"Minpmon",#N/A,FALSE,"Monthinput"}</definedName>
    <definedName name="bbbb" localSheetId="8" hidden="1">{"Minpmon",#N/A,FALSE,"Monthinput"}</definedName>
    <definedName name="bbbb" localSheetId="35" hidden="1">{"Minpmon",#N/A,FALSE,"Monthinput"}</definedName>
    <definedName name="bbbb" localSheetId="73" hidden="1">{"Minpmon",#N/A,FALSE,"Monthinput"}</definedName>
    <definedName name="bbbb" localSheetId="105" hidden="1">{"Minpmon",#N/A,FALSE,"Monthinput"}</definedName>
    <definedName name="bbbb" localSheetId="26" hidden="1">{"Minpmon",#N/A,FALSE,"Monthinput"}</definedName>
    <definedName name="bbbb" localSheetId="67" hidden="1">{"Minpmon",#N/A,FALSE,"Monthinput"}</definedName>
    <definedName name="bbbb" localSheetId="68" hidden="1">{"Minpmon",#N/A,FALSE,"Monthinput"}</definedName>
    <definedName name="bbbb" localSheetId="22" hidden="1">{"Minpmon",#N/A,FALSE,"Monthinput"}</definedName>
    <definedName name="bbbb" localSheetId="25"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40" hidden="1">{"Minpmon",#N/A,FALSE,"Monthinput"}</definedName>
    <definedName name="bbbb" localSheetId="41" hidden="1">{"Minpmon",#N/A,FALSE,"Monthinput"}</definedName>
    <definedName name="bbbb" localSheetId="49" hidden="1">{"Minpmon",#N/A,FALSE,"Monthinput"}</definedName>
    <definedName name="bbbb" localSheetId="12" hidden="1">{"Minpmon",#N/A,FALSE,"Monthinput"}</definedName>
    <definedName name="bbbb" localSheetId="65" hidden="1">{"Minpmon",#N/A,FALSE,"Monthinput"}</definedName>
    <definedName name="bbbb" localSheetId="66" hidden="1">{"Minpmon",#N/A,FALSE,"Monthinput"}</definedName>
    <definedName name="bbbb" localSheetId="69" hidden="1">{"Minpmon",#N/A,FALSE,"Monthinput"}</definedName>
    <definedName name="bbbb" localSheetId="70" hidden="1">{"Minpmon",#N/A,FALSE,"Monthinput"}</definedName>
    <definedName name="bbbb" localSheetId="71" hidden="1">{"Minpmon",#N/A,FALSE,"Monthinput"}</definedName>
    <definedName name="bbbb" localSheetId="72" hidden="1">{"Minpmon",#N/A,FALSE,"Monthinput"}</definedName>
    <definedName name="bbbb" localSheetId="14" hidden="1">{"Minpmon",#N/A,FALSE,"Monthinput"}</definedName>
    <definedName name="bbbb" localSheetId="76" hidden="1">{"Minpmon",#N/A,FALSE,"Monthinput"}</definedName>
    <definedName name="bbbb" localSheetId="77" hidden="1">{"Minpmon",#N/A,FALSE,"Monthinput"}</definedName>
    <definedName name="bbbb" localSheetId="78" hidden="1">{"Minpmon",#N/A,FALSE,"Monthinput"}</definedName>
    <definedName name="bbbb" localSheetId="79" hidden="1">{"Minpmon",#N/A,FALSE,"Monthinput"}</definedName>
    <definedName name="bbbb" localSheetId="80" hidden="1">{"Minpmon",#N/A,FALSE,"Monthinput"}</definedName>
    <definedName name="bbbb" localSheetId="81" hidden="1">{"Minpmon",#N/A,FALSE,"Monthinput"}</definedName>
    <definedName name="bbbb" localSheetId="82" hidden="1">{"Minpmon",#N/A,FALSE,"Monthinput"}</definedName>
    <definedName name="bbbb" localSheetId="15" hidden="1">{"Minpmon",#N/A,FALSE,"Monthinput"}</definedName>
    <definedName name="bbbb" localSheetId="95" hidden="1">{"Minpmon",#N/A,FALSE,"Monthinput"}</definedName>
    <definedName name="bbbb" localSheetId="98" hidden="1">{"Minpmon",#N/A,FALSE,"Monthinput"}</definedName>
    <definedName name="bbbb" localSheetId="99" hidden="1">{"Minpmon",#N/A,FALSE,"Monthinput"}</definedName>
    <definedName name="bbbb" localSheetId="101" hidden="1">{"Minpmon",#N/A,FALSE,"Monthinput"}</definedName>
    <definedName name="bbbb" localSheetId="16" hidden="1">{"Minpmon",#N/A,FALSE,"Monthinput"}</definedName>
    <definedName name="bbbb" localSheetId="102" hidden="1">{"Minpmon",#N/A,FALSE,"Monthinput"}</definedName>
    <definedName name="bbbb" localSheetId="106" hidden="1">{"Minpmon",#N/A,FALSE,"Monthinput"}</definedName>
    <definedName name="bbbb" localSheetId="107" hidden="1">{"Minpmon",#N/A,FALSE,"Monthinput"}</definedName>
    <definedName name="bbbb" localSheetId="110" hidden="1">{"Minpmon",#N/A,FALSE,"Monthinput"}</definedName>
    <definedName name="bbbb" localSheetId="18" hidden="1">{"Minpmon",#N/A,FALSE,"Monthinput"}</definedName>
    <definedName name="bbbb" localSheetId="21" hidden="1">{"Minpmon",#N/A,FALSE,"Monthinput"}</definedName>
    <definedName name="bbbb" localSheetId="96" hidden="1">{"Minpmon",#N/A,FALSE,"Monthinput"}</definedName>
    <definedName name="bbbb" localSheetId="97" hidden="1">{"Minpmon",#N/A,FALSE,"Monthinput"}</definedName>
    <definedName name="bbbb" hidden="1">{"Minpmon",#N/A,FALSE,"Monthinput"}</definedName>
    <definedName name="bbbbbbbbbbbbb" localSheetId="13" hidden="1">{"Tab1",#N/A,FALSE,"P";"Tab2",#N/A,FALSE,"P"}</definedName>
    <definedName name="bbbbbbbbbbbbb" localSheetId="17" hidden="1">{"Tab1",#N/A,FALSE,"P";"Tab2",#N/A,FALSE,"P"}</definedName>
    <definedName name="bbbbbbbbbbbbb" localSheetId="19" hidden="1">{"Tab1",#N/A,FALSE,"P";"Tab2",#N/A,FALSE,"P"}</definedName>
    <definedName name="bbbbbbbbbbbbb" localSheetId="20" hidden="1">{"Tab1",#N/A,FALSE,"P";"Tab2",#N/A,FALSE,"P"}</definedName>
    <definedName name="bbbbbbbbbbbbb" localSheetId="23" hidden="1">{"Tab1",#N/A,FALSE,"P";"Tab2",#N/A,FALSE,"P"}</definedName>
    <definedName name="bbbbbbbbbbbbb" localSheetId="24" hidden="1">{"Tab1",#N/A,FALSE,"P";"Tab2",#N/A,FALSE,"P"}</definedName>
    <definedName name="bbbbbbbbbbbbb" localSheetId="33" hidden="1">{"Tab1",#N/A,FALSE,"P";"Tab2",#N/A,FALSE,"P"}</definedName>
    <definedName name="bbbbbbbbbbbbb" localSheetId="34" hidden="1">{"Tab1",#N/A,FALSE,"P";"Tab2",#N/A,FALSE,"P"}</definedName>
    <definedName name="bbbbbbbbbbbbb" localSheetId="74" hidden="1">{"Tab1",#N/A,FALSE,"P";"Tab2",#N/A,FALSE,"P"}</definedName>
    <definedName name="bbbbbbbbbbbbb" localSheetId="83" hidden="1">{"Tab1",#N/A,FALSE,"P";"Tab2",#N/A,FALSE,"P"}</definedName>
    <definedName name="bbbbbbbbbbbbb" localSheetId="87" hidden="1">{"Tab1",#N/A,FALSE,"P";"Tab2",#N/A,FALSE,"P"}</definedName>
    <definedName name="bbbbbbbbbbbbb" localSheetId="88" hidden="1">{"Tab1",#N/A,FALSE,"P";"Tab2",#N/A,FALSE,"P"}</definedName>
    <definedName name="bbbbbbbbbbbbb" localSheetId="89" hidden="1">{"Tab1",#N/A,FALSE,"P";"Tab2",#N/A,FALSE,"P"}</definedName>
    <definedName name="bbbbbbbbbbbbb" localSheetId="103" hidden="1">{"Tab1",#N/A,FALSE,"P";"Tab2",#N/A,FALSE,"P"}</definedName>
    <definedName name="bbbbbbbbbbbbb" localSheetId="108" hidden="1">{"Tab1",#N/A,FALSE,"P";"Tab2",#N/A,FALSE,"P"}</definedName>
    <definedName name="bbbbbbbbbbbbb" localSheetId="109" hidden="1">{"Tab1",#N/A,FALSE,"P";"Tab2",#N/A,FALSE,"P"}</definedName>
    <definedName name="bbbbbbbbbbbbb" localSheetId="7" hidden="1">{"Tab1",#N/A,FALSE,"P";"Tab2",#N/A,FALSE,"P"}</definedName>
    <definedName name="bbbbbbbbbbbbb" localSheetId="8" hidden="1">{"Tab1",#N/A,FALSE,"P";"Tab2",#N/A,FALSE,"P"}</definedName>
    <definedName name="bbbbbbbbbbbbb" localSheetId="35" hidden="1">{"Tab1",#N/A,FALSE,"P";"Tab2",#N/A,FALSE,"P"}</definedName>
    <definedName name="bbbbbbbbbbbbb" localSheetId="73" hidden="1">{"Tab1",#N/A,FALSE,"P";"Tab2",#N/A,FALSE,"P"}</definedName>
    <definedName name="bbbbbbbbbbbbb" localSheetId="105" hidden="1">{"Tab1",#N/A,FALSE,"P";"Tab2",#N/A,FALSE,"P"}</definedName>
    <definedName name="bbbbbbbbbbbbb" localSheetId="26" hidden="1">{"Tab1",#N/A,FALSE,"P";"Tab2",#N/A,FALSE,"P"}</definedName>
    <definedName name="bbbbbbbbbbbbb" localSheetId="67" hidden="1">{"Tab1",#N/A,FALSE,"P";"Tab2",#N/A,FALSE,"P"}</definedName>
    <definedName name="bbbbbbbbbbbbb" localSheetId="68" hidden="1">{"Tab1",#N/A,FALSE,"P";"Tab2",#N/A,FALSE,"P"}</definedName>
    <definedName name="bbbbbbbbbbbbb" localSheetId="22" hidden="1">{"Tab1",#N/A,FALSE,"P";"Tab2",#N/A,FALSE,"P"}</definedName>
    <definedName name="bbbbbbbbbbbbb" localSheetId="25" hidden="1">{"Tab1",#N/A,FALSE,"P";"Tab2",#N/A,FALSE,"P"}</definedName>
    <definedName name="bbbbbbbbbbbbb" localSheetId="27"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32" hidden="1">{"Tab1",#N/A,FALSE,"P";"Tab2",#N/A,FALSE,"P"}</definedName>
    <definedName name="bbbbbbbbbbbbb" localSheetId="36" hidden="1">{"Tab1",#N/A,FALSE,"P";"Tab2",#N/A,FALSE,"P"}</definedName>
    <definedName name="bbbbbbbbbbbbb" localSheetId="37" hidden="1">{"Tab1",#N/A,FALSE,"P";"Tab2",#N/A,FALSE,"P"}</definedName>
    <definedName name="bbbbbbbbbbbbb" localSheetId="38" hidden="1">{"Tab1",#N/A,FALSE,"P";"Tab2",#N/A,FALSE,"P"}</definedName>
    <definedName name="bbbbbbbbbbbbb" localSheetId="39" hidden="1">{"Tab1",#N/A,FALSE,"P";"Tab2",#N/A,FALSE,"P"}</definedName>
    <definedName name="bbbbbbbbbbbbb" localSheetId="40" hidden="1">{"Tab1",#N/A,FALSE,"P";"Tab2",#N/A,FALSE,"P"}</definedName>
    <definedName name="bbbbbbbbbbbbb" localSheetId="41" hidden="1">{"Tab1",#N/A,FALSE,"P";"Tab2",#N/A,FALSE,"P"}</definedName>
    <definedName name="bbbbbbbbbbbbb" localSheetId="49" hidden="1">{"Tab1",#N/A,FALSE,"P";"Tab2",#N/A,FALSE,"P"}</definedName>
    <definedName name="bbbbbbbbbbbbb" localSheetId="12" hidden="1">{"Tab1",#N/A,FALSE,"P";"Tab2",#N/A,FALSE,"P"}</definedName>
    <definedName name="bbbbbbbbbbbbb" localSheetId="65" hidden="1">{"Tab1",#N/A,FALSE,"P";"Tab2",#N/A,FALSE,"P"}</definedName>
    <definedName name="bbbbbbbbbbbbb" localSheetId="66" hidden="1">{"Tab1",#N/A,FALSE,"P";"Tab2",#N/A,FALSE,"P"}</definedName>
    <definedName name="bbbbbbbbbbbbb" localSheetId="69" hidden="1">{"Tab1",#N/A,FALSE,"P";"Tab2",#N/A,FALSE,"P"}</definedName>
    <definedName name="bbbbbbbbbbbbb" localSheetId="70" hidden="1">{"Tab1",#N/A,FALSE,"P";"Tab2",#N/A,FALSE,"P"}</definedName>
    <definedName name="bbbbbbbbbbbbb" localSheetId="71" hidden="1">{"Tab1",#N/A,FALSE,"P";"Tab2",#N/A,FALSE,"P"}</definedName>
    <definedName name="bbbbbbbbbbbbb" localSheetId="72" hidden="1">{"Tab1",#N/A,FALSE,"P";"Tab2",#N/A,FALSE,"P"}</definedName>
    <definedName name="bbbbbbbbbbbbb" localSheetId="14" hidden="1">{"Tab1",#N/A,FALSE,"P";"Tab2",#N/A,FALSE,"P"}</definedName>
    <definedName name="bbbbbbbbbbbbb" localSheetId="76" hidden="1">{"Tab1",#N/A,FALSE,"P";"Tab2",#N/A,FALSE,"P"}</definedName>
    <definedName name="bbbbbbbbbbbbb" localSheetId="77" hidden="1">{"Tab1",#N/A,FALSE,"P";"Tab2",#N/A,FALSE,"P"}</definedName>
    <definedName name="bbbbbbbbbbbbb" localSheetId="78" hidden="1">{"Tab1",#N/A,FALSE,"P";"Tab2",#N/A,FALSE,"P"}</definedName>
    <definedName name="bbbbbbbbbbbbb" localSheetId="79" hidden="1">{"Tab1",#N/A,FALSE,"P";"Tab2",#N/A,FALSE,"P"}</definedName>
    <definedName name="bbbbbbbbbbbbb" localSheetId="80" hidden="1">{"Tab1",#N/A,FALSE,"P";"Tab2",#N/A,FALSE,"P"}</definedName>
    <definedName name="bbbbbbbbbbbbb" localSheetId="81" hidden="1">{"Tab1",#N/A,FALSE,"P";"Tab2",#N/A,FALSE,"P"}</definedName>
    <definedName name="bbbbbbbbbbbbb" localSheetId="82" hidden="1">{"Tab1",#N/A,FALSE,"P";"Tab2",#N/A,FALSE,"P"}</definedName>
    <definedName name="bbbbbbbbbbbbb" localSheetId="15" hidden="1">{"Tab1",#N/A,FALSE,"P";"Tab2",#N/A,FALSE,"P"}</definedName>
    <definedName name="bbbbbbbbbbbbb" localSheetId="95" hidden="1">{"Tab1",#N/A,FALSE,"P";"Tab2",#N/A,FALSE,"P"}</definedName>
    <definedName name="bbbbbbbbbbbbb" localSheetId="98" hidden="1">{"Tab1",#N/A,FALSE,"P";"Tab2",#N/A,FALSE,"P"}</definedName>
    <definedName name="bbbbbbbbbbbbb" localSheetId="99" hidden="1">{"Tab1",#N/A,FALSE,"P";"Tab2",#N/A,FALSE,"P"}</definedName>
    <definedName name="bbbbbbbbbbbbb" localSheetId="101" hidden="1">{"Tab1",#N/A,FALSE,"P";"Tab2",#N/A,FALSE,"P"}</definedName>
    <definedName name="bbbbbbbbbbbbb" localSheetId="16" hidden="1">{"Tab1",#N/A,FALSE,"P";"Tab2",#N/A,FALSE,"P"}</definedName>
    <definedName name="bbbbbbbbbbbbb" localSheetId="102" hidden="1">{"Tab1",#N/A,FALSE,"P";"Tab2",#N/A,FALSE,"P"}</definedName>
    <definedName name="bbbbbbbbbbbbb" localSheetId="106" hidden="1">{"Tab1",#N/A,FALSE,"P";"Tab2",#N/A,FALSE,"P"}</definedName>
    <definedName name="bbbbbbbbbbbbb" localSheetId="107" hidden="1">{"Tab1",#N/A,FALSE,"P";"Tab2",#N/A,FALSE,"P"}</definedName>
    <definedName name="bbbbbbbbbbbbb" localSheetId="110" hidden="1">{"Tab1",#N/A,FALSE,"P";"Tab2",#N/A,FALSE,"P"}</definedName>
    <definedName name="bbbbbbbbbbbbb" localSheetId="18" hidden="1">{"Tab1",#N/A,FALSE,"P";"Tab2",#N/A,FALSE,"P"}</definedName>
    <definedName name="bbbbbbbbbbbbb" localSheetId="21" hidden="1">{"Tab1",#N/A,FALSE,"P";"Tab2",#N/A,FALSE,"P"}</definedName>
    <definedName name="bbbbbbbbbbbbb" localSheetId="96" hidden="1">{"Tab1",#N/A,FALSE,"P";"Tab2",#N/A,FALSE,"P"}</definedName>
    <definedName name="bbbbbbbbbbbbb" localSheetId="97" hidden="1">{"Tab1",#N/A,FALSE,"P";"Tab2",#N/A,FALSE,"P"}</definedName>
    <definedName name="bbbbbbbbbbbbb" hidden="1">{"Tab1",#N/A,FALSE,"P";"Tab2",#N/A,FALSE,"P"}</definedName>
    <definedName name="BC" localSheetId="13">#REF!</definedName>
    <definedName name="BC" localSheetId="17">#REF!</definedName>
    <definedName name="BC" localSheetId="19">#REF!</definedName>
    <definedName name="BC" localSheetId="23">#REF!</definedName>
    <definedName name="BC" localSheetId="24">#REF!</definedName>
    <definedName name="BC" localSheetId="33">#REF!</definedName>
    <definedName name="BC" localSheetId="74">#REF!</definedName>
    <definedName name="BC" localSheetId="103">#REF!</definedName>
    <definedName name="BC" localSheetId="108">#REF!</definedName>
    <definedName name="BC" localSheetId="109">#REF!</definedName>
    <definedName name="BC" localSheetId="73">#REF!</definedName>
    <definedName name="BC" localSheetId="105">#REF!</definedName>
    <definedName name="BC" localSheetId="22">#REF!</definedName>
    <definedName name="BC" localSheetId="27">#REF!</definedName>
    <definedName name="BC" localSheetId="28">#REF!</definedName>
    <definedName name="BC" localSheetId="29">#REF!</definedName>
    <definedName name="BC" localSheetId="30">#REF!</definedName>
    <definedName name="BC" localSheetId="31">#REF!</definedName>
    <definedName name="BC" localSheetId="32">#REF!</definedName>
    <definedName name="BC" localSheetId="37">#REF!</definedName>
    <definedName name="BC" localSheetId="38">#REF!</definedName>
    <definedName name="BC" localSheetId="39">#REF!</definedName>
    <definedName name="BC" localSheetId="40">#REF!</definedName>
    <definedName name="bc" localSheetId="55" hidden="1">'[12]Crédito SPNF (fiscal)'!#REF!</definedName>
    <definedName name="bc" localSheetId="57" hidden="1">'[12]Crédito SPNF (fiscal)'!#REF!</definedName>
    <definedName name="BC" localSheetId="12">#REF!</definedName>
    <definedName name="bc" localSheetId="60" hidden="1">'[12]Crédito SPNF (fiscal)'!#REF!</definedName>
    <definedName name="bc" localSheetId="61" hidden="1">'[12]Crédito SPNF (fiscal)'!#REF!</definedName>
    <definedName name="BC" localSheetId="65">#REF!</definedName>
    <definedName name="BC" localSheetId="66">#REF!</definedName>
    <definedName name="BC" localSheetId="69">#REF!</definedName>
    <definedName name="BC" localSheetId="70">#REF!</definedName>
    <definedName name="BC" localSheetId="71">#REF!</definedName>
    <definedName name="BC" localSheetId="72">#REF!</definedName>
    <definedName name="BC" localSheetId="14">#REF!</definedName>
    <definedName name="BC" localSheetId="76">#REF!</definedName>
    <definedName name="BC" localSheetId="77">#REF!</definedName>
    <definedName name="BC" localSheetId="78">#REF!</definedName>
    <definedName name="BC" localSheetId="79">#REF!</definedName>
    <definedName name="BC" localSheetId="80">#REF!</definedName>
    <definedName name="BC" localSheetId="81">#REF!</definedName>
    <definedName name="BC" localSheetId="82">#REF!</definedName>
    <definedName name="BC" localSheetId="15">#REF!</definedName>
    <definedName name="BC" localSheetId="98">#REF!</definedName>
    <definedName name="BC" localSheetId="99">#REF!</definedName>
    <definedName name="BC" localSheetId="101">#REF!</definedName>
    <definedName name="BC" localSheetId="16">#REF!</definedName>
    <definedName name="BC" localSheetId="102">#REF!</definedName>
    <definedName name="BC" localSheetId="106">#REF!</definedName>
    <definedName name="BC" localSheetId="107">#REF!</definedName>
    <definedName name="BC" localSheetId="110">#REF!</definedName>
    <definedName name="BC" localSheetId="18">#REF!</definedName>
    <definedName name="BC" localSheetId="21">#REF!</definedName>
    <definedName name="BC">#REF!</definedName>
    <definedName name="BCA">#N/A</definedName>
    <definedName name="BCA_GDP">#N/A</definedName>
    <definedName name="BCA_NGDP" localSheetId="13">#REF!</definedName>
    <definedName name="BCA_NGDP" localSheetId="17">#REF!</definedName>
    <definedName name="BCA_NGDP" localSheetId="19">#REF!</definedName>
    <definedName name="BCA_NGDP" localSheetId="23">#REF!</definedName>
    <definedName name="BCA_NGDP" localSheetId="33">#REF!</definedName>
    <definedName name="BCA_NGDP" localSheetId="74">#REF!</definedName>
    <definedName name="BCA_NGDP" localSheetId="103">#REF!</definedName>
    <definedName name="BCA_NGDP" localSheetId="108">#REF!</definedName>
    <definedName name="BCA_NGDP" localSheetId="109">#REF!</definedName>
    <definedName name="BCA_NGDP" localSheetId="73">#REF!</definedName>
    <definedName name="BCA_NGDP" localSheetId="105">#REF!</definedName>
    <definedName name="BCA_NGDP" localSheetId="22">#REF!</definedName>
    <definedName name="BCA_NGDP" localSheetId="27">#REF!</definedName>
    <definedName name="BCA_NGDP" localSheetId="28">#REF!</definedName>
    <definedName name="BCA_NGDP" localSheetId="29">#REF!</definedName>
    <definedName name="BCA_NGDP" localSheetId="30">#REF!</definedName>
    <definedName name="BCA_NGDP" localSheetId="31">#REF!</definedName>
    <definedName name="BCA_NGDP" localSheetId="32">#REF!</definedName>
    <definedName name="BCA_NGDP" localSheetId="37">#REF!</definedName>
    <definedName name="BCA_NGDP" localSheetId="38">#REF!</definedName>
    <definedName name="BCA_NGDP" localSheetId="51">#REF!</definedName>
    <definedName name="BCA_NGDP" localSheetId="55">#REF!</definedName>
    <definedName name="BCA_NGDP" localSheetId="57">#REF!</definedName>
    <definedName name="BCA_NGDP" localSheetId="12">#REF!</definedName>
    <definedName name="BCA_NGDP" localSheetId="60">#REF!</definedName>
    <definedName name="BCA_NGDP" localSheetId="61">#REF!</definedName>
    <definedName name="BCA_NGDP" localSheetId="65">#REF!</definedName>
    <definedName name="BCA_NGDP" localSheetId="66">#REF!</definedName>
    <definedName name="BCA_NGDP" localSheetId="69">#REF!</definedName>
    <definedName name="BCA_NGDP" localSheetId="70">#REF!</definedName>
    <definedName name="BCA_NGDP" localSheetId="71">#REF!</definedName>
    <definedName name="BCA_NGDP" localSheetId="72">#REF!</definedName>
    <definedName name="BCA_NGDP" localSheetId="14">#REF!</definedName>
    <definedName name="BCA_NGDP" localSheetId="76">#REF!</definedName>
    <definedName name="BCA_NGDP" localSheetId="77">#REF!</definedName>
    <definedName name="BCA_NGDP" localSheetId="78">#REF!</definedName>
    <definedName name="BCA_NGDP" localSheetId="79">#REF!</definedName>
    <definedName name="BCA_NGDP" localSheetId="80">#REF!</definedName>
    <definedName name="BCA_NGDP" localSheetId="81">#REF!</definedName>
    <definedName name="BCA_NGDP" localSheetId="15">#REF!</definedName>
    <definedName name="BCA_NGDP" localSheetId="98">#REF!</definedName>
    <definedName name="BCA_NGDP" localSheetId="99">#REF!</definedName>
    <definedName name="BCA_NGDP" localSheetId="101">#REF!</definedName>
    <definedName name="BCA_NGDP" localSheetId="16">#REF!</definedName>
    <definedName name="BCA_NGDP" localSheetId="102">#REF!</definedName>
    <definedName name="BCA_NGDP" localSheetId="106">#REF!</definedName>
    <definedName name="BCA_NGDP" localSheetId="107">#REF!</definedName>
    <definedName name="BCA_NGDP" localSheetId="110">#REF!</definedName>
    <definedName name="BCA_NGDP" localSheetId="18">#REF!</definedName>
    <definedName name="BCA_NGDP" localSheetId="21">#REF!</definedName>
    <definedName name="BCA_NGDP">#REF!</definedName>
    <definedName name="BCEProg" localSheetId="13">#REF!</definedName>
    <definedName name="BCEProg" localSheetId="73">#REF!</definedName>
    <definedName name="BCEProg" localSheetId="30">#REF!</definedName>
    <definedName name="BCEProg" localSheetId="31">#REF!</definedName>
    <definedName name="BCEProg" localSheetId="32">#REF!</definedName>
    <definedName name="BCEProg" localSheetId="37">#REF!</definedName>
    <definedName name="BCEProg" localSheetId="65">#REF!</definedName>
    <definedName name="BCEProg" localSheetId="66">#REF!</definedName>
    <definedName name="BCEProg" localSheetId="71">#REF!</definedName>
    <definedName name="BCEProg" localSheetId="72">#REF!</definedName>
    <definedName name="BCEProg" localSheetId="14">#REF!</definedName>
    <definedName name="BCEProg" localSheetId="76">#REF!</definedName>
    <definedName name="BCEProg" localSheetId="98">#REF!</definedName>
    <definedName name="BCEProg" localSheetId="101">#REF!</definedName>
    <definedName name="BCEProg" localSheetId="110">#REF!</definedName>
    <definedName name="BCEProg">#REF!</definedName>
    <definedName name="BCH" localSheetId="13">#REF!</definedName>
    <definedName name="BCH" localSheetId="19">#REF!</definedName>
    <definedName name="BCH" localSheetId="23">#REF!</definedName>
    <definedName name="BCH" localSheetId="73">#REF!</definedName>
    <definedName name="BCH" localSheetId="22">#REF!</definedName>
    <definedName name="BCH" localSheetId="27">#REF!</definedName>
    <definedName name="BCH" localSheetId="28">#REF!</definedName>
    <definedName name="BCH" localSheetId="29">#REF!</definedName>
    <definedName name="BCH" localSheetId="30">#REF!</definedName>
    <definedName name="BCH" localSheetId="31">#REF!</definedName>
    <definedName name="BCH" localSheetId="32">#REF!</definedName>
    <definedName name="BCH" localSheetId="37">#REF!</definedName>
    <definedName name="BCH" localSheetId="38">#REF!</definedName>
    <definedName name="BCH" localSheetId="55">#REF!</definedName>
    <definedName name="BCH" localSheetId="57">#REF!</definedName>
    <definedName name="BCH" localSheetId="60">#REF!</definedName>
    <definedName name="BCH" localSheetId="61">#REF!</definedName>
    <definedName name="BCH" localSheetId="65">#REF!</definedName>
    <definedName name="BCH" localSheetId="66">#REF!</definedName>
    <definedName name="BCH" localSheetId="71">#REF!</definedName>
    <definedName name="BCH" localSheetId="72">#REF!</definedName>
    <definedName name="BCH" localSheetId="14">#REF!</definedName>
    <definedName name="BCH" localSheetId="76">#REF!</definedName>
    <definedName name="BCH" localSheetId="77">#REF!</definedName>
    <definedName name="BCH" localSheetId="78">#REF!</definedName>
    <definedName name="BCH" localSheetId="79">#REF!</definedName>
    <definedName name="BCH" localSheetId="80">#REF!</definedName>
    <definedName name="BCH" localSheetId="81">#REF!</definedName>
    <definedName name="BCH" localSheetId="98">#REF!</definedName>
    <definedName name="BCH" localSheetId="99">#REF!</definedName>
    <definedName name="BCH" localSheetId="101">#REF!</definedName>
    <definedName name="BCH" localSheetId="110">#REF!</definedName>
    <definedName name="BCH">#REF!</definedName>
    <definedName name="BCH_10G" localSheetId="13">#REF!</definedName>
    <definedName name="BCH_10G" localSheetId="19">#REF!</definedName>
    <definedName name="BCH_10G" localSheetId="23">#REF!</definedName>
    <definedName name="BCH_10G" localSheetId="73">#REF!</definedName>
    <definedName name="BCH_10G" localSheetId="22">#REF!</definedName>
    <definedName name="BCH_10G" localSheetId="27">#REF!</definedName>
    <definedName name="BCH_10G" localSheetId="30">#REF!</definedName>
    <definedName name="BCH_10G" localSheetId="31">#REF!</definedName>
    <definedName name="BCH_10G" localSheetId="32">#REF!</definedName>
    <definedName name="BCH_10G" localSheetId="37">#REF!</definedName>
    <definedName name="BCH_10G" localSheetId="38">#REF!</definedName>
    <definedName name="BCH_10G" localSheetId="55">#REF!</definedName>
    <definedName name="BCH_10G" localSheetId="57">#REF!</definedName>
    <definedName name="BCH_10G" localSheetId="60">#REF!</definedName>
    <definedName name="BCH_10G" localSheetId="61">#REF!</definedName>
    <definedName name="BCH_10G" localSheetId="66">#REF!</definedName>
    <definedName name="BCH_10G" localSheetId="71">#REF!</definedName>
    <definedName name="BCH_10G" localSheetId="72">#REF!</definedName>
    <definedName name="BCH_10G" localSheetId="14">#REF!</definedName>
    <definedName name="BCH_10G" localSheetId="77">#REF!</definedName>
    <definedName name="BCH_10G" localSheetId="78">#REF!</definedName>
    <definedName name="BCH_10G" localSheetId="79">#REF!</definedName>
    <definedName name="BCH_10G" localSheetId="80">#REF!</definedName>
    <definedName name="BCH_10G" localSheetId="81">#REF!</definedName>
    <definedName name="BCH_10G" localSheetId="99">#REF!</definedName>
    <definedName name="BCH_10G" localSheetId="101">#REF!</definedName>
    <definedName name="BCH_10G" localSheetId="110">#REF!</definedName>
    <definedName name="BCH_10G">#REF!</definedName>
    <definedName name="BCH_10R" localSheetId="13">#REF!</definedName>
    <definedName name="BCH_10R" localSheetId="19">#REF!</definedName>
    <definedName name="BCH_10R" localSheetId="73">#REF!</definedName>
    <definedName name="BCH_10R" localSheetId="30">#REF!</definedName>
    <definedName name="BCH_10R" localSheetId="31">#REF!</definedName>
    <definedName name="BCH_10R" localSheetId="32">#REF!</definedName>
    <definedName name="BCH_10R" localSheetId="37">#REF!</definedName>
    <definedName name="BCH_10R" localSheetId="55">#REF!</definedName>
    <definedName name="BCH_10R" localSheetId="57">#REF!</definedName>
    <definedName name="BCH_10R" localSheetId="60">#REF!</definedName>
    <definedName name="BCH_10R" localSheetId="61">#REF!</definedName>
    <definedName name="BCH_10R" localSheetId="71">#REF!</definedName>
    <definedName name="BCH_10R" localSheetId="72">#REF!</definedName>
    <definedName name="BCH_10R" localSheetId="14">#REF!</definedName>
    <definedName name="BCH_10R" localSheetId="77">#REF!</definedName>
    <definedName name="BCH_10R" localSheetId="99">#REF!</definedName>
    <definedName name="BCH_10R" localSheetId="101">#REF!</definedName>
    <definedName name="BCH_10R" localSheetId="110">#REF!</definedName>
    <definedName name="BCH_10R">#REF!</definedName>
    <definedName name="Bcos_Com_20G" localSheetId="13">#REF!</definedName>
    <definedName name="Bcos_Com_20G" localSheetId="19">#REF!</definedName>
    <definedName name="Bcos_Com_20G" localSheetId="73">#REF!</definedName>
    <definedName name="Bcos_Com_20G" localSheetId="30">#REF!</definedName>
    <definedName name="Bcos_Com_20G" localSheetId="31">#REF!</definedName>
    <definedName name="Bcos_Com_20G" localSheetId="32">#REF!</definedName>
    <definedName name="Bcos_Com_20G" localSheetId="37">#REF!</definedName>
    <definedName name="Bcos_Com_20G" localSheetId="55">#REF!</definedName>
    <definedName name="Bcos_Com_20G" localSheetId="57">#REF!</definedName>
    <definedName name="Bcos_Com_20G" localSheetId="60">#REF!</definedName>
    <definedName name="Bcos_Com_20G" localSheetId="61">#REF!</definedName>
    <definedName name="Bcos_Com_20G" localSheetId="71">#REF!</definedName>
    <definedName name="Bcos_Com_20G" localSheetId="72">#REF!</definedName>
    <definedName name="Bcos_Com_20G" localSheetId="14">#REF!</definedName>
    <definedName name="Bcos_Com_20G" localSheetId="77">#REF!</definedName>
    <definedName name="Bcos_Com_20G" localSheetId="99">#REF!</definedName>
    <definedName name="Bcos_Com_20G" localSheetId="101">#REF!</definedName>
    <definedName name="Bcos_Com_20G" localSheetId="110">#REF!</definedName>
    <definedName name="Bcos_Com_20G">#REF!</definedName>
    <definedName name="Bcos_Com20R" localSheetId="13">#REF!</definedName>
    <definedName name="Bcos_Com20R" localSheetId="19">#REF!</definedName>
    <definedName name="Bcos_Com20R" localSheetId="73">#REF!</definedName>
    <definedName name="Bcos_Com20R" localSheetId="30">#REF!</definedName>
    <definedName name="Bcos_Com20R" localSheetId="31">#REF!</definedName>
    <definedName name="Bcos_Com20R" localSheetId="32">#REF!</definedName>
    <definedName name="Bcos_Com20R" localSheetId="37">#REF!</definedName>
    <definedName name="Bcos_Com20R" localSheetId="55">#REF!</definedName>
    <definedName name="Bcos_Com20R" localSheetId="57">#REF!</definedName>
    <definedName name="Bcos_Com20R" localSheetId="60">#REF!</definedName>
    <definedName name="Bcos_Com20R" localSheetId="61">#REF!</definedName>
    <definedName name="Bcos_Com20R" localSheetId="71">#REF!</definedName>
    <definedName name="Bcos_Com20R" localSheetId="72">#REF!</definedName>
    <definedName name="Bcos_Com20R" localSheetId="14">#REF!</definedName>
    <definedName name="Bcos_Com20R" localSheetId="77">#REF!</definedName>
    <definedName name="Bcos_Com20R" localSheetId="99">#REF!</definedName>
    <definedName name="Bcos_Com20R" localSheetId="101">#REF!</definedName>
    <definedName name="Bcos_Com20R" localSheetId="110">#REF!</definedName>
    <definedName name="Bcos_Com20R">#REF!</definedName>
    <definedName name="BCRD15" localSheetId="23" hidden="1">#REF!</definedName>
    <definedName name="BCRD15" localSheetId="24" hidden="1">#REF!</definedName>
    <definedName name="BCRD15" localSheetId="33" hidden="1">#REF!</definedName>
    <definedName name="BCRD15" localSheetId="34" hidden="1">#REF!</definedName>
    <definedName name="BCRD15" localSheetId="35" hidden="1">#REF!</definedName>
    <definedName name="BCRD15" localSheetId="26" hidden="1">#REF!</definedName>
    <definedName name="BCRD15" localSheetId="67" hidden="1">#REF!</definedName>
    <definedName name="BCRD15" localSheetId="68" hidden="1">#REF!</definedName>
    <definedName name="BCRD15" localSheetId="22" hidden="1">#REF!</definedName>
    <definedName name="BCRD15" localSheetId="25" hidden="1">#REF!</definedName>
    <definedName name="BCRD15" localSheetId="27" hidden="1">'[12]Crédito SPNF (fiscal)'!#REF!</definedName>
    <definedName name="BCRD15" localSheetId="28" hidden="1">#REF!</definedName>
    <definedName name="BCRD15" localSheetId="29" hidden="1">#REF!</definedName>
    <definedName name="BCRD15" localSheetId="30" hidden="1">#REF!</definedName>
    <definedName name="BCRD15" localSheetId="31" hidden="1">#REF!</definedName>
    <definedName name="BCRD15" localSheetId="32" hidden="1">#REF!</definedName>
    <definedName name="BCRD15" localSheetId="36" hidden="1">#REF!</definedName>
    <definedName name="BCRD15" localSheetId="37" hidden="1">'[12]Crédito SPNF (fiscal)'!#REF!</definedName>
    <definedName name="BCRD15" localSheetId="38" hidden="1">#REF!</definedName>
    <definedName name="BCRD15" localSheetId="49" hidden="1">#REF!</definedName>
    <definedName name="BCRD15" localSheetId="55" hidden="1">'[12]Crédito SPNF (fiscal)'!#REF!</definedName>
    <definedName name="BCRD15" localSheetId="57" hidden="1">'[12]Crédito SPNF (fiscal)'!#REF!</definedName>
    <definedName name="BCRD15" localSheetId="60" hidden="1">'[12]Crédito SPNF (fiscal)'!#REF!</definedName>
    <definedName name="BCRD15" localSheetId="61" hidden="1">'[12]Crédito SPNF (fiscal)'!#REF!</definedName>
    <definedName name="BCRD15" localSheetId="65" hidden="1">'[12]Crédito SPNF (fiscal)'!#REF!</definedName>
    <definedName name="BCRD15" localSheetId="66" hidden="1">'[12]Crédito SPNF (fiscal)'!#REF!</definedName>
    <definedName name="BCRD15" localSheetId="70" hidden="1">#REF!</definedName>
    <definedName name="BCRD15" localSheetId="71" hidden="1">'[12]Crédito SPNF (fiscal)'!#REF!</definedName>
    <definedName name="BCRD15" localSheetId="76" hidden="1">'[12]Crédito SPNF (fiscal)'!#REF!</definedName>
    <definedName name="BCRD15" localSheetId="77" hidden="1">'[12]Crédito SPNF (fiscal)'!#REF!</definedName>
    <definedName name="BCRD15" localSheetId="82" hidden="1">'[12]Crédito SPNF (fiscal)'!#REF!</definedName>
    <definedName name="BCRD15" localSheetId="101" hidden="1">#REF!</definedName>
    <definedName name="BCRD15" localSheetId="110" hidden="1">#REF!</definedName>
    <definedName name="BCRD15" hidden="1">#REF!</definedName>
    <definedName name="BDEAC" localSheetId="23">#REF!</definedName>
    <definedName name="BDEAC" localSheetId="24">#REF!</definedName>
    <definedName name="BDEAC" localSheetId="33">#REF!</definedName>
    <definedName name="BDEAC" localSheetId="34">#REF!</definedName>
    <definedName name="BDEAC" localSheetId="35">#REF!</definedName>
    <definedName name="BDEAC" localSheetId="26">#REF!</definedName>
    <definedName name="BDEAC" localSheetId="67">#REF!</definedName>
    <definedName name="BDEAC" localSheetId="68">#REF!</definedName>
    <definedName name="BDEAC" localSheetId="22">#REF!</definedName>
    <definedName name="BDEAC" localSheetId="25">#REF!</definedName>
    <definedName name="BDEAC" localSheetId="27">#REF!</definedName>
    <definedName name="BDEAC" localSheetId="28">#REF!</definedName>
    <definedName name="BDEAC" localSheetId="29">#REF!</definedName>
    <definedName name="BDEAC" localSheetId="30">#REF!</definedName>
    <definedName name="BDEAC" localSheetId="31">#REF!</definedName>
    <definedName name="BDEAC" localSheetId="32">#REF!</definedName>
    <definedName name="BDEAC" localSheetId="36">#REF!</definedName>
    <definedName name="BDEAC" localSheetId="37">[60]CIRRs!$C$70</definedName>
    <definedName name="BDEAC" localSheetId="38">#REF!</definedName>
    <definedName name="BDEAC" localSheetId="49">#REF!</definedName>
    <definedName name="BDEAC" localSheetId="65">[60]CIRRs!$C$70</definedName>
    <definedName name="BDEAC" localSheetId="66">[60]CIRRs!$C$70</definedName>
    <definedName name="BDEAC" localSheetId="71">[60]CIRRs!$C$70</definedName>
    <definedName name="BDEAC" localSheetId="76">[60]CIRRs!$C$70</definedName>
    <definedName name="BDEAC" localSheetId="101">#REF!</definedName>
    <definedName name="BDEAC" localSheetId="110">#REF!</definedName>
    <definedName name="BDEAC">#REF!</definedName>
    <definedName name="BE">#N/A</definedName>
    <definedName name="BEA" localSheetId="13">#REF!</definedName>
    <definedName name="BEA" localSheetId="17">#REF!</definedName>
    <definedName name="BEA" localSheetId="19">#REF!</definedName>
    <definedName name="BEA" localSheetId="23">#REF!</definedName>
    <definedName name="BEA" localSheetId="33">#REF!</definedName>
    <definedName name="BEA" localSheetId="74">#REF!</definedName>
    <definedName name="BEA" localSheetId="103">#REF!</definedName>
    <definedName name="BEA" localSheetId="108">#REF!</definedName>
    <definedName name="BEA" localSheetId="109">#REF!</definedName>
    <definedName name="BEA" localSheetId="73">#REF!</definedName>
    <definedName name="BEA" localSheetId="105">#REF!</definedName>
    <definedName name="BEA" localSheetId="22">#REF!</definedName>
    <definedName name="BEA" localSheetId="27">#REF!</definedName>
    <definedName name="BEA" localSheetId="30">#REF!</definedName>
    <definedName name="BEA" localSheetId="31">#REF!</definedName>
    <definedName name="BEA" localSheetId="32">#REF!</definedName>
    <definedName name="BEA" localSheetId="37">#REF!</definedName>
    <definedName name="BEA" localSheetId="38">#REF!</definedName>
    <definedName name="BEA" localSheetId="51">#REF!</definedName>
    <definedName name="BEA" localSheetId="55">#REF!</definedName>
    <definedName name="BEA" localSheetId="57">#REF!</definedName>
    <definedName name="BEA" localSheetId="12">#REF!</definedName>
    <definedName name="BEA" localSheetId="60">#REF!</definedName>
    <definedName name="BEA" localSheetId="61">#REF!</definedName>
    <definedName name="BEA" localSheetId="65">#REF!</definedName>
    <definedName name="BEA" localSheetId="66">#REF!</definedName>
    <definedName name="BEA" localSheetId="69">#REF!</definedName>
    <definedName name="BEA" localSheetId="70">#REF!</definedName>
    <definedName name="BEA" localSheetId="71">#REF!</definedName>
    <definedName name="BEA" localSheetId="72">#REF!</definedName>
    <definedName name="BEA" localSheetId="14">#REF!</definedName>
    <definedName name="BEA" localSheetId="76">#REF!</definedName>
    <definedName name="BEA" localSheetId="77">#REF!</definedName>
    <definedName name="BEA" localSheetId="78">#REF!</definedName>
    <definedName name="BEA" localSheetId="79">#REF!</definedName>
    <definedName name="BEA" localSheetId="80">#REF!</definedName>
    <definedName name="BEA" localSheetId="81">#REF!</definedName>
    <definedName name="BEA" localSheetId="15">#REF!</definedName>
    <definedName name="BEA" localSheetId="98">#REF!</definedName>
    <definedName name="BEA" localSheetId="99">#REF!</definedName>
    <definedName name="BEA" localSheetId="101">#REF!</definedName>
    <definedName name="BEA" localSheetId="16">#REF!</definedName>
    <definedName name="BEA" localSheetId="102">#REF!</definedName>
    <definedName name="BEA" localSheetId="106">#REF!</definedName>
    <definedName name="BEA" localSheetId="107">#REF!</definedName>
    <definedName name="BEA" localSheetId="110">#REF!</definedName>
    <definedName name="BEA" localSheetId="18">#REF!</definedName>
    <definedName name="BEA" localSheetId="21">#REF!</definedName>
    <definedName name="BEA">#REF!</definedName>
    <definedName name="BEABA" localSheetId="13">#REF!</definedName>
    <definedName name="BEABA" localSheetId="73">#REF!</definedName>
    <definedName name="BEABA" localSheetId="30">#REF!</definedName>
    <definedName name="BEABA" localSheetId="31">#REF!</definedName>
    <definedName name="BEABA" localSheetId="32">#REF!</definedName>
    <definedName name="BEABA" localSheetId="37">#REF!</definedName>
    <definedName name="BEABA" localSheetId="65">#REF!</definedName>
    <definedName name="BEABA" localSheetId="66">#REF!</definedName>
    <definedName name="BEABA" localSheetId="71">#REF!</definedName>
    <definedName name="BEABA" localSheetId="72">#REF!</definedName>
    <definedName name="BEABA" localSheetId="14">#REF!</definedName>
    <definedName name="BEABA" localSheetId="76">#REF!</definedName>
    <definedName name="BEABA" localSheetId="98">#REF!</definedName>
    <definedName name="BEABA" localSheetId="101">#REF!</definedName>
    <definedName name="BEABA" localSheetId="110">#REF!</definedName>
    <definedName name="BEABA">#REF!</definedName>
    <definedName name="BEABI" localSheetId="13">#REF!</definedName>
    <definedName name="BEABI" localSheetId="73">#REF!</definedName>
    <definedName name="BEABI" localSheetId="30">#REF!</definedName>
    <definedName name="BEABI" localSheetId="31">#REF!</definedName>
    <definedName name="BEABI" localSheetId="32">#REF!</definedName>
    <definedName name="BEABI" localSheetId="37">#REF!</definedName>
    <definedName name="BEABI" localSheetId="65">#REF!</definedName>
    <definedName name="BEABI" localSheetId="71">#REF!</definedName>
    <definedName name="BEABI" localSheetId="72">#REF!</definedName>
    <definedName name="BEABI" localSheetId="14">#REF!</definedName>
    <definedName name="BEABI" localSheetId="98">#REF!</definedName>
    <definedName name="BEABI" localSheetId="101">#REF!</definedName>
    <definedName name="BEABI" localSheetId="110">#REF!</definedName>
    <definedName name="BEABI">#REF!</definedName>
    <definedName name="BEAI">#N/A</definedName>
    <definedName name="BEAIB">#N/A</definedName>
    <definedName name="BEAIG">#N/A</definedName>
    <definedName name="BEAMU" localSheetId="13">#REF!</definedName>
    <definedName name="BEAMU" localSheetId="17">#REF!</definedName>
    <definedName name="BEAMU" localSheetId="19">#REF!</definedName>
    <definedName name="BEAMU" localSheetId="20">#REF!</definedName>
    <definedName name="BEAMU" localSheetId="23">#REF!</definedName>
    <definedName name="BEAMU" localSheetId="24">#REF!</definedName>
    <definedName name="BEAMU" localSheetId="33">#REF!</definedName>
    <definedName name="BEAMU" localSheetId="34">#REF!</definedName>
    <definedName name="BEAMU" localSheetId="35">#REF!</definedName>
    <definedName name="BEAMU" localSheetId="73">#REF!</definedName>
    <definedName name="BEAMU" localSheetId="26">#REF!</definedName>
    <definedName name="BEAMU" localSheetId="67">#REF!</definedName>
    <definedName name="BEAMU" localSheetId="68">#REF!</definedName>
    <definedName name="BEAMU" localSheetId="22">#REF!</definedName>
    <definedName name="BEAMU" localSheetId="25">#REF!</definedName>
    <definedName name="BEAMU" localSheetId="27">#REF!</definedName>
    <definedName name="BEAMU" localSheetId="28">#REF!</definedName>
    <definedName name="BEAMU" localSheetId="29">#REF!</definedName>
    <definedName name="BEAMU" localSheetId="30">#REF!</definedName>
    <definedName name="BEAMU" localSheetId="31">#REF!</definedName>
    <definedName name="BEAMU" localSheetId="32">#REF!</definedName>
    <definedName name="BEAMU" localSheetId="36">#REF!</definedName>
    <definedName name="BEAMU" localSheetId="37">#REF!</definedName>
    <definedName name="BEAMU" localSheetId="38">#REF!</definedName>
    <definedName name="BEAMU" localSheetId="65">#REF!</definedName>
    <definedName name="BEAMU" localSheetId="66">#REF!</definedName>
    <definedName name="BEAMU" localSheetId="71">#REF!</definedName>
    <definedName name="BEAMU" localSheetId="72">#REF!</definedName>
    <definedName name="BEAMU" localSheetId="14">#REF!</definedName>
    <definedName name="BEAMU" localSheetId="76">#REF!</definedName>
    <definedName name="BEAMU" localSheetId="82">#REF!</definedName>
    <definedName name="BEAMU" localSheetId="15">#REF!</definedName>
    <definedName name="BEAMU" localSheetId="98">#REF!</definedName>
    <definedName name="BEAMU" localSheetId="99">#REF!</definedName>
    <definedName name="BEAMU" localSheetId="101">#REF!</definedName>
    <definedName name="BEAMU" localSheetId="16">#REF!</definedName>
    <definedName name="BEAMU" localSheetId="110">#REF!</definedName>
    <definedName name="BEAMU" localSheetId="18">#REF!</definedName>
    <definedName name="BEAMU" localSheetId="21">#REF!</definedName>
    <definedName name="BEAMU">#REF!</definedName>
    <definedName name="BEAP">#N/A</definedName>
    <definedName name="BEAPB">#N/A</definedName>
    <definedName name="BEAPG">#N/A</definedName>
    <definedName name="BEC" localSheetId="13">#REF!</definedName>
    <definedName name="BEC" localSheetId="17">#REF!</definedName>
    <definedName name="BEC" localSheetId="19">#REF!</definedName>
    <definedName name="BEC" localSheetId="20">#REF!</definedName>
    <definedName name="BEC" localSheetId="23">#REF!</definedName>
    <definedName name="BEC" localSheetId="24">#REF!</definedName>
    <definedName name="BEC" localSheetId="33">#REF!</definedName>
    <definedName name="BEC" localSheetId="34">#REF!</definedName>
    <definedName name="BEC" localSheetId="35">#REF!</definedName>
    <definedName name="BEC" localSheetId="73">#REF!</definedName>
    <definedName name="BEC" localSheetId="26">#REF!</definedName>
    <definedName name="BEC" localSheetId="67">#REF!</definedName>
    <definedName name="BEC" localSheetId="68">#REF!</definedName>
    <definedName name="BEC" localSheetId="22">#REF!</definedName>
    <definedName name="BEC" localSheetId="25">#REF!</definedName>
    <definedName name="BEC" localSheetId="27">#REF!</definedName>
    <definedName name="BEC" localSheetId="28">#REF!</definedName>
    <definedName name="BEC" localSheetId="29">#REF!</definedName>
    <definedName name="BEC" localSheetId="30">#REF!</definedName>
    <definedName name="BEC" localSheetId="31">#REF!</definedName>
    <definedName name="BEC" localSheetId="32">#REF!</definedName>
    <definedName name="BEC" localSheetId="36">#REF!</definedName>
    <definedName name="BEC" localSheetId="37">#REF!</definedName>
    <definedName name="BEC" localSheetId="38">#REF!</definedName>
    <definedName name="BEC" localSheetId="65">#REF!</definedName>
    <definedName name="BEC" localSheetId="66">#REF!</definedName>
    <definedName name="BEC" localSheetId="71">#REF!</definedName>
    <definedName name="BEC" localSheetId="72">#REF!</definedName>
    <definedName name="BEC" localSheetId="14">#REF!</definedName>
    <definedName name="BEC" localSheetId="76">#REF!</definedName>
    <definedName name="BEC" localSheetId="82">#REF!</definedName>
    <definedName name="BEC" localSheetId="15">#REF!</definedName>
    <definedName name="BEC" localSheetId="98">#REF!</definedName>
    <definedName name="BEC" localSheetId="99">#REF!</definedName>
    <definedName name="BEC" localSheetId="101">#REF!</definedName>
    <definedName name="BEC" localSheetId="16">#REF!</definedName>
    <definedName name="BEC" localSheetId="110">#REF!</definedName>
    <definedName name="BEC" localSheetId="18">#REF!</definedName>
    <definedName name="BEC" localSheetId="21">#REF!</definedName>
    <definedName name="BEC">#REF!</definedName>
    <definedName name="BED" localSheetId="13">#REF!</definedName>
    <definedName name="BED" localSheetId="17">#REF!</definedName>
    <definedName name="BED" localSheetId="19">#REF!</definedName>
    <definedName name="BED" localSheetId="23">#REF!</definedName>
    <definedName name="BED" localSheetId="33">#REF!</definedName>
    <definedName name="BED" localSheetId="74">#REF!</definedName>
    <definedName name="BED" localSheetId="103">#REF!</definedName>
    <definedName name="BED" localSheetId="108">#REF!</definedName>
    <definedName name="BED" localSheetId="109">#REF!</definedName>
    <definedName name="BED" localSheetId="73">#REF!</definedName>
    <definedName name="BED" localSheetId="105">#REF!</definedName>
    <definedName name="BED" localSheetId="22">#REF!</definedName>
    <definedName name="BED" localSheetId="27">#REF!</definedName>
    <definedName name="BED" localSheetId="30">#REF!</definedName>
    <definedName name="BED" localSheetId="31">#REF!</definedName>
    <definedName name="BED" localSheetId="32">#REF!</definedName>
    <definedName name="BED" localSheetId="37">#REF!</definedName>
    <definedName name="BED" localSheetId="38">#REF!</definedName>
    <definedName name="BED" localSheetId="51">#REF!</definedName>
    <definedName name="BED" localSheetId="55">#REF!</definedName>
    <definedName name="BED" localSheetId="57">#REF!</definedName>
    <definedName name="BED" localSheetId="12">#REF!</definedName>
    <definedName name="BED" localSheetId="60">#REF!</definedName>
    <definedName name="BED" localSheetId="61">#REF!</definedName>
    <definedName name="BED" localSheetId="65">#REF!</definedName>
    <definedName name="BED" localSheetId="66">#REF!</definedName>
    <definedName name="BED" localSheetId="69">#REF!</definedName>
    <definedName name="BED" localSheetId="70">#REF!</definedName>
    <definedName name="BED" localSheetId="71">#REF!</definedName>
    <definedName name="BED" localSheetId="72">#REF!</definedName>
    <definedName name="BED" localSheetId="14">#REF!</definedName>
    <definedName name="BED" localSheetId="76">#REF!</definedName>
    <definedName name="BED" localSheetId="77">#REF!</definedName>
    <definedName name="BED" localSheetId="78">#REF!</definedName>
    <definedName name="BED" localSheetId="79">#REF!</definedName>
    <definedName name="BED" localSheetId="80">#REF!</definedName>
    <definedName name="BED" localSheetId="81">#REF!</definedName>
    <definedName name="BED" localSheetId="15">#REF!</definedName>
    <definedName name="BED" localSheetId="98">#REF!</definedName>
    <definedName name="BED" localSheetId="99">#REF!</definedName>
    <definedName name="BED" localSheetId="101">#REF!</definedName>
    <definedName name="BED" localSheetId="16">#REF!</definedName>
    <definedName name="BED" localSheetId="102">#REF!</definedName>
    <definedName name="BED" localSheetId="106">#REF!</definedName>
    <definedName name="BED" localSheetId="107">#REF!</definedName>
    <definedName name="BED" localSheetId="110">#REF!</definedName>
    <definedName name="BED" localSheetId="18">#REF!</definedName>
    <definedName name="BED" localSheetId="21">#REF!</definedName>
    <definedName name="BED">#REF!</definedName>
    <definedName name="BED_6" localSheetId="13">#REF!</definedName>
    <definedName name="BED_6" localSheetId="19">#REF!</definedName>
    <definedName name="BED_6" localSheetId="23">#REF!</definedName>
    <definedName name="BED_6" localSheetId="73">#REF!</definedName>
    <definedName name="BED_6" localSheetId="22">#REF!</definedName>
    <definedName name="BED_6" localSheetId="27">#REF!</definedName>
    <definedName name="BED_6" localSheetId="30">#REF!</definedName>
    <definedName name="BED_6" localSheetId="31">#REF!</definedName>
    <definedName name="BED_6" localSheetId="32">#REF!</definedName>
    <definedName name="BED_6" localSheetId="37">#REF!</definedName>
    <definedName name="BED_6" localSheetId="38">#REF!</definedName>
    <definedName name="BED_6" localSheetId="55">#REF!</definedName>
    <definedName name="BED_6" localSheetId="57">#REF!</definedName>
    <definedName name="BED_6" localSheetId="60">#REF!</definedName>
    <definedName name="BED_6" localSheetId="61">#REF!</definedName>
    <definedName name="BED_6" localSheetId="65">#REF!</definedName>
    <definedName name="BED_6" localSheetId="66">#REF!</definedName>
    <definedName name="BED_6" localSheetId="69">#REF!</definedName>
    <definedName name="BED_6" localSheetId="71">#REF!</definedName>
    <definedName name="BED_6" localSheetId="72">#REF!</definedName>
    <definedName name="BED_6" localSheetId="14">#REF!</definedName>
    <definedName name="BED_6" localSheetId="76">#REF!</definedName>
    <definedName name="BED_6" localSheetId="77">#REF!</definedName>
    <definedName name="BED_6" localSheetId="78">#REF!</definedName>
    <definedName name="BED_6" localSheetId="79">#REF!</definedName>
    <definedName name="BED_6" localSheetId="80">#REF!</definedName>
    <definedName name="BED_6" localSheetId="81">#REF!</definedName>
    <definedName name="BED_6" localSheetId="98">#REF!</definedName>
    <definedName name="BED_6" localSheetId="99">#REF!</definedName>
    <definedName name="BED_6" localSheetId="101">#REF!</definedName>
    <definedName name="BED_6" localSheetId="110">#REF!</definedName>
    <definedName name="BED_6">#REF!</definedName>
    <definedName name="BEDE" localSheetId="13">#REF!</definedName>
    <definedName name="BEDE" localSheetId="73">#REF!</definedName>
    <definedName name="BEDE" localSheetId="30">#REF!</definedName>
    <definedName name="BEDE" localSheetId="31">#REF!</definedName>
    <definedName name="BEDE" localSheetId="32">#REF!</definedName>
    <definedName name="BEDE" localSheetId="37">#REF!</definedName>
    <definedName name="BEDE" localSheetId="71">#REF!</definedName>
    <definedName name="BEDE" localSheetId="72">#REF!</definedName>
    <definedName name="BEDE" localSheetId="14">#REF!</definedName>
    <definedName name="BEDE" localSheetId="101">#REF!</definedName>
    <definedName name="BEDE" localSheetId="110">#REF!</definedName>
    <definedName name="BEDE">#REF!</definedName>
    <definedName name="BEF" localSheetId="23">#REF!</definedName>
    <definedName name="BEF" localSheetId="24">#REF!</definedName>
    <definedName name="BEF" localSheetId="33">#REF!</definedName>
    <definedName name="BEF" localSheetId="34">#REF!</definedName>
    <definedName name="BEF" localSheetId="35">#REF!</definedName>
    <definedName name="BEF" localSheetId="26">#REF!</definedName>
    <definedName name="BEF" localSheetId="67">#REF!</definedName>
    <definedName name="BEF" localSheetId="68">#REF!</definedName>
    <definedName name="BEF" localSheetId="22">#REF!</definedName>
    <definedName name="BEF" localSheetId="25">#REF!</definedName>
    <definedName name="BEF" localSheetId="27">#REF!</definedName>
    <definedName name="BEF" localSheetId="28">#REF!</definedName>
    <definedName name="BEF" localSheetId="29">#REF!</definedName>
    <definedName name="BEF" localSheetId="30">#REF!</definedName>
    <definedName name="BEF" localSheetId="31">#REF!</definedName>
    <definedName name="BEF" localSheetId="32">#REF!</definedName>
    <definedName name="BEF" localSheetId="36">#REF!</definedName>
    <definedName name="BEF" localSheetId="37">[60]CIRRs!$C$79</definedName>
    <definedName name="BEF" localSheetId="38">#REF!</definedName>
    <definedName name="BEF" localSheetId="49">#REF!</definedName>
    <definedName name="BEF" localSheetId="65">[60]CIRRs!$C$79</definedName>
    <definedName name="BEF" localSheetId="66">[60]CIRRs!$C$79</definedName>
    <definedName name="BEF" localSheetId="71">[60]CIRRs!$C$79</definedName>
    <definedName name="BEF" localSheetId="76">[60]CIRRs!$C$79</definedName>
    <definedName name="BEF" localSheetId="101">#REF!</definedName>
    <definedName name="BEF" localSheetId="110">#REF!</definedName>
    <definedName name="BEF">#REF!</definedName>
    <definedName name="Bei" localSheetId="23">#REF!</definedName>
    <definedName name="Bei" localSheetId="24">#REF!</definedName>
    <definedName name="Bei" localSheetId="33">#REF!</definedName>
    <definedName name="Bei" localSheetId="34">#REF!</definedName>
    <definedName name="Bei" localSheetId="35">#REF!</definedName>
    <definedName name="Bei" localSheetId="73">[79]terms!#REF!</definedName>
    <definedName name="Bei" localSheetId="26">#REF!</definedName>
    <definedName name="Bei" localSheetId="67">#REF!</definedName>
    <definedName name="Bei" localSheetId="68">#REF!</definedName>
    <definedName name="Bei" localSheetId="22">#REF!</definedName>
    <definedName name="Bei" localSheetId="25">#REF!</definedName>
    <definedName name="Bei" localSheetId="27">[79]terms!#REF!</definedName>
    <definedName name="Bei" localSheetId="28">#REF!</definedName>
    <definedName name="Bei" localSheetId="29">#REF!</definedName>
    <definedName name="Bei" localSheetId="30">#REF!</definedName>
    <definedName name="Bei" localSheetId="31">[79]terms!#REF!</definedName>
    <definedName name="Bei" localSheetId="32">[79]terms!#REF!</definedName>
    <definedName name="Bei" localSheetId="36">#REF!</definedName>
    <definedName name="Bei" localSheetId="37">[79]terms!#REF!</definedName>
    <definedName name="Bei" localSheetId="38">#REF!</definedName>
    <definedName name="Bei" localSheetId="49">#REF!</definedName>
    <definedName name="Bei" localSheetId="65">[79]terms!#REF!</definedName>
    <definedName name="Bei" localSheetId="66">[79]terms!#REF!</definedName>
    <definedName name="Bei" localSheetId="71">[79]terms!#REF!</definedName>
    <definedName name="Bei" localSheetId="72">[79]terms!#REF!</definedName>
    <definedName name="Bei" localSheetId="76">[79]terms!#REF!</definedName>
    <definedName name="Bei" localSheetId="82">[79]terms!#REF!</definedName>
    <definedName name="Bei" localSheetId="98">[79]terms!#REF!</definedName>
    <definedName name="Bei" localSheetId="99">[79]terms!#REF!</definedName>
    <definedName name="Bei" localSheetId="101">#REF!</definedName>
    <definedName name="Bei" localSheetId="110">#REF!</definedName>
    <definedName name="Bei">#REF!</definedName>
    <definedName name="Belgium_wt" localSheetId="23">#REF!</definedName>
    <definedName name="Belgium_wt" localSheetId="24">#REF!</definedName>
    <definedName name="Belgium_wt" localSheetId="33">#REF!</definedName>
    <definedName name="Belgium_wt" localSheetId="34">#REF!</definedName>
    <definedName name="Belgium_wt" localSheetId="35">#REF!</definedName>
    <definedName name="Belgium_wt" localSheetId="26">#REF!</definedName>
    <definedName name="Belgium_wt" localSheetId="67">#REF!</definedName>
    <definedName name="Belgium_wt" localSheetId="68">#REF!</definedName>
    <definedName name="Belgium_wt" localSheetId="22">#REF!</definedName>
    <definedName name="Belgium_wt" localSheetId="25">#REF!</definedName>
    <definedName name="Belgium_wt" localSheetId="27">#REF!</definedName>
    <definedName name="Belgium_wt" localSheetId="28">#REF!</definedName>
    <definedName name="Belgium_wt" localSheetId="29">#REF!</definedName>
    <definedName name="Belgium_wt" localSheetId="30">#REF!</definedName>
    <definedName name="Belgium_wt" localSheetId="31">#REF!</definedName>
    <definedName name="Belgium_wt" localSheetId="32">#REF!</definedName>
    <definedName name="Belgium_wt" localSheetId="36">#REF!</definedName>
    <definedName name="Belgium_wt" localSheetId="37">'[76]OECD wgt'!$B$15</definedName>
    <definedName name="Belgium_wt" localSheetId="38">#REF!</definedName>
    <definedName name="Belgium_wt" localSheetId="49">#REF!</definedName>
    <definedName name="Belgium_wt" localSheetId="65">'[76]OECD wgt'!$B$15</definedName>
    <definedName name="Belgium_wt" localSheetId="66">'[76]OECD wgt'!$B$15</definedName>
    <definedName name="Belgium_wt" localSheetId="71">'[76]OECD wgt'!$B$15</definedName>
    <definedName name="Belgium_wt" localSheetId="76">'[76]OECD wgt'!$B$15</definedName>
    <definedName name="Belgium_wt" localSheetId="101">#REF!</definedName>
    <definedName name="Belgium_wt" localSheetId="110">#REF!</definedName>
    <definedName name="Belgium_wt">#REF!</definedName>
    <definedName name="BENEF98" localSheetId="13">#REF!</definedName>
    <definedName name="BENEF98" localSheetId="17">#REF!</definedName>
    <definedName name="BENEF98" localSheetId="19">#REF!</definedName>
    <definedName name="BENEF98" localSheetId="20">#REF!</definedName>
    <definedName name="BENEF98" localSheetId="23">#REF!</definedName>
    <definedName name="BENEF98" localSheetId="24">#REF!</definedName>
    <definedName name="BENEF98" localSheetId="33">#REF!</definedName>
    <definedName name="BENEF98" localSheetId="34">#REF!</definedName>
    <definedName name="BENEF98" localSheetId="35">#REF!</definedName>
    <definedName name="BENEF98" localSheetId="73">#REF!</definedName>
    <definedName name="BENEF98" localSheetId="26">#REF!</definedName>
    <definedName name="BENEF98" localSheetId="67">#REF!</definedName>
    <definedName name="BENEF98" localSheetId="68">#REF!</definedName>
    <definedName name="BENEF98" localSheetId="22">#REF!</definedName>
    <definedName name="BENEF98" localSheetId="25">#REF!</definedName>
    <definedName name="BENEF98" localSheetId="27">#REF!</definedName>
    <definedName name="BENEF98" localSheetId="28">#REF!</definedName>
    <definedName name="BENEF98" localSheetId="29">#REF!</definedName>
    <definedName name="BENEF98" localSheetId="30">#REF!</definedName>
    <definedName name="BENEF98" localSheetId="31">#REF!</definedName>
    <definedName name="BENEF98" localSheetId="32">#REF!</definedName>
    <definedName name="BENEF98" localSheetId="36">#REF!</definedName>
    <definedName name="BENEF98" localSheetId="37">#REF!</definedName>
    <definedName name="BENEF98" localSheetId="38">#REF!</definedName>
    <definedName name="BENEF98" localSheetId="65">#REF!</definedName>
    <definedName name="BENEF98" localSheetId="66">#REF!</definedName>
    <definedName name="BENEF98" localSheetId="71">#REF!</definedName>
    <definedName name="BENEF98" localSheetId="72">#REF!</definedName>
    <definedName name="BENEF98" localSheetId="14">#REF!</definedName>
    <definedName name="BENEF98" localSheetId="76">#REF!</definedName>
    <definedName name="BENEF98" localSheetId="82">#REF!</definedName>
    <definedName name="BENEF98" localSheetId="15">#REF!</definedName>
    <definedName name="BENEF98" localSheetId="98">#REF!</definedName>
    <definedName name="BENEF98" localSheetId="99">#REF!</definedName>
    <definedName name="BENEF98" localSheetId="101">#REF!</definedName>
    <definedName name="BENEF98" localSheetId="16">#REF!</definedName>
    <definedName name="BENEF98" localSheetId="110">#REF!</definedName>
    <definedName name="BENEF98" localSheetId="18">#REF!</definedName>
    <definedName name="BENEF98" localSheetId="21">#REF!</definedName>
    <definedName name="BENEF98">#REF!</definedName>
    <definedName name="BENEF99" localSheetId="13">#REF!</definedName>
    <definedName name="BENEF99" localSheetId="17">#REF!</definedName>
    <definedName name="BENEF99" localSheetId="19">#REF!</definedName>
    <definedName name="BENEF99" localSheetId="20">#REF!</definedName>
    <definedName name="BENEF99" localSheetId="73">#REF!</definedName>
    <definedName name="BENEF99" localSheetId="30">#REF!</definedName>
    <definedName name="BENEF99" localSheetId="31">#REF!</definedName>
    <definedName name="BENEF99" localSheetId="32">#REF!</definedName>
    <definedName name="BENEF99" localSheetId="37">#REF!</definedName>
    <definedName name="BENEF99" localSheetId="65">#REF!</definedName>
    <definedName name="BENEF99" localSheetId="66">#REF!</definedName>
    <definedName name="BENEF99" localSheetId="71">#REF!</definedName>
    <definedName name="BENEF99" localSheetId="72">#REF!</definedName>
    <definedName name="BENEF99" localSheetId="14">#REF!</definedName>
    <definedName name="BENEF99" localSheetId="76">#REF!</definedName>
    <definedName name="BENEF99" localSheetId="82">#REF!</definedName>
    <definedName name="BENEF99" localSheetId="15">#REF!</definedName>
    <definedName name="BENEF99" localSheetId="98">#REF!</definedName>
    <definedName name="BENEF99" localSheetId="99">#REF!</definedName>
    <definedName name="BENEF99" localSheetId="101">#REF!</definedName>
    <definedName name="BENEF99" localSheetId="16">#REF!</definedName>
    <definedName name="BENEF99" localSheetId="110">#REF!</definedName>
    <definedName name="BENEF99" localSheetId="18">#REF!</definedName>
    <definedName name="BENEF99" localSheetId="21">#REF!</definedName>
    <definedName name="BENEF99">#REF!</definedName>
    <definedName name="BeneficioNetoY3" localSheetId="23">#REF!</definedName>
    <definedName name="BeneficioNetoY3" localSheetId="24">#REF!</definedName>
    <definedName name="BeneficioNetoY3" localSheetId="33">#REF!</definedName>
    <definedName name="BeneficioNetoY3" localSheetId="34">#REF!</definedName>
    <definedName name="BeneficioNetoY3" localSheetId="35">#REF!</definedName>
    <definedName name="BeneficioNetoY3" localSheetId="26">#REF!</definedName>
    <definedName name="BeneficioNetoY3" localSheetId="67">#REF!</definedName>
    <definedName name="BeneficioNetoY3" localSheetId="68">#REF!</definedName>
    <definedName name="BeneficioNetoY3" localSheetId="22">#REF!</definedName>
    <definedName name="BeneficioNetoY3" localSheetId="25">#REF!</definedName>
    <definedName name="BeneficioNetoY3" localSheetId="27">#REF!</definedName>
    <definedName name="BeneficioNetoY3" localSheetId="28">#REF!</definedName>
    <definedName name="BeneficioNetoY3" localSheetId="29">#REF!</definedName>
    <definedName name="BeneficioNetoY3" localSheetId="30">#REF!</definedName>
    <definedName name="BeneficioNetoY3" localSheetId="31">#REF!</definedName>
    <definedName name="BeneficioNetoY3" localSheetId="32">#REF!</definedName>
    <definedName name="BeneficioNetoY3" localSheetId="36">#REF!</definedName>
    <definedName name="BeneficioNetoY3" localSheetId="37">'[80]Vaciado 1'!$F$153</definedName>
    <definedName name="BeneficioNetoY3" localSheetId="38">#REF!</definedName>
    <definedName name="BeneficioNetoY3" localSheetId="49">#REF!</definedName>
    <definedName name="BeneficioNetoY3" localSheetId="65">'[80]Vaciado 1'!$F$153</definedName>
    <definedName name="BeneficioNetoY3" localSheetId="66">'[80]Vaciado 1'!$F$153</definedName>
    <definedName name="BeneficioNetoY3" localSheetId="71">'[80]Vaciado 1'!$F$153</definedName>
    <definedName name="BeneficioNetoY3" localSheetId="76">'[80]Vaciado 1'!$F$153</definedName>
    <definedName name="BeneficioNetoY3" localSheetId="101">#REF!</definedName>
    <definedName name="BeneficioNetoY3" localSheetId="110">#REF!</definedName>
    <definedName name="BeneficioNetoY3">#REF!</definedName>
    <definedName name="BEO" localSheetId="13">#REF!</definedName>
    <definedName name="BEO" localSheetId="17">#REF!</definedName>
    <definedName name="BEO" localSheetId="19">#REF!</definedName>
    <definedName name="BEO" localSheetId="20">#REF!</definedName>
    <definedName name="BEO" localSheetId="23">#REF!</definedName>
    <definedName name="BEO" localSheetId="73">#REF!</definedName>
    <definedName name="BEO" localSheetId="22">#REF!</definedName>
    <definedName name="BEO" localSheetId="27">#REF!</definedName>
    <definedName name="BEO" localSheetId="30">#REF!</definedName>
    <definedName name="BEO" localSheetId="31">#REF!</definedName>
    <definedName name="BEO" localSheetId="32">#REF!</definedName>
    <definedName name="BEO" localSheetId="37">#REF!</definedName>
    <definedName name="BEO" localSheetId="38">#REF!</definedName>
    <definedName name="BEO" localSheetId="55">#REF!</definedName>
    <definedName name="BEO" localSheetId="57">#REF!</definedName>
    <definedName name="BEO" localSheetId="60">#REF!</definedName>
    <definedName name="BEO" localSheetId="61">#REF!</definedName>
    <definedName name="BEO" localSheetId="65">#REF!</definedName>
    <definedName name="BEO" localSheetId="66">#REF!</definedName>
    <definedName name="BEO" localSheetId="69">#REF!</definedName>
    <definedName name="BEO" localSheetId="71">#REF!</definedName>
    <definedName name="BEO" localSheetId="72">#REF!</definedName>
    <definedName name="BEO" localSheetId="14">#REF!</definedName>
    <definedName name="BEO" localSheetId="76">#REF!</definedName>
    <definedName name="BEO" localSheetId="77">#REF!</definedName>
    <definedName name="BEO" localSheetId="78">#REF!</definedName>
    <definedName name="BEO" localSheetId="79">#REF!</definedName>
    <definedName name="BEO" localSheetId="80">#REF!</definedName>
    <definedName name="BEO" localSheetId="81">#REF!</definedName>
    <definedName name="BEO" localSheetId="15">#REF!</definedName>
    <definedName name="BEO" localSheetId="98">#REF!</definedName>
    <definedName name="BEO" localSheetId="99">#REF!</definedName>
    <definedName name="BEO" localSheetId="101">#REF!</definedName>
    <definedName name="BEO" localSheetId="16">#REF!</definedName>
    <definedName name="BEO" localSheetId="110">#REF!</definedName>
    <definedName name="BEO" localSheetId="18">#REF!</definedName>
    <definedName name="BEO" localSheetId="21">#REF!</definedName>
    <definedName name="BEO">#REF!</definedName>
    <definedName name="BER" localSheetId="13">#REF!</definedName>
    <definedName name="BER" localSheetId="19">#REF!</definedName>
    <definedName name="BER" localSheetId="73">#REF!</definedName>
    <definedName name="BER" localSheetId="30">#REF!</definedName>
    <definedName name="BER" localSheetId="31">#REF!</definedName>
    <definedName name="BER" localSheetId="32">#REF!</definedName>
    <definedName name="BER" localSheetId="37">#REF!</definedName>
    <definedName name="BER" localSheetId="55">#REF!</definedName>
    <definedName name="BER" localSheetId="57">#REF!</definedName>
    <definedName name="BER" localSheetId="60">#REF!</definedName>
    <definedName name="BER" localSheetId="61">#REF!</definedName>
    <definedName name="BER" localSheetId="65">#REF!</definedName>
    <definedName name="BER" localSheetId="66">#REF!</definedName>
    <definedName name="BER" localSheetId="71">#REF!</definedName>
    <definedName name="BER" localSheetId="72">#REF!</definedName>
    <definedName name="BER" localSheetId="14">#REF!</definedName>
    <definedName name="BER" localSheetId="76">#REF!</definedName>
    <definedName name="BER" localSheetId="77">#REF!</definedName>
    <definedName name="BER" localSheetId="98">#REF!</definedName>
    <definedName name="BER" localSheetId="99">#REF!</definedName>
    <definedName name="BER" localSheetId="101">#REF!</definedName>
    <definedName name="BER" localSheetId="110">#REF!</definedName>
    <definedName name="BER">#REF!</definedName>
    <definedName name="BERBA" localSheetId="13">#REF!</definedName>
    <definedName name="BERBA" localSheetId="73">#REF!</definedName>
    <definedName name="BERBA" localSheetId="30">#REF!</definedName>
    <definedName name="BERBA" localSheetId="31">#REF!</definedName>
    <definedName name="BERBA" localSheetId="32">#REF!</definedName>
    <definedName name="BERBA" localSheetId="37">#REF!</definedName>
    <definedName name="BERBA" localSheetId="65">#REF!</definedName>
    <definedName name="BERBA" localSheetId="71">#REF!</definedName>
    <definedName name="BERBA" localSheetId="72">#REF!</definedName>
    <definedName name="BERBA" localSheetId="14">#REF!</definedName>
    <definedName name="BERBA" localSheetId="98">#REF!</definedName>
    <definedName name="BERBA" localSheetId="99">#REF!</definedName>
    <definedName name="BERBA" localSheetId="101">#REF!</definedName>
    <definedName name="BERBA" localSheetId="110">#REF!</definedName>
    <definedName name="BERBA">#REF!</definedName>
    <definedName name="BERBI" localSheetId="13">#REF!</definedName>
    <definedName name="BERBI" localSheetId="73">#REF!</definedName>
    <definedName name="BERBI" localSheetId="30">#REF!</definedName>
    <definedName name="BERBI" localSheetId="31">#REF!</definedName>
    <definedName name="BERBI" localSheetId="32">#REF!</definedName>
    <definedName name="BERBI" localSheetId="37">#REF!</definedName>
    <definedName name="BERBI" localSheetId="71">#REF!</definedName>
    <definedName name="BERBI" localSheetId="72">#REF!</definedName>
    <definedName name="BERBI" localSheetId="14">#REF!</definedName>
    <definedName name="BERBI" localSheetId="101">#REF!</definedName>
    <definedName name="BERBI" localSheetId="110">#REF!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17">#REF!</definedName>
    <definedName name="BFD" localSheetId="19">#REF!</definedName>
    <definedName name="BFD" localSheetId="23">#REF!</definedName>
    <definedName name="BFD" localSheetId="33">#REF!</definedName>
    <definedName name="BFD" localSheetId="74">#REF!</definedName>
    <definedName name="BFD" localSheetId="103">#REF!</definedName>
    <definedName name="BFD" localSheetId="108">#REF!</definedName>
    <definedName name="BFD" localSheetId="109">#REF!</definedName>
    <definedName name="BFD" localSheetId="73">#REF!</definedName>
    <definedName name="BFD" localSheetId="105">#REF!</definedName>
    <definedName name="BFD" localSheetId="22">#REF!</definedName>
    <definedName name="BFD" localSheetId="27">#REF!</definedName>
    <definedName name="BFD" localSheetId="30">#REF!</definedName>
    <definedName name="BFD" localSheetId="31">#REF!</definedName>
    <definedName name="BFD" localSheetId="32">#REF!</definedName>
    <definedName name="BFD" localSheetId="37">#REF!</definedName>
    <definedName name="BFD" localSheetId="38">#REF!</definedName>
    <definedName name="BFD" localSheetId="51">#REF!</definedName>
    <definedName name="BFD" localSheetId="55">#REF!</definedName>
    <definedName name="BFD" localSheetId="57">#REF!</definedName>
    <definedName name="BFD" localSheetId="12">#REF!</definedName>
    <definedName name="BFD" localSheetId="60">#REF!</definedName>
    <definedName name="BFD" localSheetId="61">#REF!</definedName>
    <definedName name="BFD" localSheetId="65">#REF!</definedName>
    <definedName name="BFD" localSheetId="66">#REF!</definedName>
    <definedName name="BFD" localSheetId="69">#REF!</definedName>
    <definedName name="BFD" localSheetId="70">#REF!</definedName>
    <definedName name="BFD" localSheetId="71">#REF!</definedName>
    <definedName name="BFD" localSheetId="72">#REF!</definedName>
    <definedName name="BFD" localSheetId="14">#REF!</definedName>
    <definedName name="BFD" localSheetId="76">#REF!</definedName>
    <definedName name="BFD" localSheetId="77">#REF!</definedName>
    <definedName name="BFD" localSheetId="78">#REF!</definedName>
    <definedName name="BFD" localSheetId="79">#REF!</definedName>
    <definedName name="BFD" localSheetId="80">#REF!</definedName>
    <definedName name="BFD" localSheetId="81">#REF!</definedName>
    <definedName name="BFD" localSheetId="15">#REF!</definedName>
    <definedName name="BFD" localSheetId="98">#REF!</definedName>
    <definedName name="BFD" localSheetId="99">#REF!</definedName>
    <definedName name="BFD" localSheetId="101">#REF!</definedName>
    <definedName name="BFD" localSheetId="16">#REF!</definedName>
    <definedName name="BFD" localSheetId="102">#REF!</definedName>
    <definedName name="BFD" localSheetId="106">#REF!</definedName>
    <definedName name="BFD" localSheetId="107">#REF!</definedName>
    <definedName name="BFD" localSheetId="110">#REF!</definedName>
    <definedName name="BFD" localSheetId="18">#REF!</definedName>
    <definedName name="BFD" localSheetId="21">#REF!</definedName>
    <definedName name="BFD">#REF!</definedName>
    <definedName name="BFDA" localSheetId="13">#REF!</definedName>
    <definedName name="BFDA" localSheetId="19">#REF!</definedName>
    <definedName name="BFDA" localSheetId="23">#REF!</definedName>
    <definedName name="BFDA" localSheetId="73">#REF!</definedName>
    <definedName name="BFDA" localSheetId="22">#REF!</definedName>
    <definedName name="BFDA" localSheetId="27">#REF!</definedName>
    <definedName name="BFDA" localSheetId="30">#REF!</definedName>
    <definedName name="BFDA" localSheetId="31">#REF!</definedName>
    <definedName name="BFDA" localSheetId="32">#REF!</definedName>
    <definedName name="BFDA" localSheetId="37">#REF!</definedName>
    <definedName name="BFDA" localSheetId="38">#REF!</definedName>
    <definedName name="BFDA" localSheetId="55">#REF!</definedName>
    <definedName name="BFDA" localSheetId="57">#REF!</definedName>
    <definedName name="BFDA" localSheetId="60">#REF!</definedName>
    <definedName name="BFDA" localSheetId="61">#REF!</definedName>
    <definedName name="BFDA" localSheetId="65">#REF!</definedName>
    <definedName name="BFDA" localSheetId="66">#REF!</definedName>
    <definedName name="BFDA" localSheetId="69">#REF!</definedName>
    <definedName name="BFDA" localSheetId="71">#REF!</definedName>
    <definedName name="BFDA" localSheetId="72">#REF!</definedName>
    <definedName name="BFDA" localSheetId="14">#REF!</definedName>
    <definedName name="BFDA" localSheetId="76">#REF!</definedName>
    <definedName name="BFDA" localSheetId="77">#REF!</definedName>
    <definedName name="BFDA" localSheetId="78">#REF!</definedName>
    <definedName name="BFDA" localSheetId="79">#REF!</definedName>
    <definedName name="BFDA" localSheetId="80">#REF!</definedName>
    <definedName name="BFDA" localSheetId="81">#REF!</definedName>
    <definedName name="BFDA" localSheetId="98">#REF!</definedName>
    <definedName name="BFDA" localSheetId="99">#REF!</definedName>
    <definedName name="BFDA" localSheetId="101">#REF!</definedName>
    <definedName name="BFDA" localSheetId="110">#REF!</definedName>
    <definedName name="BFDA">#REF!</definedName>
    <definedName name="BFDI" localSheetId="13">#REF!</definedName>
    <definedName name="BFDI" localSheetId="19">#REF!</definedName>
    <definedName name="BFDI" localSheetId="23">#REF!</definedName>
    <definedName name="BFDI" localSheetId="73">#REF!</definedName>
    <definedName name="BFDI" localSheetId="22">#REF!</definedName>
    <definedName name="BFDI" localSheetId="27">#REF!</definedName>
    <definedName name="BFDI" localSheetId="30">#REF!</definedName>
    <definedName name="BFDI" localSheetId="31">#REF!</definedName>
    <definedName name="BFDI" localSheetId="32">#REF!</definedName>
    <definedName name="BFDI" localSheetId="37">#REF!</definedName>
    <definedName name="BFDI" localSheetId="38">#REF!</definedName>
    <definedName name="BFDI" localSheetId="55">#REF!</definedName>
    <definedName name="BFDI" localSheetId="57">#REF!</definedName>
    <definedName name="BFDI" localSheetId="60">#REF!</definedName>
    <definedName name="BFDI" localSheetId="61">#REF!</definedName>
    <definedName name="BFDI" localSheetId="65">#REF!</definedName>
    <definedName name="BFDI" localSheetId="66">#REF!</definedName>
    <definedName name="BFDI" localSheetId="69">#REF!</definedName>
    <definedName name="BFDI" localSheetId="71">#REF!</definedName>
    <definedName name="BFDI" localSheetId="72">#REF!</definedName>
    <definedName name="BFDI" localSheetId="14">#REF!</definedName>
    <definedName name="BFDI" localSheetId="76">#REF!</definedName>
    <definedName name="BFDI" localSheetId="77">#REF!</definedName>
    <definedName name="BFDI" localSheetId="78">#REF!</definedName>
    <definedName name="BFDI" localSheetId="79">#REF!</definedName>
    <definedName name="BFDI" localSheetId="80">#REF!</definedName>
    <definedName name="BFDI" localSheetId="81">#REF!</definedName>
    <definedName name="BFDI" localSheetId="98">#REF!</definedName>
    <definedName name="BFDI" localSheetId="99">#REF!</definedName>
    <definedName name="BFDI" localSheetId="101">#REF!</definedName>
    <definedName name="BFDI" localSheetId="110">#REF!</definedName>
    <definedName name="BFDI">#REF!</definedName>
    <definedName name="BFDIL" localSheetId="13">#REF!</definedName>
    <definedName name="BFDIL" localSheetId="19">#REF!</definedName>
    <definedName name="BFDIL" localSheetId="23">#REF!</definedName>
    <definedName name="BFDIL" localSheetId="73">#REF!</definedName>
    <definedName name="BFDIL" localSheetId="22">#REF!</definedName>
    <definedName name="BFDIL" localSheetId="30">#REF!</definedName>
    <definedName name="BFDIL" localSheetId="31">#REF!</definedName>
    <definedName name="BFDIL" localSheetId="32">#REF!</definedName>
    <definedName name="BFDIL" localSheetId="37">#REF!</definedName>
    <definedName name="BFDIL" localSheetId="38">#REF!</definedName>
    <definedName name="BFDIL" localSheetId="55">#REF!</definedName>
    <definedName name="BFDIL" localSheetId="57">#REF!</definedName>
    <definedName name="BFDIL" localSheetId="60">#REF!</definedName>
    <definedName name="BFDIL" localSheetId="61">#REF!</definedName>
    <definedName name="BFDIL" localSheetId="71">#REF!</definedName>
    <definedName name="BFDIL" localSheetId="72">#REF!</definedName>
    <definedName name="BFDIL" localSheetId="14">#REF!</definedName>
    <definedName name="BFDIL" localSheetId="77">#REF!</definedName>
    <definedName name="BFDIL" localSheetId="99">#REF!</definedName>
    <definedName name="BFDIL" localSheetId="101">#REF!</definedName>
    <definedName name="BFDIL" localSheetId="110">#REF!</definedName>
    <definedName name="BFDIL">#REF!</definedName>
    <definedName name="BFL">#N/A</definedName>
    <definedName name="BFL_C_G" localSheetId="13">#REF!</definedName>
    <definedName name="BFL_C_G" localSheetId="17">#REF!</definedName>
    <definedName name="BFL_C_G" localSheetId="19">#REF!</definedName>
    <definedName name="BFL_C_G" localSheetId="20">#REF!</definedName>
    <definedName name="BFL_C_G" localSheetId="23">#REF!</definedName>
    <definedName name="BFL_C_G" localSheetId="24">#REF!</definedName>
    <definedName name="BFL_C_G" localSheetId="33">#REF!</definedName>
    <definedName name="BFL_C_G" localSheetId="34">#REF!</definedName>
    <definedName name="BFL_C_G" localSheetId="35">#REF!</definedName>
    <definedName name="BFL_C_G" localSheetId="73">#REF!</definedName>
    <definedName name="BFL_C_G" localSheetId="26">#REF!</definedName>
    <definedName name="BFL_C_G" localSheetId="67">#REF!</definedName>
    <definedName name="BFL_C_G" localSheetId="68">#REF!</definedName>
    <definedName name="BFL_C_G" localSheetId="22">#REF!</definedName>
    <definedName name="BFL_C_G" localSheetId="25">#REF!</definedName>
    <definedName name="BFL_C_G" localSheetId="27">#REF!</definedName>
    <definedName name="BFL_C_G" localSheetId="28">#REF!</definedName>
    <definedName name="BFL_C_G" localSheetId="29">#REF!</definedName>
    <definedName name="BFL_C_G" localSheetId="30">#REF!</definedName>
    <definedName name="BFL_C_G" localSheetId="31">#REF!</definedName>
    <definedName name="BFL_C_G" localSheetId="32">#REF!</definedName>
    <definedName name="BFL_C_G" localSheetId="36">#REF!</definedName>
    <definedName name="BFL_C_G" localSheetId="37">#REF!</definedName>
    <definedName name="BFL_C_G" localSheetId="38">#REF!</definedName>
    <definedName name="BFL_C_G" localSheetId="65">#REF!</definedName>
    <definedName name="BFL_C_G" localSheetId="66">#REF!</definedName>
    <definedName name="BFL_C_G" localSheetId="71">#REF!</definedName>
    <definedName name="BFL_C_G" localSheetId="72">#REF!</definedName>
    <definedName name="BFL_C_G" localSheetId="14">#REF!</definedName>
    <definedName name="BFL_C_G" localSheetId="76">#REF!</definedName>
    <definedName name="BFL_C_G" localSheetId="82">#REF!</definedName>
    <definedName name="BFL_C_G" localSheetId="15">#REF!</definedName>
    <definedName name="BFL_C_G" localSheetId="98">#REF!</definedName>
    <definedName name="BFL_C_G" localSheetId="99">#REF!</definedName>
    <definedName name="BFL_C_G" localSheetId="101">#REF!</definedName>
    <definedName name="BFL_C_G" localSheetId="16">#REF!</definedName>
    <definedName name="BFL_C_G" localSheetId="110">#REF!</definedName>
    <definedName name="BFL_C_G" localSheetId="18">#REF!</definedName>
    <definedName name="BFL_C_G" localSheetId="21">#REF!</definedName>
    <definedName name="BFL_C_G">#REF!</definedName>
    <definedName name="BFL_C_P" localSheetId="13">#REF!</definedName>
    <definedName name="BFL_C_P" localSheetId="17">#REF!</definedName>
    <definedName name="BFL_C_P" localSheetId="19">#REF!</definedName>
    <definedName name="BFL_C_P" localSheetId="20">#REF!</definedName>
    <definedName name="BFL_C_P" localSheetId="73">#REF!</definedName>
    <definedName name="BFL_C_P" localSheetId="30">#REF!</definedName>
    <definedName name="BFL_C_P" localSheetId="31">#REF!</definedName>
    <definedName name="BFL_C_P" localSheetId="32">#REF!</definedName>
    <definedName name="BFL_C_P" localSheetId="37">#REF!</definedName>
    <definedName name="BFL_C_P" localSheetId="65">#REF!</definedName>
    <definedName name="BFL_C_P" localSheetId="66">#REF!</definedName>
    <definedName name="BFL_C_P" localSheetId="71">#REF!</definedName>
    <definedName name="BFL_C_P" localSheetId="72">#REF!</definedName>
    <definedName name="BFL_C_P" localSheetId="14">#REF!</definedName>
    <definedName name="BFL_C_P" localSheetId="76">#REF!</definedName>
    <definedName name="BFL_C_P" localSheetId="82">#REF!</definedName>
    <definedName name="BFL_C_P" localSheetId="15">#REF!</definedName>
    <definedName name="BFL_C_P" localSheetId="98">#REF!</definedName>
    <definedName name="BFL_C_P" localSheetId="99">#REF!</definedName>
    <definedName name="BFL_C_P" localSheetId="101">#REF!</definedName>
    <definedName name="BFL_C_P" localSheetId="16">#REF!</definedName>
    <definedName name="BFL_C_P" localSheetId="110">#REF!</definedName>
    <definedName name="BFL_C_P" localSheetId="18">#REF!</definedName>
    <definedName name="BFL_C_P" localSheetId="21">#REF!</definedName>
    <definedName name="BFL_C_P">#REF!</definedName>
    <definedName name="BFL_CBA" localSheetId="13">#REF!</definedName>
    <definedName name="BFL_CBA" localSheetId="17">#REF!</definedName>
    <definedName name="BFL_CBA" localSheetId="19">#REF!</definedName>
    <definedName name="BFL_CBA" localSheetId="20">#REF!</definedName>
    <definedName name="BFL_CBA" localSheetId="73">#REF!</definedName>
    <definedName name="BFL_CBA" localSheetId="30">#REF!</definedName>
    <definedName name="BFL_CBA" localSheetId="31">#REF!</definedName>
    <definedName name="BFL_CBA" localSheetId="32">#REF!</definedName>
    <definedName name="BFL_CBA" localSheetId="37">#REF!</definedName>
    <definedName name="BFL_CBA" localSheetId="65">#REF!</definedName>
    <definedName name="BFL_CBA" localSheetId="66">#REF!</definedName>
    <definedName name="BFL_CBA" localSheetId="71">#REF!</definedName>
    <definedName name="BFL_CBA" localSheetId="72">#REF!</definedName>
    <definedName name="BFL_CBA" localSheetId="14">#REF!</definedName>
    <definedName name="BFL_CBA" localSheetId="76">#REF!</definedName>
    <definedName name="BFL_CBA" localSheetId="82">#REF!</definedName>
    <definedName name="BFL_CBA" localSheetId="15">#REF!</definedName>
    <definedName name="BFL_CBA" localSheetId="98">#REF!</definedName>
    <definedName name="BFL_CBA" localSheetId="99">#REF!</definedName>
    <definedName name="BFL_CBA" localSheetId="101">#REF!</definedName>
    <definedName name="BFL_CBA" localSheetId="16">#REF!</definedName>
    <definedName name="BFL_CBA" localSheetId="110">#REF!</definedName>
    <definedName name="BFL_CBA" localSheetId="18">#REF!</definedName>
    <definedName name="BFL_CBA" localSheetId="21">#REF!</definedName>
    <definedName name="BFL_CBA">#REF!</definedName>
    <definedName name="BFL_CBI" localSheetId="13">#REF!</definedName>
    <definedName name="BFL_CBI" localSheetId="73">#REF!</definedName>
    <definedName name="BFL_CBI" localSheetId="30">#REF!</definedName>
    <definedName name="BFL_CBI" localSheetId="31">#REF!</definedName>
    <definedName name="BFL_CBI" localSheetId="32">#REF!</definedName>
    <definedName name="BFL_CBI" localSheetId="37">#REF!</definedName>
    <definedName name="BFL_CBI" localSheetId="71">#REF!</definedName>
    <definedName name="BFL_CBI" localSheetId="72">#REF!</definedName>
    <definedName name="BFL_CBI" localSheetId="14">#REF!</definedName>
    <definedName name="BFL_CBI" localSheetId="101">#REF!</definedName>
    <definedName name="BFL_CBI" localSheetId="110">#REF!</definedName>
    <definedName name="BFL_CBI">#REF!</definedName>
    <definedName name="BFL_CMU" localSheetId="13">#REF!</definedName>
    <definedName name="BFL_CMU" localSheetId="73">#REF!</definedName>
    <definedName name="BFL_CMU" localSheetId="30">#REF!</definedName>
    <definedName name="BFL_CMU" localSheetId="31">#REF!</definedName>
    <definedName name="BFL_CMU" localSheetId="32">#REF!</definedName>
    <definedName name="BFL_CMU" localSheetId="37">#REF!</definedName>
    <definedName name="BFL_CMU" localSheetId="71">#REF!</definedName>
    <definedName name="BFL_CMU" localSheetId="72">#REF!</definedName>
    <definedName name="BFL_CMU" localSheetId="14">#REF!</definedName>
    <definedName name="BFL_CMU" localSheetId="101">#REF!</definedName>
    <definedName name="BFL_CMU" localSheetId="110">#REF!</definedName>
    <definedName name="BFL_CMU">#REF!</definedName>
    <definedName name="BFL_D">#N/A</definedName>
    <definedName name="BFL_D_G" localSheetId="13">#REF!</definedName>
    <definedName name="BFL_D_G" localSheetId="17">#REF!</definedName>
    <definedName name="BFL_D_G" localSheetId="19">#REF!</definedName>
    <definedName name="BFL_D_G" localSheetId="20">#REF!</definedName>
    <definedName name="BFL_D_G" localSheetId="23">#REF!</definedName>
    <definedName name="BFL_D_G" localSheetId="24">#REF!</definedName>
    <definedName name="BFL_D_G" localSheetId="33">#REF!</definedName>
    <definedName name="BFL_D_G" localSheetId="34">#REF!</definedName>
    <definedName name="BFL_D_G" localSheetId="35">#REF!</definedName>
    <definedName name="BFL_D_G" localSheetId="73">#REF!</definedName>
    <definedName name="BFL_D_G" localSheetId="26">#REF!</definedName>
    <definedName name="BFL_D_G" localSheetId="67">#REF!</definedName>
    <definedName name="BFL_D_G" localSheetId="68">#REF!</definedName>
    <definedName name="BFL_D_G" localSheetId="22">#REF!</definedName>
    <definedName name="BFL_D_G" localSheetId="25">#REF!</definedName>
    <definedName name="BFL_D_G" localSheetId="27">#REF!</definedName>
    <definedName name="BFL_D_G" localSheetId="28">#REF!</definedName>
    <definedName name="BFL_D_G" localSheetId="29">#REF!</definedName>
    <definedName name="BFL_D_G" localSheetId="30">#REF!</definedName>
    <definedName name="BFL_D_G" localSheetId="31">#REF!</definedName>
    <definedName name="BFL_D_G" localSheetId="32">#REF!</definedName>
    <definedName name="BFL_D_G" localSheetId="36">#REF!</definedName>
    <definedName name="BFL_D_G" localSheetId="37">#REF!</definedName>
    <definedName name="BFL_D_G" localSheetId="38">#REF!</definedName>
    <definedName name="BFL_D_G" localSheetId="65">#REF!</definedName>
    <definedName name="BFL_D_G" localSheetId="66">#REF!</definedName>
    <definedName name="BFL_D_G" localSheetId="71">#REF!</definedName>
    <definedName name="BFL_D_G" localSheetId="72">#REF!</definedName>
    <definedName name="BFL_D_G" localSheetId="14">#REF!</definedName>
    <definedName name="BFL_D_G" localSheetId="76">#REF!</definedName>
    <definedName name="BFL_D_G" localSheetId="82">#REF!</definedName>
    <definedName name="BFL_D_G" localSheetId="15">#REF!</definedName>
    <definedName name="BFL_D_G" localSheetId="98">#REF!</definedName>
    <definedName name="BFL_D_G" localSheetId="99">#REF!</definedName>
    <definedName name="BFL_D_G" localSheetId="101">#REF!</definedName>
    <definedName name="BFL_D_G" localSheetId="16">#REF!</definedName>
    <definedName name="BFL_D_G" localSheetId="110">#REF!</definedName>
    <definedName name="BFL_D_G" localSheetId="18">#REF!</definedName>
    <definedName name="BFL_D_G" localSheetId="21">#REF!</definedName>
    <definedName name="BFL_D_G">#REF!</definedName>
    <definedName name="BFL_D_P" localSheetId="13">#REF!</definedName>
    <definedName name="BFL_D_P" localSheetId="17">#REF!</definedName>
    <definedName name="BFL_D_P" localSheetId="19">#REF!</definedName>
    <definedName name="BFL_D_P" localSheetId="20">#REF!</definedName>
    <definedName name="BFL_D_P" localSheetId="73">#REF!</definedName>
    <definedName name="BFL_D_P" localSheetId="30">#REF!</definedName>
    <definedName name="BFL_D_P" localSheetId="31">#REF!</definedName>
    <definedName name="BFL_D_P" localSheetId="32">#REF!</definedName>
    <definedName name="BFL_D_P" localSheetId="37">#REF!</definedName>
    <definedName name="BFL_D_P" localSheetId="65">#REF!</definedName>
    <definedName name="BFL_D_P" localSheetId="66">#REF!</definedName>
    <definedName name="BFL_D_P" localSheetId="71">#REF!</definedName>
    <definedName name="BFL_D_P" localSheetId="72">#REF!</definedName>
    <definedName name="BFL_D_P" localSheetId="14">#REF!</definedName>
    <definedName name="BFL_D_P" localSheetId="76">#REF!</definedName>
    <definedName name="BFL_D_P" localSheetId="82">#REF!</definedName>
    <definedName name="BFL_D_P" localSheetId="15">#REF!</definedName>
    <definedName name="BFL_D_P" localSheetId="98">#REF!</definedName>
    <definedName name="BFL_D_P" localSheetId="99">#REF!</definedName>
    <definedName name="BFL_D_P" localSheetId="101">#REF!</definedName>
    <definedName name="BFL_D_P" localSheetId="16">#REF!</definedName>
    <definedName name="BFL_D_P" localSheetId="110">#REF!</definedName>
    <definedName name="BFL_D_P" localSheetId="18">#REF!</definedName>
    <definedName name="BFL_D_P" localSheetId="21">#REF!</definedName>
    <definedName name="BFL_D_P">#REF!</definedName>
    <definedName name="BFL_DBA" localSheetId="13">#REF!</definedName>
    <definedName name="BFL_DBA" localSheetId="17">#REF!</definedName>
    <definedName name="BFL_DBA" localSheetId="19">#REF!</definedName>
    <definedName name="BFL_DBA" localSheetId="20">#REF!</definedName>
    <definedName name="BFL_DBA" localSheetId="73">#REF!</definedName>
    <definedName name="BFL_DBA" localSheetId="30">#REF!</definedName>
    <definedName name="BFL_DBA" localSheetId="31">#REF!</definedName>
    <definedName name="BFL_DBA" localSheetId="32">#REF!</definedName>
    <definedName name="BFL_DBA" localSheetId="37">#REF!</definedName>
    <definedName name="BFL_DBA" localSheetId="65">#REF!</definedName>
    <definedName name="BFL_DBA" localSheetId="66">#REF!</definedName>
    <definedName name="BFL_DBA" localSheetId="71">#REF!</definedName>
    <definedName name="BFL_DBA" localSheetId="72">#REF!</definedName>
    <definedName name="BFL_DBA" localSheetId="14">#REF!</definedName>
    <definedName name="BFL_DBA" localSheetId="76">#REF!</definedName>
    <definedName name="BFL_DBA" localSheetId="82">#REF!</definedName>
    <definedName name="BFL_DBA" localSheetId="15">#REF!</definedName>
    <definedName name="BFL_DBA" localSheetId="98">#REF!</definedName>
    <definedName name="BFL_DBA" localSheetId="99">#REF!</definedName>
    <definedName name="BFL_DBA" localSheetId="101">#REF!</definedName>
    <definedName name="BFL_DBA" localSheetId="16">#REF!</definedName>
    <definedName name="BFL_DBA" localSheetId="110">#REF!</definedName>
    <definedName name="BFL_DBA" localSheetId="18">#REF!</definedName>
    <definedName name="BFL_DBA" localSheetId="21">#REF!</definedName>
    <definedName name="BFL_DBA">#REF!</definedName>
    <definedName name="BFL_DBI" localSheetId="13">#REF!</definedName>
    <definedName name="BFL_DBI" localSheetId="73">#REF!</definedName>
    <definedName name="BFL_DBI" localSheetId="30">#REF!</definedName>
    <definedName name="BFL_DBI" localSheetId="31">#REF!</definedName>
    <definedName name="BFL_DBI" localSheetId="32">#REF!</definedName>
    <definedName name="BFL_DBI" localSheetId="37">#REF!</definedName>
    <definedName name="BFL_DBI" localSheetId="71">#REF!</definedName>
    <definedName name="BFL_DBI" localSheetId="72">#REF!</definedName>
    <definedName name="BFL_DBI" localSheetId="14">#REF!</definedName>
    <definedName name="BFL_DBI" localSheetId="101">#REF!</definedName>
    <definedName name="BFL_DBI" localSheetId="110">#REF!</definedName>
    <definedName name="BFL_DBI">#REF!</definedName>
    <definedName name="BFL_DF">#N/A</definedName>
    <definedName name="BFL_DMU" localSheetId="13">#REF!</definedName>
    <definedName name="BFL_DMU" localSheetId="17">#REF!</definedName>
    <definedName name="BFL_DMU" localSheetId="19">#REF!</definedName>
    <definedName name="BFL_DMU" localSheetId="20">#REF!</definedName>
    <definedName name="BFL_DMU" localSheetId="23">#REF!</definedName>
    <definedName name="BFL_DMU" localSheetId="24">#REF!</definedName>
    <definedName name="BFL_DMU" localSheetId="33">#REF!</definedName>
    <definedName name="BFL_DMU" localSheetId="34">#REF!</definedName>
    <definedName name="BFL_DMU" localSheetId="35">#REF!</definedName>
    <definedName name="BFL_DMU" localSheetId="73">#REF!</definedName>
    <definedName name="BFL_DMU" localSheetId="26">#REF!</definedName>
    <definedName name="BFL_DMU" localSheetId="67">#REF!</definedName>
    <definedName name="BFL_DMU" localSheetId="68">#REF!</definedName>
    <definedName name="BFL_DMU" localSheetId="22">#REF!</definedName>
    <definedName name="BFL_DMU" localSheetId="25">#REF!</definedName>
    <definedName name="BFL_DMU" localSheetId="27">#REF!</definedName>
    <definedName name="BFL_DMU" localSheetId="28">#REF!</definedName>
    <definedName name="BFL_DMU" localSheetId="29">#REF!</definedName>
    <definedName name="BFL_DMU" localSheetId="30">#REF!</definedName>
    <definedName name="BFL_DMU" localSheetId="31">#REF!</definedName>
    <definedName name="BFL_DMU" localSheetId="32">#REF!</definedName>
    <definedName name="BFL_DMU" localSheetId="36">#REF!</definedName>
    <definedName name="BFL_DMU" localSheetId="37">#REF!</definedName>
    <definedName name="BFL_DMU" localSheetId="38">#REF!</definedName>
    <definedName name="BFL_DMU" localSheetId="65">#REF!</definedName>
    <definedName name="BFL_DMU" localSheetId="66">#REF!</definedName>
    <definedName name="BFL_DMU" localSheetId="71">#REF!</definedName>
    <definedName name="BFL_DMU" localSheetId="72">#REF!</definedName>
    <definedName name="BFL_DMU" localSheetId="14">#REF!</definedName>
    <definedName name="BFL_DMU" localSheetId="76">#REF!</definedName>
    <definedName name="BFL_DMU" localSheetId="82">#REF!</definedName>
    <definedName name="BFL_DMU" localSheetId="15">#REF!</definedName>
    <definedName name="BFL_DMU" localSheetId="98">#REF!</definedName>
    <definedName name="BFL_DMU" localSheetId="99">#REF!</definedName>
    <definedName name="BFL_DMU" localSheetId="101">#REF!</definedName>
    <definedName name="BFL_DMU" localSheetId="16">#REF!</definedName>
    <definedName name="BFL_DMU" localSheetId="110">#REF!</definedName>
    <definedName name="BFL_DMU" localSheetId="18">#REF!</definedName>
    <definedName name="BFL_DMU" localSheetId="21">#REF!</definedName>
    <definedName name="BFL_DMU">#REF!</definedName>
    <definedName name="BFLB">#N/A</definedName>
    <definedName name="BFLB_D">#N/A</definedName>
    <definedName name="BFLB_DF">#N/A</definedName>
    <definedName name="BFLD_DF" localSheetId="23">#REF!</definedName>
    <definedName name="BFLD_DF" localSheetId="24">#REF!</definedName>
    <definedName name="BFLD_DF" localSheetId="33">[81]!BFLD_DF</definedName>
    <definedName name="BFLD_DF" localSheetId="34">#REF!</definedName>
    <definedName name="BFLD_DF" localSheetId="74">[81]!BFLD_DF</definedName>
    <definedName name="BFLD_DF" localSheetId="108">[81]!BFLD_DF</definedName>
    <definedName name="BFLD_DF" localSheetId="109">[81]!BFLD_DF</definedName>
    <definedName name="BFLD_DF" localSheetId="8">#REF!</definedName>
    <definedName name="BFLD_DF" localSheetId="35">#REF!</definedName>
    <definedName name="BFLD_DF" localSheetId="105">[81]!BFLD_DF</definedName>
    <definedName name="BFLD_DF" localSheetId="26">#REF!</definedName>
    <definedName name="BFLD_DF" localSheetId="67">#REF!</definedName>
    <definedName name="BFLD_DF" localSheetId="68">#REF!</definedName>
    <definedName name="BFLD_DF" localSheetId="22">#REF!</definedName>
    <definedName name="BFLD_DF" localSheetId="25">#REF!</definedName>
    <definedName name="BFLD_DF" localSheetId="27">#REF!</definedName>
    <definedName name="BFLD_DF" localSheetId="28">#REF!</definedName>
    <definedName name="BFLD_DF" localSheetId="29">[81]!BFLD_DF</definedName>
    <definedName name="BFLD_DF" localSheetId="30">#REF!</definedName>
    <definedName name="BFLD_DF" localSheetId="31">#REF!</definedName>
    <definedName name="BFLD_DF" localSheetId="32">[81]!BFLD_DF</definedName>
    <definedName name="BFLD_DF" localSheetId="36">#REF!</definedName>
    <definedName name="BFLD_DF" localSheetId="37">[81]!BFLD_DF</definedName>
    <definedName name="BFLD_DF" localSheetId="38">#REF!</definedName>
    <definedName name="BFLD_DF" localSheetId="39">#REF!</definedName>
    <definedName name="BFLD_DF" localSheetId="49">#REF!</definedName>
    <definedName name="BFLD_DF" localSheetId="54">[81]!BFLD_DF</definedName>
    <definedName name="BFLD_DF" localSheetId="55">[81]!BFLD_DF</definedName>
    <definedName name="BFLD_DF" localSheetId="57">[81]!BFLD_DF</definedName>
    <definedName name="BFLD_DF" localSheetId="59">[81]!BFLD_DF</definedName>
    <definedName name="BFLD_DF" localSheetId="60">[81]!BFLD_DF</definedName>
    <definedName name="BFLD_DF" localSheetId="61">[81]!BFLD_DF</definedName>
    <definedName name="BFLD_DF" localSheetId="65">[81]!BFLD_DF</definedName>
    <definedName name="BFLD_DF" localSheetId="66">[81]!BFLD_DF</definedName>
    <definedName name="BFLD_DF" localSheetId="69">[81]!BFLD_DF</definedName>
    <definedName name="BFLD_DF" localSheetId="71">[81]!BFLD_DF</definedName>
    <definedName name="BFLD_DF" localSheetId="72">[81]!BFLD_DF</definedName>
    <definedName name="BFLD_DF" localSheetId="76">[81]!BFLD_DF</definedName>
    <definedName name="BFLD_DF" localSheetId="78">[81]!BFLD_DF</definedName>
    <definedName name="BFLD_DF" localSheetId="101">#REF!</definedName>
    <definedName name="BFLD_DF" localSheetId="106">[81]!BFLD_DF</definedName>
    <definedName name="BFLD_DF" localSheetId="107">[81]!BFLD_DF</definedName>
    <definedName name="BFLD_DF" localSheetId="110">#REF!</definedName>
    <definedName name="BFLD_DF" localSheetId="96">[81]!BFLD_DF</definedName>
    <definedName name="BFLD_DF" localSheetId="97">[81]!BFLD_DF</definedName>
    <definedName name="BFLD_DF">#REF!</definedName>
    <definedName name="BFLD_DF1">#N/A</definedName>
    <definedName name="BFLD_DF2">#N/A</definedName>
    <definedName name="BFLG">#N/A</definedName>
    <definedName name="BFLG_D">#N/A</definedName>
    <definedName name="BFLG_DF">#N/A</definedName>
    <definedName name="BFLRES" localSheetId="13">#REF!</definedName>
    <definedName name="BFLRES" localSheetId="17">#REF!</definedName>
    <definedName name="BFLRES" localSheetId="19">#REF!</definedName>
    <definedName name="BFLRES" localSheetId="20">#REF!</definedName>
    <definedName name="BFLRES" localSheetId="23">#REF!</definedName>
    <definedName name="BFLRES" localSheetId="24">#REF!</definedName>
    <definedName name="BFLRES" localSheetId="33">#REF!</definedName>
    <definedName name="BFLRES" localSheetId="34">#REF!</definedName>
    <definedName name="BFLRES" localSheetId="35">#REF!</definedName>
    <definedName name="BFLRES" localSheetId="73">#REF!</definedName>
    <definedName name="BFLRES" localSheetId="26">#REF!</definedName>
    <definedName name="BFLRES" localSheetId="67">#REF!</definedName>
    <definedName name="BFLRES" localSheetId="68">#REF!</definedName>
    <definedName name="BFLRES" localSheetId="22">#REF!</definedName>
    <definedName name="BFLRES" localSheetId="25">#REF!</definedName>
    <definedName name="BFLRES" localSheetId="27">#REF!</definedName>
    <definedName name="BFLRES" localSheetId="28">#REF!</definedName>
    <definedName name="BFLRES" localSheetId="29">#REF!</definedName>
    <definedName name="BFLRES" localSheetId="30">#REF!</definedName>
    <definedName name="BFLRES" localSheetId="31">#REF!</definedName>
    <definedName name="BFLRES" localSheetId="32">#REF!</definedName>
    <definedName name="BFLRES" localSheetId="36">#REF!</definedName>
    <definedName name="BFLRES" localSheetId="37">#REF!</definedName>
    <definedName name="BFLRES" localSheetId="38">#REF!</definedName>
    <definedName name="BFLRES" localSheetId="65">#REF!</definedName>
    <definedName name="BFLRES" localSheetId="66">#REF!</definedName>
    <definedName name="BFLRES" localSheetId="71">#REF!</definedName>
    <definedName name="BFLRES" localSheetId="72">#REF!</definedName>
    <definedName name="BFLRES" localSheetId="14">#REF!</definedName>
    <definedName name="BFLRES" localSheetId="76">#REF!</definedName>
    <definedName name="BFLRES" localSheetId="82">#REF!</definedName>
    <definedName name="BFLRES" localSheetId="15">#REF!</definedName>
    <definedName name="BFLRES" localSheetId="98">#REF!</definedName>
    <definedName name="BFLRES" localSheetId="99">#REF!</definedName>
    <definedName name="BFLRES" localSheetId="101">#REF!</definedName>
    <definedName name="BFLRES" localSheetId="16">#REF!</definedName>
    <definedName name="BFLRES" localSheetId="110">#REF!</definedName>
    <definedName name="BFLRES" localSheetId="18">#REF!</definedName>
    <definedName name="BFLRES" localSheetId="21">#REF!</definedName>
    <definedName name="BFLRES">#REF!</definedName>
    <definedName name="BFO" localSheetId="13">#REF!</definedName>
    <definedName name="BFO" localSheetId="17">#REF!</definedName>
    <definedName name="BFO" localSheetId="19">#REF!</definedName>
    <definedName name="BFO" localSheetId="23">#REF!</definedName>
    <definedName name="BFO" localSheetId="74">#REF!</definedName>
    <definedName name="BFO" localSheetId="103">#REF!</definedName>
    <definedName name="BFO" localSheetId="108">#REF!</definedName>
    <definedName name="BFO" localSheetId="109">#REF!</definedName>
    <definedName name="BFO" localSheetId="73">#REF!</definedName>
    <definedName name="BFO" localSheetId="105">#REF!</definedName>
    <definedName name="BFO" localSheetId="22">#REF!</definedName>
    <definedName name="BFO" localSheetId="27">#REF!</definedName>
    <definedName name="BFO" localSheetId="30">#REF!</definedName>
    <definedName name="BFO" localSheetId="31">#REF!</definedName>
    <definedName name="BFO" localSheetId="32">#REF!</definedName>
    <definedName name="BFO" localSheetId="37">#REF!</definedName>
    <definedName name="BFO" localSheetId="38">#REF!</definedName>
    <definedName name="BFO" localSheetId="51">#REF!</definedName>
    <definedName name="BFO" localSheetId="55">#REF!</definedName>
    <definedName name="BFO" localSheetId="57">#REF!</definedName>
    <definedName name="BFO" localSheetId="12">#REF!</definedName>
    <definedName name="BFO" localSheetId="60">#REF!</definedName>
    <definedName name="BFO" localSheetId="61">#REF!</definedName>
    <definedName name="BFO" localSheetId="65">#REF!</definedName>
    <definedName name="BFO" localSheetId="66">#REF!</definedName>
    <definedName name="BFO" localSheetId="69">#REF!</definedName>
    <definedName name="BFO" localSheetId="70">#REF!</definedName>
    <definedName name="BFO" localSheetId="71">#REF!</definedName>
    <definedName name="BFO" localSheetId="72">#REF!</definedName>
    <definedName name="BFO" localSheetId="14">#REF!</definedName>
    <definedName name="BFO" localSheetId="76">#REF!</definedName>
    <definedName name="BFO" localSheetId="77">#REF!</definedName>
    <definedName name="BFO" localSheetId="78">#REF!</definedName>
    <definedName name="BFO" localSheetId="79">#REF!</definedName>
    <definedName name="BFO" localSheetId="80">#REF!</definedName>
    <definedName name="BFO" localSheetId="81">#REF!</definedName>
    <definedName name="BFO" localSheetId="15">#REF!</definedName>
    <definedName name="BFO" localSheetId="98">#REF!</definedName>
    <definedName name="BFO" localSheetId="99">#REF!</definedName>
    <definedName name="BFO" localSheetId="101">#REF!</definedName>
    <definedName name="BFO" localSheetId="16">#REF!</definedName>
    <definedName name="BFO" localSheetId="102">#REF!</definedName>
    <definedName name="BFO" localSheetId="106">#REF!</definedName>
    <definedName name="BFO" localSheetId="107">#REF!</definedName>
    <definedName name="BFO" localSheetId="110">#REF!</definedName>
    <definedName name="BFO" localSheetId="18">#REF!</definedName>
    <definedName name="BFO" localSheetId="21">#REF!</definedName>
    <definedName name="BFO">#REF!</definedName>
    <definedName name="BFO_S" localSheetId="13">#REF!</definedName>
    <definedName name="BFO_S" localSheetId="73">#REF!</definedName>
    <definedName name="BFO_S" localSheetId="30">#REF!</definedName>
    <definedName name="BFO_S" localSheetId="31">#REF!</definedName>
    <definedName name="BFO_S" localSheetId="32">#REF!</definedName>
    <definedName name="BFO_S" localSheetId="37">#REF!</definedName>
    <definedName name="BFO_S" localSheetId="65">#REF!</definedName>
    <definedName name="BFO_S" localSheetId="71">#REF!</definedName>
    <definedName name="BFO_S" localSheetId="72">#REF!</definedName>
    <definedName name="BFO_S" localSheetId="14">#REF!</definedName>
    <definedName name="BFO_S" localSheetId="98">#REF!</definedName>
    <definedName name="BFO_S" localSheetId="101">#REF!</definedName>
    <definedName name="BFO_S" localSheetId="110">#REF!</definedName>
    <definedName name="BFO_S">#REF!</definedName>
    <definedName name="BFOA" localSheetId="13">#REF!</definedName>
    <definedName name="BFOA" localSheetId="19">#REF!</definedName>
    <definedName name="BFOA" localSheetId="23">#REF!</definedName>
    <definedName name="BFOA" localSheetId="73">#REF!</definedName>
    <definedName name="BFOA" localSheetId="22">#REF!</definedName>
    <definedName name="BFOA" localSheetId="27">#REF!</definedName>
    <definedName name="BFOA" localSheetId="30">#REF!</definedName>
    <definedName name="BFOA" localSheetId="31">#REF!</definedName>
    <definedName name="BFOA" localSheetId="32">#REF!</definedName>
    <definedName name="BFOA" localSheetId="37">#REF!</definedName>
    <definedName name="BFOA" localSheetId="38">#REF!</definedName>
    <definedName name="BFOA" localSheetId="55">#REF!</definedName>
    <definedName name="BFOA" localSheetId="57">#REF!</definedName>
    <definedName name="BFOA" localSheetId="60">#REF!</definedName>
    <definedName name="BFOA" localSheetId="61">#REF!</definedName>
    <definedName name="BFOA" localSheetId="66">#REF!</definedName>
    <definedName name="BFOA" localSheetId="69">#REF!</definedName>
    <definedName name="BFOA" localSheetId="71">#REF!</definedName>
    <definedName name="BFOA" localSheetId="72">#REF!</definedName>
    <definedName name="BFOA" localSheetId="14">#REF!</definedName>
    <definedName name="BFOA" localSheetId="76">#REF!</definedName>
    <definedName name="BFOA" localSheetId="77">#REF!</definedName>
    <definedName name="BFOA" localSheetId="78">#REF!</definedName>
    <definedName name="BFOA" localSheetId="79">#REF!</definedName>
    <definedName name="BFOA" localSheetId="80">#REF!</definedName>
    <definedName name="BFOA" localSheetId="81">#REF!</definedName>
    <definedName name="BFOA" localSheetId="99">#REF!</definedName>
    <definedName name="BFOA" localSheetId="101">#REF!</definedName>
    <definedName name="BFOA" localSheetId="110">#REF!</definedName>
    <definedName name="BFOA">#REF!</definedName>
    <definedName name="BFOAG" localSheetId="13">#REF!</definedName>
    <definedName name="BFOAG" localSheetId="19">#REF!</definedName>
    <definedName name="BFOAG" localSheetId="23">#REF!</definedName>
    <definedName name="BFOAG" localSheetId="73">#REF!</definedName>
    <definedName name="BFOAG" localSheetId="22">#REF!</definedName>
    <definedName name="BFOAG" localSheetId="27">#REF!</definedName>
    <definedName name="BFOAG" localSheetId="30">#REF!</definedName>
    <definedName name="BFOAG" localSheetId="31">#REF!</definedName>
    <definedName name="BFOAG" localSheetId="32">#REF!</definedName>
    <definedName name="BFOAG" localSheetId="37">#REF!</definedName>
    <definedName name="BFOAG" localSheetId="38">#REF!</definedName>
    <definedName name="BFOAG" localSheetId="55">#REF!</definedName>
    <definedName name="BFOAG" localSheetId="57">#REF!</definedName>
    <definedName name="BFOAG" localSheetId="60">#REF!</definedName>
    <definedName name="BFOAG" localSheetId="61">#REF!</definedName>
    <definedName name="BFOAG" localSheetId="69">#REF!</definedName>
    <definedName name="BFOAG" localSheetId="71">#REF!</definedName>
    <definedName name="BFOAG" localSheetId="72">#REF!</definedName>
    <definedName name="BFOAG" localSheetId="14">#REF!</definedName>
    <definedName name="BFOAG" localSheetId="76">#REF!</definedName>
    <definedName name="BFOAG" localSheetId="77">#REF!</definedName>
    <definedName name="BFOAG" localSheetId="78">#REF!</definedName>
    <definedName name="BFOAG" localSheetId="79">#REF!</definedName>
    <definedName name="BFOAG" localSheetId="80">#REF!</definedName>
    <definedName name="BFOAG" localSheetId="81">#REF!</definedName>
    <definedName name="BFOAG" localSheetId="99">#REF!</definedName>
    <definedName name="BFOAG" localSheetId="101">#REF!</definedName>
    <definedName name="BFOAG" localSheetId="110">#REF!</definedName>
    <definedName name="BFOAG">#REF!</definedName>
    <definedName name="BFOL" localSheetId="13">#REF!</definedName>
    <definedName name="BFOL" localSheetId="19">#REF!</definedName>
    <definedName name="BFOL" localSheetId="23">#REF!</definedName>
    <definedName name="BFOL" localSheetId="73">#REF!</definedName>
    <definedName name="BFOL" localSheetId="22">#REF!</definedName>
    <definedName name="BFOL" localSheetId="30">#REF!</definedName>
    <definedName name="BFOL" localSheetId="31">#REF!</definedName>
    <definedName name="BFOL" localSheetId="32">#REF!</definedName>
    <definedName name="BFOL" localSheetId="37">#REF!</definedName>
    <definedName name="BFOL" localSheetId="38">#REF!</definedName>
    <definedName name="BFOL" localSheetId="55">#REF!</definedName>
    <definedName name="BFOL" localSheetId="57">#REF!</definedName>
    <definedName name="BFOL" localSheetId="60">#REF!</definedName>
    <definedName name="BFOL" localSheetId="61">#REF!</definedName>
    <definedName name="BFOL" localSheetId="71">#REF!</definedName>
    <definedName name="BFOL" localSheetId="72">#REF!</definedName>
    <definedName name="BFOL" localSheetId="14">#REF!</definedName>
    <definedName name="BFOL" localSheetId="77">#REF!</definedName>
    <definedName name="BFOL" localSheetId="99">#REF!</definedName>
    <definedName name="BFOL" localSheetId="101">#REF!</definedName>
    <definedName name="BFOL" localSheetId="110">#REF!</definedName>
    <definedName name="BFOL">#REF!</definedName>
    <definedName name="BFOL_B" localSheetId="13">#REF!</definedName>
    <definedName name="BFOL_B" localSheetId="19">#REF!</definedName>
    <definedName name="BFOL_B" localSheetId="23">#REF!</definedName>
    <definedName name="BFOL_B" localSheetId="73">#REF!</definedName>
    <definedName name="BFOL_B" localSheetId="22">#REF!</definedName>
    <definedName name="BFOL_B" localSheetId="30">#REF!</definedName>
    <definedName name="BFOL_B" localSheetId="31">#REF!</definedName>
    <definedName name="BFOL_B" localSheetId="32">#REF!</definedName>
    <definedName name="BFOL_B" localSheetId="37">#REF!</definedName>
    <definedName name="BFOL_B" localSheetId="38">#REF!</definedName>
    <definedName name="BFOL_B" localSheetId="55">#REF!</definedName>
    <definedName name="BFOL_B" localSheetId="57">#REF!</definedName>
    <definedName name="BFOL_B" localSheetId="60">#REF!</definedName>
    <definedName name="BFOL_B" localSheetId="61">#REF!</definedName>
    <definedName name="BFOL_B" localSheetId="71">#REF!</definedName>
    <definedName name="BFOL_B" localSheetId="72">#REF!</definedName>
    <definedName name="BFOL_B" localSheetId="14">#REF!</definedName>
    <definedName name="BFOL_B" localSheetId="77">#REF!</definedName>
    <definedName name="BFOL_B" localSheetId="99">#REF!</definedName>
    <definedName name="BFOL_B" localSheetId="101">#REF!</definedName>
    <definedName name="BFOL_B" localSheetId="110">#REF!</definedName>
    <definedName name="BFOL_B">#REF!</definedName>
    <definedName name="BFOL_G" localSheetId="13">#REF!</definedName>
    <definedName name="BFOL_G" localSheetId="19">#REF!</definedName>
    <definedName name="BFOL_G" localSheetId="23">#REF!</definedName>
    <definedName name="BFOL_G" localSheetId="73">#REF!</definedName>
    <definedName name="BFOL_G" localSheetId="22">#REF!</definedName>
    <definedName name="BFOL_G" localSheetId="30">#REF!</definedName>
    <definedName name="BFOL_G" localSheetId="31">#REF!</definedName>
    <definedName name="BFOL_G" localSheetId="32">#REF!</definedName>
    <definedName name="BFOL_G" localSheetId="37">#REF!</definedName>
    <definedName name="BFOL_G" localSheetId="38">#REF!</definedName>
    <definedName name="BFOL_G" localSheetId="55">#REF!</definedName>
    <definedName name="BFOL_G" localSheetId="57">#REF!</definedName>
    <definedName name="BFOL_G" localSheetId="60">#REF!</definedName>
    <definedName name="BFOL_G" localSheetId="61">#REF!</definedName>
    <definedName name="BFOL_G" localSheetId="71">#REF!</definedName>
    <definedName name="BFOL_G" localSheetId="72">#REF!</definedName>
    <definedName name="BFOL_G" localSheetId="14">#REF!</definedName>
    <definedName name="BFOL_G" localSheetId="77">#REF!</definedName>
    <definedName name="BFOL_G" localSheetId="99">#REF!</definedName>
    <definedName name="BFOL_G" localSheetId="101">#REF!</definedName>
    <definedName name="BFOL_G" localSheetId="110">#REF!</definedName>
    <definedName name="BFOL_G">#REF!</definedName>
    <definedName name="BFOL_L" localSheetId="13">#REF!</definedName>
    <definedName name="BFOL_L" localSheetId="19">#REF!</definedName>
    <definedName name="BFOL_L" localSheetId="23">#REF!</definedName>
    <definedName name="BFOL_L" localSheetId="73">#REF!</definedName>
    <definedName name="BFOL_L" localSheetId="22">#REF!</definedName>
    <definedName name="BFOL_L" localSheetId="30">#REF!</definedName>
    <definedName name="BFOL_L" localSheetId="31">#REF!</definedName>
    <definedName name="BFOL_L" localSheetId="32">#REF!</definedName>
    <definedName name="BFOL_L" localSheetId="37">#REF!</definedName>
    <definedName name="BFOL_L" localSheetId="38">#REF!</definedName>
    <definedName name="BFOL_L" localSheetId="55">#REF!</definedName>
    <definedName name="BFOL_L" localSheetId="57">#REF!</definedName>
    <definedName name="BFOL_L" localSheetId="60">#REF!</definedName>
    <definedName name="BFOL_L" localSheetId="61">#REF!</definedName>
    <definedName name="BFOL_L" localSheetId="71">#REF!</definedName>
    <definedName name="BFOL_L" localSheetId="72">#REF!</definedName>
    <definedName name="BFOL_L" localSheetId="14">#REF!</definedName>
    <definedName name="BFOL_L" localSheetId="77">#REF!</definedName>
    <definedName name="BFOL_L" localSheetId="99">#REF!</definedName>
    <definedName name="BFOL_L" localSheetId="101">#REF!</definedName>
    <definedName name="BFOL_L" localSheetId="110">#REF!</definedName>
    <definedName name="BFOL_L">#REF!</definedName>
    <definedName name="BFOL_O" localSheetId="13">#REF!</definedName>
    <definedName name="BFOL_O" localSheetId="19">#REF!</definedName>
    <definedName name="BFOL_O" localSheetId="23">#REF!</definedName>
    <definedName name="BFOL_O" localSheetId="73">#REF!</definedName>
    <definedName name="BFOL_O" localSheetId="22">#REF!</definedName>
    <definedName name="BFOL_O" localSheetId="30">#REF!</definedName>
    <definedName name="BFOL_O" localSheetId="31">#REF!</definedName>
    <definedName name="BFOL_O" localSheetId="32">#REF!</definedName>
    <definedName name="BFOL_O" localSheetId="37">#REF!</definedName>
    <definedName name="BFOL_O" localSheetId="38">#REF!</definedName>
    <definedName name="BFOL_O" localSheetId="55">#REF!</definedName>
    <definedName name="BFOL_O" localSheetId="57">#REF!</definedName>
    <definedName name="BFOL_O" localSheetId="60">#REF!</definedName>
    <definedName name="BFOL_O" localSheetId="61">#REF!</definedName>
    <definedName name="BFOL_O" localSheetId="71">#REF!</definedName>
    <definedName name="BFOL_O" localSheetId="72">#REF!</definedName>
    <definedName name="BFOL_O" localSheetId="14">#REF!</definedName>
    <definedName name="BFOL_O" localSheetId="77">#REF!</definedName>
    <definedName name="BFOL_O" localSheetId="99">#REF!</definedName>
    <definedName name="BFOL_O" localSheetId="101">#REF!</definedName>
    <definedName name="BFOL_O" localSheetId="110">#REF!</definedName>
    <definedName name="BFOL_O">#REF!</definedName>
    <definedName name="BFOL_S" localSheetId="13">#REF!</definedName>
    <definedName name="BFOL_S" localSheetId="19">#REF!</definedName>
    <definedName name="BFOL_S" localSheetId="23">#REF!</definedName>
    <definedName name="BFOL_S" localSheetId="73">#REF!</definedName>
    <definedName name="BFOL_S" localSheetId="22">#REF!</definedName>
    <definedName name="BFOL_S" localSheetId="30">#REF!</definedName>
    <definedName name="BFOL_S" localSheetId="31">#REF!</definedName>
    <definedName name="BFOL_S" localSheetId="32">#REF!</definedName>
    <definedName name="BFOL_S" localSheetId="37">#REF!</definedName>
    <definedName name="BFOL_S" localSheetId="38">#REF!</definedName>
    <definedName name="BFOL_S" localSheetId="55">#REF!</definedName>
    <definedName name="BFOL_S" localSheetId="57">#REF!</definedName>
    <definedName name="BFOL_S" localSheetId="60">#REF!</definedName>
    <definedName name="BFOL_S" localSheetId="61">#REF!</definedName>
    <definedName name="BFOL_S" localSheetId="71">#REF!</definedName>
    <definedName name="BFOL_S" localSheetId="72">#REF!</definedName>
    <definedName name="BFOL_S" localSheetId="14">#REF!</definedName>
    <definedName name="BFOL_S" localSheetId="77">#REF!</definedName>
    <definedName name="BFOL_S" localSheetId="99">#REF!</definedName>
    <definedName name="BFOL_S" localSheetId="101">#REF!</definedName>
    <definedName name="BFOL_S" localSheetId="110">#REF!</definedName>
    <definedName name="BFOL_S">#REF!</definedName>
    <definedName name="BFOLB" localSheetId="13">#REF!</definedName>
    <definedName name="BFOLB" localSheetId="19">#REF!</definedName>
    <definedName name="BFOLB" localSheetId="23">#REF!</definedName>
    <definedName name="BFOLB" localSheetId="73">#REF!</definedName>
    <definedName name="BFOLB" localSheetId="22">#REF!</definedName>
    <definedName name="BFOLB" localSheetId="30">#REF!</definedName>
    <definedName name="BFOLB" localSheetId="31">#REF!</definedName>
    <definedName name="BFOLB" localSheetId="32">#REF!</definedName>
    <definedName name="BFOLB" localSheetId="37">#REF!</definedName>
    <definedName name="BFOLB" localSheetId="38">#REF!</definedName>
    <definedName name="BFOLB" localSheetId="55">#REF!</definedName>
    <definedName name="BFOLB" localSheetId="57">#REF!</definedName>
    <definedName name="BFOLB" localSheetId="60">#REF!</definedName>
    <definedName name="BFOLB" localSheetId="61">#REF!</definedName>
    <definedName name="BFOLB" localSheetId="71">#REF!</definedName>
    <definedName name="BFOLB" localSheetId="72">#REF!</definedName>
    <definedName name="BFOLB" localSheetId="14">#REF!</definedName>
    <definedName name="BFOLB" localSheetId="77">#REF!</definedName>
    <definedName name="BFOLB" localSheetId="99">#REF!</definedName>
    <definedName name="BFOLB" localSheetId="101">#REF!</definedName>
    <definedName name="BFOLB" localSheetId="110">#REF!</definedName>
    <definedName name="BFOLB">#REF!</definedName>
    <definedName name="BFOLG_L" localSheetId="13">#REF!</definedName>
    <definedName name="BFOLG_L" localSheetId="19">#REF!</definedName>
    <definedName name="BFOLG_L" localSheetId="23">#REF!</definedName>
    <definedName name="BFOLG_L" localSheetId="73">#REF!</definedName>
    <definedName name="BFOLG_L" localSheetId="22">#REF!</definedName>
    <definedName name="BFOLG_L" localSheetId="30">#REF!</definedName>
    <definedName name="BFOLG_L" localSheetId="31">#REF!</definedName>
    <definedName name="BFOLG_L" localSheetId="32">#REF!</definedName>
    <definedName name="BFOLG_L" localSheetId="37">#REF!</definedName>
    <definedName name="BFOLG_L" localSheetId="38">#REF!</definedName>
    <definedName name="BFOLG_L" localSheetId="55">#REF!</definedName>
    <definedName name="BFOLG_L" localSheetId="57">#REF!</definedName>
    <definedName name="BFOLG_L" localSheetId="60">#REF!</definedName>
    <definedName name="BFOLG_L" localSheetId="61">#REF!</definedName>
    <definedName name="BFOLG_L" localSheetId="71">#REF!</definedName>
    <definedName name="BFOLG_L" localSheetId="72">#REF!</definedName>
    <definedName name="BFOLG_L" localSheetId="14">#REF!</definedName>
    <definedName name="BFOLG_L" localSheetId="77">#REF!</definedName>
    <definedName name="BFOLG_L" localSheetId="99">#REF!</definedName>
    <definedName name="BFOLG_L" localSheetId="101">#REF!</definedName>
    <definedName name="BFOLG_L" localSheetId="110">#REF!</definedName>
    <definedName name="BFOLG_L">#REF!</definedName>
    <definedName name="BFOTH" localSheetId="13">#REF!</definedName>
    <definedName name="BFOTH" localSheetId="73">#REF!</definedName>
    <definedName name="BFOTH" localSheetId="30">#REF!</definedName>
    <definedName name="BFOTH" localSheetId="31">#REF!</definedName>
    <definedName name="BFOTH" localSheetId="32">#REF!</definedName>
    <definedName name="BFOTH" localSheetId="37">#REF!</definedName>
    <definedName name="BFOTH" localSheetId="71">#REF!</definedName>
    <definedName name="BFOTH" localSheetId="72">#REF!</definedName>
    <definedName name="BFOTH" localSheetId="14">#REF!</definedName>
    <definedName name="BFOTH" localSheetId="101">#REF!</definedName>
    <definedName name="BFOTH" localSheetId="110">#REF!</definedName>
    <definedName name="BFOTH">#REF!</definedName>
    <definedName name="BFP" localSheetId="13">#REF!</definedName>
    <definedName name="BFP" localSheetId="19">#REF!</definedName>
    <definedName name="BFP" localSheetId="23">#REF!</definedName>
    <definedName name="BFP" localSheetId="73">#REF!</definedName>
    <definedName name="BFP" localSheetId="22">#REF!</definedName>
    <definedName name="BFP" localSheetId="30">#REF!</definedName>
    <definedName name="BFP" localSheetId="31">#REF!</definedName>
    <definedName name="BFP" localSheetId="32">#REF!</definedName>
    <definedName name="BFP" localSheetId="37">#REF!</definedName>
    <definedName name="BFP" localSheetId="38">#REF!</definedName>
    <definedName name="BFP" localSheetId="55">#REF!</definedName>
    <definedName name="BFP" localSheetId="57">#REF!</definedName>
    <definedName name="BFP" localSheetId="60">#REF!</definedName>
    <definedName name="BFP" localSheetId="61">#REF!</definedName>
    <definedName name="BFP" localSheetId="71">#REF!</definedName>
    <definedName name="BFP" localSheetId="72">#REF!</definedName>
    <definedName name="BFP" localSheetId="14">#REF!</definedName>
    <definedName name="BFP" localSheetId="77">#REF!</definedName>
    <definedName name="BFP" localSheetId="99">#REF!</definedName>
    <definedName name="BFP" localSheetId="101">#REF!</definedName>
    <definedName name="BFP" localSheetId="110">#REF!</definedName>
    <definedName name="BFP">#REF!</definedName>
    <definedName name="BFPA" localSheetId="13">#REF!</definedName>
    <definedName name="BFPA" localSheetId="19">#REF!</definedName>
    <definedName name="BFPA" localSheetId="73">#REF!</definedName>
    <definedName name="BFPA" localSheetId="30">#REF!</definedName>
    <definedName name="BFPA" localSheetId="31">#REF!</definedName>
    <definedName name="BFPA" localSheetId="32">#REF!</definedName>
    <definedName name="BFPA" localSheetId="37">#REF!</definedName>
    <definedName name="BFPA" localSheetId="55">#REF!</definedName>
    <definedName name="BFPA" localSheetId="57">#REF!</definedName>
    <definedName name="BFPA" localSheetId="60">#REF!</definedName>
    <definedName name="BFPA" localSheetId="61">#REF!</definedName>
    <definedName name="BFPA" localSheetId="71">#REF!</definedName>
    <definedName name="BFPA" localSheetId="72">#REF!</definedName>
    <definedName name="BFPA" localSheetId="14">#REF!</definedName>
    <definedName name="BFPA" localSheetId="77">#REF!</definedName>
    <definedName name="BFPA" localSheetId="99">#REF!</definedName>
    <definedName name="BFPA" localSheetId="101">#REF!</definedName>
    <definedName name="BFPA" localSheetId="110">#REF!</definedName>
    <definedName name="BFPA">#REF!</definedName>
    <definedName name="BFPAG" localSheetId="13">#REF!</definedName>
    <definedName name="BFPAG" localSheetId="19">#REF!</definedName>
    <definedName name="BFPAG" localSheetId="23">#REF!</definedName>
    <definedName name="BFPAG" localSheetId="73">#REF!</definedName>
    <definedName name="BFPAG" localSheetId="22">#REF!</definedName>
    <definedName name="BFPAG" localSheetId="30">#REF!</definedName>
    <definedName name="BFPAG" localSheetId="31">#REF!</definedName>
    <definedName name="BFPAG" localSheetId="32">#REF!</definedName>
    <definedName name="BFPAG" localSheetId="37">#REF!</definedName>
    <definedName name="BFPAG" localSheetId="38">#REF!</definedName>
    <definedName name="BFPAG" localSheetId="55">#REF!</definedName>
    <definedName name="BFPAG" localSheetId="57">#REF!</definedName>
    <definedName name="BFPAG" localSheetId="60">#REF!</definedName>
    <definedName name="BFPAG" localSheetId="61">#REF!</definedName>
    <definedName name="BFPAG" localSheetId="71">#REF!</definedName>
    <definedName name="BFPAG" localSheetId="72">#REF!</definedName>
    <definedName name="BFPAG" localSheetId="14">#REF!</definedName>
    <definedName name="BFPAG" localSheetId="77">#REF!</definedName>
    <definedName name="BFPAG" localSheetId="99">#REF!</definedName>
    <definedName name="BFPAG" localSheetId="101">#REF!</definedName>
    <definedName name="BFPAG" localSheetId="110">#REF!</definedName>
    <definedName name="BFPAG">#REF!</definedName>
    <definedName name="BFPL" localSheetId="13">#REF!</definedName>
    <definedName name="BFPL" localSheetId="19">#REF!</definedName>
    <definedName name="BFPL" localSheetId="73">#REF!</definedName>
    <definedName name="BFPL" localSheetId="30">#REF!</definedName>
    <definedName name="BFPL" localSheetId="31">#REF!</definedName>
    <definedName name="BFPL" localSheetId="32">#REF!</definedName>
    <definedName name="BFPL" localSheetId="37">#REF!</definedName>
    <definedName name="BFPL" localSheetId="55">#REF!</definedName>
    <definedName name="BFPL" localSheetId="57">#REF!</definedName>
    <definedName name="BFPL" localSheetId="60">#REF!</definedName>
    <definedName name="BFPL" localSheetId="61">#REF!</definedName>
    <definedName name="BFPL" localSheetId="71">#REF!</definedName>
    <definedName name="BFPL" localSheetId="72">#REF!</definedName>
    <definedName name="BFPL" localSheetId="14">#REF!</definedName>
    <definedName name="BFPL" localSheetId="77">#REF!</definedName>
    <definedName name="BFPL" localSheetId="99">#REF!</definedName>
    <definedName name="BFPL" localSheetId="101">#REF!</definedName>
    <definedName name="BFPL" localSheetId="110">#REF!</definedName>
    <definedName name="BFPL">#REF!</definedName>
    <definedName name="BFPLBN" localSheetId="13">#REF!</definedName>
    <definedName name="BFPLBN" localSheetId="19">#REF!</definedName>
    <definedName name="BFPLBN" localSheetId="23">#REF!</definedName>
    <definedName name="BFPLBN" localSheetId="73">#REF!</definedName>
    <definedName name="BFPLBN" localSheetId="22">#REF!</definedName>
    <definedName name="BFPLBN" localSheetId="30">#REF!</definedName>
    <definedName name="BFPLBN" localSheetId="31">#REF!</definedName>
    <definedName name="BFPLBN" localSheetId="32">#REF!</definedName>
    <definedName name="BFPLBN" localSheetId="37">#REF!</definedName>
    <definedName name="BFPLBN" localSheetId="38">#REF!</definedName>
    <definedName name="BFPLBN" localSheetId="55">#REF!</definedName>
    <definedName name="BFPLBN" localSheetId="57">#REF!</definedName>
    <definedName name="BFPLBN" localSheetId="60">#REF!</definedName>
    <definedName name="BFPLBN" localSheetId="61">#REF!</definedName>
    <definedName name="BFPLBN" localSheetId="71">#REF!</definedName>
    <definedName name="BFPLBN" localSheetId="72">#REF!</definedName>
    <definedName name="BFPLBN" localSheetId="14">#REF!</definedName>
    <definedName name="BFPLBN" localSheetId="77">#REF!</definedName>
    <definedName name="BFPLBN" localSheetId="99">#REF!</definedName>
    <definedName name="BFPLBN" localSheetId="101">#REF!</definedName>
    <definedName name="BFPLBN" localSheetId="110">#REF!</definedName>
    <definedName name="BFPLBN">#REF!</definedName>
    <definedName name="BFPLD" localSheetId="13">#REF!</definedName>
    <definedName name="BFPLD" localSheetId="19">#REF!</definedName>
    <definedName name="BFPLD" localSheetId="23">#REF!</definedName>
    <definedName name="BFPLD" localSheetId="73">#REF!</definedName>
    <definedName name="BFPLD" localSheetId="22">#REF!</definedName>
    <definedName name="BFPLD" localSheetId="30">#REF!</definedName>
    <definedName name="BFPLD" localSheetId="31">#REF!</definedName>
    <definedName name="BFPLD" localSheetId="32">#REF!</definedName>
    <definedName name="BFPLD" localSheetId="37">#REF!</definedName>
    <definedName name="BFPLD" localSheetId="38">#REF!</definedName>
    <definedName name="BFPLD" localSheetId="55">#REF!</definedName>
    <definedName name="BFPLD" localSheetId="57">#REF!</definedName>
    <definedName name="BFPLD" localSheetId="60">#REF!</definedName>
    <definedName name="BFPLD" localSheetId="61">#REF!</definedName>
    <definedName name="BFPLD" localSheetId="71">#REF!</definedName>
    <definedName name="BFPLD" localSheetId="72">#REF!</definedName>
    <definedName name="BFPLD" localSheetId="14">#REF!</definedName>
    <definedName name="BFPLD" localSheetId="77">#REF!</definedName>
    <definedName name="BFPLD" localSheetId="99">#REF!</definedName>
    <definedName name="BFPLD" localSheetId="101">#REF!</definedName>
    <definedName name="BFPLD" localSheetId="110">#REF!</definedName>
    <definedName name="BFPLD">#REF!</definedName>
    <definedName name="BFPLD_G" localSheetId="13">#REF!</definedName>
    <definedName name="BFPLD_G" localSheetId="19">#REF!</definedName>
    <definedName name="BFPLD_G" localSheetId="23">#REF!</definedName>
    <definedName name="BFPLD_G" localSheetId="73">#REF!</definedName>
    <definedName name="BFPLD_G" localSheetId="22">#REF!</definedName>
    <definedName name="BFPLD_G" localSheetId="30">#REF!</definedName>
    <definedName name="BFPLD_G" localSheetId="31">#REF!</definedName>
    <definedName name="BFPLD_G" localSheetId="32">#REF!</definedName>
    <definedName name="BFPLD_G" localSheetId="37">#REF!</definedName>
    <definedName name="BFPLD_G" localSheetId="38">#REF!</definedName>
    <definedName name="BFPLD_G" localSheetId="55">#REF!</definedName>
    <definedName name="BFPLD_G" localSheetId="57">#REF!</definedName>
    <definedName name="BFPLD_G" localSheetId="60">#REF!</definedName>
    <definedName name="BFPLD_G" localSheetId="61">#REF!</definedName>
    <definedName name="BFPLD_G" localSheetId="71">#REF!</definedName>
    <definedName name="BFPLD_G" localSheetId="72">#REF!</definedName>
    <definedName name="BFPLD_G" localSheetId="14">#REF!</definedName>
    <definedName name="BFPLD_G" localSheetId="77">#REF!</definedName>
    <definedName name="BFPLD_G" localSheetId="99">#REF!</definedName>
    <definedName name="BFPLD_G" localSheetId="101">#REF!</definedName>
    <definedName name="BFPLD_G" localSheetId="110">#REF!</definedName>
    <definedName name="BFPLD_G">#REF!</definedName>
    <definedName name="BFPLE" localSheetId="13">#REF!</definedName>
    <definedName name="BFPLE" localSheetId="19">#REF!</definedName>
    <definedName name="BFPLE" localSheetId="23">#REF!</definedName>
    <definedName name="BFPLE" localSheetId="73">#REF!</definedName>
    <definedName name="BFPLE" localSheetId="22">#REF!</definedName>
    <definedName name="BFPLE" localSheetId="30">#REF!</definedName>
    <definedName name="BFPLE" localSheetId="31">#REF!</definedName>
    <definedName name="BFPLE" localSheetId="32">#REF!</definedName>
    <definedName name="BFPLE" localSheetId="37">#REF!</definedName>
    <definedName name="BFPLE" localSheetId="38">#REF!</definedName>
    <definedName name="BFPLE" localSheetId="55">#REF!</definedName>
    <definedName name="BFPLE" localSheetId="57">#REF!</definedName>
    <definedName name="BFPLE" localSheetId="60">#REF!</definedName>
    <definedName name="BFPLE" localSheetId="61">#REF!</definedName>
    <definedName name="BFPLE" localSheetId="71">#REF!</definedName>
    <definedName name="BFPLE" localSheetId="72">#REF!</definedName>
    <definedName name="BFPLE" localSheetId="14">#REF!</definedName>
    <definedName name="BFPLE" localSheetId="77">#REF!</definedName>
    <definedName name="BFPLE" localSheetId="99">#REF!</definedName>
    <definedName name="BFPLE" localSheetId="101">#REF!</definedName>
    <definedName name="BFPLE" localSheetId="110">#REF!</definedName>
    <definedName name="BFPLE">#REF!</definedName>
    <definedName name="BFPLE_G" localSheetId="13">#REF!</definedName>
    <definedName name="BFPLE_G" localSheetId="19">#REF!</definedName>
    <definedName name="BFPLE_G" localSheetId="23">#REF!</definedName>
    <definedName name="BFPLE_G" localSheetId="73">#REF!</definedName>
    <definedName name="BFPLE_G" localSheetId="22">#REF!</definedName>
    <definedName name="BFPLE_G" localSheetId="30">#REF!</definedName>
    <definedName name="BFPLE_G" localSheetId="31">#REF!</definedName>
    <definedName name="BFPLE_G" localSheetId="32">#REF!</definedName>
    <definedName name="BFPLE_G" localSheetId="37">#REF!</definedName>
    <definedName name="BFPLE_G" localSheetId="38">#REF!</definedName>
    <definedName name="BFPLE_G" localSheetId="55">#REF!</definedName>
    <definedName name="BFPLE_G" localSheetId="57">#REF!</definedName>
    <definedName name="BFPLE_G" localSheetId="60">#REF!</definedName>
    <definedName name="BFPLE_G" localSheetId="61">#REF!</definedName>
    <definedName name="BFPLE_G" localSheetId="71">#REF!</definedName>
    <definedName name="BFPLE_G" localSheetId="72">#REF!</definedName>
    <definedName name="BFPLE_G" localSheetId="14">#REF!</definedName>
    <definedName name="BFPLE_G" localSheetId="77">#REF!</definedName>
    <definedName name="BFPLE_G" localSheetId="99">#REF!</definedName>
    <definedName name="BFPLE_G" localSheetId="101">#REF!</definedName>
    <definedName name="BFPLE_G" localSheetId="110">#REF!</definedName>
    <definedName name="BFPLE_G">#REF!</definedName>
    <definedName name="BFPLMM" localSheetId="13">#REF!</definedName>
    <definedName name="BFPLMM" localSheetId="19">#REF!</definedName>
    <definedName name="BFPLMM" localSheetId="23">#REF!</definedName>
    <definedName name="BFPLMM" localSheetId="73">#REF!</definedName>
    <definedName name="BFPLMM" localSheetId="22">#REF!</definedName>
    <definedName name="BFPLMM" localSheetId="30">#REF!</definedName>
    <definedName name="BFPLMM" localSheetId="31">#REF!</definedName>
    <definedName name="BFPLMM" localSheetId="32">#REF!</definedName>
    <definedName name="BFPLMM" localSheetId="37">#REF!</definedName>
    <definedName name="BFPLMM" localSheetId="38">#REF!</definedName>
    <definedName name="BFPLMM" localSheetId="55">#REF!</definedName>
    <definedName name="BFPLMM" localSheetId="57">#REF!</definedName>
    <definedName name="BFPLMM" localSheetId="60">#REF!</definedName>
    <definedName name="BFPLMM" localSheetId="61">#REF!</definedName>
    <definedName name="BFPLMM" localSheetId="71">#REF!</definedName>
    <definedName name="BFPLMM" localSheetId="72">#REF!</definedName>
    <definedName name="BFPLMM" localSheetId="14">#REF!</definedName>
    <definedName name="BFPLMM" localSheetId="77">#REF!</definedName>
    <definedName name="BFPLMM" localSheetId="99">#REF!</definedName>
    <definedName name="BFPLMM" localSheetId="101">#REF!</definedName>
    <definedName name="BFPLMM" localSheetId="110">#REF!</definedName>
    <definedName name="BFPLMM">#REF!</definedName>
    <definedName name="BFRA">#N/A</definedName>
    <definedName name="BFUND" localSheetId="13">#REF!</definedName>
    <definedName name="BFUND" localSheetId="17">#REF!</definedName>
    <definedName name="BFUND" localSheetId="19">#REF!</definedName>
    <definedName name="BFUND" localSheetId="23">#REF!</definedName>
    <definedName name="BFUND" localSheetId="33">#REF!</definedName>
    <definedName name="BFUND" localSheetId="74">#REF!</definedName>
    <definedName name="BFUND" localSheetId="103">#REF!</definedName>
    <definedName name="BFUND" localSheetId="108">#REF!</definedName>
    <definedName name="BFUND" localSheetId="109">#REF!</definedName>
    <definedName name="BFUND" localSheetId="73">#REF!</definedName>
    <definedName name="BFUND" localSheetId="105">#REF!</definedName>
    <definedName name="BFUND" localSheetId="22">#REF!</definedName>
    <definedName name="BFUND" localSheetId="27">#REF!</definedName>
    <definedName name="BFUND" localSheetId="30">#REF!</definedName>
    <definedName name="BFUND" localSheetId="31">#REF!</definedName>
    <definedName name="BFUND" localSheetId="32">#REF!</definedName>
    <definedName name="BFUND" localSheetId="37">#REF!</definedName>
    <definedName name="BFUND" localSheetId="38">#REF!</definedName>
    <definedName name="BFUND" localSheetId="51">#REF!</definedName>
    <definedName name="BFUND" localSheetId="55">#REF!</definedName>
    <definedName name="BFUND" localSheetId="57">#REF!</definedName>
    <definedName name="BFUND" localSheetId="12">#REF!</definedName>
    <definedName name="BFUND" localSheetId="60">#REF!</definedName>
    <definedName name="BFUND" localSheetId="61">#REF!</definedName>
    <definedName name="BFUND" localSheetId="65">#REF!</definedName>
    <definedName name="BFUND" localSheetId="66">#REF!</definedName>
    <definedName name="BFUND" localSheetId="69">#REF!</definedName>
    <definedName name="BFUND" localSheetId="70">#REF!</definedName>
    <definedName name="BFUND" localSheetId="71">#REF!</definedName>
    <definedName name="BFUND" localSheetId="72">#REF!</definedName>
    <definedName name="BFUND" localSheetId="14">#REF!</definedName>
    <definedName name="BFUND" localSheetId="76">#REF!</definedName>
    <definedName name="BFUND" localSheetId="77">#REF!</definedName>
    <definedName name="BFUND" localSheetId="78">#REF!</definedName>
    <definedName name="BFUND" localSheetId="79">#REF!</definedName>
    <definedName name="BFUND" localSheetId="80">#REF!</definedName>
    <definedName name="BFUND" localSheetId="81">#REF!</definedName>
    <definedName name="BFUND" localSheetId="15">#REF!</definedName>
    <definedName name="BFUND" localSheetId="98">#REF!</definedName>
    <definedName name="BFUND" localSheetId="99">#REF!</definedName>
    <definedName name="BFUND" localSheetId="101">#REF!</definedName>
    <definedName name="BFUND" localSheetId="16">#REF!</definedName>
    <definedName name="BFUND" localSheetId="102">#REF!</definedName>
    <definedName name="BFUND" localSheetId="106">#REF!</definedName>
    <definedName name="BFUND" localSheetId="107">#REF!</definedName>
    <definedName name="BFUND" localSheetId="110">#REF!</definedName>
    <definedName name="BFUND" localSheetId="18">#REF!</definedName>
    <definedName name="BFUND" localSheetId="21">#REF!</definedName>
    <definedName name="BFUND">#REF!</definedName>
    <definedName name="BGS" localSheetId="13">#REF!</definedName>
    <definedName name="BGS" localSheetId="19">#REF!</definedName>
    <definedName name="BGS" localSheetId="23">#REF!</definedName>
    <definedName name="BGS" localSheetId="73">#REF!</definedName>
    <definedName name="BGS" localSheetId="22">#REF!</definedName>
    <definedName name="BGS" localSheetId="27">#REF!</definedName>
    <definedName name="BGS" localSheetId="30">#REF!</definedName>
    <definedName name="BGS" localSheetId="31">#REF!</definedName>
    <definedName name="BGS" localSheetId="32">#REF!</definedName>
    <definedName name="BGS" localSheetId="37">#REF!</definedName>
    <definedName name="BGS" localSheetId="38">#REF!</definedName>
    <definedName name="BGS" localSheetId="55">#REF!</definedName>
    <definedName name="BGS" localSheetId="57">#REF!</definedName>
    <definedName name="BGS" localSheetId="60">#REF!</definedName>
    <definedName name="BGS" localSheetId="61">#REF!</definedName>
    <definedName name="BGS" localSheetId="65">#REF!</definedName>
    <definedName name="BGS" localSheetId="66">#REF!</definedName>
    <definedName name="BGS" localSheetId="69">#REF!</definedName>
    <definedName name="BGS" localSheetId="71">#REF!</definedName>
    <definedName name="BGS" localSheetId="72">#REF!</definedName>
    <definedName name="BGS" localSheetId="14">#REF!</definedName>
    <definedName name="BGS" localSheetId="76">#REF!</definedName>
    <definedName name="BGS" localSheetId="77">#REF!</definedName>
    <definedName name="BGS" localSheetId="78">#REF!</definedName>
    <definedName name="BGS" localSheetId="79">#REF!</definedName>
    <definedName name="BGS" localSheetId="80">#REF!</definedName>
    <definedName name="BGS" localSheetId="81">#REF!</definedName>
    <definedName name="BGS" localSheetId="98">#REF!</definedName>
    <definedName name="BGS" localSheetId="99">#REF!</definedName>
    <definedName name="BGS" localSheetId="101">#REF!</definedName>
    <definedName name="BGS" localSheetId="110">#REF!</definedName>
    <definedName name="BGS">#REF!</definedName>
    <definedName name="BI">#N/A</definedName>
    <definedName name="BIO" localSheetId="23">#REF!</definedName>
    <definedName name="BIO" localSheetId="24">#REF!</definedName>
    <definedName name="BIO" localSheetId="33">#REF!</definedName>
    <definedName name="BIO" localSheetId="34">#REF!</definedName>
    <definedName name="BIO" localSheetId="35">#REF!</definedName>
    <definedName name="BIO" localSheetId="73">[48]raw!#REF!</definedName>
    <definedName name="BIO" localSheetId="26">#REF!</definedName>
    <definedName name="BIO" localSheetId="67">#REF!</definedName>
    <definedName name="BIO" localSheetId="68">#REF!</definedName>
    <definedName name="BIO" localSheetId="22">#REF!</definedName>
    <definedName name="BIO" localSheetId="25">#REF!</definedName>
    <definedName name="BIO" localSheetId="27">#REF!</definedName>
    <definedName name="BIO" localSheetId="28">#REF!</definedName>
    <definedName name="BIO" localSheetId="29">#REF!</definedName>
    <definedName name="BIO" localSheetId="30">#REF!</definedName>
    <definedName name="BIO" localSheetId="31">[48]raw!#REF!</definedName>
    <definedName name="BIO" localSheetId="32">[48]raw!#REF!</definedName>
    <definedName name="BIO" localSheetId="36">#REF!</definedName>
    <definedName name="BIO" localSheetId="37">[48]raw!#REF!</definedName>
    <definedName name="BIO" localSheetId="38">#REF!</definedName>
    <definedName name="BIO" localSheetId="49">#REF!</definedName>
    <definedName name="BIO" localSheetId="65">[48]raw!#REF!</definedName>
    <definedName name="BIO" localSheetId="66">[48]raw!#REF!</definedName>
    <definedName name="BIO" localSheetId="71">[48]raw!#REF!</definedName>
    <definedName name="BIO" localSheetId="72">[48]raw!#REF!</definedName>
    <definedName name="BIO" localSheetId="76">[48]raw!#REF!</definedName>
    <definedName name="BIO" localSheetId="82">[48]raw!#REF!</definedName>
    <definedName name="BIO" localSheetId="98">[48]raw!#REF!</definedName>
    <definedName name="BIO" localSheetId="101">#REF!</definedName>
    <definedName name="BIO" localSheetId="110">#REF!</definedName>
    <definedName name="BIO">#REF!</definedName>
    <definedName name="BIP" localSheetId="13">#REF!</definedName>
    <definedName name="BIP" localSheetId="17">#REF!</definedName>
    <definedName name="BIP" localSheetId="19">#REF!</definedName>
    <definedName name="BIP" localSheetId="23">#REF!</definedName>
    <definedName name="BIP" localSheetId="33">#REF!</definedName>
    <definedName name="BIP" localSheetId="74">#REF!</definedName>
    <definedName name="BIP" localSheetId="103">#REF!</definedName>
    <definedName name="BIP" localSheetId="108">#REF!</definedName>
    <definedName name="BIP" localSheetId="109">#REF!</definedName>
    <definedName name="BIP" localSheetId="73">#REF!</definedName>
    <definedName name="BIP" localSheetId="105">#REF!</definedName>
    <definedName name="BIP" localSheetId="22">#REF!</definedName>
    <definedName name="BIP" localSheetId="27">#REF!</definedName>
    <definedName name="BIP" localSheetId="30">#REF!</definedName>
    <definedName name="BIP" localSheetId="31">#REF!</definedName>
    <definedName name="BIP" localSheetId="32">#REF!</definedName>
    <definedName name="BIP" localSheetId="37">#REF!</definedName>
    <definedName name="BIP" localSheetId="38">#REF!</definedName>
    <definedName name="BIP" localSheetId="51">#REF!</definedName>
    <definedName name="BIP" localSheetId="55">#REF!</definedName>
    <definedName name="BIP" localSheetId="57">#REF!</definedName>
    <definedName name="BIP" localSheetId="12">#REF!</definedName>
    <definedName name="BIP" localSheetId="60">#REF!</definedName>
    <definedName name="BIP" localSheetId="61">#REF!</definedName>
    <definedName name="BIP" localSheetId="65">#REF!</definedName>
    <definedName name="BIP" localSheetId="66">#REF!</definedName>
    <definedName name="BIP" localSheetId="69">#REF!</definedName>
    <definedName name="BIP" localSheetId="70">#REF!</definedName>
    <definedName name="BIP" localSheetId="71">#REF!</definedName>
    <definedName name="BIP" localSheetId="72">#REF!</definedName>
    <definedName name="BIP" localSheetId="14">#REF!</definedName>
    <definedName name="BIP" localSheetId="76">#REF!</definedName>
    <definedName name="BIP" localSheetId="77">#REF!</definedName>
    <definedName name="BIP" localSheetId="78">#REF!</definedName>
    <definedName name="BIP" localSheetId="79">#REF!</definedName>
    <definedName name="BIP" localSheetId="80">#REF!</definedName>
    <definedName name="BIP" localSheetId="81">#REF!</definedName>
    <definedName name="BIP" localSheetId="15">#REF!</definedName>
    <definedName name="BIP" localSheetId="98">#REF!</definedName>
    <definedName name="BIP" localSheetId="99">#REF!</definedName>
    <definedName name="BIP" localSheetId="101">#REF!</definedName>
    <definedName name="BIP" localSheetId="16">#REF!</definedName>
    <definedName name="BIP" localSheetId="102">#REF!</definedName>
    <definedName name="BIP" localSheetId="106">#REF!</definedName>
    <definedName name="BIP" localSheetId="107">#REF!</definedName>
    <definedName name="BIP" localSheetId="110">#REF!</definedName>
    <definedName name="BIP" localSheetId="18">#REF!</definedName>
    <definedName name="BIP" localSheetId="21">#REF!</definedName>
    <definedName name="BIP">#REF!</definedName>
    <definedName name="BK">#N/A</definedName>
    <definedName name="BKF">#N/A</definedName>
    <definedName name="BKFA" localSheetId="13">#REF!</definedName>
    <definedName name="BKFA" localSheetId="17">#REF!</definedName>
    <definedName name="BKFA" localSheetId="19">#REF!</definedName>
    <definedName name="BKFA" localSheetId="23">#REF!</definedName>
    <definedName name="BKFA" localSheetId="33">#REF!</definedName>
    <definedName name="BKFA" localSheetId="74">#REF!</definedName>
    <definedName name="BKFA" localSheetId="103">#REF!</definedName>
    <definedName name="BKFA" localSheetId="108">#REF!</definedName>
    <definedName name="BKFA" localSheetId="109">#REF!</definedName>
    <definedName name="BKFA" localSheetId="73">#REF!</definedName>
    <definedName name="BKFA" localSheetId="105">#REF!</definedName>
    <definedName name="BKFA" localSheetId="22">#REF!</definedName>
    <definedName name="BKFA" localSheetId="27">#REF!</definedName>
    <definedName name="BKFA" localSheetId="30">#REF!</definedName>
    <definedName name="BKFA" localSheetId="31">#REF!</definedName>
    <definedName name="BKFA" localSheetId="32">#REF!</definedName>
    <definedName name="BKFA" localSheetId="37">#REF!</definedName>
    <definedName name="BKFA" localSheetId="38">#REF!</definedName>
    <definedName name="BKFA" localSheetId="51">#REF!</definedName>
    <definedName name="BKFA" localSheetId="55">#REF!</definedName>
    <definedName name="BKFA" localSheetId="57">#REF!</definedName>
    <definedName name="BKFA" localSheetId="12">#REF!</definedName>
    <definedName name="BKFA" localSheetId="60">#REF!</definedName>
    <definedName name="BKFA" localSheetId="61">#REF!</definedName>
    <definedName name="BKFA" localSheetId="65">#REF!</definedName>
    <definedName name="BKFA" localSheetId="66">#REF!</definedName>
    <definedName name="BKFA" localSheetId="69">#REF!</definedName>
    <definedName name="BKFA" localSheetId="70">#REF!</definedName>
    <definedName name="BKFA" localSheetId="71">#REF!</definedName>
    <definedName name="BKFA" localSheetId="72">#REF!</definedName>
    <definedName name="BKFA" localSheetId="14">#REF!</definedName>
    <definedName name="BKFA" localSheetId="76">#REF!</definedName>
    <definedName name="BKFA" localSheetId="77">#REF!</definedName>
    <definedName name="BKFA" localSheetId="78">#REF!</definedName>
    <definedName name="BKFA" localSheetId="79">#REF!</definedName>
    <definedName name="BKFA" localSheetId="80">#REF!</definedName>
    <definedName name="BKFA" localSheetId="81">#REF!</definedName>
    <definedName name="BKFA" localSheetId="15">#REF!</definedName>
    <definedName name="BKFA" localSheetId="98">#REF!</definedName>
    <definedName name="BKFA" localSheetId="99">#REF!</definedName>
    <definedName name="BKFA" localSheetId="101">#REF!</definedName>
    <definedName name="BKFA" localSheetId="16">#REF!</definedName>
    <definedName name="BKFA" localSheetId="102">#REF!</definedName>
    <definedName name="BKFA" localSheetId="106">#REF!</definedName>
    <definedName name="BKFA" localSheetId="107">#REF!</definedName>
    <definedName name="BKFA" localSheetId="110">#REF!</definedName>
    <definedName name="BKFA" localSheetId="18">#REF!</definedName>
    <definedName name="BKFA" localSheetId="21">#REF!</definedName>
    <definedName name="BKFA">#REF!</definedName>
    <definedName name="BKFBA" localSheetId="13">#REF!</definedName>
    <definedName name="BKFBA" localSheetId="73">#REF!</definedName>
    <definedName name="BKFBA" localSheetId="30">#REF!</definedName>
    <definedName name="BKFBA" localSheetId="31">#REF!</definedName>
    <definedName name="BKFBA" localSheetId="32">#REF!</definedName>
    <definedName name="BKFBA" localSheetId="37">#REF!</definedName>
    <definedName name="BKFBA" localSheetId="65">#REF!</definedName>
    <definedName name="BKFBA" localSheetId="66">#REF!</definedName>
    <definedName name="BKFBA" localSheetId="71">#REF!</definedName>
    <definedName name="BKFBA" localSheetId="72">#REF!</definedName>
    <definedName name="BKFBA" localSheetId="14">#REF!</definedName>
    <definedName name="BKFBA" localSheetId="76">#REF!</definedName>
    <definedName name="BKFBA" localSheetId="98">#REF!</definedName>
    <definedName name="BKFBA" localSheetId="101">#REF!</definedName>
    <definedName name="BKFBA" localSheetId="110">#REF!</definedName>
    <definedName name="BKFBA">#REF!</definedName>
    <definedName name="BKFBI" localSheetId="13">#REF!</definedName>
    <definedName name="BKFBI" localSheetId="73">#REF!</definedName>
    <definedName name="BKFBI" localSheetId="30">#REF!</definedName>
    <definedName name="BKFBI" localSheetId="31">#REF!</definedName>
    <definedName name="BKFBI" localSheetId="32">#REF!</definedName>
    <definedName name="BKFBI" localSheetId="37">#REF!</definedName>
    <definedName name="BKFBI" localSheetId="65">#REF!</definedName>
    <definedName name="BKFBI" localSheetId="71">#REF!</definedName>
    <definedName name="BKFBI" localSheetId="72">#REF!</definedName>
    <definedName name="BKFBI" localSheetId="14">#REF!</definedName>
    <definedName name="BKFBI" localSheetId="98">#REF!</definedName>
    <definedName name="BKFBI" localSheetId="101">#REF!</definedName>
    <definedName name="BKFBI" localSheetId="110">#REF!</definedName>
    <definedName name="BKFBI">#REF!</definedName>
    <definedName name="BKFMU" localSheetId="13">#REF!</definedName>
    <definedName name="BKFMU" localSheetId="73">#REF!</definedName>
    <definedName name="BKFMU" localSheetId="30">#REF!</definedName>
    <definedName name="BKFMU" localSheetId="31">#REF!</definedName>
    <definedName name="BKFMU" localSheetId="32">#REF!</definedName>
    <definedName name="BKFMU" localSheetId="37">#REF!</definedName>
    <definedName name="BKFMU" localSheetId="71">#REF!</definedName>
    <definedName name="BKFMU" localSheetId="72">#REF!</definedName>
    <definedName name="BKFMU" localSheetId="14">#REF!</definedName>
    <definedName name="BKFMU" localSheetId="101">#REF!</definedName>
    <definedName name="BKFMU" localSheetId="110">#REF!</definedName>
    <definedName name="BKFMU">#REF!</definedName>
    <definedName name="BKO" localSheetId="13">#REF!</definedName>
    <definedName name="BKO" localSheetId="19">#REF!</definedName>
    <definedName name="BKO" localSheetId="23">#REF!</definedName>
    <definedName name="BKO" localSheetId="73">#REF!</definedName>
    <definedName name="BKO" localSheetId="22">#REF!</definedName>
    <definedName name="BKO" localSheetId="27">#REF!</definedName>
    <definedName name="BKO" localSheetId="30">#REF!</definedName>
    <definedName name="BKO" localSheetId="31">#REF!</definedName>
    <definedName name="BKO" localSheetId="32">#REF!</definedName>
    <definedName name="BKO" localSheetId="37">#REF!</definedName>
    <definedName name="BKO" localSheetId="38">#REF!</definedName>
    <definedName name="BKO" localSheetId="55">#REF!</definedName>
    <definedName name="BKO" localSheetId="57">#REF!</definedName>
    <definedName name="BKO" localSheetId="60">#REF!</definedName>
    <definedName name="BKO" localSheetId="61">#REF!</definedName>
    <definedName name="BKO" localSheetId="66">#REF!</definedName>
    <definedName name="BKO" localSheetId="69">#REF!</definedName>
    <definedName name="BKO" localSheetId="71">#REF!</definedName>
    <definedName name="BKO" localSheetId="72">#REF!</definedName>
    <definedName name="BKO" localSheetId="14">#REF!</definedName>
    <definedName name="BKO" localSheetId="76">#REF!</definedName>
    <definedName name="BKO" localSheetId="77">#REF!</definedName>
    <definedName name="BKO" localSheetId="78">#REF!</definedName>
    <definedName name="BKO" localSheetId="79">#REF!</definedName>
    <definedName name="BKO" localSheetId="80">#REF!</definedName>
    <definedName name="BKO" localSheetId="81">#REF!</definedName>
    <definedName name="BKO" localSheetId="99">#REF!</definedName>
    <definedName name="BKO" localSheetId="101">#REF!</definedName>
    <definedName name="BKO" localSheetId="110">#REF!</definedName>
    <definedName name="BKO">#REF!</definedName>
    <definedName name="bla" localSheetId="13" hidden="1">#REF!</definedName>
    <definedName name="bla" localSheetId="19" hidden="1">#REF!</definedName>
    <definedName name="bla" localSheetId="23" hidden="1">#REF!</definedName>
    <definedName name="bla" localSheetId="24" hidden="1">#REF!</definedName>
    <definedName name="bla" localSheetId="73" hidden="1">#REF!</definedName>
    <definedName name="bla" localSheetId="22" hidden="1">#REF!</definedName>
    <definedName name="bla" localSheetId="27" hidden="1">#REF!</definedName>
    <definedName name="bla" localSheetId="28" hidden="1">#REF!</definedName>
    <definedName name="bla" localSheetId="29" hidden="1">#REF!</definedName>
    <definedName name="bla" localSheetId="30" hidden="1">#REF!</definedName>
    <definedName name="bla" localSheetId="31" hidden="1">#REF!</definedName>
    <definedName name="bla" localSheetId="32" hidden="1">#REF!</definedName>
    <definedName name="bla" localSheetId="37" hidden="1">#REF!</definedName>
    <definedName name="bla" localSheetId="38" hidden="1">#REF!</definedName>
    <definedName name="bla" localSheetId="39" hidden="1">#REF!</definedName>
    <definedName name="bla" localSheetId="40" hidden="1">#REF!</definedName>
    <definedName name="bla" localSheetId="66" hidden="1">#REF!</definedName>
    <definedName name="bla" localSheetId="69" hidden="1">#REF!</definedName>
    <definedName name="bla" localSheetId="71" hidden="1">#REF!</definedName>
    <definedName name="bla" localSheetId="72" hidden="1">#REF!</definedName>
    <definedName name="bla" localSheetId="14" hidden="1">#REF!</definedName>
    <definedName name="bla" localSheetId="76" hidden="1">#REF!</definedName>
    <definedName name="bla" localSheetId="77" hidden="1">#REF!</definedName>
    <definedName name="bla" localSheetId="78" hidden="1">#REF!</definedName>
    <definedName name="bla" localSheetId="79" hidden="1">#REF!</definedName>
    <definedName name="bla" localSheetId="80" hidden="1">#REF!</definedName>
    <definedName name="bla" localSheetId="81" hidden="1">#REF!</definedName>
    <definedName name="bla" localSheetId="82" hidden="1">#REF!</definedName>
    <definedName name="bla" localSheetId="99" hidden="1">#REF!</definedName>
    <definedName name="bla" localSheetId="101" hidden="1">#REF!</definedName>
    <definedName name="bla" localSheetId="110" hidden="1">#REF!</definedName>
    <definedName name="bla" hidden="1">#REF!</definedName>
    <definedName name="bloco1" localSheetId="13">#REF!</definedName>
    <definedName name="bloco1" localSheetId="73">#REF!</definedName>
    <definedName name="bloco1" localSheetId="30">#REF!</definedName>
    <definedName name="bloco1" localSheetId="31">#REF!</definedName>
    <definedName name="bloco1" localSheetId="32">#REF!</definedName>
    <definedName name="bloco1" localSheetId="37">#REF!</definedName>
    <definedName name="bloco1" localSheetId="71">#REF!</definedName>
    <definedName name="bloco1" localSheetId="72">#REF!</definedName>
    <definedName name="bloco1" localSheetId="14">#REF!</definedName>
    <definedName name="bloco1" localSheetId="101">#REF!</definedName>
    <definedName name="bloco1" localSheetId="110">#REF!</definedName>
    <definedName name="bloco1">#REF!</definedName>
    <definedName name="BLOQUE1" localSheetId="23">#REF!</definedName>
    <definedName name="BLOQUE1" localSheetId="24">#REF!</definedName>
    <definedName name="BLOQUE1" localSheetId="33">#REF!</definedName>
    <definedName name="BLOQUE1" localSheetId="34">#REF!</definedName>
    <definedName name="BLOQUE1" localSheetId="35">#REF!</definedName>
    <definedName name="BLOQUE1" localSheetId="26">#REF!</definedName>
    <definedName name="BLOQUE1" localSheetId="67">#REF!</definedName>
    <definedName name="BLOQUE1" localSheetId="68">#REF!</definedName>
    <definedName name="BLOQUE1" localSheetId="22">#REF!</definedName>
    <definedName name="BLOQUE1" localSheetId="25">#REF!</definedName>
    <definedName name="BLOQUE1" localSheetId="27">#REF!</definedName>
    <definedName name="BLOQUE1" localSheetId="28">#REF!</definedName>
    <definedName name="BLOQUE1" localSheetId="29">#REF!</definedName>
    <definedName name="BLOQUE1" localSheetId="30">#REF!</definedName>
    <definedName name="BLOQUE1" localSheetId="31">#REF!</definedName>
    <definedName name="BLOQUE1" localSheetId="32">#REF!</definedName>
    <definedName name="BLOQUE1" localSheetId="36">#REF!</definedName>
    <definedName name="BLOQUE1" localSheetId="37">[82]RECIMP99!$A$1:$Q$74</definedName>
    <definedName name="BLOQUE1" localSheetId="38">#REF!</definedName>
    <definedName name="BLOQUE1" localSheetId="49">#REF!</definedName>
    <definedName name="BLOQUE1" localSheetId="65">[82]RECIMP99!$A$1:$Q$74</definedName>
    <definedName name="BLOQUE1" localSheetId="66">[82]RECIMP99!$A$1:$Q$74</definedName>
    <definedName name="BLOQUE1" localSheetId="71">[82]RECIMP99!$A$1:$Q$74</definedName>
    <definedName name="BLOQUE1" localSheetId="76">[82]RECIMP99!$A$1:$Q$74</definedName>
    <definedName name="BLOQUE1" localSheetId="101">#REF!</definedName>
    <definedName name="BLOQUE1" localSheetId="110">#REF!</definedName>
    <definedName name="BLOQUE1">#REF!</definedName>
    <definedName name="BLOQUE2" localSheetId="23">#REF!</definedName>
    <definedName name="BLOQUE2" localSheetId="24">#REF!</definedName>
    <definedName name="BLOQUE2" localSheetId="33">#REF!</definedName>
    <definedName name="BLOQUE2" localSheetId="34">#REF!</definedName>
    <definedName name="BLOQUE2" localSheetId="35">#REF!</definedName>
    <definedName name="BLOQUE2" localSheetId="26">#REF!</definedName>
    <definedName name="BLOQUE2" localSheetId="67">#REF!</definedName>
    <definedName name="BLOQUE2" localSheetId="68">#REF!</definedName>
    <definedName name="BLOQUE2" localSheetId="22">#REF!</definedName>
    <definedName name="BLOQUE2" localSheetId="25">#REF!</definedName>
    <definedName name="BLOQUE2" localSheetId="27">#REF!</definedName>
    <definedName name="BLOQUE2" localSheetId="28">#REF!</definedName>
    <definedName name="BLOQUE2" localSheetId="29">#REF!</definedName>
    <definedName name="BLOQUE2" localSheetId="30">#REF!</definedName>
    <definedName name="BLOQUE2" localSheetId="31">#REF!</definedName>
    <definedName name="BLOQUE2" localSheetId="32">#REF!</definedName>
    <definedName name="BLOQUE2" localSheetId="36">#REF!</definedName>
    <definedName name="BLOQUE2" localSheetId="37">[82]RECIMP2000!$A$1:$Q$74</definedName>
    <definedName name="BLOQUE2" localSheetId="38">#REF!</definedName>
    <definedName name="BLOQUE2" localSheetId="49">#REF!</definedName>
    <definedName name="BLOQUE2" localSheetId="65">[82]RECIMP2000!$A$1:$Q$74</definedName>
    <definedName name="BLOQUE2" localSheetId="66">[82]RECIMP2000!$A$1:$Q$74</definedName>
    <definedName name="BLOQUE2" localSheetId="71">[82]RECIMP2000!$A$1:$Q$74</definedName>
    <definedName name="BLOQUE2" localSheetId="76">[82]RECIMP2000!$A$1:$Q$74</definedName>
    <definedName name="BLOQUE2" localSheetId="101">#REF!</definedName>
    <definedName name="BLOQUE2" localSheetId="110">#REF!</definedName>
    <definedName name="BLOQUE2">#REF!</definedName>
    <definedName name="BLOQUE3" localSheetId="23">#REF!</definedName>
    <definedName name="BLOQUE3" localSheetId="24">#REF!</definedName>
    <definedName name="BLOQUE3" localSheetId="33">#REF!</definedName>
    <definedName name="BLOQUE3" localSheetId="34">#REF!</definedName>
    <definedName name="BLOQUE3" localSheetId="35">#REF!</definedName>
    <definedName name="BLOQUE3" localSheetId="26">#REF!</definedName>
    <definedName name="BLOQUE3" localSheetId="67">#REF!</definedName>
    <definedName name="BLOQUE3" localSheetId="68">#REF!</definedName>
    <definedName name="BLOQUE3" localSheetId="22">#REF!</definedName>
    <definedName name="BLOQUE3" localSheetId="25">#REF!</definedName>
    <definedName name="BLOQUE3" localSheetId="27">#REF!</definedName>
    <definedName name="BLOQUE3" localSheetId="28">#REF!</definedName>
    <definedName name="BLOQUE3" localSheetId="29">#REF!</definedName>
    <definedName name="BLOQUE3" localSheetId="30">#REF!</definedName>
    <definedName name="BLOQUE3" localSheetId="31">#REF!</definedName>
    <definedName name="BLOQUE3" localSheetId="32">#REF!</definedName>
    <definedName name="BLOQUE3" localSheetId="36">#REF!</definedName>
    <definedName name="BLOQUE3" localSheetId="37">[82]RECIMP99!$A$274:$Q$274</definedName>
    <definedName name="BLOQUE3" localSheetId="38">#REF!</definedName>
    <definedName name="BLOQUE3" localSheetId="49">#REF!</definedName>
    <definedName name="BLOQUE3" localSheetId="65">[82]RECIMP99!$A$274:$Q$274</definedName>
    <definedName name="BLOQUE3" localSheetId="66">[82]RECIMP99!$A$274:$Q$274</definedName>
    <definedName name="BLOQUE3" localSheetId="71">[82]RECIMP99!$A$274:$Q$274</definedName>
    <definedName name="BLOQUE3" localSheetId="76">[82]RECIMP99!$A$274:$Q$274</definedName>
    <definedName name="BLOQUE3" localSheetId="101">#REF!</definedName>
    <definedName name="BLOQUE3" localSheetId="110">#REF!</definedName>
    <definedName name="BLOQUE3">#REF!</definedName>
    <definedName name="BLOQUE4" localSheetId="23">#REF!</definedName>
    <definedName name="BLOQUE4" localSheetId="24">#REF!</definedName>
    <definedName name="BLOQUE4" localSheetId="33">#REF!</definedName>
    <definedName name="BLOQUE4" localSheetId="34">#REF!</definedName>
    <definedName name="BLOQUE4" localSheetId="35">#REF!</definedName>
    <definedName name="BLOQUE4" localSheetId="26">#REF!</definedName>
    <definedName name="BLOQUE4" localSheetId="67">#REF!</definedName>
    <definedName name="BLOQUE4" localSheetId="68">#REF!</definedName>
    <definedName name="BLOQUE4" localSheetId="22">#REF!</definedName>
    <definedName name="BLOQUE4" localSheetId="25">#REF!</definedName>
    <definedName name="BLOQUE4" localSheetId="27">#REF!</definedName>
    <definedName name="BLOQUE4" localSheetId="28">#REF!</definedName>
    <definedName name="BLOQUE4" localSheetId="29">#REF!</definedName>
    <definedName name="BLOQUE4" localSheetId="30">#REF!</definedName>
    <definedName name="BLOQUE4" localSheetId="31">#REF!</definedName>
    <definedName name="BLOQUE4" localSheetId="32">#REF!</definedName>
    <definedName name="BLOQUE4" localSheetId="36">#REF!</definedName>
    <definedName name="BLOQUE4" localSheetId="37">[82]RECIMP2000real!$A$1:$Q$74</definedName>
    <definedName name="BLOQUE4" localSheetId="38">#REF!</definedName>
    <definedName name="BLOQUE4" localSheetId="49">#REF!</definedName>
    <definedName name="BLOQUE4" localSheetId="65">[82]RECIMP2000real!$A$1:$Q$74</definedName>
    <definedName name="BLOQUE4" localSheetId="66">[82]RECIMP2000real!$A$1:$Q$74</definedName>
    <definedName name="BLOQUE4" localSheetId="71">[82]RECIMP2000real!$A$1:$Q$74</definedName>
    <definedName name="BLOQUE4" localSheetId="76">[82]RECIMP2000real!$A$1:$Q$74</definedName>
    <definedName name="BLOQUE4" localSheetId="101">#REF!</definedName>
    <definedName name="BLOQUE4" localSheetId="110">#REF!</definedName>
    <definedName name="BLOQUE4">#REF!</definedName>
    <definedName name="BLOQUE5" localSheetId="23">#REF!</definedName>
    <definedName name="BLOQUE5" localSheetId="24">#REF!</definedName>
    <definedName name="BLOQUE5" localSheetId="33">#REF!</definedName>
    <definedName name="BLOQUE5" localSheetId="34">#REF!</definedName>
    <definedName name="BLOQUE5" localSheetId="35">#REF!</definedName>
    <definedName name="BLOQUE5" localSheetId="26">#REF!</definedName>
    <definedName name="BLOQUE5" localSheetId="67">#REF!</definedName>
    <definedName name="BLOQUE5" localSheetId="68">#REF!</definedName>
    <definedName name="BLOQUE5" localSheetId="22">#REF!</definedName>
    <definedName name="BLOQUE5" localSheetId="25">#REF!</definedName>
    <definedName name="BLOQUE5" localSheetId="27">#REF!</definedName>
    <definedName name="BLOQUE5" localSheetId="28">#REF!</definedName>
    <definedName name="BLOQUE5" localSheetId="29">#REF!</definedName>
    <definedName name="BLOQUE5" localSheetId="30">#REF!</definedName>
    <definedName name="BLOQUE5" localSheetId="31">#REF!</definedName>
    <definedName name="BLOQUE5" localSheetId="32">#REF!</definedName>
    <definedName name="BLOQUE5" localSheetId="36">#REF!</definedName>
    <definedName name="BLOQUE5" localSheetId="37">[82]RECIMP99!$V$1:$AK$74</definedName>
    <definedName name="BLOQUE5" localSheetId="38">#REF!</definedName>
    <definedName name="BLOQUE5" localSheetId="49">#REF!</definedName>
    <definedName name="BLOQUE5" localSheetId="65">[82]RECIMP99!$V$1:$AK$74</definedName>
    <definedName name="BLOQUE5" localSheetId="66">[82]RECIMP99!$V$1:$AK$74</definedName>
    <definedName name="BLOQUE5" localSheetId="71">[82]RECIMP99!$V$1:$AK$74</definedName>
    <definedName name="BLOQUE5" localSheetId="76">[82]RECIMP99!$V$1:$AK$74</definedName>
    <definedName name="BLOQUE5" localSheetId="101">#REF!</definedName>
    <definedName name="BLOQUE5" localSheetId="110">#REF!</definedName>
    <definedName name="BLOQUE5">#REF!</definedName>
    <definedName name="BLOQUE6" localSheetId="23">#REF!</definedName>
    <definedName name="BLOQUE6" localSheetId="24">#REF!</definedName>
    <definedName name="BLOQUE6" localSheetId="33">#REF!</definedName>
    <definedName name="BLOQUE6" localSheetId="34">#REF!</definedName>
    <definedName name="BLOQUE6" localSheetId="35">#REF!</definedName>
    <definedName name="BLOQUE6" localSheetId="26">#REF!</definedName>
    <definedName name="BLOQUE6" localSheetId="67">#REF!</definedName>
    <definedName name="BLOQUE6" localSheetId="68">#REF!</definedName>
    <definedName name="BLOQUE6" localSheetId="22">#REF!</definedName>
    <definedName name="BLOQUE6" localSheetId="25">#REF!</definedName>
    <definedName name="BLOQUE6" localSheetId="27">#REF!</definedName>
    <definedName name="BLOQUE6" localSheetId="28">#REF!</definedName>
    <definedName name="BLOQUE6" localSheetId="29">#REF!</definedName>
    <definedName name="BLOQUE6" localSheetId="30">#REF!</definedName>
    <definedName name="BLOQUE6" localSheetId="31">#REF!</definedName>
    <definedName name="BLOQUE6" localSheetId="32">#REF!</definedName>
    <definedName name="BLOQUE6" localSheetId="36">#REF!</definedName>
    <definedName name="BLOQUE6" localSheetId="37">[82]RECIMP2000!$W$1:$AJ$75</definedName>
    <definedName name="BLOQUE6" localSheetId="38">#REF!</definedName>
    <definedName name="BLOQUE6" localSheetId="49">#REF!</definedName>
    <definedName name="BLOQUE6" localSheetId="65">[82]RECIMP2000!$W$1:$AJ$75</definedName>
    <definedName name="BLOQUE6" localSheetId="66">[82]RECIMP2000!$W$1:$AJ$75</definedName>
    <definedName name="BLOQUE6" localSheetId="71">[82]RECIMP2000!$W$1:$AJ$75</definedName>
    <definedName name="BLOQUE6" localSheetId="76">[82]RECIMP2000!$W$1:$AJ$75</definedName>
    <definedName name="BLOQUE6" localSheetId="101">#REF!</definedName>
    <definedName name="BLOQUE6" localSheetId="110">#REF!</definedName>
    <definedName name="BLOQUE6">#REF!</definedName>
    <definedName name="BLOQUE7" localSheetId="23">#REF!</definedName>
    <definedName name="BLOQUE7" localSheetId="24">#REF!</definedName>
    <definedName name="BLOQUE7" localSheetId="33">#REF!</definedName>
    <definedName name="BLOQUE7" localSheetId="34">#REF!</definedName>
    <definedName name="BLOQUE7" localSheetId="35">#REF!</definedName>
    <definedName name="BLOQUE7" localSheetId="26">#REF!</definedName>
    <definedName name="BLOQUE7" localSheetId="67">#REF!</definedName>
    <definedName name="BLOQUE7" localSheetId="68">#REF!</definedName>
    <definedName name="BLOQUE7" localSheetId="22">#REF!</definedName>
    <definedName name="BLOQUE7" localSheetId="25">#REF!</definedName>
    <definedName name="BLOQUE7" localSheetId="27">#REF!</definedName>
    <definedName name="BLOQUE7" localSheetId="28">#REF!</definedName>
    <definedName name="BLOQUE7" localSheetId="29">#REF!</definedName>
    <definedName name="BLOQUE7" localSheetId="30">#REF!</definedName>
    <definedName name="BLOQUE7" localSheetId="31">#REF!</definedName>
    <definedName name="BLOQUE7" localSheetId="32">#REF!</definedName>
    <definedName name="BLOQUE7" localSheetId="36">#REF!</definedName>
    <definedName name="BLOQUE7" localSheetId="37">[82]RECIMP99!$V$274:$AK$274</definedName>
    <definedName name="BLOQUE7" localSheetId="38">#REF!</definedName>
    <definedName name="BLOQUE7" localSheetId="49">#REF!</definedName>
    <definedName name="BLOQUE7" localSheetId="65">[82]RECIMP99!$V$274:$AK$274</definedName>
    <definedName name="BLOQUE7" localSheetId="66">[82]RECIMP99!$V$274:$AK$274</definedName>
    <definedName name="BLOQUE7" localSheetId="71">[82]RECIMP99!$V$274:$AK$274</definedName>
    <definedName name="BLOQUE7" localSheetId="76">[82]RECIMP99!$V$274:$AK$274</definedName>
    <definedName name="BLOQUE7" localSheetId="101">#REF!</definedName>
    <definedName name="BLOQUE7" localSheetId="110">#REF!</definedName>
    <definedName name="BLOQUE7">#REF!</definedName>
    <definedName name="BLOQUE8" localSheetId="23">#REF!</definedName>
    <definedName name="BLOQUE8" localSheetId="24">#REF!</definedName>
    <definedName name="BLOQUE8" localSheetId="33">#REF!</definedName>
    <definedName name="BLOQUE8" localSheetId="34">#REF!</definedName>
    <definedName name="BLOQUE8" localSheetId="35">#REF!</definedName>
    <definedName name="BLOQUE8" localSheetId="26">#REF!</definedName>
    <definedName name="BLOQUE8" localSheetId="67">#REF!</definedName>
    <definedName name="BLOQUE8" localSheetId="68">#REF!</definedName>
    <definedName name="BLOQUE8" localSheetId="22">#REF!</definedName>
    <definedName name="BLOQUE8" localSheetId="25">#REF!</definedName>
    <definedName name="BLOQUE8" localSheetId="27">#REF!</definedName>
    <definedName name="BLOQUE8" localSheetId="28">#REF!</definedName>
    <definedName name="BLOQUE8" localSheetId="29">#REF!</definedName>
    <definedName name="BLOQUE8" localSheetId="30">#REF!</definedName>
    <definedName name="BLOQUE8" localSheetId="31">#REF!</definedName>
    <definedName name="BLOQUE8" localSheetId="32">#REF!</definedName>
    <definedName name="BLOQUE8" localSheetId="36">#REF!</definedName>
    <definedName name="BLOQUE8" localSheetId="37">[82]RECIMP2000real!$V$1:$AK$74</definedName>
    <definedName name="BLOQUE8" localSheetId="38">#REF!</definedName>
    <definedName name="BLOQUE8" localSheetId="49">#REF!</definedName>
    <definedName name="BLOQUE8" localSheetId="65">[82]RECIMP2000real!$V$1:$AK$74</definedName>
    <definedName name="BLOQUE8" localSheetId="66">[82]RECIMP2000real!$V$1:$AK$74</definedName>
    <definedName name="BLOQUE8" localSheetId="71">[82]RECIMP2000real!$V$1:$AK$74</definedName>
    <definedName name="BLOQUE8" localSheetId="76">[82]RECIMP2000real!$V$1:$AK$74</definedName>
    <definedName name="BLOQUE8" localSheetId="101">#REF!</definedName>
    <definedName name="BLOQUE8" localSheetId="110">#REF!</definedName>
    <definedName name="BLOQUE8">#REF!</definedName>
    <definedName name="BLPH1" localSheetId="23" hidden="1">#REF!</definedName>
    <definedName name="BLPH1" localSheetId="24" hidden="1">#REF!</definedName>
    <definedName name="BLPH1" localSheetId="33" hidden="1">#REF!</definedName>
    <definedName name="BLPH1" localSheetId="34" hidden="1">#REF!</definedName>
    <definedName name="BLPH1" localSheetId="35" hidden="1">#REF!</definedName>
    <definedName name="BLPH1" localSheetId="26" hidden="1">#REF!</definedName>
    <definedName name="BLPH1" localSheetId="67" hidden="1">#REF!</definedName>
    <definedName name="BLPH1" localSheetId="68" hidden="1">#REF!</definedName>
    <definedName name="BLPH1" localSheetId="22" hidden="1">#REF!</definedName>
    <definedName name="BLPH1" localSheetId="25" hidden="1">#REF!</definedName>
    <definedName name="BLPH1" localSheetId="27"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2" hidden="1">#REF!</definedName>
    <definedName name="BLPH1" localSheetId="36" hidden="1">#REF!</definedName>
    <definedName name="BLPH1" localSheetId="37" hidden="1">'[83]Ex rate bloom'!$A$4</definedName>
    <definedName name="BLPH1" localSheetId="38" hidden="1">#REF!</definedName>
    <definedName name="BLPH1" localSheetId="49" hidden="1">#REF!</definedName>
    <definedName name="BLPH1" localSheetId="65" hidden="1">'[83]Ex rate bloom'!$A$4</definedName>
    <definedName name="BLPH1" localSheetId="66" hidden="1">'[83]Ex rate bloom'!$A$4</definedName>
    <definedName name="BLPH1" localSheetId="71" hidden="1">'[83]Ex rate bloom'!$A$4</definedName>
    <definedName name="BLPH1" localSheetId="76" hidden="1">'[83]Ex rate bloom'!$A$4</definedName>
    <definedName name="BLPH1" localSheetId="101" hidden="1">#REF!</definedName>
    <definedName name="BLPH1" localSheetId="110" hidden="1">#REF!</definedName>
    <definedName name="BLPH1" hidden="1">#REF!</definedName>
    <definedName name="BLPH2" localSheetId="23" hidden="1">#REF!</definedName>
    <definedName name="BLPH2" localSheetId="24" hidden="1">#REF!</definedName>
    <definedName name="BLPH2" localSheetId="33" hidden="1">#REF!</definedName>
    <definedName name="BLPH2" localSheetId="34" hidden="1">#REF!</definedName>
    <definedName name="BLPH2" localSheetId="35" hidden="1">#REF!</definedName>
    <definedName name="BLPH2" localSheetId="26" hidden="1">#REF!</definedName>
    <definedName name="BLPH2" localSheetId="67" hidden="1">#REF!</definedName>
    <definedName name="BLPH2" localSheetId="68" hidden="1">#REF!</definedName>
    <definedName name="BLPH2" localSheetId="22" hidden="1">#REF!</definedName>
    <definedName name="BLPH2" localSheetId="25" hidden="1">#REF!</definedName>
    <definedName name="BLPH2" localSheetId="27"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2" hidden="1">#REF!</definedName>
    <definedName name="BLPH2" localSheetId="36" hidden="1">#REF!</definedName>
    <definedName name="BLPH2" localSheetId="37" hidden="1">'[83]Ex rate bloom'!$D$4</definedName>
    <definedName name="BLPH2" localSheetId="38" hidden="1">#REF!</definedName>
    <definedName name="BLPH2" localSheetId="49" hidden="1">#REF!</definedName>
    <definedName name="BLPH2" localSheetId="65" hidden="1">'[83]Ex rate bloom'!$D$4</definedName>
    <definedName name="BLPH2" localSheetId="66" hidden="1">'[83]Ex rate bloom'!$D$4</definedName>
    <definedName name="BLPH2" localSheetId="71" hidden="1">'[83]Ex rate bloom'!$D$4</definedName>
    <definedName name="BLPH2" localSheetId="76" hidden="1">'[83]Ex rate bloom'!$D$4</definedName>
    <definedName name="BLPH2" localSheetId="101" hidden="1">#REF!</definedName>
    <definedName name="BLPH2" localSheetId="110" hidden="1">#REF!</definedName>
    <definedName name="BLPH2" hidden="1">#REF!</definedName>
    <definedName name="BLPH3" localSheetId="23" hidden="1">#REF!</definedName>
    <definedName name="BLPH3" localSheetId="24" hidden="1">#REF!</definedName>
    <definedName name="BLPH3" localSheetId="33" hidden="1">#REF!</definedName>
    <definedName name="BLPH3" localSheetId="34" hidden="1">#REF!</definedName>
    <definedName name="BLPH3" localSheetId="35" hidden="1">#REF!</definedName>
    <definedName name="BLPH3" localSheetId="26" hidden="1">#REF!</definedName>
    <definedName name="BLPH3" localSheetId="67" hidden="1">#REF!</definedName>
    <definedName name="BLPH3" localSheetId="68" hidden="1">#REF!</definedName>
    <definedName name="BLPH3" localSheetId="22" hidden="1">#REF!</definedName>
    <definedName name="BLPH3" localSheetId="25" hidden="1">#REF!</definedName>
    <definedName name="BLPH3" localSheetId="27"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2" hidden="1">#REF!</definedName>
    <definedName name="BLPH3" localSheetId="36" hidden="1">#REF!</definedName>
    <definedName name="BLPH3" localSheetId="37" hidden="1">'[83]Ex rate bloom'!$G$4</definedName>
    <definedName name="BLPH3" localSheetId="38" hidden="1">#REF!</definedName>
    <definedName name="BLPH3" localSheetId="49" hidden="1">#REF!</definedName>
    <definedName name="BLPH3" localSheetId="65" hidden="1">'[83]Ex rate bloom'!$G$4</definedName>
    <definedName name="BLPH3" localSheetId="66" hidden="1">'[83]Ex rate bloom'!$G$4</definedName>
    <definedName name="BLPH3" localSheetId="71" hidden="1">'[83]Ex rate bloom'!$G$4</definedName>
    <definedName name="BLPH3" localSheetId="76" hidden="1">'[83]Ex rate bloom'!$G$4</definedName>
    <definedName name="BLPH3" localSheetId="101" hidden="1">#REF!</definedName>
    <definedName name="BLPH3" localSheetId="110" hidden="1">#REF!</definedName>
    <definedName name="BLPH3" hidden="1">#REF!</definedName>
    <definedName name="BLPH4" localSheetId="23" hidden="1">#REF!</definedName>
    <definedName name="BLPH4" localSheetId="24" hidden="1">#REF!</definedName>
    <definedName name="BLPH4" localSheetId="33" hidden="1">#REF!</definedName>
    <definedName name="BLPH4" localSheetId="34" hidden="1">#REF!</definedName>
    <definedName name="BLPH4" localSheetId="35" hidden="1">#REF!</definedName>
    <definedName name="BLPH4" localSheetId="26" hidden="1">#REF!</definedName>
    <definedName name="BLPH4" localSheetId="67" hidden="1">#REF!</definedName>
    <definedName name="BLPH4" localSheetId="68" hidden="1">#REF!</definedName>
    <definedName name="BLPH4" localSheetId="22" hidden="1">#REF!</definedName>
    <definedName name="BLPH4" localSheetId="25" hidden="1">#REF!</definedName>
    <definedName name="BLPH4" localSheetId="27"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2" hidden="1">#REF!</definedName>
    <definedName name="BLPH4" localSheetId="36" hidden="1">#REF!</definedName>
    <definedName name="BLPH4" localSheetId="37" hidden="1">'[83]Ex rate bloom'!$J$4</definedName>
    <definedName name="BLPH4" localSheetId="38" hidden="1">#REF!</definedName>
    <definedName name="BLPH4" localSheetId="49" hidden="1">#REF!</definedName>
    <definedName name="BLPH4" localSheetId="65" hidden="1">'[83]Ex rate bloom'!$J$4</definedName>
    <definedName name="BLPH4" localSheetId="66" hidden="1">'[83]Ex rate bloom'!$J$4</definedName>
    <definedName name="BLPH4" localSheetId="71" hidden="1">'[83]Ex rate bloom'!$J$4</definedName>
    <definedName name="BLPH4" localSheetId="76" hidden="1">'[83]Ex rate bloom'!$J$4</definedName>
    <definedName name="BLPH4" localSheetId="101" hidden="1">#REF!</definedName>
    <definedName name="BLPH4" localSheetId="110" hidden="1">#REF!</definedName>
    <definedName name="BLPH4" hidden="1">#REF!</definedName>
    <definedName name="BLPH5" localSheetId="23" hidden="1">#REF!</definedName>
    <definedName name="BLPH5" localSheetId="24" hidden="1">#REF!</definedName>
    <definedName name="BLPH5" localSheetId="33" hidden="1">#REF!</definedName>
    <definedName name="BLPH5" localSheetId="34" hidden="1">#REF!</definedName>
    <definedName name="BLPH5" localSheetId="35" hidden="1">#REF!</definedName>
    <definedName name="BLPH5" localSheetId="26" hidden="1">#REF!</definedName>
    <definedName name="BLPH5" localSheetId="67" hidden="1">#REF!</definedName>
    <definedName name="BLPH5" localSheetId="68" hidden="1">#REF!</definedName>
    <definedName name="BLPH5" localSheetId="22" hidden="1">#REF!</definedName>
    <definedName name="BLPH5" localSheetId="25" hidden="1">#REF!</definedName>
    <definedName name="BLPH5" localSheetId="27"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2" hidden="1">#REF!</definedName>
    <definedName name="BLPH5" localSheetId="36" hidden="1">#REF!</definedName>
    <definedName name="BLPH5" localSheetId="37" hidden="1">'[83]Ex rate bloom'!$M$4</definedName>
    <definedName name="BLPH5" localSheetId="38" hidden="1">#REF!</definedName>
    <definedName name="BLPH5" localSheetId="49" hidden="1">#REF!</definedName>
    <definedName name="BLPH5" localSheetId="65" hidden="1">'[83]Ex rate bloom'!$M$4</definedName>
    <definedName name="BLPH5" localSheetId="66" hidden="1">'[83]Ex rate bloom'!$M$4</definedName>
    <definedName name="BLPH5" localSheetId="71" hidden="1">'[83]Ex rate bloom'!$M$4</definedName>
    <definedName name="BLPH5" localSheetId="76" hidden="1">'[83]Ex rate bloom'!$M$4</definedName>
    <definedName name="BLPH5" localSheetId="101" hidden="1">#REF!</definedName>
    <definedName name="BLPH5" localSheetId="110" hidden="1">#REF!</definedName>
    <definedName name="BLPH5" hidden="1">#REF!</definedName>
    <definedName name="BLPH6" localSheetId="23" hidden="1">#REF!</definedName>
    <definedName name="BLPH6" localSheetId="24" hidden="1">#REF!</definedName>
    <definedName name="BLPH6" localSheetId="33" hidden="1">#REF!</definedName>
    <definedName name="BLPH6" localSheetId="34" hidden="1">#REF!</definedName>
    <definedName name="BLPH6" localSheetId="35" hidden="1">#REF!</definedName>
    <definedName name="BLPH6" localSheetId="26" hidden="1">#REF!</definedName>
    <definedName name="BLPH6" localSheetId="67" hidden="1">#REF!</definedName>
    <definedName name="BLPH6" localSheetId="68" hidden="1">#REF!</definedName>
    <definedName name="BLPH6" localSheetId="22" hidden="1">#REF!</definedName>
    <definedName name="BLPH6" localSheetId="25" hidden="1">#REF!</definedName>
    <definedName name="BLPH6" localSheetId="27"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2" hidden="1">#REF!</definedName>
    <definedName name="BLPH6" localSheetId="36" hidden="1">#REF!</definedName>
    <definedName name="BLPH6" localSheetId="37" hidden="1">'[83]Ex rate bloom'!$P$4</definedName>
    <definedName name="BLPH6" localSheetId="38" hidden="1">#REF!</definedName>
    <definedName name="BLPH6" localSheetId="49" hidden="1">#REF!</definedName>
    <definedName name="BLPH6" localSheetId="65" hidden="1">'[83]Ex rate bloom'!$P$4</definedName>
    <definedName name="BLPH6" localSheetId="66" hidden="1">'[83]Ex rate bloom'!$P$4</definedName>
    <definedName name="BLPH6" localSheetId="71" hidden="1">'[83]Ex rate bloom'!$P$4</definedName>
    <definedName name="BLPH6" localSheetId="76" hidden="1">'[83]Ex rate bloom'!$P$4</definedName>
    <definedName name="BLPH6" localSheetId="101" hidden="1">#REF!</definedName>
    <definedName name="BLPH6" localSheetId="110" hidden="1">#REF!</definedName>
    <definedName name="BLPH6" hidden="1">#REF!</definedName>
    <definedName name="BLPH7" localSheetId="23" hidden="1">#REF!</definedName>
    <definedName name="BLPH7" localSheetId="24" hidden="1">#REF!</definedName>
    <definedName name="BLPH7" localSheetId="33" hidden="1">#REF!</definedName>
    <definedName name="BLPH7" localSheetId="34" hidden="1">#REF!</definedName>
    <definedName name="BLPH7" localSheetId="35" hidden="1">#REF!</definedName>
    <definedName name="BLPH7" localSheetId="26" hidden="1">#REF!</definedName>
    <definedName name="BLPH7" localSheetId="67" hidden="1">#REF!</definedName>
    <definedName name="BLPH7" localSheetId="68" hidden="1">#REF!</definedName>
    <definedName name="BLPH7" localSheetId="22" hidden="1">#REF!</definedName>
    <definedName name="BLPH7" localSheetId="25" hidden="1">#REF!</definedName>
    <definedName name="BLPH7" localSheetId="27"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2" hidden="1">#REF!</definedName>
    <definedName name="BLPH7" localSheetId="36" hidden="1">#REF!</definedName>
    <definedName name="BLPH7" localSheetId="37" hidden="1">'[83]Ex rate bloom'!$S$4</definedName>
    <definedName name="BLPH7" localSheetId="38" hidden="1">#REF!</definedName>
    <definedName name="BLPH7" localSheetId="49" hidden="1">#REF!</definedName>
    <definedName name="BLPH7" localSheetId="65" hidden="1">'[83]Ex rate bloom'!$S$4</definedName>
    <definedName name="BLPH7" localSheetId="66" hidden="1">'[83]Ex rate bloom'!$S$4</definedName>
    <definedName name="BLPH7" localSheetId="71" hidden="1">'[83]Ex rate bloom'!$S$4</definedName>
    <definedName name="BLPH7" localSheetId="76" hidden="1">'[83]Ex rate bloom'!$S$4</definedName>
    <definedName name="BLPH7" localSheetId="101" hidden="1">#REF!</definedName>
    <definedName name="BLPH7" localSheetId="110" hidden="1">#REF!</definedName>
    <definedName name="BLPH7" hidden="1">#REF!</definedName>
    <definedName name="BLPH8" localSheetId="23" hidden="1">#REF!</definedName>
    <definedName name="BLPH8" localSheetId="24" hidden="1">#REF!</definedName>
    <definedName name="BLPH8" localSheetId="33" hidden="1">#REF!</definedName>
    <definedName name="BLPH8" localSheetId="34" hidden="1">#REF!</definedName>
    <definedName name="BLPH8" localSheetId="35" hidden="1">#REF!</definedName>
    <definedName name="BLPH8" localSheetId="26" hidden="1">#REF!</definedName>
    <definedName name="BLPH8" localSheetId="67" hidden="1">#REF!</definedName>
    <definedName name="BLPH8" localSheetId="68" hidden="1">#REF!</definedName>
    <definedName name="BLPH8" localSheetId="22" hidden="1">#REF!</definedName>
    <definedName name="BLPH8" localSheetId="25" hidden="1">#REF!</definedName>
    <definedName name="BLPH8" localSheetId="27"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2" hidden="1">#REF!</definedName>
    <definedName name="BLPH8" localSheetId="36" hidden="1">#REF!</definedName>
    <definedName name="BLPH8" localSheetId="37" hidden="1">'[83]Ex rate bloom'!$V$4</definedName>
    <definedName name="BLPH8" localSheetId="38" hidden="1">#REF!</definedName>
    <definedName name="BLPH8" localSheetId="49" hidden="1">#REF!</definedName>
    <definedName name="BLPH8" localSheetId="65" hidden="1">'[83]Ex rate bloom'!$V$4</definedName>
    <definedName name="BLPH8" localSheetId="66" hidden="1">'[83]Ex rate bloom'!$V$4</definedName>
    <definedName name="BLPH8" localSheetId="71" hidden="1">'[83]Ex rate bloom'!$V$4</definedName>
    <definedName name="BLPH8" localSheetId="76" hidden="1">'[83]Ex rate bloom'!$V$4</definedName>
    <definedName name="BLPH8" localSheetId="101" hidden="1">#REF!</definedName>
    <definedName name="BLPH8" localSheetId="110" hidden="1">#REF!</definedName>
    <definedName name="BLPH8" hidden="1">#REF!</definedName>
    <definedName name="BM" localSheetId="13">#REF!</definedName>
    <definedName name="BM" localSheetId="17">#REF!</definedName>
    <definedName name="BM" localSheetId="19">#REF!</definedName>
    <definedName name="BM" localSheetId="23">#REF!</definedName>
    <definedName name="BM" localSheetId="33">#REF!</definedName>
    <definedName name="BM" localSheetId="74">#REF!</definedName>
    <definedName name="BM" localSheetId="103">#REF!</definedName>
    <definedName name="BM" localSheetId="108">#REF!</definedName>
    <definedName name="BM" localSheetId="109">#REF!</definedName>
    <definedName name="BM" localSheetId="73">#REF!</definedName>
    <definedName name="BM" localSheetId="105">#REF!</definedName>
    <definedName name="BM" localSheetId="22">#REF!</definedName>
    <definedName name="BM" localSheetId="27">#REF!</definedName>
    <definedName name="BM" localSheetId="28">#REF!</definedName>
    <definedName name="BM" localSheetId="29">#REF!</definedName>
    <definedName name="BM" localSheetId="30">#REF!</definedName>
    <definedName name="BM" localSheetId="31">#REF!</definedName>
    <definedName name="BM" localSheetId="32">#REF!</definedName>
    <definedName name="BM" localSheetId="37">#REF!</definedName>
    <definedName name="BM" localSheetId="38">#REF!</definedName>
    <definedName name="BM" localSheetId="55">#REF!</definedName>
    <definedName name="BM" localSheetId="57">#REF!</definedName>
    <definedName name="BM" localSheetId="12">#REF!</definedName>
    <definedName name="BM" localSheetId="60">#REF!</definedName>
    <definedName name="BM" localSheetId="61">#REF!</definedName>
    <definedName name="BM" localSheetId="65">#REF!</definedName>
    <definedName name="BM" localSheetId="66">#REF!</definedName>
    <definedName name="BM" localSheetId="69">#REF!</definedName>
    <definedName name="BM" localSheetId="70">#REF!</definedName>
    <definedName name="BM" localSheetId="71">#REF!</definedName>
    <definedName name="BM" localSheetId="72">#REF!</definedName>
    <definedName name="BM" localSheetId="14">#REF!</definedName>
    <definedName name="BM" localSheetId="76">#REF!</definedName>
    <definedName name="BM" localSheetId="77">#REF!</definedName>
    <definedName name="BM" localSheetId="78">#REF!</definedName>
    <definedName name="BM" localSheetId="79">#REF!</definedName>
    <definedName name="BM" localSheetId="80">#REF!</definedName>
    <definedName name="BM" localSheetId="81">#REF!</definedName>
    <definedName name="BM" localSheetId="15">#REF!</definedName>
    <definedName name="BM" localSheetId="98">#REF!</definedName>
    <definedName name="BM" localSheetId="99">#REF!</definedName>
    <definedName name="BM" localSheetId="101">#REF!</definedName>
    <definedName name="BM" localSheetId="16">#REF!</definedName>
    <definedName name="BM" localSheetId="102">#REF!</definedName>
    <definedName name="BM" localSheetId="106">#REF!</definedName>
    <definedName name="BM" localSheetId="107">#REF!</definedName>
    <definedName name="BM" localSheetId="110">#REF!</definedName>
    <definedName name="BM" localSheetId="18">#REF!</definedName>
    <definedName name="BM" localSheetId="21">#REF!</definedName>
    <definedName name="BM">#REF!</definedName>
    <definedName name="BMG" localSheetId="23">#REF!</definedName>
    <definedName name="BMG" localSheetId="24">#REF!</definedName>
    <definedName name="BMG" localSheetId="33">#REF!</definedName>
    <definedName name="BMG" localSheetId="34">#REF!</definedName>
    <definedName name="BMG" localSheetId="35">#REF!</definedName>
    <definedName name="BMG" localSheetId="26">#REF!</definedName>
    <definedName name="BMG" localSheetId="67">#REF!</definedName>
    <definedName name="BMG" localSheetId="68">#REF!</definedName>
    <definedName name="BMG" localSheetId="22">#REF!</definedName>
    <definedName name="BMG" localSheetId="25">#REF!</definedName>
    <definedName name="BMG" localSheetId="27">#REF!</definedName>
    <definedName name="BMG" localSheetId="28">#REF!</definedName>
    <definedName name="BMG" localSheetId="29">#REF!</definedName>
    <definedName name="BMG" localSheetId="30">#REF!</definedName>
    <definedName name="BMG" localSheetId="31">#REF!</definedName>
    <definedName name="BMG" localSheetId="32">#REF!</definedName>
    <definedName name="BMG" localSheetId="36">#REF!</definedName>
    <definedName name="BMG" localSheetId="37">[84]Q6!$E$28:$AH$28</definedName>
    <definedName name="BMG" localSheetId="38">#REF!</definedName>
    <definedName name="BMG" localSheetId="49">#REF!</definedName>
    <definedName name="BMG" localSheetId="65">[84]Q6!$E$28:$AH$28</definedName>
    <definedName name="BMG" localSheetId="66">[84]Q6!$E$28:$AH$28</definedName>
    <definedName name="BMG" localSheetId="71">[84]Q6!$E$28:$AH$28</definedName>
    <definedName name="BMG" localSheetId="76">[84]Q6!$E$28:$AH$28</definedName>
    <definedName name="BMG" localSheetId="101">#REF!</definedName>
    <definedName name="BMG" localSheetId="110">#REF!</definedName>
    <definedName name="BMG">#REF!</definedName>
    <definedName name="BMI" localSheetId="13">#REF!</definedName>
    <definedName name="BMI" localSheetId="17">#REF!</definedName>
    <definedName name="BMI" localSheetId="19">#REF!</definedName>
    <definedName name="BMI" localSheetId="20">#REF!</definedName>
    <definedName name="BMI" localSheetId="23">#REF!</definedName>
    <definedName name="BMI" localSheetId="24">#REF!</definedName>
    <definedName name="BMI" localSheetId="33">#REF!</definedName>
    <definedName name="BMI" localSheetId="34">#REF!</definedName>
    <definedName name="BMI" localSheetId="35">#REF!</definedName>
    <definedName name="BMI" localSheetId="73">#REF!</definedName>
    <definedName name="BMI" localSheetId="26">#REF!</definedName>
    <definedName name="BMI" localSheetId="67">#REF!</definedName>
    <definedName name="BMI" localSheetId="68">#REF!</definedName>
    <definedName name="BMI" localSheetId="22">#REF!</definedName>
    <definedName name="BMI" localSheetId="25">#REF!</definedName>
    <definedName name="BMI" localSheetId="27">#REF!</definedName>
    <definedName name="BMI" localSheetId="28">#REF!</definedName>
    <definedName name="BMI" localSheetId="29">#REF!</definedName>
    <definedName name="BMI" localSheetId="30">#REF!</definedName>
    <definedName name="BMI" localSheetId="31">#REF!</definedName>
    <definedName name="BMI" localSheetId="32">#REF!</definedName>
    <definedName name="BMI" localSheetId="36">#REF!</definedName>
    <definedName name="BMI" localSheetId="37">#REF!</definedName>
    <definedName name="BMI" localSheetId="38">#REF!</definedName>
    <definedName name="BMI" localSheetId="65">#REF!</definedName>
    <definedName name="BMI" localSheetId="66">#REF!</definedName>
    <definedName name="BMI" localSheetId="71">#REF!</definedName>
    <definedName name="BMI" localSheetId="72">#REF!</definedName>
    <definedName name="BMI" localSheetId="14">#REF!</definedName>
    <definedName name="BMI" localSheetId="76">#REF!</definedName>
    <definedName name="BMI" localSheetId="82">#REF!</definedName>
    <definedName name="BMI" localSheetId="15">#REF!</definedName>
    <definedName name="BMI" localSheetId="98">#REF!</definedName>
    <definedName name="BMI" localSheetId="99">#REF!</definedName>
    <definedName name="BMI" localSheetId="101">#REF!</definedName>
    <definedName name="BMI" localSheetId="16">#REF!</definedName>
    <definedName name="BMI" localSheetId="110">#REF!</definedName>
    <definedName name="BMI" localSheetId="18">#REF!</definedName>
    <definedName name="BMI" localSheetId="21">#REF!</definedName>
    <definedName name="BMI">#REF!</definedName>
    <definedName name="BMII">#N/A</definedName>
    <definedName name="BMII_7" localSheetId="13">#REF!</definedName>
    <definedName name="BMII_7" localSheetId="17">#REF!</definedName>
    <definedName name="BMII_7" localSheetId="19">#REF!</definedName>
    <definedName name="BMII_7" localSheetId="23">#REF!</definedName>
    <definedName name="BMII_7" localSheetId="74">#REF!</definedName>
    <definedName name="BMII_7" localSheetId="103">#REF!</definedName>
    <definedName name="BMII_7" localSheetId="108">#REF!</definedName>
    <definedName name="BMII_7" localSheetId="109">#REF!</definedName>
    <definedName name="BMII_7" localSheetId="73">#REF!</definedName>
    <definedName name="BMII_7" localSheetId="105">#REF!</definedName>
    <definedName name="BMII_7" localSheetId="22">#REF!</definedName>
    <definedName name="BMII_7" localSheetId="27">#REF!</definedName>
    <definedName name="BMII_7" localSheetId="30">#REF!</definedName>
    <definedName name="BMII_7" localSheetId="31">#REF!</definedName>
    <definedName name="BMII_7" localSheetId="32">#REF!</definedName>
    <definedName name="BMII_7" localSheetId="37">#REF!</definedName>
    <definedName name="BMII_7" localSheetId="38">#REF!</definedName>
    <definedName name="BMII_7" localSheetId="51">#REF!</definedName>
    <definedName name="BMII_7" localSheetId="55">#REF!</definedName>
    <definedName name="BMII_7" localSheetId="57">#REF!</definedName>
    <definedName name="BMII_7" localSheetId="12">#REF!</definedName>
    <definedName name="BMII_7" localSheetId="60">#REF!</definedName>
    <definedName name="BMII_7" localSheetId="61">#REF!</definedName>
    <definedName name="BMII_7" localSheetId="65">#REF!</definedName>
    <definedName name="BMII_7" localSheetId="66">#REF!</definedName>
    <definedName name="BMII_7" localSheetId="69">#REF!</definedName>
    <definedName name="BMII_7" localSheetId="70">#REF!</definedName>
    <definedName name="BMII_7" localSheetId="71">#REF!</definedName>
    <definedName name="BMII_7" localSheetId="72">#REF!</definedName>
    <definedName name="BMII_7" localSheetId="14">#REF!</definedName>
    <definedName name="BMII_7" localSheetId="76">#REF!</definedName>
    <definedName name="BMII_7" localSheetId="77">#REF!</definedName>
    <definedName name="BMII_7" localSheetId="78">#REF!</definedName>
    <definedName name="BMII_7" localSheetId="79">#REF!</definedName>
    <definedName name="BMII_7" localSheetId="80">#REF!</definedName>
    <definedName name="BMII_7" localSheetId="81">#REF!</definedName>
    <definedName name="BMII_7" localSheetId="15">#REF!</definedName>
    <definedName name="BMII_7" localSheetId="98">#REF!</definedName>
    <definedName name="BMII_7" localSheetId="99">#REF!</definedName>
    <definedName name="BMII_7" localSheetId="101">#REF!</definedName>
    <definedName name="BMII_7" localSheetId="16">#REF!</definedName>
    <definedName name="BMII_7" localSheetId="102">#REF!</definedName>
    <definedName name="BMII_7" localSheetId="106">#REF!</definedName>
    <definedName name="BMII_7" localSheetId="107">#REF!</definedName>
    <definedName name="BMII_7" localSheetId="110">#REF!</definedName>
    <definedName name="BMII_7" localSheetId="18">#REF!</definedName>
    <definedName name="BMII_7" localSheetId="21">#REF!</definedName>
    <definedName name="BMII_7">#REF!</definedName>
    <definedName name="BMII_G" localSheetId="13">#REF!</definedName>
    <definedName name="BMII_G" localSheetId="73">#REF!</definedName>
    <definedName name="BMII_G" localSheetId="30">#REF!</definedName>
    <definedName name="BMII_G" localSheetId="31">#REF!</definedName>
    <definedName name="BMII_G" localSheetId="32">#REF!</definedName>
    <definedName name="BMII_G" localSheetId="37">#REF!</definedName>
    <definedName name="BMII_G" localSheetId="65">#REF!</definedName>
    <definedName name="BMII_G" localSheetId="66">#REF!</definedName>
    <definedName name="BMII_G" localSheetId="71">#REF!</definedName>
    <definedName name="BMII_G" localSheetId="72">#REF!</definedName>
    <definedName name="BMII_G" localSheetId="14">#REF!</definedName>
    <definedName name="BMII_G" localSheetId="76">#REF!</definedName>
    <definedName name="BMII_G" localSheetId="98">#REF!</definedName>
    <definedName name="BMII_G" localSheetId="101">#REF!</definedName>
    <definedName name="BMII_G" localSheetId="110">#REF!</definedName>
    <definedName name="BMII_G">#REF!</definedName>
    <definedName name="BMII_P" localSheetId="13">#REF!</definedName>
    <definedName name="BMII_P" localSheetId="73">#REF!</definedName>
    <definedName name="BMII_P" localSheetId="30">#REF!</definedName>
    <definedName name="BMII_P" localSheetId="31">#REF!</definedName>
    <definedName name="BMII_P" localSheetId="32">#REF!</definedName>
    <definedName name="BMII_P" localSheetId="37">#REF!</definedName>
    <definedName name="BMII_P" localSheetId="65">#REF!</definedName>
    <definedName name="BMII_P" localSheetId="71">#REF!</definedName>
    <definedName name="BMII_P" localSheetId="72">#REF!</definedName>
    <definedName name="BMII_P" localSheetId="14">#REF!</definedName>
    <definedName name="BMII_P" localSheetId="98">#REF!</definedName>
    <definedName name="BMII_P" localSheetId="101">#REF!</definedName>
    <definedName name="BMII_P" localSheetId="110">#REF!</definedName>
    <definedName name="BMII_P">#REF!</definedName>
    <definedName name="BMIIB">#N/A</definedName>
    <definedName name="BMIIBA" localSheetId="13">#REF!</definedName>
    <definedName name="BMIIBA" localSheetId="17">#REF!</definedName>
    <definedName name="BMIIBA" localSheetId="19">#REF!</definedName>
    <definedName name="BMIIBA" localSheetId="20">#REF!</definedName>
    <definedName name="BMIIBA" localSheetId="23">#REF!</definedName>
    <definedName name="BMIIBA" localSheetId="24">#REF!</definedName>
    <definedName name="BMIIBA" localSheetId="33">#REF!</definedName>
    <definedName name="BMIIBA" localSheetId="34">#REF!</definedName>
    <definedName name="BMIIBA" localSheetId="35">#REF!</definedName>
    <definedName name="BMIIBA" localSheetId="73">#REF!</definedName>
    <definedName name="BMIIBA" localSheetId="26">#REF!</definedName>
    <definedName name="BMIIBA" localSheetId="67">#REF!</definedName>
    <definedName name="BMIIBA" localSheetId="68">#REF!</definedName>
    <definedName name="BMIIBA" localSheetId="22">#REF!</definedName>
    <definedName name="BMIIBA" localSheetId="25">#REF!</definedName>
    <definedName name="BMIIBA" localSheetId="27">#REF!</definedName>
    <definedName name="BMIIBA" localSheetId="28">#REF!</definedName>
    <definedName name="BMIIBA" localSheetId="29">#REF!</definedName>
    <definedName name="BMIIBA" localSheetId="30">#REF!</definedName>
    <definedName name="BMIIBA" localSheetId="31">#REF!</definedName>
    <definedName name="BMIIBA" localSheetId="32">#REF!</definedName>
    <definedName name="BMIIBA" localSheetId="36">#REF!</definedName>
    <definedName name="BMIIBA" localSheetId="37">#REF!</definedName>
    <definedName name="BMIIBA" localSheetId="38">#REF!</definedName>
    <definedName name="BMIIBA" localSheetId="65">#REF!</definedName>
    <definedName name="BMIIBA" localSheetId="66">#REF!</definedName>
    <definedName name="BMIIBA" localSheetId="71">#REF!</definedName>
    <definedName name="BMIIBA" localSheetId="72">#REF!</definedName>
    <definedName name="BMIIBA" localSheetId="14">#REF!</definedName>
    <definedName name="BMIIBA" localSheetId="76">#REF!</definedName>
    <definedName name="BMIIBA" localSheetId="82">#REF!</definedName>
    <definedName name="BMIIBA" localSheetId="15">#REF!</definedName>
    <definedName name="BMIIBA" localSheetId="98">#REF!</definedName>
    <definedName name="BMIIBA" localSheetId="99">#REF!</definedName>
    <definedName name="BMIIBA" localSheetId="101">#REF!</definedName>
    <definedName name="BMIIBA" localSheetId="16">#REF!</definedName>
    <definedName name="BMIIBA" localSheetId="110">#REF!</definedName>
    <definedName name="BMIIBA" localSheetId="18">#REF!</definedName>
    <definedName name="BMIIBA" localSheetId="21">#REF!</definedName>
    <definedName name="BMIIBA">#REF!</definedName>
    <definedName name="BMIIBI" localSheetId="13">#REF!</definedName>
    <definedName name="BMIIBI" localSheetId="17">#REF!</definedName>
    <definedName name="BMIIBI" localSheetId="19">#REF!</definedName>
    <definedName name="BMIIBI" localSheetId="20">#REF!</definedName>
    <definedName name="BMIIBI" localSheetId="73">#REF!</definedName>
    <definedName name="BMIIBI" localSheetId="30">#REF!</definedName>
    <definedName name="BMIIBI" localSheetId="31">#REF!</definedName>
    <definedName name="BMIIBI" localSheetId="32">#REF!</definedName>
    <definedName name="BMIIBI" localSheetId="37">#REF!</definedName>
    <definedName name="BMIIBI" localSheetId="65">#REF!</definedName>
    <definedName name="BMIIBI" localSheetId="66">#REF!</definedName>
    <definedName name="BMIIBI" localSheetId="71">#REF!</definedName>
    <definedName name="BMIIBI" localSheetId="72">#REF!</definedName>
    <definedName name="BMIIBI" localSheetId="14">#REF!</definedName>
    <definedName name="BMIIBI" localSheetId="76">#REF!</definedName>
    <definedName name="BMIIBI" localSheetId="82">#REF!</definedName>
    <definedName name="BMIIBI" localSheetId="15">#REF!</definedName>
    <definedName name="BMIIBI" localSheetId="98">#REF!</definedName>
    <definedName name="BMIIBI" localSheetId="99">#REF!</definedName>
    <definedName name="BMIIBI" localSheetId="101">#REF!</definedName>
    <definedName name="BMIIBI" localSheetId="16">#REF!</definedName>
    <definedName name="BMIIBI" localSheetId="110">#REF!</definedName>
    <definedName name="BMIIBI" localSheetId="18">#REF!</definedName>
    <definedName name="BMIIBI" localSheetId="21">#REF!</definedName>
    <definedName name="BMIIBI">#REF!</definedName>
    <definedName name="BMIIG">#N/A</definedName>
    <definedName name="BMIIMU" localSheetId="13">#REF!</definedName>
    <definedName name="BMIIMU" localSheetId="17">#REF!</definedName>
    <definedName name="BMIIMU" localSheetId="19">#REF!</definedName>
    <definedName name="BMIIMU" localSheetId="20">#REF!</definedName>
    <definedName name="BMIIMU" localSheetId="23">#REF!</definedName>
    <definedName name="BMIIMU" localSheetId="24">#REF!</definedName>
    <definedName name="BMIIMU" localSheetId="33">#REF!</definedName>
    <definedName name="BMIIMU" localSheetId="34">#REF!</definedName>
    <definedName name="BMIIMU" localSheetId="35">#REF!</definedName>
    <definedName name="BMIIMU" localSheetId="73">#REF!</definedName>
    <definedName name="BMIIMU" localSheetId="26">#REF!</definedName>
    <definedName name="BMIIMU" localSheetId="67">#REF!</definedName>
    <definedName name="BMIIMU" localSheetId="68">#REF!</definedName>
    <definedName name="BMIIMU" localSheetId="22">#REF!</definedName>
    <definedName name="BMIIMU" localSheetId="25">#REF!</definedName>
    <definedName name="BMIIMU" localSheetId="27">#REF!</definedName>
    <definedName name="BMIIMU" localSheetId="28">#REF!</definedName>
    <definedName name="BMIIMU" localSheetId="29">#REF!</definedName>
    <definedName name="BMIIMU" localSheetId="30">#REF!</definedName>
    <definedName name="BMIIMU" localSheetId="31">#REF!</definedName>
    <definedName name="BMIIMU" localSheetId="32">#REF!</definedName>
    <definedName name="BMIIMU" localSheetId="36">#REF!</definedName>
    <definedName name="BMIIMU" localSheetId="37">#REF!</definedName>
    <definedName name="BMIIMU" localSheetId="38">#REF!</definedName>
    <definedName name="BMIIMU" localSheetId="65">#REF!</definedName>
    <definedName name="BMIIMU" localSheetId="66">#REF!</definedName>
    <definedName name="BMIIMU" localSheetId="71">#REF!</definedName>
    <definedName name="BMIIMU" localSheetId="72">#REF!</definedName>
    <definedName name="BMIIMU" localSheetId="14">#REF!</definedName>
    <definedName name="BMIIMU" localSheetId="76">#REF!</definedName>
    <definedName name="BMIIMU" localSheetId="82">#REF!</definedName>
    <definedName name="BMIIMU" localSheetId="15">#REF!</definedName>
    <definedName name="BMIIMU" localSheetId="98">#REF!</definedName>
    <definedName name="BMIIMU" localSheetId="99">#REF!</definedName>
    <definedName name="BMIIMU" localSheetId="101">#REF!</definedName>
    <definedName name="BMIIMU" localSheetId="16">#REF!</definedName>
    <definedName name="BMIIMU" localSheetId="110">#REF!</definedName>
    <definedName name="BMIIMU" localSheetId="18">#REF!</definedName>
    <definedName name="BMIIMU" localSheetId="21">#REF!</definedName>
    <definedName name="BMIIMU">#REF!</definedName>
    <definedName name="BMS" localSheetId="13">#REF!</definedName>
    <definedName name="BMS" localSheetId="17">#REF!</definedName>
    <definedName name="BMS" localSheetId="19">#REF!</definedName>
    <definedName name="BMS" localSheetId="23">#REF!</definedName>
    <definedName name="BMS" localSheetId="74">#REF!</definedName>
    <definedName name="BMS" localSheetId="103">#REF!</definedName>
    <definedName name="BMS" localSheetId="108">#REF!</definedName>
    <definedName name="BMS" localSheetId="109">#REF!</definedName>
    <definedName name="BMS" localSheetId="73">#REF!</definedName>
    <definedName name="BMS" localSheetId="105">#REF!</definedName>
    <definedName name="BMS" localSheetId="22">#REF!</definedName>
    <definedName name="BMS" localSheetId="27">#REF!</definedName>
    <definedName name="BMS" localSheetId="30">#REF!</definedName>
    <definedName name="BMS" localSheetId="31">#REF!</definedName>
    <definedName name="BMS" localSheetId="32">#REF!</definedName>
    <definedName name="BMS" localSheetId="37">#REF!</definedName>
    <definedName name="BMS" localSheetId="38">#REF!</definedName>
    <definedName name="BMS" localSheetId="51">#REF!</definedName>
    <definedName name="BMS" localSheetId="55">#REF!</definedName>
    <definedName name="BMS" localSheetId="57">#REF!</definedName>
    <definedName name="BMS" localSheetId="12">#REF!</definedName>
    <definedName name="BMS" localSheetId="60">#REF!</definedName>
    <definedName name="BMS" localSheetId="61">#REF!</definedName>
    <definedName name="BMS" localSheetId="65">#REF!</definedName>
    <definedName name="BMS" localSheetId="66">#REF!</definedName>
    <definedName name="BMS" localSheetId="69">#REF!</definedName>
    <definedName name="BMS" localSheetId="70">#REF!</definedName>
    <definedName name="BMS" localSheetId="71">#REF!</definedName>
    <definedName name="BMS" localSheetId="72">#REF!</definedName>
    <definedName name="BMS" localSheetId="14">#REF!</definedName>
    <definedName name="BMS" localSheetId="76">#REF!</definedName>
    <definedName name="BMS" localSheetId="77">#REF!</definedName>
    <definedName name="BMS" localSheetId="78">#REF!</definedName>
    <definedName name="BMS" localSheetId="79">#REF!</definedName>
    <definedName name="BMS" localSheetId="80">#REF!</definedName>
    <definedName name="BMS" localSheetId="81">#REF!</definedName>
    <definedName name="BMS" localSheetId="15">#REF!</definedName>
    <definedName name="BMS" localSheetId="98">#REF!</definedName>
    <definedName name="BMS" localSheetId="99">#REF!</definedName>
    <definedName name="BMS" localSheetId="101">#REF!</definedName>
    <definedName name="BMS" localSheetId="16">#REF!</definedName>
    <definedName name="BMS" localSheetId="102">#REF!</definedName>
    <definedName name="BMS" localSheetId="106">#REF!</definedName>
    <definedName name="BMS" localSheetId="107">#REF!</definedName>
    <definedName name="BMS" localSheetId="110">#REF!</definedName>
    <definedName name="BMS" localSheetId="18">#REF!</definedName>
    <definedName name="BMS" localSheetId="21">#REF!</definedName>
    <definedName name="BMS">#REF!</definedName>
    <definedName name="BNEO" localSheetId="13">#REF!</definedName>
    <definedName name="BNEO" localSheetId="73">#REF!</definedName>
    <definedName name="BNEO" localSheetId="30">#REF!</definedName>
    <definedName name="BNEO" localSheetId="31">#REF!</definedName>
    <definedName name="BNEO" localSheetId="32">#REF!</definedName>
    <definedName name="BNEO" localSheetId="37">#REF!</definedName>
    <definedName name="BNEO" localSheetId="65">#REF!</definedName>
    <definedName name="BNEO" localSheetId="71">#REF!</definedName>
    <definedName name="BNEO" localSheetId="72">#REF!</definedName>
    <definedName name="BNEO" localSheetId="14">#REF!</definedName>
    <definedName name="BNEO" localSheetId="98">#REF!</definedName>
    <definedName name="BNEO" localSheetId="101">#REF!</definedName>
    <definedName name="BNEO" localSheetId="110">#REF!</definedName>
    <definedName name="BNEO">#REF!</definedName>
    <definedName name="BNF">"CA"</definedName>
    <definedName name="BO" localSheetId="13">#REF!</definedName>
    <definedName name="BO" localSheetId="17">#REF!</definedName>
    <definedName name="BO" localSheetId="19">#REF!</definedName>
    <definedName name="BO" localSheetId="20">#REF!</definedName>
    <definedName name="BO" localSheetId="23">#REF!</definedName>
    <definedName name="BO" localSheetId="24">#REF!</definedName>
    <definedName name="BO" localSheetId="33">#REF!</definedName>
    <definedName name="BO" localSheetId="34">#REF!</definedName>
    <definedName name="BO" localSheetId="35">#REF!</definedName>
    <definedName name="BO" localSheetId="73">#REF!</definedName>
    <definedName name="BO" localSheetId="26">#REF!</definedName>
    <definedName name="BO" localSheetId="67">#REF!</definedName>
    <definedName name="BO" localSheetId="68">#REF!</definedName>
    <definedName name="BO" localSheetId="22">#REF!</definedName>
    <definedName name="BO" localSheetId="25">#REF!</definedName>
    <definedName name="BO" localSheetId="27">#REF!</definedName>
    <definedName name="BO" localSheetId="28">#REF!</definedName>
    <definedName name="BO" localSheetId="29">#REF!</definedName>
    <definedName name="BO" localSheetId="30">#REF!</definedName>
    <definedName name="BO" localSheetId="31">#REF!</definedName>
    <definedName name="BO" localSheetId="32">#REF!</definedName>
    <definedName name="BO" localSheetId="36">#REF!</definedName>
    <definedName name="BO" localSheetId="37">#REF!</definedName>
    <definedName name="BO" localSheetId="38">#REF!</definedName>
    <definedName name="BO" localSheetId="65">#REF!</definedName>
    <definedName name="BO" localSheetId="66">#REF!</definedName>
    <definedName name="BO" localSheetId="71">#REF!</definedName>
    <definedName name="BO" localSheetId="72">#REF!</definedName>
    <definedName name="BO" localSheetId="14">#REF!</definedName>
    <definedName name="BO" localSheetId="76">#REF!</definedName>
    <definedName name="BO" localSheetId="82">#REF!</definedName>
    <definedName name="BO" localSheetId="15">#REF!</definedName>
    <definedName name="BO" localSheetId="98">#REF!</definedName>
    <definedName name="BO" localSheetId="99">#REF!</definedName>
    <definedName name="BO" localSheetId="101">#REF!</definedName>
    <definedName name="BO" localSheetId="16">#REF!</definedName>
    <definedName name="BO" localSheetId="110">#REF!</definedName>
    <definedName name="BO" localSheetId="18">#REF!</definedName>
    <definedName name="BO" localSheetId="21">#REF!</definedName>
    <definedName name="BO">#REF!</definedName>
    <definedName name="BOG" localSheetId="13">#REF!</definedName>
    <definedName name="BOG" localSheetId="17">#REF!</definedName>
    <definedName name="BOG" localSheetId="19">#REF!</definedName>
    <definedName name="BOG" localSheetId="20">#REF!</definedName>
    <definedName name="BOG" localSheetId="23">#REF!</definedName>
    <definedName name="BOG" localSheetId="24">#REF!</definedName>
    <definedName name="BOG" localSheetId="73">#REF!</definedName>
    <definedName name="BOG" localSheetId="22">#REF!</definedName>
    <definedName name="BOG" localSheetId="27">#REF!</definedName>
    <definedName name="BOG" localSheetId="28">#REF!</definedName>
    <definedName name="BOG" localSheetId="29">#REF!</definedName>
    <definedName name="BOG" localSheetId="30">#REF!</definedName>
    <definedName name="BOG" localSheetId="31">#REF!</definedName>
    <definedName name="BOG" localSheetId="32">#REF!</definedName>
    <definedName name="BOG" localSheetId="37">#REF!</definedName>
    <definedName name="BOG" localSheetId="38">#REF!</definedName>
    <definedName name="BOG" localSheetId="39">#REF!</definedName>
    <definedName name="BOG" localSheetId="40">#REF!</definedName>
    <definedName name="BOG" localSheetId="65">#REF!</definedName>
    <definedName name="BOG" localSheetId="66">#REF!</definedName>
    <definedName name="BOG" localSheetId="69">#REF!</definedName>
    <definedName name="BOG" localSheetId="71">#REF!</definedName>
    <definedName name="BOG" localSheetId="72">#REF!</definedName>
    <definedName name="BOG" localSheetId="14">#REF!</definedName>
    <definedName name="BOG" localSheetId="76">#REF!</definedName>
    <definedName name="BOG" localSheetId="77">#REF!</definedName>
    <definedName name="BOG" localSheetId="78">#REF!</definedName>
    <definedName name="BOG" localSheetId="79">#REF!</definedName>
    <definedName name="BOG" localSheetId="80">#REF!</definedName>
    <definedName name="BOG" localSheetId="81">#REF!</definedName>
    <definedName name="BOG" localSheetId="82">#REF!</definedName>
    <definedName name="BOG" localSheetId="15">#REF!</definedName>
    <definedName name="BOG" localSheetId="98">#REF!</definedName>
    <definedName name="BOG" localSheetId="99">#REF!</definedName>
    <definedName name="BOG" localSheetId="101">#REF!</definedName>
    <definedName name="BOG" localSheetId="16">#REF!</definedName>
    <definedName name="BOG" localSheetId="110">#REF!</definedName>
    <definedName name="BOG" localSheetId="18">#REF!</definedName>
    <definedName name="BOG" localSheetId="21">#REF!</definedName>
    <definedName name="BOG">#REF!</definedName>
    <definedName name="BOLETIN" localSheetId="17">[67]BCP!#REF!</definedName>
    <definedName name="BOLETIN" localSheetId="19">[67]BCP!#REF!</definedName>
    <definedName name="BOLETIN" localSheetId="20">[67]BCP!#REF!</definedName>
    <definedName name="BOLETIN" localSheetId="23">#REF!</definedName>
    <definedName name="BOLETIN" localSheetId="24">#REF!</definedName>
    <definedName name="BOLETIN" localSheetId="33">#REF!</definedName>
    <definedName name="BOLETIN" localSheetId="34">#REF!</definedName>
    <definedName name="BOLETIN" localSheetId="35">#REF!</definedName>
    <definedName name="BOLETIN" localSheetId="73">[67]BCP!#REF!</definedName>
    <definedName name="BOLETIN" localSheetId="26">#REF!</definedName>
    <definedName name="BOLETIN" localSheetId="67">#REF!</definedName>
    <definedName name="BOLETIN" localSheetId="68">#REF!</definedName>
    <definedName name="BOLETIN" localSheetId="22">#REF!</definedName>
    <definedName name="BOLETIN" localSheetId="25">#REF!</definedName>
    <definedName name="BOLETIN" localSheetId="27">[67]BCP!#REF!</definedName>
    <definedName name="BOLETIN" localSheetId="28">[67]BCP!#REF!</definedName>
    <definedName name="BOLETIN" localSheetId="29">[67]BCP!#REF!</definedName>
    <definedName name="BOLETIN" localSheetId="30">#REF!</definedName>
    <definedName name="BOLETIN" localSheetId="31">[67]BCP!#REF!</definedName>
    <definedName name="BOLETIN" localSheetId="32">[67]BCP!#REF!</definedName>
    <definedName name="BOLETIN" localSheetId="36">#REF!</definedName>
    <definedName name="BOLETIN" localSheetId="37">[67]BCP!#REF!</definedName>
    <definedName name="BOLETIN" localSheetId="38">#REF!</definedName>
    <definedName name="BOLETIN" localSheetId="49">#REF!</definedName>
    <definedName name="BOLETIN" localSheetId="51">[67]BCP!#REF!</definedName>
    <definedName name="BOLETIN" localSheetId="55">[67]BCP!#REF!</definedName>
    <definedName name="BOLETIN" localSheetId="57">[67]BCP!#REF!</definedName>
    <definedName name="BOLETIN" localSheetId="60">[67]BCP!#REF!</definedName>
    <definedName name="BOLETIN" localSheetId="61">[67]BCP!#REF!</definedName>
    <definedName name="BOLETIN" localSheetId="65">[67]BCP!#REF!</definedName>
    <definedName name="BOLETIN" localSheetId="66">[67]BCP!#REF!</definedName>
    <definedName name="BOLETIN" localSheetId="69">[67]BCP!#REF!</definedName>
    <definedName name="BOLETIN" localSheetId="71">[67]BCP!#REF!</definedName>
    <definedName name="BOLETIN" localSheetId="72">[67]BCP!#REF!</definedName>
    <definedName name="BOLETIN" localSheetId="76">[67]BCP!#REF!</definedName>
    <definedName name="BOLETIN" localSheetId="78">[67]BCP!#REF!</definedName>
    <definedName name="BOLETIN" localSheetId="79">[67]BCP!#REF!</definedName>
    <definedName name="BOLETIN" localSheetId="80">[67]BCP!#REF!</definedName>
    <definedName name="BOLETIN" localSheetId="81">[67]BCP!#REF!</definedName>
    <definedName name="BOLETIN" localSheetId="15">[67]BCP!#REF!</definedName>
    <definedName name="BOLETIN" localSheetId="98">[67]BCP!#REF!</definedName>
    <definedName name="BOLETIN" localSheetId="99">[67]BCP!#REF!</definedName>
    <definedName name="BOLETIN" localSheetId="101">#REF!</definedName>
    <definedName name="BOLETIN" localSheetId="16">[67]BCP!#REF!</definedName>
    <definedName name="BOLETIN" localSheetId="110">#REF!</definedName>
    <definedName name="BOLETIN" localSheetId="18">[67]BCP!#REF!</definedName>
    <definedName name="BOLETIN" localSheetId="21">[67]BCP!#REF!</definedName>
    <definedName name="BOLETIN">#REF!</definedName>
    <definedName name="Bolivia" localSheetId="13">#REF!</definedName>
    <definedName name="Bolivia" localSheetId="17">#REF!</definedName>
    <definedName name="Bolivia" localSheetId="19">#REF!</definedName>
    <definedName name="Bolivia" localSheetId="20">#REF!</definedName>
    <definedName name="Bolivia" localSheetId="23">#REF!</definedName>
    <definedName name="Bolivia" localSheetId="24">#REF!</definedName>
    <definedName name="Bolivia" localSheetId="33">#REF!</definedName>
    <definedName name="Bolivia" localSheetId="34">#REF!</definedName>
    <definedName name="Bolivia" localSheetId="35">#REF!</definedName>
    <definedName name="Bolivia" localSheetId="73">#REF!</definedName>
    <definedName name="Bolivia" localSheetId="26">#REF!</definedName>
    <definedName name="Bolivia" localSheetId="67">#REF!</definedName>
    <definedName name="Bolivia" localSheetId="68">#REF!</definedName>
    <definedName name="Bolivia" localSheetId="22">#REF!</definedName>
    <definedName name="Bolivia" localSheetId="25">#REF!</definedName>
    <definedName name="Bolivia" localSheetId="27">#REF!</definedName>
    <definedName name="Bolivia" localSheetId="28">#REF!</definedName>
    <definedName name="Bolivia" localSheetId="29">#REF!</definedName>
    <definedName name="Bolivia" localSheetId="30">#REF!</definedName>
    <definedName name="Bolivia" localSheetId="31">#REF!</definedName>
    <definedName name="Bolivia" localSheetId="32">#REF!</definedName>
    <definedName name="Bolivia" localSheetId="36">#REF!</definedName>
    <definedName name="Bolivia" localSheetId="37">#REF!</definedName>
    <definedName name="Bolivia" localSheetId="38">#REF!</definedName>
    <definedName name="Bolivia" localSheetId="65">#REF!</definedName>
    <definedName name="Bolivia" localSheetId="66">#REF!</definedName>
    <definedName name="Bolivia" localSheetId="71">#REF!</definedName>
    <definedName name="Bolivia" localSheetId="72">#REF!</definedName>
    <definedName name="Bolivia" localSheetId="14">#REF!</definedName>
    <definedName name="Bolivia" localSheetId="76">#REF!</definedName>
    <definedName name="Bolivia" localSheetId="82">#REF!</definedName>
    <definedName name="Bolivia" localSheetId="15">#REF!</definedName>
    <definedName name="Bolivia" localSheetId="98">#REF!</definedName>
    <definedName name="Bolivia" localSheetId="99">#REF!</definedName>
    <definedName name="Bolivia" localSheetId="101">#REF!</definedName>
    <definedName name="Bolivia" localSheetId="16">#REF!</definedName>
    <definedName name="Bolivia" localSheetId="110">#REF!</definedName>
    <definedName name="Bolivia" localSheetId="18">#REF!</definedName>
    <definedName name="Bolivia" localSheetId="21">#REF!</definedName>
    <definedName name="Bolivia">#REF!</definedName>
    <definedName name="BOP">#N/A</definedName>
    <definedName name="BOPF" localSheetId="13">#REF!</definedName>
    <definedName name="BOPF" localSheetId="17">#REF!</definedName>
    <definedName name="BOPF" localSheetId="19">#REF!</definedName>
    <definedName name="BOPF" localSheetId="20">#REF!</definedName>
    <definedName name="BOPF" localSheetId="23">#REF!</definedName>
    <definedName name="BOPF" localSheetId="24">#REF!</definedName>
    <definedName name="BOPF" localSheetId="33">#REF!</definedName>
    <definedName name="BOPF" localSheetId="34">#REF!</definedName>
    <definedName name="BOPF" localSheetId="35">#REF!</definedName>
    <definedName name="BOPF" localSheetId="73">#REF!</definedName>
    <definedName name="BOPF" localSheetId="26">#REF!</definedName>
    <definedName name="BOPF" localSheetId="67">#REF!</definedName>
    <definedName name="BOPF" localSheetId="68">#REF!</definedName>
    <definedName name="BOPF" localSheetId="22">#REF!</definedName>
    <definedName name="BOPF" localSheetId="25">#REF!</definedName>
    <definedName name="BOPF" localSheetId="27">#REF!</definedName>
    <definedName name="BOPF" localSheetId="28">#REF!</definedName>
    <definedName name="BOPF" localSheetId="29">#REF!</definedName>
    <definedName name="BOPF" localSheetId="30">#REF!</definedName>
    <definedName name="BOPF" localSheetId="31">#REF!</definedName>
    <definedName name="BOPF" localSheetId="32">#REF!</definedName>
    <definedName name="BOPF" localSheetId="36">#REF!</definedName>
    <definedName name="BOPF" localSheetId="37">#REF!</definedName>
    <definedName name="BOPF" localSheetId="38">#REF!</definedName>
    <definedName name="BOPF" localSheetId="65">#REF!</definedName>
    <definedName name="BOPF" localSheetId="66">#REF!</definedName>
    <definedName name="BOPF" localSheetId="71">#REF!</definedName>
    <definedName name="BOPF" localSheetId="72">#REF!</definedName>
    <definedName name="BOPF" localSheetId="14">#REF!</definedName>
    <definedName name="BOPF" localSheetId="76">#REF!</definedName>
    <definedName name="BOPF" localSheetId="82">#REF!</definedName>
    <definedName name="BOPF" localSheetId="15">#REF!</definedName>
    <definedName name="BOPF" localSheetId="98">#REF!</definedName>
    <definedName name="BOPF" localSheetId="99">#REF!</definedName>
    <definedName name="BOPF" localSheetId="101">#REF!</definedName>
    <definedName name="BOPF" localSheetId="16">#REF!</definedName>
    <definedName name="BOPF" localSheetId="110">#REF!</definedName>
    <definedName name="BOPF" localSheetId="18">#REF!</definedName>
    <definedName name="BOPF" localSheetId="21">#REF!</definedName>
    <definedName name="BOPF">#REF!</definedName>
    <definedName name="BOPUSD" localSheetId="13">#REF!</definedName>
    <definedName name="BOPUSD" localSheetId="17">#REF!</definedName>
    <definedName name="BOPUSD" localSheetId="19">#REF!</definedName>
    <definedName name="BOPUSD" localSheetId="23">#REF!</definedName>
    <definedName name="BOPUSD" localSheetId="33">#REF!</definedName>
    <definedName name="BOPUSD" localSheetId="74">#REF!</definedName>
    <definedName name="BOPUSD" localSheetId="103">#REF!</definedName>
    <definedName name="BOPUSD" localSheetId="108">#REF!</definedName>
    <definedName name="BOPUSD" localSheetId="109">#REF!</definedName>
    <definedName name="BOPUSD" localSheetId="73">#REF!</definedName>
    <definedName name="BOPUSD" localSheetId="105">#REF!</definedName>
    <definedName name="BOPUSD" localSheetId="22">#REF!</definedName>
    <definedName name="BOPUSD" localSheetId="27">#REF!</definedName>
    <definedName name="BOPUSD" localSheetId="28">#REF!</definedName>
    <definedName name="BOPUSD" localSheetId="29">#REF!</definedName>
    <definedName name="BOPUSD" localSheetId="30">#REF!</definedName>
    <definedName name="BOPUSD" localSheetId="31">#REF!</definedName>
    <definedName name="BOPUSD" localSheetId="32">#REF!</definedName>
    <definedName name="BOPUSD" localSheetId="37">#REF!</definedName>
    <definedName name="BOPUSD" localSheetId="38">#REF!</definedName>
    <definedName name="BOPUSD" localSheetId="51">#REF!</definedName>
    <definedName name="BOPUSD" localSheetId="55">#REF!</definedName>
    <definedName name="BOPUSD" localSheetId="57">#REF!</definedName>
    <definedName name="BOPUSD" localSheetId="12">#REF!</definedName>
    <definedName name="BOPUSD" localSheetId="60">#REF!</definedName>
    <definedName name="BOPUSD" localSheetId="61">#REF!</definedName>
    <definedName name="BOPUSD" localSheetId="65">#REF!</definedName>
    <definedName name="BOPUSD" localSheetId="66">#REF!</definedName>
    <definedName name="BOPUSD" localSheetId="69">#REF!</definedName>
    <definedName name="BOPUSD" localSheetId="70">#REF!</definedName>
    <definedName name="BOPUSD" localSheetId="71">#REF!</definedName>
    <definedName name="BOPUSD" localSheetId="72">#REF!</definedName>
    <definedName name="BOPUSD" localSheetId="14">#REF!</definedName>
    <definedName name="BOPUSD" localSheetId="76">#REF!</definedName>
    <definedName name="BOPUSD" localSheetId="77">#REF!</definedName>
    <definedName name="BOPUSD" localSheetId="78">#REF!</definedName>
    <definedName name="BOPUSD" localSheetId="79">#REF!</definedName>
    <definedName name="BOPUSD" localSheetId="80">#REF!</definedName>
    <definedName name="BOPUSD" localSheetId="81">#REF!</definedName>
    <definedName name="BOPUSD" localSheetId="15">#REF!</definedName>
    <definedName name="BOPUSD" localSheetId="98">#REF!</definedName>
    <definedName name="BOPUSD" localSheetId="99">#REF!</definedName>
    <definedName name="BOPUSD" localSheetId="101">#REF!</definedName>
    <definedName name="BOPUSD" localSheetId="16">#REF!</definedName>
    <definedName name="BOPUSD" localSheetId="102">#REF!</definedName>
    <definedName name="BOPUSD" localSheetId="106">#REF!</definedName>
    <definedName name="BOPUSD" localSheetId="107">#REF!</definedName>
    <definedName name="BOPUSD" localSheetId="110">#REF!</definedName>
    <definedName name="BOPUSD" localSheetId="18">#REF!</definedName>
    <definedName name="BOPUSD" localSheetId="21">#REF!</definedName>
    <definedName name="BOPUSD">#REF!</definedName>
    <definedName name="BORRA_CUADROS" localSheetId="23">#REF!</definedName>
    <definedName name="BORRA_CUADROS" localSheetId="24">#REF!</definedName>
    <definedName name="BORRA_CUADROS" localSheetId="33">[85]!BORRA_CUADROS</definedName>
    <definedName name="BORRA_CUADROS" localSheetId="34">#REF!</definedName>
    <definedName name="BORRA_CUADROS" localSheetId="74">[85]!BORRA_CUADROS</definedName>
    <definedName name="BORRA_CUADROS" localSheetId="108">[85]!BORRA_CUADROS</definedName>
    <definedName name="BORRA_CUADROS" localSheetId="109">[85]!BORRA_CUADROS</definedName>
    <definedName name="BORRA_CUADROS" localSheetId="8">#REF!</definedName>
    <definedName name="BORRA_CUADROS" localSheetId="35">#REF!</definedName>
    <definedName name="BORRA_CUADROS" localSheetId="105">[85]!BORRA_CUADROS</definedName>
    <definedName name="BORRA_CUADROS" localSheetId="26">#REF!</definedName>
    <definedName name="BORRA_CUADROS" localSheetId="67">#REF!</definedName>
    <definedName name="BORRA_CUADROS" localSheetId="68">#REF!</definedName>
    <definedName name="BORRA_CUADROS" localSheetId="22">#REF!</definedName>
    <definedName name="BORRA_CUADROS" localSheetId="25">#REF!</definedName>
    <definedName name="BORRA_CUADROS" localSheetId="27">#REF!</definedName>
    <definedName name="BORRA_CUADROS" localSheetId="28">#REF!</definedName>
    <definedName name="BORRA_CUADROS" localSheetId="29">#REF!</definedName>
    <definedName name="BORRA_CUADROS" localSheetId="30">#REF!</definedName>
    <definedName name="BORRA_CUADROS" localSheetId="31">#REF!</definedName>
    <definedName name="BORRA_CUADROS" localSheetId="32">[85]!BORRA_CUADROS</definedName>
    <definedName name="BORRA_CUADROS" localSheetId="36">#REF!</definedName>
    <definedName name="BORRA_CUADROS" localSheetId="37">[85]!BORRA_CUADROS</definedName>
    <definedName name="BORRA_CUADROS" localSheetId="38">#REF!</definedName>
    <definedName name="BORRA_CUADROS" localSheetId="49">#REF!</definedName>
    <definedName name="BORRA_CUADROS" localSheetId="65">[85]!BORRA_CUADROS</definedName>
    <definedName name="BORRA_CUADROS" localSheetId="66">[85]!BORRA_CUADROS</definedName>
    <definedName name="BORRA_CUADROS" localSheetId="71">[85]!BORRA_CUADROS</definedName>
    <definedName name="BORRA_CUADROS" localSheetId="72">[85]!BORRA_CUADROS</definedName>
    <definedName name="BORRA_CUADROS" localSheetId="76">[85]!BORRA_CUADROS</definedName>
    <definedName name="BORRA_CUADROS" localSheetId="101">#REF!</definedName>
    <definedName name="BORRA_CUADROS" localSheetId="106">[85]!BORRA_CUADROS</definedName>
    <definedName name="BORRA_CUADROS" localSheetId="107">[85]!BORRA_CUADROS</definedName>
    <definedName name="BORRA_CUADROS" localSheetId="110">#REF!</definedName>
    <definedName name="BORRA_CUADROS">#REF!</definedName>
    <definedName name="BPBNF" localSheetId="13">#REF!</definedName>
    <definedName name="BPBNF" localSheetId="17">#REF!</definedName>
    <definedName name="BPBNF" localSheetId="19">#REF!</definedName>
    <definedName name="BPBNF" localSheetId="20">#REF!</definedName>
    <definedName name="BPBNF" localSheetId="23">#REF!</definedName>
    <definedName name="BPBNF" localSheetId="24">#REF!</definedName>
    <definedName name="BPBNF" localSheetId="33">#REF!</definedName>
    <definedName name="BPBNF" localSheetId="34">#REF!</definedName>
    <definedName name="BPBNF" localSheetId="35">#REF!</definedName>
    <definedName name="BPBNF" localSheetId="73">#REF!</definedName>
    <definedName name="BPBNF" localSheetId="26">#REF!</definedName>
    <definedName name="BPBNF" localSheetId="67">#REF!</definedName>
    <definedName name="BPBNF" localSheetId="68">#REF!</definedName>
    <definedName name="BPBNF" localSheetId="22">#REF!</definedName>
    <definedName name="BPBNF" localSheetId="25">#REF!</definedName>
    <definedName name="BPBNF" localSheetId="27">#REF!</definedName>
    <definedName name="BPBNF" localSheetId="28">#REF!</definedName>
    <definedName name="BPBNF" localSheetId="29">#REF!</definedName>
    <definedName name="BPBNF" localSheetId="30">#REF!</definedName>
    <definedName name="BPBNF" localSheetId="31">#REF!</definedName>
    <definedName name="BPBNF" localSheetId="32">#REF!</definedName>
    <definedName name="BPBNF" localSheetId="36">#REF!</definedName>
    <definedName name="BPBNF" localSheetId="37">#REF!</definedName>
    <definedName name="BPBNF" localSheetId="38">#REF!</definedName>
    <definedName name="BPBNF" localSheetId="65">#REF!</definedName>
    <definedName name="BPBNF" localSheetId="66">#REF!</definedName>
    <definedName name="BPBNF" localSheetId="71">#REF!</definedName>
    <definedName name="BPBNF" localSheetId="72">#REF!</definedName>
    <definedName name="BPBNF" localSheetId="14">#REF!</definedName>
    <definedName name="BPBNF" localSheetId="76">#REF!</definedName>
    <definedName name="BPBNF" localSheetId="82">#REF!</definedName>
    <definedName name="BPBNF" localSheetId="15">#REF!</definedName>
    <definedName name="BPBNF" localSheetId="98">#REF!</definedName>
    <definedName name="BPBNF" localSheetId="99">#REF!</definedName>
    <definedName name="BPBNF" localSheetId="101">#REF!</definedName>
    <definedName name="BPBNF" localSheetId="16">#REF!</definedName>
    <definedName name="BPBNF" localSheetId="110">#REF!</definedName>
    <definedName name="BPBNF" localSheetId="18">#REF!</definedName>
    <definedName name="BPBNF" localSheetId="21">#REF!</definedName>
    <definedName name="BPBNF">#REF!</definedName>
    <definedName name="BRASS" localSheetId="13">#REF!</definedName>
    <definedName name="BRASS" localSheetId="17">#REF!</definedName>
    <definedName name="BRASS" localSheetId="19">#REF!</definedName>
    <definedName name="BRASS" localSheetId="20">#REF!</definedName>
    <definedName name="BRASS" localSheetId="23">#REF!</definedName>
    <definedName name="BRASS" localSheetId="73">#REF!</definedName>
    <definedName name="BRASS" localSheetId="22">#REF!</definedName>
    <definedName name="BRASS" localSheetId="27">#REF!</definedName>
    <definedName name="BRASS" localSheetId="28">#REF!</definedName>
    <definedName name="BRASS" localSheetId="29">#REF!</definedName>
    <definedName name="BRASS" localSheetId="30">#REF!</definedName>
    <definedName name="BRASS" localSheetId="31">#REF!</definedName>
    <definedName name="BRASS" localSheetId="32">#REF!</definedName>
    <definedName name="BRASS" localSheetId="37">#REF!</definedName>
    <definedName name="BRASS" localSheetId="38">#REF!</definedName>
    <definedName name="BRASS" localSheetId="55">#REF!</definedName>
    <definedName name="BRASS" localSheetId="57">#REF!</definedName>
    <definedName name="BRASS" localSheetId="60">#REF!</definedName>
    <definedName name="BRASS" localSheetId="61">#REF!</definedName>
    <definedName name="BRASS" localSheetId="65">#REF!</definedName>
    <definedName name="BRASS" localSheetId="66">#REF!</definedName>
    <definedName name="BRASS" localSheetId="69">#REF!</definedName>
    <definedName name="BRASS" localSheetId="71">#REF!</definedName>
    <definedName name="BRASS" localSheetId="72">#REF!</definedName>
    <definedName name="BRASS" localSheetId="14">#REF!</definedName>
    <definedName name="BRASS" localSheetId="76">#REF!</definedName>
    <definedName name="BRASS" localSheetId="77">#REF!</definedName>
    <definedName name="BRASS" localSheetId="78">#REF!</definedName>
    <definedName name="BRASS" localSheetId="79">#REF!</definedName>
    <definedName name="BRASS" localSheetId="80">#REF!</definedName>
    <definedName name="BRASS" localSheetId="81">#REF!</definedName>
    <definedName name="BRASS" localSheetId="15">#REF!</definedName>
    <definedName name="BRASS" localSheetId="98">#REF!</definedName>
    <definedName name="BRASS" localSheetId="99">#REF!</definedName>
    <definedName name="BRASS" localSheetId="101">#REF!</definedName>
    <definedName name="BRASS" localSheetId="16">#REF!</definedName>
    <definedName name="BRASS" localSheetId="110">#REF!</definedName>
    <definedName name="BRASS" localSheetId="18">#REF!</definedName>
    <definedName name="BRASS" localSheetId="21">#REF!</definedName>
    <definedName name="BRASS">#REF!</definedName>
    <definedName name="BRASS_1" localSheetId="13">#REF!</definedName>
    <definedName name="BRASS_1" localSheetId="19">#REF!</definedName>
    <definedName name="BRASS_1" localSheetId="23">#REF!</definedName>
    <definedName name="BRASS_1" localSheetId="73">#REF!</definedName>
    <definedName name="BRASS_1" localSheetId="22">#REF!</definedName>
    <definedName name="BRASS_1" localSheetId="27">#REF!</definedName>
    <definedName name="BRASS_1" localSheetId="30">#REF!</definedName>
    <definedName name="BRASS_1" localSheetId="31">#REF!</definedName>
    <definedName name="BRASS_1" localSheetId="32">#REF!</definedName>
    <definedName name="BRASS_1" localSheetId="37">#REF!</definedName>
    <definedName name="BRASS_1" localSheetId="38">#REF!</definedName>
    <definedName name="BRASS_1" localSheetId="55">#REF!</definedName>
    <definedName name="BRASS_1" localSheetId="57">#REF!</definedName>
    <definedName name="BRASS_1" localSheetId="60">#REF!</definedName>
    <definedName name="BRASS_1" localSheetId="61">#REF!</definedName>
    <definedName name="BRASS_1" localSheetId="65">#REF!</definedName>
    <definedName name="BRASS_1" localSheetId="66">#REF!</definedName>
    <definedName name="BRASS_1" localSheetId="69">#REF!</definedName>
    <definedName name="BRASS_1" localSheetId="71">#REF!</definedName>
    <definedName name="BRASS_1" localSheetId="72">#REF!</definedName>
    <definedName name="BRASS_1" localSheetId="14">#REF!</definedName>
    <definedName name="BRASS_1" localSheetId="76">#REF!</definedName>
    <definedName name="BRASS_1" localSheetId="77">#REF!</definedName>
    <definedName name="BRASS_1" localSheetId="78">#REF!</definedName>
    <definedName name="BRASS_1" localSheetId="79">#REF!</definedName>
    <definedName name="BRASS_1" localSheetId="80">#REF!</definedName>
    <definedName name="BRASS_1" localSheetId="81">#REF!</definedName>
    <definedName name="BRASS_1" localSheetId="98">#REF!</definedName>
    <definedName name="BRASS_1" localSheetId="99">#REF!</definedName>
    <definedName name="BRASS_1" localSheetId="101">#REF!</definedName>
    <definedName name="BRASS_1" localSheetId="110">#REF!</definedName>
    <definedName name="BRASS_1">#REF!</definedName>
    <definedName name="BRASS_6" localSheetId="13">#REF!</definedName>
    <definedName name="BRASS_6" localSheetId="19">#REF!</definedName>
    <definedName name="BRASS_6" localSheetId="23">#REF!</definedName>
    <definedName name="BRASS_6" localSheetId="73">#REF!</definedName>
    <definedName name="BRASS_6" localSheetId="22">#REF!</definedName>
    <definedName name="BRASS_6" localSheetId="30">#REF!</definedName>
    <definedName name="BRASS_6" localSheetId="31">#REF!</definedName>
    <definedName name="BRASS_6" localSheetId="32">#REF!</definedName>
    <definedName name="BRASS_6" localSheetId="37">#REF!</definedName>
    <definedName name="BRASS_6" localSheetId="38">#REF!</definedName>
    <definedName name="BRASS_6" localSheetId="55">#REF!</definedName>
    <definedName name="BRASS_6" localSheetId="57">#REF!</definedName>
    <definedName name="BRASS_6" localSheetId="60">#REF!</definedName>
    <definedName name="BRASS_6" localSheetId="61">#REF!</definedName>
    <definedName name="BRASS_6" localSheetId="71">#REF!</definedName>
    <definedName name="BRASS_6" localSheetId="72">#REF!</definedName>
    <definedName name="BRASS_6" localSheetId="14">#REF!</definedName>
    <definedName name="BRASS_6" localSheetId="77">#REF!</definedName>
    <definedName name="BRASS_6" localSheetId="99">#REF!</definedName>
    <definedName name="BRASS_6" localSheetId="101">#REF!</definedName>
    <definedName name="BRASS_6" localSheetId="110">#REF!</definedName>
    <definedName name="BRASS_6">#REF!</definedName>
    <definedName name="Brazil" localSheetId="13">#REF!</definedName>
    <definedName name="Brazil" localSheetId="73">#REF!</definedName>
    <definedName name="Brazil" localSheetId="30">#REF!</definedName>
    <definedName name="Brazil" localSheetId="31">#REF!</definedName>
    <definedName name="Brazil" localSheetId="32">#REF!</definedName>
    <definedName name="Brazil" localSheetId="37">#REF!</definedName>
    <definedName name="Brazil" localSheetId="71">#REF!</definedName>
    <definedName name="Brazil" localSheetId="72">#REF!</definedName>
    <definedName name="Brazil" localSheetId="14">#REF!</definedName>
    <definedName name="Brazil" localSheetId="101">#REF!</definedName>
    <definedName name="Brazil" localSheetId="110">#REF!</definedName>
    <definedName name="Brazil">#REF!</definedName>
    <definedName name="BRECHA" localSheetId="23">#REF!</definedName>
    <definedName name="BRECHA" localSheetId="24">#REF!</definedName>
    <definedName name="BRECHA" localSheetId="33">#REF!</definedName>
    <definedName name="BRECHA" localSheetId="34">#REF!</definedName>
    <definedName name="BRECHA" localSheetId="35">#REF!</definedName>
    <definedName name="BRECHA" localSheetId="26">#REF!</definedName>
    <definedName name="BRECHA" localSheetId="67">#REF!</definedName>
    <definedName name="BRECHA" localSheetId="68">#REF!</definedName>
    <definedName name="BRECHA" localSheetId="22">#REF!</definedName>
    <definedName name="BRECHA" localSheetId="25">#REF!</definedName>
    <definedName name="BRECHA" localSheetId="27">#REF!</definedName>
    <definedName name="BRECHA" localSheetId="28">#REF!</definedName>
    <definedName name="BRECHA" localSheetId="29">#REF!</definedName>
    <definedName name="BRECHA" localSheetId="30">#REF!</definedName>
    <definedName name="BRECHA" localSheetId="31">#REF!</definedName>
    <definedName name="BRECHA" localSheetId="32">#REF!</definedName>
    <definedName name="BRECHA" localSheetId="36">#REF!</definedName>
    <definedName name="BRECHA" localSheetId="37">[70]BRECHA!$E$3</definedName>
    <definedName name="BRECHA" localSheetId="38">#REF!</definedName>
    <definedName name="BRECHA" localSheetId="49">#REF!</definedName>
    <definedName name="BRECHA" localSheetId="65">[70]BRECHA!$E$3</definedName>
    <definedName name="BRECHA" localSheetId="66">[70]BRECHA!$E$3</definedName>
    <definedName name="BRECHA" localSheetId="71">[70]BRECHA!$E$3</definedName>
    <definedName name="BRECHA" localSheetId="76">[70]BRECHA!$E$3</definedName>
    <definedName name="BRECHA" localSheetId="101">#REF!</definedName>
    <definedName name="BRECHA" localSheetId="110">#REF!</definedName>
    <definedName name="BRECHA">#REF!</definedName>
    <definedName name="BS" localSheetId="13">#REF!</definedName>
    <definedName name="BS" localSheetId="17">#REF!</definedName>
    <definedName name="BS" localSheetId="19">#REF!</definedName>
    <definedName name="BS" localSheetId="20">#REF!</definedName>
    <definedName name="BS" localSheetId="23">#REF!</definedName>
    <definedName name="BS" localSheetId="24">#REF!</definedName>
    <definedName name="BS" localSheetId="33">#REF!</definedName>
    <definedName name="BS" localSheetId="34">#REF!</definedName>
    <definedName name="BS" localSheetId="35">#REF!</definedName>
    <definedName name="BS" localSheetId="73">#REF!</definedName>
    <definedName name="BS" localSheetId="26">#REF!</definedName>
    <definedName name="BS" localSheetId="67">#REF!</definedName>
    <definedName name="BS" localSheetId="68">#REF!</definedName>
    <definedName name="BS" localSheetId="22">#REF!</definedName>
    <definedName name="BS" localSheetId="25">#REF!</definedName>
    <definedName name="BS" localSheetId="27">#REF!</definedName>
    <definedName name="BS" localSheetId="28">#REF!</definedName>
    <definedName name="BS" localSheetId="29">#REF!</definedName>
    <definedName name="BS" localSheetId="30">#REF!</definedName>
    <definedName name="BS" localSheetId="31">#REF!</definedName>
    <definedName name="BS" localSheetId="32">#REF!</definedName>
    <definedName name="BS" localSheetId="36">#REF!</definedName>
    <definedName name="BS" localSheetId="37">#REF!</definedName>
    <definedName name="BS" localSheetId="38">#REF!</definedName>
    <definedName name="BS" localSheetId="39">#REF!</definedName>
    <definedName name="BS" localSheetId="40">#REF!</definedName>
    <definedName name="BS" localSheetId="65">#REF!</definedName>
    <definedName name="BS" localSheetId="66">#REF!</definedName>
    <definedName name="BS" localSheetId="71">#REF!</definedName>
    <definedName name="BS" localSheetId="72">#REF!</definedName>
    <definedName name="BS" localSheetId="14">#REF!</definedName>
    <definedName name="BS" localSheetId="76">#REF!</definedName>
    <definedName name="BS" localSheetId="77">#REF!</definedName>
    <definedName name="BS" localSheetId="82">#REF!</definedName>
    <definedName name="BS" localSheetId="15">#REF!</definedName>
    <definedName name="BS" localSheetId="98">#REF!</definedName>
    <definedName name="BS" localSheetId="99">#REF!</definedName>
    <definedName name="BS" localSheetId="101">#REF!</definedName>
    <definedName name="BS" localSheetId="16">#REF!</definedName>
    <definedName name="BS" localSheetId="110">#REF!</definedName>
    <definedName name="BS" localSheetId="18">#REF!</definedName>
    <definedName name="BS" localSheetId="21">#REF!</definedName>
    <definedName name="BS">#REF!</definedName>
    <definedName name="BS1A" localSheetId="13">#REF!</definedName>
    <definedName name="BS1A" localSheetId="19">#REF!</definedName>
    <definedName name="BS1A" localSheetId="24">#REF!</definedName>
    <definedName name="BS1A" localSheetId="73">#REF!</definedName>
    <definedName name="BS1A" localSheetId="22">#REF!</definedName>
    <definedName name="BS1A" localSheetId="30">#REF!</definedName>
    <definedName name="BS1A" localSheetId="31">#REF!</definedName>
    <definedName name="BS1A" localSheetId="32">#REF!</definedName>
    <definedName name="BS1A" localSheetId="37">#REF!</definedName>
    <definedName name="BS1A" localSheetId="38">#REF!</definedName>
    <definedName name="BS1A" localSheetId="39">#REF!</definedName>
    <definedName name="BS1A" localSheetId="40">#REF!</definedName>
    <definedName name="BS1A" localSheetId="65">#REF!</definedName>
    <definedName name="BS1A" localSheetId="66">#REF!</definedName>
    <definedName name="BS1A" localSheetId="71">#REF!</definedName>
    <definedName name="BS1A" localSheetId="72">#REF!</definedName>
    <definedName name="BS1A" localSheetId="14">#REF!</definedName>
    <definedName name="BS1A" localSheetId="76">#REF!</definedName>
    <definedName name="BS1A" localSheetId="77">#REF!</definedName>
    <definedName name="BS1A" localSheetId="82">#REF!</definedName>
    <definedName name="BS1A" localSheetId="98">#REF!</definedName>
    <definedName name="BS1A" localSheetId="99">#REF!</definedName>
    <definedName name="BS1A" localSheetId="101">#REF!</definedName>
    <definedName name="BS1A" localSheetId="110">#REF!</definedName>
    <definedName name="BS1A">#REF!</definedName>
    <definedName name="Bstd" localSheetId="13">#REF!</definedName>
    <definedName name="Bstd" localSheetId="73">#REF!</definedName>
    <definedName name="Bstd" localSheetId="30">#REF!</definedName>
    <definedName name="Bstd" localSheetId="31">#REF!</definedName>
    <definedName name="Bstd" localSheetId="32">#REF!</definedName>
    <definedName name="Bstd" localSheetId="37">#REF!</definedName>
    <definedName name="Bstd" localSheetId="65">#REF!</definedName>
    <definedName name="Bstd" localSheetId="66">#REF!</definedName>
    <definedName name="Bstd" localSheetId="71">#REF!</definedName>
    <definedName name="Bstd" localSheetId="72">#REF!</definedName>
    <definedName name="Bstd" localSheetId="14">#REF!</definedName>
    <definedName name="Bstd" localSheetId="76">#REF!</definedName>
    <definedName name="Bstd" localSheetId="98">#REF!</definedName>
    <definedName name="Bstd" localSheetId="99">#REF!</definedName>
    <definedName name="Bstd" localSheetId="101">#REF!</definedName>
    <definedName name="Bstd" localSheetId="110">#REF!</definedName>
    <definedName name="Bstd">#REF!</definedName>
    <definedName name="BTO" localSheetId="13">#REF!</definedName>
    <definedName name="BTO" localSheetId="73">#REF!</definedName>
    <definedName name="BTO" localSheetId="30">#REF!</definedName>
    <definedName name="BTO" localSheetId="31">#REF!</definedName>
    <definedName name="BTO" localSheetId="32">#REF!</definedName>
    <definedName name="BTO" localSheetId="37">#REF!</definedName>
    <definedName name="BTO" localSheetId="71">#REF!</definedName>
    <definedName name="BTO" localSheetId="72">#REF!</definedName>
    <definedName name="BTO" localSheetId="14">#REF!</definedName>
    <definedName name="BTO" localSheetId="101">#REF!</definedName>
    <definedName name="BTO" localSheetId="110">#REF!</definedName>
    <definedName name="BTO">#REF!</definedName>
    <definedName name="BTR" localSheetId="13">#REF!</definedName>
    <definedName name="BTR" localSheetId="19">#REF!</definedName>
    <definedName name="BTR" localSheetId="23">#REF!</definedName>
    <definedName name="BTR" localSheetId="73">#REF!</definedName>
    <definedName name="BTR" localSheetId="22">#REF!</definedName>
    <definedName name="BTR" localSheetId="30">#REF!</definedName>
    <definedName name="BTR" localSheetId="31">#REF!</definedName>
    <definedName name="BTR" localSheetId="32">#REF!</definedName>
    <definedName name="BTR" localSheetId="37">#REF!</definedName>
    <definedName name="BTR" localSheetId="38">#REF!</definedName>
    <definedName name="BTR" localSheetId="55">#REF!</definedName>
    <definedName name="BTR" localSheetId="57">#REF!</definedName>
    <definedName name="BTR" localSheetId="60">#REF!</definedName>
    <definedName name="BTR" localSheetId="61">#REF!</definedName>
    <definedName name="BTR" localSheetId="71">#REF!</definedName>
    <definedName name="BTR" localSheetId="72">#REF!</definedName>
    <definedName name="BTR" localSheetId="14">#REF!</definedName>
    <definedName name="BTR" localSheetId="77">#REF!</definedName>
    <definedName name="BTR" localSheetId="99">#REF!</definedName>
    <definedName name="BTR" localSheetId="101">#REF!</definedName>
    <definedName name="BTR" localSheetId="110">#REF!</definedName>
    <definedName name="BTR">#REF!</definedName>
    <definedName name="BTRG" localSheetId="13">#REF!</definedName>
    <definedName name="BTRG" localSheetId="19">#REF!</definedName>
    <definedName name="BTRG" localSheetId="73">#REF!</definedName>
    <definedName name="BTRG" localSheetId="30">#REF!</definedName>
    <definedName name="BTRG" localSheetId="31">#REF!</definedName>
    <definedName name="BTRG" localSheetId="32">#REF!</definedName>
    <definedName name="BTRG" localSheetId="37">#REF!</definedName>
    <definedName name="BTRG" localSheetId="55">#REF!</definedName>
    <definedName name="BTRG" localSheetId="57">#REF!</definedName>
    <definedName name="BTRG" localSheetId="60">#REF!</definedName>
    <definedName name="BTRG" localSheetId="61">#REF!</definedName>
    <definedName name="BTRG" localSheetId="71">#REF!</definedName>
    <definedName name="BTRG" localSheetId="72">#REF!</definedName>
    <definedName name="BTRG" localSheetId="14">#REF!</definedName>
    <definedName name="BTRG" localSheetId="77">#REF!</definedName>
    <definedName name="BTRG" localSheetId="99">#REF!</definedName>
    <definedName name="BTRG" localSheetId="101">#REF!</definedName>
    <definedName name="BTRG" localSheetId="110">#REF!</definedName>
    <definedName name="BTRG">#REF!</definedName>
    <definedName name="BTRP" localSheetId="13">#REF!</definedName>
    <definedName name="BTRP" localSheetId="73">#REF!</definedName>
    <definedName name="BTRP" localSheetId="30">#REF!</definedName>
    <definedName name="BTRP" localSheetId="31">#REF!</definedName>
    <definedName name="BTRP" localSheetId="32">#REF!</definedName>
    <definedName name="BTRP" localSheetId="37">#REF!</definedName>
    <definedName name="BTRP" localSheetId="71">#REF!</definedName>
    <definedName name="BTRP" localSheetId="72">#REF!</definedName>
    <definedName name="BTRP" localSheetId="14">#REF!</definedName>
    <definedName name="BTRP" localSheetId="101">#REF!</definedName>
    <definedName name="BTRP" localSheetId="110">#REF!</definedName>
    <definedName name="BTRP">#REF!</definedName>
    <definedName name="Budget" localSheetId="13">#REF!</definedName>
    <definedName name="Budget" localSheetId="19">#REF!</definedName>
    <definedName name="Budget" localSheetId="24">#REF!</definedName>
    <definedName name="Budget" localSheetId="73">#REF!</definedName>
    <definedName name="Budget" localSheetId="22">#REF!</definedName>
    <definedName name="Budget" localSheetId="30">#REF!</definedName>
    <definedName name="Budget" localSheetId="31">#REF!</definedName>
    <definedName name="Budget" localSheetId="32">#REF!</definedName>
    <definedName name="Budget" localSheetId="37">#REF!</definedName>
    <definedName name="Budget" localSheetId="38">#REF!</definedName>
    <definedName name="Budget" localSheetId="39">#REF!</definedName>
    <definedName name="Budget" localSheetId="40">#REF!</definedName>
    <definedName name="Budget" localSheetId="71">#REF!</definedName>
    <definedName name="Budget" localSheetId="72">#REF!</definedName>
    <definedName name="Budget" localSheetId="14">#REF!</definedName>
    <definedName name="Budget" localSheetId="77">#REF!</definedName>
    <definedName name="Budget" localSheetId="99">#REF!</definedName>
    <definedName name="Budget" localSheetId="101">#REF!</definedName>
    <definedName name="Budget" localSheetId="110">#REF!</definedName>
    <definedName name="Budget">#REF!</definedName>
    <definedName name="Budget_expenditure" localSheetId="13">#REF!</definedName>
    <definedName name="Budget_expenditure" localSheetId="73">#REF!</definedName>
    <definedName name="Budget_expenditure" localSheetId="30">#REF!</definedName>
    <definedName name="Budget_expenditure" localSheetId="31">#REF!</definedName>
    <definedName name="Budget_expenditure" localSheetId="32">#REF!</definedName>
    <definedName name="Budget_expenditure" localSheetId="37">#REF!</definedName>
    <definedName name="Budget_expenditure" localSheetId="71">#REF!</definedName>
    <definedName name="Budget_expenditure" localSheetId="72">#REF!</definedName>
    <definedName name="Budget_expenditure" localSheetId="14">#REF!</definedName>
    <definedName name="Budget_expenditure" localSheetId="101">#REF!</definedName>
    <definedName name="Budget_expenditure" localSheetId="110">#REF!</definedName>
    <definedName name="Budget_expenditure">#REF!</definedName>
    <definedName name="Budget_revenue" localSheetId="13">#REF!</definedName>
    <definedName name="Budget_revenue" localSheetId="73">#REF!</definedName>
    <definedName name="Budget_revenue" localSheetId="30">#REF!</definedName>
    <definedName name="Budget_revenue" localSheetId="31">#REF!</definedName>
    <definedName name="Budget_revenue" localSheetId="32">#REF!</definedName>
    <definedName name="Budget_revenue" localSheetId="37">#REF!</definedName>
    <definedName name="Budget_revenue" localSheetId="71">#REF!</definedName>
    <definedName name="Budget_revenue" localSheetId="72">#REF!</definedName>
    <definedName name="Budget_revenue" localSheetId="14">#REF!</definedName>
    <definedName name="Budget_revenue" localSheetId="101">#REF!</definedName>
    <definedName name="Budget_revenue" localSheetId="110">#REF!</definedName>
    <definedName name="Budget_revenue">#REF!</definedName>
    <definedName name="BURACO" localSheetId="13">#REF!</definedName>
    <definedName name="BURACO" localSheetId="73">#REF!</definedName>
    <definedName name="BURACO" localSheetId="30">#REF!</definedName>
    <definedName name="BURACO" localSheetId="31">#REF!</definedName>
    <definedName name="BURACO" localSheetId="32">#REF!</definedName>
    <definedName name="BURACO" localSheetId="37">#REF!</definedName>
    <definedName name="BURACO" localSheetId="71">#REF!</definedName>
    <definedName name="BURACO" localSheetId="72">#REF!</definedName>
    <definedName name="BURACO" localSheetId="14">#REF!</definedName>
    <definedName name="BURACO" localSheetId="101">#REF!</definedName>
    <definedName name="BURACO" localSheetId="110">#REF!</definedName>
    <definedName name="BURACO">#REF!</definedName>
    <definedName name="Button_13">"CLAGA2000_Consolidado_2001_List"</definedName>
    <definedName name="BX" localSheetId="13">#REF!</definedName>
    <definedName name="BX" localSheetId="17">#REF!</definedName>
    <definedName name="BX" localSheetId="19">#REF!</definedName>
    <definedName name="BX" localSheetId="23">#REF!</definedName>
    <definedName name="BX" localSheetId="74">#REF!</definedName>
    <definedName name="BX" localSheetId="103">#REF!</definedName>
    <definedName name="BX" localSheetId="108">#REF!</definedName>
    <definedName name="BX" localSheetId="109">#REF!</definedName>
    <definedName name="BX" localSheetId="73">#REF!</definedName>
    <definedName name="BX" localSheetId="105">#REF!</definedName>
    <definedName name="BX" localSheetId="22">#REF!</definedName>
    <definedName name="BX" localSheetId="27">#REF!</definedName>
    <definedName name="BX" localSheetId="30">#REF!</definedName>
    <definedName name="BX" localSheetId="31">#REF!</definedName>
    <definedName name="BX" localSheetId="32">#REF!</definedName>
    <definedName name="BX" localSheetId="37">#REF!</definedName>
    <definedName name="BX" localSheetId="38">#REF!</definedName>
    <definedName name="BX" localSheetId="51">#REF!</definedName>
    <definedName name="BX" localSheetId="55">#REF!</definedName>
    <definedName name="BX" localSheetId="57">#REF!</definedName>
    <definedName name="BX" localSheetId="12">#REF!</definedName>
    <definedName name="BX" localSheetId="60">#REF!</definedName>
    <definedName name="BX" localSheetId="61">#REF!</definedName>
    <definedName name="BX" localSheetId="65">#REF!</definedName>
    <definedName name="BX" localSheetId="66">#REF!</definedName>
    <definedName name="BX" localSheetId="69">#REF!</definedName>
    <definedName name="BX" localSheetId="70">#REF!</definedName>
    <definedName name="BX" localSheetId="71">#REF!</definedName>
    <definedName name="BX" localSheetId="72">#REF!</definedName>
    <definedName name="BX" localSheetId="14">#REF!</definedName>
    <definedName name="BX" localSheetId="76">#REF!</definedName>
    <definedName name="BX" localSheetId="77">#REF!</definedName>
    <definedName name="BX" localSheetId="78">#REF!</definedName>
    <definedName name="BX" localSheetId="79">#REF!</definedName>
    <definedName name="BX" localSheetId="80">#REF!</definedName>
    <definedName name="BX" localSheetId="81">#REF!</definedName>
    <definedName name="BX" localSheetId="15">#REF!</definedName>
    <definedName name="BX" localSheetId="98">#REF!</definedName>
    <definedName name="BX" localSheetId="99">#REF!</definedName>
    <definedName name="BX" localSheetId="101">#REF!</definedName>
    <definedName name="BX" localSheetId="16">#REF!</definedName>
    <definedName name="BX" localSheetId="102">#REF!</definedName>
    <definedName name="BX" localSheetId="106">#REF!</definedName>
    <definedName name="BX" localSheetId="107">#REF!</definedName>
    <definedName name="BX" localSheetId="110">#REF!</definedName>
    <definedName name="BX" localSheetId="18">#REF!</definedName>
    <definedName name="BX" localSheetId="21">#REF!</definedName>
    <definedName name="BX">#REF!</definedName>
    <definedName name="BXG" localSheetId="23">#REF!</definedName>
    <definedName name="BXG" localSheetId="24">#REF!</definedName>
    <definedName name="BXG" localSheetId="33">#REF!</definedName>
    <definedName name="BXG" localSheetId="34">#REF!</definedName>
    <definedName name="BXG" localSheetId="35">#REF!</definedName>
    <definedName name="BXG" localSheetId="26">#REF!</definedName>
    <definedName name="BXG" localSheetId="67">#REF!</definedName>
    <definedName name="BXG" localSheetId="68">#REF!</definedName>
    <definedName name="BXG" localSheetId="22">#REF!</definedName>
    <definedName name="BXG" localSheetId="25">#REF!</definedName>
    <definedName name="BXG" localSheetId="27">#REF!</definedName>
    <definedName name="BXG" localSheetId="28">#REF!</definedName>
    <definedName name="BXG" localSheetId="29">#REF!</definedName>
    <definedName name="BXG" localSheetId="30">#REF!</definedName>
    <definedName name="BXG" localSheetId="31">#REF!</definedName>
    <definedName name="BXG" localSheetId="32">#REF!</definedName>
    <definedName name="BXG" localSheetId="36">#REF!</definedName>
    <definedName name="BXG" localSheetId="37">[84]Q6!$E$26:$AH$26</definedName>
    <definedName name="BXG" localSheetId="38">#REF!</definedName>
    <definedName name="BXG" localSheetId="49">#REF!</definedName>
    <definedName name="BXG" localSheetId="65">[84]Q6!$E$26:$AH$26</definedName>
    <definedName name="BXG" localSheetId="66">[84]Q6!$E$26:$AH$26</definedName>
    <definedName name="BXG" localSheetId="71">[84]Q6!$E$26:$AH$26</definedName>
    <definedName name="BXG" localSheetId="76">[84]Q6!$E$26:$AH$26</definedName>
    <definedName name="BXG" localSheetId="101">#REF!</definedName>
    <definedName name="BXG" localSheetId="110">#REF!</definedName>
    <definedName name="BXG">#REF!</definedName>
    <definedName name="BXI" localSheetId="13">#REF!</definedName>
    <definedName name="BXI" localSheetId="17">#REF!</definedName>
    <definedName name="BXI" localSheetId="19">#REF!</definedName>
    <definedName name="BXI" localSheetId="20">#REF!</definedName>
    <definedName name="BXI" localSheetId="23">#REF!</definedName>
    <definedName name="BXI" localSheetId="24">#REF!</definedName>
    <definedName name="BXI" localSheetId="33">#REF!</definedName>
    <definedName name="BXI" localSheetId="34">#REF!</definedName>
    <definedName name="BXI" localSheetId="35">#REF!</definedName>
    <definedName name="BXI" localSheetId="73">#REF!</definedName>
    <definedName name="BXI" localSheetId="26">#REF!</definedName>
    <definedName name="BXI" localSheetId="67">#REF!</definedName>
    <definedName name="BXI" localSheetId="68">#REF!</definedName>
    <definedName name="BXI" localSheetId="22">#REF!</definedName>
    <definedName name="BXI" localSheetId="25">#REF!</definedName>
    <definedName name="BXI" localSheetId="27">#REF!</definedName>
    <definedName name="BXI" localSheetId="28">#REF!</definedName>
    <definedName name="BXI" localSheetId="29">#REF!</definedName>
    <definedName name="BXI" localSheetId="30">#REF!</definedName>
    <definedName name="BXI" localSheetId="31">#REF!</definedName>
    <definedName name="BXI" localSheetId="32">#REF!</definedName>
    <definedName name="BXI" localSheetId="36">#REF!</definedName>
    <definedName name="BXI" localSheetId="37">#REF!</definedName>
    <definedName name="BXI" localSheetId="38">#REF!</definedName>
    <definedName name="BXI" localSheetId="65">#REF!</definedName>
    <definedName name="BXI" localSheetId="66">#REF!</definedName>
    <definedName name="BXI" localSheetId="71">#REF!</definedName>
    <definedName name="BXI" localSheetId="72">#REF!</definedName>
    <definedName name="BXI" localSheetId="14">#REF!</definedName>
    <definedName name="BXI" localSheetId="76">#REF!</definedName>
    <definedName name="BXI" localSheetId="82">#REF!</definedName>
    <definedName name="BXI" localSheetId="15">#REF!</definedName>
    <definedName name="BXI" localSheetId="98">#REF!</definedName>
    <definedName name="BXI" localSheetId="99">#REF!</definedName>
    <definedName name="BXI" localSheetId="101">#REF!</definedName>
    <definedName name="BXI" localSheetId="16">#REF!</definedName>
    <definedName name="BXI" localSheetId="110">#REF!</definedName>
    <definedName name="BXI" localSheetId="18">#REF!</definedName>
    <definedName name="BXI" localSheetId="21">#REF!</definedName>
    <definedName name="BXI">#REF!</definedName>
    <definedName name="BXS" localSheetId="13">#REF!</definedName>
    <definedName name="BXS" localSheetId="17">#REF!</definedName>
    <definedName name="BXS" localSheetId="19">#REF!</definedName>
    <definedName name="BXS" localSheetId="23">#REF!</definedName>
    <definedName name="BXS" localSheetId="33">#REF!</definedName>
    <definedName name="BXS" localSheetId="74">#REF!</definedName>
    <definedName name="BXS" localSheetId="103">#REF!</definedName>
    <definedName name="BXS" localSheetId="108">#REF!</definedName>
    <definedName name="BXS" localSheetId="109">#REF!</definedName>
    <definedName name="BXS" localSheetId="73">#REF!</definedName>
    <definedName name="BXS" localSheetId="105">#REF!</definedName>
    <definedName name="BXS" localSheetId="22">#REF!</definedName>
    <definedName name="BXS" localSheetId="27">#REF!</definedName>
    <definedName name="BXS" localSheetId="28">#REF!</definedName>
    <definedName name="BXS" localSheetId="29">#REF!</definedName>
    <definedName name="BXS" localSheetId="30">#REF!</definedName>
    <definedName name="BXS" localSheetId="31">#REF!</definedName>
    <definedName name="BXS" localSheetId="32">#REF!</definedName>
    <definedName name="BXS" localSheetId="37">#REF!</definedName>
    <definedName name="BXS" localSheetId="38">#REF!</definedName>
    <definedName name="BXS" localSheetId="51">#REF!</definedName>
    <definedName name="BXS" localSheetId="55">#REF!</definedName>
    <definedName name="BXS" localSheetId="57">#REF!</definedName>
    <definedName name="BXS" localSheetId="12">#REF!</definedName>
    <definedName name="BXS" localSheetId="60">#REF!</definedName>
    <definedName name="BXS" localSheetId="61">#REF!</definedName>
    <definedName name="BXS" localSheetId="65">#REF!</definedName>
    <definedName name="BXS" localSheetId="66">#REF!</definedName>
    <definedName name="BXS" localSheetId="69">#REF!</definedName>
    <definedName name="BXS" localSheetId="70">#REF!</definedName>
    <definedName name="BXS" localSheetId="71">#REF!</definedName>
    <definedName name="BXS" localSheetId="72">#REF!</definedName>
    <definedName name="BXS" localSheetId="14">#REF!</definedName>
    <definedName name="BXS" localSheetId="76">#REF!</definedName>
    <definedName name="BXS" localSheetId="77">#REF!</definedName>
    <definedName name="BXS" localSheetId="78">#REF!</definedName>
    <definedName name="BXS" localSheetId="79">#REF!</definedName>
    <definedName name="BXS" localSheetId="80">#REF!</definedName>
    <definedName name="BXS" localSheetId="81">#REF!</definedName>
    <definedName name="BXS" localSheetId="15">#REF!</definedName>
    <definedName name="BXS" localSheetId="98">#REF!</definedName>
    <definedName name="BXS" localSheetId="99">#REF!</definedName>
    <definedName name="BXS" localSheetId="101">#REF!</definedName>
    <definedName name="BXS" localSheetId="16">#REF!</definedName>
    <definedName name="BXS" localSheetId="102">#REF!</definedName>
    <definedName name="BXS" localSheetId="106">#REF!</definedName>
    <definedName name="BXS" localSheetId="107">#REF!</definedName>
    <definedName name="BXS" localSheetId="110">#REF!</definedName>
    <definedName name="BXS" localSheetId="18">#REF!</definedName>
    <definedName name="BXS" localSheetId="21">#REF!</definedName>
    <definedName name="BXS">#REF!</definedName>
    <definedName name="C.2" localSheetId="13">#REF!</definedName>
    <definedName name="C.2" localSheetId="19">#REF!</definedName>
    <definedName name="C.2" localSheetId="23">#REF!</definedName>
    <definedName name="C.2" localSheetId="73">#REF!</definedName>
    <definedName name="C.2" localSheetId="22">#REF!</definedName>
    <definedName name="C.2" localSheetId="27">#REF!</definedName>
    <definedName name="C.2" localSheetId="28">#REF!</definedName>
    <definedName name="C.2" localSheetId="29">#REF!</definedName>
    <definedName name="C.2" localSheetId="30">#REF!</definedName>
    <definedName name="C.2" localSheetId="31">#REF!</definedName>
    <definedName name="C.2" localSheetId="32">#REF!</definedName>
    <definedName name="C.2" localSheetId="37">#REF!</definedName>
    <definedName name="C.2" localSheetId="38">#REF!</definedName>
    <definedName name="C.2" localSheetId="55">#REF!</definedName>
    <definedName name="C.2" localSheetId="57">#REF!</definedName>
    <definedName name="C.2" localSheetId="60">#REF!</definedName>
    <definedName name="C.2" localSheetId="61">#REF!</definedName>
    <definedName name="C.2" localSheetId="65">#REF!</definedName>
    <definedName name="C.2" localSheetId="66">#REF!</definedName>
    <definedName name="C.2" localSheetId="71">#REF!</definedName>
    <definedName name="C.2" localSheetId="72">#REF!</definedName>
    <definedName name="C.2" localSheetId="14">#REF!</definedName>
    <definedName name="C.2" localSheetId="76">#REF!</definedName>
    <definedName name="C.2" localSheetId="77">#REF!</definedName>
    <definedName name="C.2" localSheetId="78">#REF!</definedName>
    <definedName name="C.2" localSheetId="79">#REF!</definedName>
    <definedName name="C.2" localSheetId="80">#REF!</definedName>
    <definedName name="C.2" localSheetId="81">#REF!</definedName>
    <definedName name="C.2" localSheetId="98">#REF!</definedName>
    <definedName name="C.2" localSheetId="99">#REF!</definedName>
    <definedName name="C.2" localSheetId="101">#REF!</definedName>
    <definedName name="C.2" localSheetId="110">#REF!</definedName>
    <definedName name="C.2">#REF!</definedName>
    <definedName name="C_" localSheetId="13">#REF!</definedName>
    <definedName name="C_" localSheetId="19">#REF!</definedName>
    <definedName name="C_" localSheetId="23">#REF!</definedName>
    <definedName name="C_" localSheetId="24">#REF!</definedName>
    <definedName name="C_" localSheetId="73">#REF!</definedName>
    <definedName name="C_" localSheetId="22">#REF!</definedName>
    <definedName name="C_" localSheetId="27">#REF!</definedName>
    <definedName name="C_" localSheetId="28">#REF!</definedName>
    <definedName name="C_" localSheetId="29">#REF!</definedName>
    <definedName name="C_" localSheetId="30">#REF!</definedName>
    <definedName name="C_" localSheetId="31">#REF!</definedName>
    <definedName name="C_" localSheetId="32">#REF!</definedName>
    <definedName name="C_" localSheetId="37">#REF!</definedName>
    <definedName name="C_" localSheetId="38">#REF!</definedName>
    <definedName name="C_" localSheetId="39">#REF!</definedName>
    <definedName name="C_" localSheetId="40">#REF!</definedName>
    <definedName name="C_" localSheetId="66">#REF!</definedName>
    <definedName name="C_" localSheetId="71">#REF!</definedName>
    <definedName name="C_" localSheetId="72">#REF!</definedName>
    <definedName name="C_" localSheetId="14">#REF!</definedName>
    <definedName name="C_" localSheetId="76">#REF!</definedName>
    <definedName name="C_" localSheetId="77">#REF!</definedName>
    <definedName name="C_" localSheetId="78">#REF!</definedName>
    <definedName name="C_" localSheetId="79">#REF!</definedName>
    <definedName name="C_" localSheetId="80">#REF!</definedName>
    <definedName name="C_" localSheetId="81">#REF!</definedName>
    <definedName name="C_" localSheetId="82">#REF!</definedName>
    <definedName name="C_" localSheetId="99">#REF!</definedName>
    <definedName name="C_" localSheetId="101">#REF!</definedName>
    <definedName name="C_" localSheetId="110">#REF!</definedName>
    <definedName name="C_">#REF!</definedName>
    <definedName name="C_1" localSheetId="13">OFFSET(#REF!,0,0,COUNT(#REF!),1)</definedName>
    <definedName name="C_1" localSheetId="19">OFFSET(#REF!,0,0,COUNT(#REF!),1)</definedName>
    <definedName name="C_1" localSheetId="23">OFFSET(#REF!,0,0,COUNT(#REF!),1)</definedName>
    <definedName name="C_1" localSheetId="74">OFFSET(#REF!,0,0,COUNT(#REF!),1)</definedName>
    <definedName name="C_1" localSheetId="103">OFFSET(#REF!,0,0,COUNT(#REF!),1)</definedName>
    <definedName name="C_1" localSheetId="108">OFFSET(#REF!,0,0,COUNT(#REF!),1)</definedName>
    <definedName name="C_1" localSheetId="109">OFFSET(#REF!,0,0,COUNT(#REF!),1)</definedName>
    <definedName name="C_1" localSheetId="73">OFFSET(#REF!,0,0,COUNT(#REF!),1)</definedName>
    <definedName name="C_1" localSheetId="105">OFFSET(#REF!,0,0,COUNT(#REF!),1)</definedName>
    <definedName name="C_1" localSheetId="22">OFFSET(#REF!,0,0,COUNT(#REF!),1)</definedName>
    <definedName name="C_1" localSheetId="27">OFFSET(#REF!,0,0,COUNT(#REF!),1)</definedName>
    <definedName name="C_1" localSheetId="28">OFFSET(#REF!,0,0,COUNT(#REF!),1)</definedName>
    <definedName name="C_1" localSheetId="29">OFFSET(#REF!,0,0,COUNT(#REF!),1)</definedName>
    <definedName name="C_1" localSheetId="30">OFFSET(#REF!,0,0,COUNT(#REF!),1)</definedName>
    <definedName name="C_1" localSheetId="31">OFFSET(#REF!,0,0,COUNT(#REF!),1)</definedName>
    <definedName name="C_1" localSheetId="32">OFFSET(#REF!,0,0,COUNT(#REF!),1)</definedName>
    <definedName name="C_1" localSheetId="37">OFFSET(#REF!,0,0,COUNT(#REF!),1)</definedName>
    <definedName name="C_1" localSheetId="38">OFFSET(#REF!,0,0,COUNT(#REF!),1)</definedName>
    <definedName name="C_1" localSheetId="39">OFFSET(#REF!,0,0,COUNT(#REF!),1)</definedName>
    <definedName name="C_1" localSheetId="40">OFFSET(#REF!,0,0,COUNT(#REF!),1)</definedName>
    <definedName name="C_1" localSheetId="65">OFFSET(#REF!,0,0,COUNT(#REF!),1)</definedName>
    <definedName name="C_1" localSheetId="66">OFFSET(#REF!,0,0,COUNT(#REF!),1)</definedName>
    <definedName name="C_1" localSheetId="69">OFFSET(#REF!,0,0,COUNT(#REF!),1)</definedName>
    <definedName name="C_1" localSheetId="71">OFFSET(#REF!,0,0,COUNT(#REF!),1)</definedName>
    <definedName name="C_1" localSheetId="72">OFFSET(#REF!,0,0,COUNT(#REF!),1)</definedName>
    <definedName name="C_1" localSheetId="14">OFFSET(#REF!,0,0,COUNT(#REF!),1)</definedName>
    <definedName name="C_1" localSheetId="76">OFFSET(#REF!,0,0,COUNT(#REF!),1)</definedName>
    <definedName name="C_1" localSheetId="77">OFFSET(#REF!,0,0,COUNT(#REF!),1)</definedName>
    <definedName name="C_1" localSheetId="78">OFFSET(#REF!,0,0,COUNT(#REF!),1)</definedName>
    <definedName name="C_1" localSheetId="79">OFFSET(#REF!,0,0,COUNT(#REF!),1)</definedName>
    <definedName name="C_1" localSheetId="80">OFFSET(#REF!,0,0,COUNT(#REF!),1)</definedName>
    <definedName name="C_1" localSheetId="81">OFFSET(#REF!,0,0,COUNT(#REF!),1)</definedName>
    <definedName name="C_1" localSheetId="98">OFFSET(#REF!,0,0,COUNT(#REF!),1)</definedName>
    <definedName name="C_1" localSheetId="99">OFFSET(#REF!,0,0,COUNT(#REF!),1)</definedName>
    <definedName name="C_1" localSheetId="101">OFFSET(#REF!,0,0,COUNT(#REF!),1)</definedName>
    <definedName name="C_1" localSheetId="106">OFFSET(#REF!,0,0,COUNT(#REF!),1)</definedName>
    <definedName name="C_1" localSheetId="107">OFFSET(#REF!,0,0,COUNT(#REF!),1)</definedName>
    <definedName name="C_1" localSheetId="110">OFFSET(#REF!,0,0,COUNT(#REF!),1)</definedName>
    <definedName name="C_1">OFFSET(#REF!,0,0,COUNT(#REF!),1)</definedName>
    <definedName name="C_2" localSheetId="13">OFFSET(#REF!,0,0,COUNT(#REF!),1)</definedName>
    <definedName name="C_2" localSheetId="19">OFFSET(#REF!,0,0,COUNT(#REF!),1)</definedName>
    <definedName name="C_2" localSheetId="73">OFFSET(#REF!,0,0,COUNT(#REF!),1)</definedName>
    <definedName name="C_2" localSheetId="30">OFFSET(#REF!,0,0,COUNT(#REF!),1)</definedName>
    <definedName name="C_2" localSheetId="31">OFFSET(#REF!,0,0,COUNT(#REF!),1)</definedName>
    <definedName name="C_2" localSheetId="32">OFFSET(#REF!,0,0,COUNT(#REF!),1)</definedName>
    <definedName name="C_2" localSheetId="37">OFFSET(#REF!,0,0,COUNT(#REF!),1)</definedName>
    <definedName name="C_2" localSheetId="38">OFFSET(#REF!,0,0,COUNT(#REF!),1)</definedName>
    <definedName name="C_2" localSheetId="39">OFFSET(#REF!,0,0,COUNT(#REF!),1)</definedName>
    <definedName name="C_2" localSheetId="40">OFFSET(#REF!,0,0,COUNT(#REF!),1)</definedName>
    <definedName name="C_2" localSheetId="71">OFFSET(#REF!,0,0,COUNT(#REF!),1)</definedName>
    <definedName name="C_2" localSheetId="72">OFFSET(#REF!,0,0,COUNT(#REF!),1)</definedName>
    <definedName name="C_2" localSheetId="14">OFFSET(#REF!,0,0,COUNT(#REF!),1)</definedName>
    <definedName name="C_2" localSheetId="77">OFFSET(#REF!,0,0,COUNT(#REF!),1)</definedName>
    <definedName name="C_2" localSheetId="99">OFFSET(#REF!,0,0,COUNT(#REF!),1)</definedName>
    <definedName name="C_2" localSheetId="101">OFFSET(#REF!,0,0,COUNT(#REF!),1)</definedName>
    <definedName name="C_2" localSheetId="110">OFFSET(#REF!,0,0,COUNT(#REF!),1)</definedName>
    <definedName name="C_2">OFFSET(#REF!,0,0,COUNT(#REF!),1)</definedName>
    <definedName name="CA" localSheetId="13">#REF!</definedName>
    <definedName name="CA" localSheetId="17">#REF!</definedName>
    <definedName name="CA" localSheetId="19">#REF!</definedName>
    <definedName name="CA" localSheetId="20">#REF!</definedName>
    <definedName name="CA" localSheetId="23">#REF!</definedName>
    <definedName name="CA" localSheetId="24">#REF!</definedName>
    <definedName name="CA" localSheetId="33">#REF!</definedName>
    <definedName name="CA" localSheetId="34">#REF!</definedName>
    <definedName name="CA" localSheetId="35">#REF!</definedName>
    <definedName name="CA" localSheetId="73">#REF!</definedName>
    <definedName name="CA" localSheetId="26">#REF!</definedName>
    <definedName name="CA" localSheetId="67">#REF!</definedName>
    <definedName name="CA" localSheetId="68">#REF!</definedName>
    <definedName name="CA" localSheetId="22">#REF!</definedName>
    <definedName name="CA" localSheetId="25">#REF!</definedName>
    <definedName name="CA" localSheetId="27">#REF!</definedName>
    <definedName name="CA" localSheetId="28">#REF!</definedName>
    <definedName name="CA" localSheetId="29">#REF!</definedName>
    <definedName name="CA" localSheetId="30">#REF!</definedName>
    <definedName name="CA" localSheetId="31">#REF!</definedName>
    <definedName name="CA" localSheetId="32">#REF!</definedName>
    <definedName name="CA" localSheetId="36">#REF!</definedName>
    <definedName name="CA" localSheetId="37">#REF!</definedName>
    <definedName name="CA" localSheetId="38">#REF!</definedName>
    <definedName name="CA" localSheetId="65">#REF!</definedName>
    <definedName name="CA" localSheetId="66">#REF!</definedName>
    <definedName name="CA" localSheetId="71">#REF!</definedName>
    <definedName name="CA" localSheetId="72">#REF!</definedName>
    <definedName name="CA" localSheetId="14">#REF!</definedName>
    <definedName name="CA" localSheetId="76">#REF!</definedName>
    <definedName name="CA" localSheetId="82">#REF!</definedName>
    <definedName name="CA" localSheetId="15">#REF!</definedName>
    <definedName name="CA" localSheetId="98">#REF!</definedName>
    <definedName name="CA" localSheetId="99">#REF!</definedName>
    <definedName name="CA" localSheetId="101">#REF!</definedName>
    <definedName name="CA" localSheetId="16">#REF!</definedName>
    <definedName name="CA" localSheetId="110">#REF!</definedName>
    <definedName name="CA" localSheetId="18">#REF!</definedName>
    <definedName name="CA" localSheetId="21">#REF!</definedName>
    <definedName name="CA">#REF!</definedName>
    <definedName name="CAD" localSheetId="13">#REF!</definedName>
    <definedName name="CAD" localSheetId="17">#REF!</definedName>
    <definedName name="CAD" localSheetId="19">#REF!</definedName>
    <definedName name="CAD" localSheetId="23">#REF!</definedName>
    <definedName name="CAD" localSheetId="24">#REF!</definedName>
    <definedName name="CAD" localSheetId="33">#REF!</definedName>
    <definedName name="CAD" localSheetId="74">#REF!</definedName>
    <definedName name="CAD" localSheetId="103">#REF!</definedName>
    <definedName name="CAD" localSheetId="108">#REF!</definedName>
    <definedName name="CAD" localSheetId="109">#REF!</definedName>
    <definedName name="CAD" localSheetId="73">#REF!</definedName>
    <definedName name="CAD" localSheetId="105">#REF!</definedName>
    <definedName name="CAD" localSheetId="22">#REF!</definedName>
    <definedName name="CAD" localSheetId="27">#REF!</definedName>
    <definedName name="CAD" localSheetId="28">#REF!</definedName>
    <definedName name="CAD" localSheetId="29">#REF!</definedName>
    <definedName name="CAD" localSheetId="30">#REF!</definedName>
    <definedName name="CAD" localSheetId="31">#REF!</definedName>
    <definedName name="CAD" localSheetId="32">#REF!</definedName>
    <definedName name="CAD" localSheetId="37">#REF!</definedName>
    <definedName name="CAD" localSheetId="38">#REF!</definedName>
    <definedName name="CAD" localSheetId="39">#REF!</definedName>
    <definedName name="CAD" localSheetId="40">#REF!</definedName>
    <definedName name="CAD" localSheetId="12">#REF!</definedName>
    <definedName name="CAD" localSheetId="65">#REF!</definedName>
    <definedName name="CAD" localSheetId="66">#REF!</definedName>
    <definedName name="CAD" localSheetId="69">#REF!</definedName>
    <definedName name="CAD" localSheetId="70">#REF!</definedName>
    <definedName name="CAD" localSheetId="71">#REF!</definedName>
    <definedName name="CAD" localSheetId="72">#REF!</definedName>
    <definedName name="CAD" localSheetId="14">#REF!</definedName>
    <definedName name="CAD" localSheetId="76">#REF!</definedName>
    <definedName name="CAD" localSheetId="77">#REF!</definedName>
    <definedName name="CAD" localSheetId="78">#REF!</definedName>
    <definedName name="CAD" localSheetId="79">#REF!</definedName>
    <definedName name="CAD" localSheetId="80">#REF!</definedName>
    <definedName name="CAD" localSheetId="81">#REF!</definedName>
    <definedName name="CAD" localSheetId="82">#REF!</definedName>
    <definedName name="CAD" localSheetId="15">#REF!</definedName>
    <definedName name="CAD" localSheetId="98">#REF!</definedName>
    <definedName name="CAD" localSheetId="99">#REF!</definedName>
    <definedName name="CAD" localSheetId="101">#REF!</definedName>
    <definedName name="CAD" localSheetId="16">#REF!</definedName>
    <definedName name="CAD" localSheetId="102">#REF!</definedName>
    <definedName name="CAD" localSheetId="106">#REF!</definedName>
    <definedName name="CAD" localSheetId="107">#REF!</definedName>
    <definedName name="CAD" localSheetId="110">#REF!</definedName>
    <definedName name="CAD" localSheetId="18">#REF!</definedName>
    <definedName name="CAD" localSheetId="21">#REF!</definedName>
    <definedName name="CAD">#REF!</definedName>
    <definedName name="CAe" localSheetId="13">#REF!</definedName>
    <definedName name="CAe" localSheetId="73">#REF!</definedName>
    <definedName name="CAe" localSheetId="30">#REF!</definedName>
    <definedName name="CAe" localSheetId="31">#REF!</definedName>
    <definedName name="CAe" localSheetId="32">#REF!</definedName>
    <definedName name="CAe" localSheetId="37">#REF!</definedName>
    <definedName name="CAe" localSheetId="65">#REF!</definedName>
    <definedName name="CAe" localSheetId="71">#REF!</definedName>
    <definedName name="CAe" localSheetId="72">#REF!</definedName>
    <definedName name="CAe" localSheetId="14">#REF!</definedName>
    <definedName name="CAe" localSheetId="98">#REF!</definedName>
    <definedName name="CAe" localSheetId="101">#REF!</definedName>
    <definedName name="CAe" localSheetId="110">#REF!</definedName>
    <definedName name="CAe">#REF!</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localSheetId="87" hidden="1">{FALSE,FALSE,-1.25,-15.5,484.5,276.75,FALSE,FALSE,TRUE,TRUE,0,12,#N/A,46,#N/A,2.93460490463215,15.35,1,FALSE,FALSE,3,TRUE,1,FALSE,100,"Swvu.PLA1.","ACwvu.PLA1.",#N/A,FALSE,FALSE,0,0,0,0,2,"","",TRUE,TRUE,FALSE,FALSE,1,60,#N/A,#N/A,FALSE,FALSE,FALSE,FALSE,FALSE,FALSE,FALSE,9,65532,65532,FALSE,FALSE,TRUE,TRUE,TRUE}</definedName>
    <definedName name="caja" localSheetId="88"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103" hidden="1">{FALSE,FALSE,-1.25,-15.5,484.5,276.75,FALSE,FALSE,TRUE,TRUE,0,12,#N/A,46,#N/A,2.93460490463215,15.35,1,FALSE,FALSE,3,TRUE,1,FALSE,100,"Swvu.PLA1.","ACwvu.PLA1.",#N/A,FALSE,FALSE,0,0,0,0,2,"","",TRUE,TRUE,FALSE,FALSE,1,60,#N/A,#N/A,FALSE,FALSE,FALSE,FALSE,FALSE,FALSE,FALSE,9,65532,65532,FALSE,FALSE,TRUE,TRUE,TRUE}</definedName>
    <definedName name="caja" localSheetId="108" hidden="1">{FALSE,FALSE,-1.25,-15.5,484.5,276.75,FALSE,FALSE,TRUE,TRUE,0,12,#N/A,46,#N/A,2.93460490463215,15.35,1,FALSE,FALSE,3,TRUE,1,FALSE,100,"Swvu.PLA1.","ACwvu.PLA1.",#N/A,FALSE,FALSE,0,0,0,0,2,"","",TRUE,TRUE,FALSE,FALSE,1,60,#N/A,#N/A,FALSE,FALSE,FALSE,FALSE,FALSE,FALSE,FALSE,9,65532,65532,FALSE,FALSE,TRUE,TRUE,TRUE}</definedName>
    <definedName name="caja" localSheetId="109"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10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79" hidden="1">{FALSE,FALSE,-1.25,-15.5,484.5,276.75,FALSE,FALSE,TRUE,TRUE,0,12,#N/A,46,#N/A,2.93460490463215,15.35,1,FALSE,FALSE,3,TRUE,1,FALSE,100,"Swvu.PLA1.","ACwvu.PLA1.",#N/A,FALSE,FALSE,0,0,0,0,2,"","",TRUE,TRUE,FALSE,FALSE,1,60,#N/A,#N/A,FALSE,FALSE,FALSE,FALSE,FALSE,FALSE,FALSE,9,65532,65532,FALSE,FALSE,TRUE,TRUE,TRUE}</definedName>
    <definedName name="caja" localSheetId="80" hidden="1">{FALSE,FALSE,-1.25,-15.5,484.5,276.75,FALSE,FALSE,TRUE,TRUE,0,12,#N/A,46,#N/A,2.93460490463215,15.35,1,FALSE,FALSE,3,TRUE,1,FALSE,100,"Swvu.PLA1.","ACwvu.PLA1.",#N/A,FALSE,FALSE,0,0,0,0,2,"","",TRUE,TRUE,FALSE,FALSE,1,60,#N/A,#N/A,FALSE,FALSE,FALSE,FALSE,FALSE,FALSE,FALSE,9,65532,65532,FALSE,FALSE,TRUE,TRUE,TRUE}</definedName>
    <definedName name="caja" localSheetId="81"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95" hidden="1">{FALSE,FALSE,-1.25,-15.5,484.5,276.75,FALSE,FALSE,TRUE,TRUE,0,12,#N/A,46,#N/A,2.93460490463215,15.35,1,FALSE,FALSE,3,TRUE,1,FALSE,100,"Swvu.PLA1.","ACwvu.PLA1.",#N/A,FALSE,FALSE,0,0,0,0,2,"","",TRUE,TRUE,FALSE,FALSE,1,60,#N/A,#N/A,FALSE,FALSE,FALSE,FALSE,FALSE,FALSE,FALSE,9,65532,65532,FALSE,FALSE,TRUE,TRUE,TRUE}</definedName>
    <definedName name="caja" localSheetId="98" hidden="1">{FALSE,FALSE,-1.25,-15.5,484.5,276.75,FALSE,FALSE,TRUE,TRUE,0,12,#N/A,46,#N/A,2.93460490463215,15.35,1,FALSE,FALSE,3,TRUE,1,FALSE,100,"Swvu.PLA1.","ACwvu.PLA1.",#N/A,FALSE,FALSE,0,0,0,0,2,"","",TRUE,TRUE,FALSE,FALSE,1,60,#N/A,#N/A,FALSE,FALSE,FALSE,FALSE,FALSE,FALSE,FALSE,9,65532,65532,FALSE,FALSE,TRUE,TRUE,TRUE}</definedName>
    <definedName name="caja" localSheetId="99" hidden="1">{FALSE,FALSE,-1.25,-15.5,484.5,276.75,FALSE,FALSE,TRUE,TRUE,0,12,#N/A,46,#N/A,2.93460490463215,15.35,1,FALSE,FALSE,3,TRUE,1,FALSE,100,"Swvu.PLA1.","ACwvu.PLA1.",#N/A,FALSE,FALSE,0,0,0,0,2,"","",TRUE,TRUE,FALSE,FALSE,1,60,#N/A,#N/A,FALSE,FALSE,FALSE,FALSE,FALSE,FALSE,FALSE,9,65532,65532,FALSE,FALSE,TRUE,TRUE,TRUE}</definedName>
    <definedName name="caja" localSheetId="101"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07" hidden="1">{FALSE,FALSE,-1.25,-15.5,484.5,276.75,FALSE,FALSE,TRUE,TRUE,0,12,#N/A,46,#N/A,2.93460490463215,15.35,1,FALSE,FALSE,3,TRUE,1,FALSE,100,"Swvu.PLA1.","ACwvu.PLA1.",#N/A,FALSE,FALSE,0,0,0,0,2,"","",TRUE,TRUE,FALSE,FALSE,1,60,#N/A,#N/A,FALSE,FALSE,FALSE,FALSE,FALSE,FALSE,FALSE,9,65532,65532,FALSE,FALSE,TRUE,TRUE,TRUE}</definedName>
    <definedName name="caja" localSheetId="110"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96" hidden="1">{FALSE,FALSE,-1.25,-15.5,484.5,276.75,FALSE,FALSE,TRUE,TRUE,0,12,#N/A,46,#N/A,2.93460490463215,15.35,1,FALSE,FALSE,3,TRUE,1,FALSE,100,"Swvu.PLA1.","ACwvu.PLA1.",#N/A,FALSE,FALSE,0,0,0,0,2,"","",TRUE,TRUE,FALSE,FALSE,1,60,#N/A,#N/A,FALSE,FALSE,FALSE,FALSE,FALSE,FALSE,FALSE,9,65532,65532,FALSE,FALSE,TRUE,TRUE,TRUE}</definedName>
    <definedName name="caja" localSheetId="9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localSheetId="87" hidden="1">{FALSE,FALSE,-1.25,-15.5,484.5,276.75,FALSE,FALSE,TRUE,TRUE,0,12,#N/A,46,#N/A,2.93460490463215,15.35,1,FALSE,FALSE,3,TRUE,1,FALSE,100,"Swvu.PLA1.","ACwvu.PLA1.",#N/A,FALSE,FALSE,0,0,0,0,2,"","",TRUE,TRUE,FALSE,FALSE,1,60,#N/A,#N/A,FALSE,FALSE,FALSE,FALSE,FALSE,FALSE,FALSE,9,65532,65532,FALSE,FALSE,TRUE,TRUE,TRUE}</definedName>
    <definedName name="Caja1" localSheetId="88"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8" hidden="1">{FALSE,FALSE,-1.25,-15.5,484.5,276.75,FALSE,FALSE,TRUE,TRUE,0,12,#N/A,46,#N/A,2.93460490463215,15.35,1,FALSE,FALSE,3,TRUE,1,FALSE,100,"Swvu.PLA1.","ACwvu.PLA1.",#N/A,FALSE,FALSE,0,0,0,0,2,"","",TRUE,TRUE,FALSE,FALSE,1,60,#N/A,#N/A,FALSE,FALSE,FALSE,FALSE,FALSE,FALSE,FALSE,9,65532,65532,FALSE,FALSE,TRUE,TRUE,TRUE}</definedName>
    <definedName name="Caja1" localSheetId="109"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79" hidden="1">{FALSE,FALSE,-1.25,-15.5,484.5,276.75,FALSE,FALSE,TRUE,TRUE,0,12,#N/A,46,#N/A,2.93460490463215,15.35,1,FALSE,FALSE,3,TRUE,1,FALSE,100,"Swvu.PLA1.","ACwvu.PLA1.",#N/A,FALSE,FALSE,0,0,0,0,2,"","",TRUE,TRUE,FALSE,FALSE,1,60,#N/A,#N/A,FALSE,FALSE,FALSE,FALSE,FALSE,FALSE,FALSE,9,65532,65532,FALSE,FALSE,TRUE,TRUE,TRUE}</definedName>
    <definedName name="Caja1" localSheetId="80" hidden="1">{FALSE,FALSE,-1.25,-15.5,484.5,276.75,FALSE,FALSE,TRUE,TRUE,0,12,#N/A,46,#N/A,2.93460490463215,15.35,1,FALSE,FALSE,3,TRUE,1,FALSE,100,"Swvu.PLA1.","ACwvu.PLA1.",#N/A,FALSE,FALSE,0,0,0,0,2,"","",TRUE,TRUE,FALSE,FALSE,1,60,#N/A,#N/A,FALSE,FALSE,FALSE,FALSE,FALSE,FALSE,FALSE,9,65532,65532,FALSE,FALSE,TRUE,TRUE,TRUE}</definedName>
    <definedName name="Caja1" localSheetId="81"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95" hidden="1">{FALSE,FALSE,-1.25,-15.5,484.5,276.75,FALSE,FALSE,TRUE,TRUE,0,12,#N/A,46,#N/A,2.93460490463215,15.35,1,FALSE,FALSE,3,TRUE,1,FALSE,100,"Swvu.PLA1.","ACwvu.PLA1.",#N/A,FALSE,FALSE,0,0,0,0,2,"","",TRUE,TRUE,FALSE,FALSE,1,60,#N/A,#N/A,FALSE,FALSE,FALSE,FALSE,FALSE,FALSE,FALSE,9,65532,65532,FALSE,FALSE,TRUE,TRUE,TRUE}</definedName>
    <definedName name="Caja1" localSheetId="98" hidden="1">{FALSE,FALSE,-1.25,-15.5,484.5,276.75,FALSE,FALSE,TRUE,TRUE,0,12,#N/A,46,#N/A,2.93460490463215,15.35,1,FALSE,FALSE,3,TRUE,1,FALSE,100,"Swvu.PLA1.","ACwvu.PLA1.",#N/A,FALSE,FALSE,0,0,0,0,2,"","",TRUE,TRUE,FALSE,FALSE,1,60,#N/A,#N/A,FALSE,FALSE,FALSE,FALSE,FALSE,FALSE,FALSE,9,65532,65532,FALSE,FALSE,TRUE,TRUE,TRUE}</definedName>
    <definedName name="Caja1" localSheetId="9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1"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96" hidden="1">{FALSE,FALSE,-1.25,-15.5,484.5,276.75,FALSE,FALSE,TRUE,TRUE,0,12,#N/A,46,#N/A,2.93460490463215,15.35,1,FALSE,FALSE,3,TRUE,1,FALSE,100,"Swvu.PLA1.","ACwvu.PLA1.",#N/A,FALSE,FALSE,0,0,0,0,2,"","",TRUE,TRUE,FALSE,FALSE,1,60,#N/A,#N/A,FALSE,FALSE,FALSE,FALSE,FALSE,FALSE,FALSE,9,65532,65532,FALSE,FALSE,TRUE,TRUE,TRUE}</definedName>
    <definedName name="Caja1" localSheetId="9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localSheetId="87" hidden="1">{FALSE,FALSE,-1.25,-15.5,484.5,276.75,FALSE,FALSE,TRUE,TRUE,0,12,#N/A,46,#N/A,2.93460490463215,15.35,1,FALSE,FALSE,3,TRUE,1,FALSE,100,"Swvu.PLA1.","ACwvu.PLA1.",#N/A,FALSE,FALSE,0,0,0,0,2,"","",TRUE,TRUE,FALSE,FALSE,1,60,#N/A,#N/A,FALSE,FALSE,FALSE,FALSE,FALSE,FALSE,FALSE,9,65532,65532,FALSE,FALSE,TRUE,TRUE,TRUE}</definedName>
    <definedName name="caja2" localSheetId="88"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8" hidden="1">{FALSE,FALSE,-1.25,-15.5,484.5,276.75,FALSE,FALSE,TRUE,TRUE,0,12,#N/A,46,#N/A,2.93460490463215,15.35,1,FALSE,FALSE,3,TRUE,1,FALSE,100,"Swvu.PLA1.","ACwvu.PLA1.",#N/A,FALSE,FALSE,0,0,0,0,2,"","",TRUE,TRUE,FALSE,FALSE,1,60,#N/A,#N/A,FALSE,FALSE,FALSE,FALSE,FALSE,FALSE,FALSE,9,65532,65532,FALSE,FALSE,TRUE,TRUE,TRUE}</definedName>
    <definedName name="caja2" localSheetId="109"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79" hidden="1">{FALSE,FALSE,-1.25,-15.5,484.5,276.75,FALSE,FALSE,TRUE,TRUE,0,12,#N/A,46,#N/A,2.93460490463215,15.35,1,FALSE,FALSE,3,TRUE,1,FALSE,100,"Swvu.PLA1.","ACwvu.PLA1.",#N/A,FALSE,FALSE,0,0,0,0,2,"","",TRUE,TRUE,FALSE,FALSE,1,60,#N/A,#N/A,FALSE,FALSE,FALSE,FALSE,FALSE,FALSE,FALSE,9,65532,65532,FALSE,FALSE,TRUE,TRUE,TRUE}</definedName>
    <definedName name="caja2" localSheetId="80" hidden="1">{FALSE,FALSE,-1.25,-15.5,484.5,276.75,FALSE,FALSE,TRUE,TRUE,0,12,#N/A,46,#N/A,2.93460490463215,15.35,1,FALSE,FALSE,3,TRUE,1,FALSE,100,"Swvu.PLA1.","ACwvu.PLA1.",#N/A,FALSE,FALSE,0,0,0,0,2,"","",TRUE,TRUE,FALSE,FALSE,1,60,#N/A,#N/A,FALSE,FALSE,FALSE,FALSE,FALSE,FALSE,FALSE,9,65532,65532,FALSE,FALSE,TRUE,TRUE,TRUE}</definedName>
    <definedName name="caja2" localSheetId="81"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95" hidden="1">{FALSE,FALSE,-1.25,-15.5,484.5,276.75,FALSE,FALSE,TRUE,TRUE,0,12,#N/A,46,#N/A,2.93460490463215,15.35,1,FALSE,FALSE,3,TRUE,1,FALSE,100,"Swvu.PLA1.","ACwvu.PLA1.",#N/A,FALSE,FALSE,0,0,0,0,2,"","",TRUE,TRUE,FALSE,FALSE,1,60,#N/A,#N/A,FALSE,FALSE,FALSE,FALSE,FALSE,FALSE,FALSE,9,65532,65532,FALSE,FALSE,TRUE,TRUE,TRUE}</definedName>
    <definedName name="caja2" localSheetId="98" hidden="1">{FALSE,FALSE,-1.25,-15.5,484.5,276.75,FALSE,FALSE,TRUE,TRUE,0,12,#N/A,46,#N/A,2.93460490463215,15.35,1,FALSE,FALSE,3,TRUE,1,FALSE,100,"Swvu.PLA1.","ACwvu.PLA1.",#N/A,FALSE,FALSE,0,0,0,0,2,"","",TRUE,TRUE,FALSE,FALSE,1,60,#N/A,#N/A,FALSE,FALSE,FALSE,FALSE,FALSE,FALSE,FALSE,9,65532,65532,FALSE,FALSE,TRUE,TRUE,TRUE}</definedName>
    <definedName name="caja2" localSheetId="9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1"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96" hidden="1">{FALSE,FALSE,-1.25,-15.5,484.5,276.75,FALSE,FALSE,TRUE,TRUE,0,12,#N/A,46,#N/A,2.93460490463215,15.35,1,FALSE,FALSE,3,TRUE,1,FALSE,100,"Swvu.PLA1.","ACwvu.PLA1.",#N/A,FALSE,FALSE,0,0,0,0,2,"","",TRUE,TRUE,FALSE,FALSE,1,60,#N/A,#N/A,FALSE,FALSE,FALSE,FALSE,FALSE,FALSE,FALSE,9,65532,65532,FALSE,FALSE,TRUE,TRUE,TRUE}</definedName>
    <definedName name="caja2" localSheetId="9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localSheetId="87" hidden="1">{FALSE,FALSE,-1.25,-15.5,484.5,276.75,FALSE,FALSE,TRUE,TRUE,0,12,#N/A,46,#N/A,2.93460490463215,15.35,1,FALSE,FALSE,3,TRUE,1,FALSE,100,"Swvu.PLA1.","ACwvu.PLA1.",#N/A,FALSE,FALSE,0,0,0,0,2,"","",TRUE,TRUE,FALSE,FALSE,1,60,#N/A,#N/A,FALSE,FALSE,FALSE,FALSE,FALSE,FALSE,FALSE,9,65532,65532,FALSE,FALSE,TRUE,TRUE,TRUE}</definedName>
    <definedName name="caja3" localSheetId="88"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8" hidden="1">{FALSE,FALSE,-1.25,-15.5,484.5,276.75,FALSE,FALSE,TRUE,TRUE,0,12,#N/A,46,#N/A,2.93460490463215,15.35,1,FALSE,FALSE,3,TRUE,1,FALSE,100,"Swvu.PLA1.","ACwvu.PLA1.",#N/A,FALSE,FALSE,0,0,0,0,2,"","",TRUE,TRUE,FALSE,FALSE,1,60,#N/A,#N/A,FALSE,FALSE,FALSE,FALSE,FALSE,FALSE,FALSE,9,65532,65532,FALSE,FALSE,TRUE,TRUE,TRUE}</definedName>
    <definedName name="caja3" localSheetId="109"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79" hidden="1">{FALSE,FALSE,-1.25,-15.5,484.5,276.75,FALSE,FALSE,TRUE,TRUE,0,12,#N/A,46,#N/A,2.93460490463215,15.35,1,FALSE,FALSE,3,TRUE,1,FALSE,100,"Swvu.PLA1.","ACwvu.PLA1.",#N/A,FALSE,FALSE,0,0,0,0,2,"","",TRUE,TRUE,FALSE,FALSE,1,60,#N/A,#N/A,FALSE,FALSE,FALSE,FALSE,FALSE,FALSE,FALSE,9,65532,65532,FALSE,FALSE,TRUE,TRUE,TRUE}</definedName>
    <definedName name="caja3" localSheetId="80" hidden="1">{FALSE,FALSE,-1.25,-15.5,484.5,276.75,FALSE,FALSE,TRUE,TRUE,0,12,#N/A,46,#N/A,2.93460490463215,15.35,1,FALSE,FALSE,3,TRUE,1,FALSE,100,"Swvu.PLA1.","ACwvu.PLA1.",#N/A,FALSE,FALSE,0,0,0,0,2,"","",TRUE,TRUE,FALSE,FALSE,1,60,#N/A,#N/A,FALSE,FALSE,FALSE,FALSE,FALSE,FALSE,FALSE,9,65532,65532,FALSE,FALSE,TRUE,TRUE,TRUE}</definedName>
    <definedName name="caja3" localSheetId="81"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95" hidden="1">{FALSE,FALSE,-1.25,-15.5,484.5,276.75,FALSE,FALSE,TRUE,TRUE,0,12,#N/A,46,#N/A,2.93460490463215,15.35,1,FALSE,FALSE,3,TRUE,1,FALSE,100,"Swvu.PLA1.","ACwvu.PLA1.",#N/A,FALSE,FALSE,0,0,0,0,2,"","",TRUE,TRUE,FALSE,FALSE,1,60,#N/A,#N/A,FALSE,FALSE,FALSE,FALSE,FALSE,FALSE,FALSE,9,65532,65532,FALSE,FALSE,TRUE,TRUE,TRUE}</definedName>
    <definedName name="caja3" localSheetId="98" hidden="1">{FALSE,FALSE,-1.25,-15.5,484.5,276.75,FALSE,FALSE,TRUE,TRUE,0,12,#N/A,46,#N/A,2.93460490463215,15.35,1,FALSE,FALSE,3,TRUE,1,FALSE,100,"Swvu.PLA1.","ACwvu.PLA1.",#N/A,FALSE,FALSE,0,0,0,0,2,"","",TRUE,TRUE,FALSE,FALSE,1,60,#N/A,#N/A,FALSE,FALSE,FALSE,FALSE,FALSE,FALSE,FALSE,9,65532,65532,FALSE,FALSE,TRUE,TRUE,TRUE}</definedName>
    <definedName name="caja3" localSheetId="9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1"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96" hidden="1">{FALSE,FALSE,-1.25,-15.5,484.5,276.75,FALSE,FALSE,TRUE,TRUE,0,12,#N/A,46,#N/A,2.93460490463215,15.35,1,FALSE,FALSE,3,TRUE,1,FALSE,100,"Swvu.PLA1.","ACwvu.PLA1.",#N/A,FALSE,FALSE,0,0,0,0,2,"","",TRUE,TRUE,FALSE,FALSE,1,60,#N/A,#N/A,FALSE,FALSE,FALSE,FALSE,FALSE,FALSE,FALSE,9,65532,65532,FALSE,FALSE,TRUE,TRUE,TRUE}</definedName>
    <definedName name="caja3" localSheetId="9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3" hidden="1">#REF!</definedName>
    <definedName name="calculo" localSheetId="17" hidden="1">#REF!</definedName>
    <definedName name="calculo" localSheetId="19" hidden="1">#REF!</definedName>
    <definedName name="calculo" localSheetId="20" hidden="1">#REF!</definedName>
    <definedName name="calculo" localSheetId="23" hidden="1">#REF!</definedName>
    <definedName name="calculo" localSheetId="24" hidden="1">#REF!</definedName>
    <definedName name="calculo" localSheetId="33" hidden="1">#REF!</definedName>
    <definedName name="calculo" localSheetId="34" hidden="1">#REF!</definedName>
    <definedName name="calculo" localSheetId="35" hidden="1">#REF!</definedName>
    <definedName name="calculo" localSheetId="73" hidden="1">#REF!</definedName>
    <definedName name="calculo" localSheetId="26" hidden="1">#REF!</definedName>
    <definedName name="calculo" localSheetId="67" hidden="1">#REF!</definedName>
    <definedName name="calculo" localSheetId="68" hidden="1">#REF!</definedName>
    <definedName name="calculo" localSheetId="22" hidden="1">#REF!</definedName>
    <definedName name="calculo" localSheetId="25" hidden="1">#REF!</definedName>
    <definedName name="calculo" localSheetId="27" hidden="1">#REF!</definedName>
    <definedName name="calculo" localSheetId="28" hidden="1">#REF!</definedName>
    <definedName name="calculo" localSheetId="29" hidden="1">#REF!</definedName>
    <definedName name="calculo" localSheetId="30" hidden="1">#REF!</definedName>
    <definedName name="calculo" localSheetId="31" hidden="1">#REF!</definedName>
    <definedName name="calculo" localSheetId="32" hidden="1">#REF!</definedName>
    <definedName name="calculo" localSheetId="36" hidden="1">#REF!</definedName>
    <definedName name="calculo" localSheetId="37" hidden="1">#REF!</definedName>
    <definedName name="calculo" localSheetId="38" hidden="1">#REF!</definedName>
    <definedName name="calculo" localSheetId="65" hidden="1">#REF!</definedName>
    <definedName name="calculo" localSheetId="66" hidden="1">#REF!</definedName>
    <definedName name="calculo" localSheetId="71" hidden="1">#REF!</definedName>
    <definedName name="calculo" localSheetId="72" hidden="1">#REF!</definedName>
    <definedName name="calculo" localSheetId="14" hidden="1">#REF!</definedName>
    <definedName name="calculo" localSheetId="76" hidden="1">#REF!</definedName>
    <definedName name="calculo" localSheetId="82" hidden="1">#REF!</definedName>
    <definedName name="calculo" localSheetId="15" hidden="1">#REF!</definedName>
    <definedName name="calculo" localSheetId="98" hidden="1">#REF!</definedName>
    <definedName name="calculo" localSheetId="99" hidden="1">#REF!</definedName>
    <definedName name="calculo" localSheetId="101" hidden="1">#REF!</definedName>
    <definedName name="calculo" localSheetId="16" hidden="1">#REF!</definedName>
    <definedName name="calculo" localSheetId="110" hidden="1">#REF!</definedName>
    <definedName name="calculo" localSheetId="18" hidden="1">#REF!</definedName>
    <definedName name="calculo" localSheetId="21" hidden="1">#REF!</definedName>
    <definedName name="calculo" hidden="1">#REF!</definedName>
    <definedName name="CalificaciónFinal" localSheetId="23">#REF!</definedName>
    <definedName name="CalificaciónFinal" localSheetId="24">#REF!</definedName>
    <definedName name="CalificaciónFinal" localSheetId="33">#REF!</definedName>
    <definedName name="CalificaciónFinal" localSheetId="34">#REF!</definedName>
    <definedName name="CalificaciónFinal" localSheetId="35">#REF!</definedName>
    <definedName name="CalificaciónFinal" localSheetId="26">#REF!</definedName>
    <definedName name="CalificaciónFinal" localSheetId="67">#REF!</definedName>
    <definedName name="CalificaciónFinal" localSheetId="68">#REF!</definedName>
    <definedName name="CalificaciónFinal" localSheetId="22">#REF!</definedName>
    <definedName name="CalificaciónFinal" localSheetId="25">#REF!</definedName>
    <definedName name="CalificaciónFinal" localSheetId="27">#REF!</definedName>
    <definedName name="CalificaciónFinal" localSheetId="28">#REF!</definedName>
    <definedName name="CalificaciónFinal" localSheetId="29">#REF!</definedName>
    <definedName name="CalificaciónFinal" localSheetId="30">#REF!</definedName>
    <definedName name="CalificaciónFinal" localSheetId="31">#REF!</definedName>
    <definedName name="CalificaciónFinal" localSheetId="32">#REF!</definedName>
    <definedName name="CalificaciónFinal" localSheetId="36">#REF!</definedName>
    <definedName name="CalificaciónFinal" localSheetId="37">'[58]base de datos MODULO I'!$B$4:$E$49</definedName>
    <definedName name="CalificaciónFinal" localSheetId="38">#REF!</definedName>
    <definedName name="CalificaciónFinal" localSheetId="49">#REF!</definedName>
    <definedName name="CalificaciónFinal" localSheetId="65">'[58]base de datos MODULO I'!$B$4:$E$49</definedName>
    <definedName name="CalificaciónFinal" localSheetId="66">'[58]base de datos MODULO I'!$B$4:$E$49</definedName>
    <definedName name="CalificaciónFinal" localSheetId="71">'[58]base de datos MODULO I'!$B$4:$E$49</definedName>
    <definedName name="CalificaciónFinal" localSheetId="76">'[58]base de datos MODULO I'!$B$4:$E$49</definedName>
    <definedName name="CalificaciónFinal" localSheetId="101">#REF!</definedName>
    <definedName name="CalificaciónFinal" localSheetId="110">#REF!</definedName>
    <definedName name="CalificaciónFinal">#REF!</definedName>
    <definedName name="CalificIndica" localSheetId="23">#REF!</definedName>
    <definedName name="CalificIndica" localSheetId="24">#REF!</definedName>
    <definedName name="CalificIndica" localSheetId="33">#REF!</definedName>
    <definedName name="CalificIndica" localSheetId="34">#REF!</definedName>
    <definedName name="CalificIndica" localSheetId="35">#REF!</definedName>
    <definedName name="CalificIndica" localSheetId="26">#REF!</definedName>
    <definedName name="CalificIndica" localSheetId="67">#REF!</definedName>
    <definedName name="CalificIndica" localSheetId="68">#REF!</definedName>
    <definedName name="CalificIndica" localSheetId="22">#REF!</definedName>
    <definedName name="CalificIndica" localSheetId="25">#REF!</definedName>
    <definedName name="CalificIndica" localSheetId="27">#REF!</definedName>
    <definedName name="CalificIndica" localSheetId="28">#REF!</definedName>
    <definedName name="CalificIndica" localSheetId="29">#REF!</definedName>
    <definedName name="CalificIndica" localSheetId="30">#REF!</definedName>
    <definedName name="CalificIndica" localSheetId="31">#REF!</definedName>
    <definedName name="CalificIndica" localSheetId="32">#REF!</definedName>
    <definedName name="CalificIndica" localSheetId="36">#REF!</definedName>
    <definedName name="CalificIndica" localSheetId="37">'[58]base de datos MODULO I'!$F$5:$AM$50</definedName>
    <definedName name="CalificIndica" localSheetId="38">#REF!</definedName>
    <definedName name="CalificIndica" localSheetId="49">#REF!</definedName>
    <definedName name="CalificIndica" localSheetId="65">'[58]base de datos MODULO I'!$F$5:$AM$50</definedName>
    <definedName name="CalificIndica" localSheetId="66">'[58]base de datos MODULO I'!$F$5:$AM$50</definedName>
    <definedName name="CalificIndica" localSheetId="71">'[58]base de datos MODULO I'!$F$5:$AM$50</definedName>
    <definedName name="CalificIndica" localSheetId="76">'[58]base de datos MODULO I'!$F$5:$AM$50</definedName>
    <definedName name="CalificIndica" localSheetId="101">#REF!</definedName>
    <definedName name="CalificIndica" localSheetId="110">#REF!</definedName>
    <definedName name="CalificIndica">#REF!</definedName>
    <definedName name="CAMARON" localSheetId="13">#REF!</definedName>
    <definedName name="CAMARON" localSheetId="17">#REF!</definedName>
    <definedName name="CAMARON" localSheetId="19">#REF!</definedName>
    <definedName name="CAMARON" localSheetId="23">#REF!</definedName>
    <definedName name="CAMARON" localSheetId="74">#REF!</definedName>
    <definedName name="CAMARON" localSheetId="103">#REF!</definedName>
    <definedName name="CAMARON" localSheetId="108">#REF!</definedName>
    <definedName name="CAMARON" localSheetId="109">#REF!</definedName>
    <definedName name="CAMARON" localSheetId="73">#REF!</definedName>
    <definedName name="CAMARON" localSheetId="105">#REF!</definedName>
    <definedName name="CAMARON" localSheetId="22">#REF!</definedName>
    <definedName name="CAMARON" localSheetId="27">#REF!</definedName>
    <definedName name="CAMARON" localSheetId="30">#REF!</definedName>
    <definedName name="CAMARON" localSheetId="31">#REF!</definedName>
    <definedName name="CAMARON" localSheetId="32">#REF!</definedName>
    <definedName name="CAMARON" localSheetId="37">#REF!</definedName>
    <definedName name="CAMARON" localSheetId="38">#REF!</definedName>
    <definedName name="CAMARON" localSheetId="51">#REF!</definedName>
    <definedName name="CAMARON" localSheetId="55">#REF!</definedName>
    <definedName name="CAMARON" localSheetId="57">#REF!</definedName>
    <definedName name="CAMARON" localSheetId="12">#REF!</definedName>
    <definedName name="CAMARON" localSheetId="60">#REF!</definedName>
    <definedName name="CAMARON" localSheetId="61">#REF!</definedName>
    <definedName name="CAMARON" localSheetId="65">#REF!</definedName>
    <definedName name="CAMARON" localSheetId="66">#REF!</definedName>
    <definedName name="CAMARON" localSheetId="69">#REF!</definedName>
    <definedName name="CAMARON" localSheetId="70">#REF!</definedName>
    <definedName name="CAMARON" localSheetId="71">#REF!</definedName>
    <definedName name="CAMARON" localSheetId="72">#REF!</definedName>
    <definedName name="CAMARON" localSheetId="14">#REF!</definedName>
    <definedName name="CAMARON" localSheetId="76">#REF!</definedName>
    <definedName name="CAMARON" localSheetId="77">#REF!</definedName>
    <definedName name="CAMARON" localSheetId="78">#REF!</definedName>
    <definedName name="CAMARON" localSheetId="79">#REF!</definedName>
    <definedName name="CAMARON" localSheetId="80">#REF!</definedName>
    <definedName name="CAMARON" localSheetId="81">#REF!</definedName>
    <definedName name="CAMARON" localSheetId="15">#REF!</definedName>
    <definedName name="CAMARON" localSheetId="98">#REF!</definedName>
    <definedName name="CAMARON" localSheetId="99">#REF!</definedName>
    <definedName name="CAMARON" localSheetId="101">#REF!</definedName>
    <definedName name="CAMARON" localSheetId="16">#REF!</definedName>
    <definedName name="CAMARON" localSheetId="102">#REF!</definedName>
    <definedName name="CAMARON" localSheetId="106">#REF!</definedName>
    <definedName name="CAMARON" localSheetId="107">#REF!</definedName>
    <definedName name="CAMARON" localSheetId="110">#REF!</definedName>
    <definedName name="CAMARON" localSheetId="18">#REF!</definedName>
    <definedName name="CAMARON" localSheetId="21">#REF!</definedName>
    <definedName name="CAMARON">#REF!</definedName>
    <definedName name="Canada_wt" localSheetId="23">#REF!</definedName>
    <definedName name="Canada_wt" localSheetId="24">#REF!</definedName>
    <definedName name="Canada_wt" localSheetId="33">#REF!</definedName>
    <definedName name="Canada_wt" localSheetId="34">#REF!</definedName>
    <definedName name="Canada_wt" localSheetId="35">#REF!</definedName>
    <definedName name="Canada_wt" localSheetId="26">#REF!</definedName>
    <definedName name="Canada_wt" localSheetId="67">#REF!</definedName>
    <definedName name="Canada_wt" localSheetId="68">#REF!</definedName>
    <definedName name="Canada_wt" localSheetId="22">#REF!</definedName>
    <definedName name="Canada_wt" localSheetId="25">#REF!</definedName>
    <definedName name="Canada_wt" localSheetId="27">#REF!</definedName>
    <definedName name="Canada_wt" localSheetId="28">#REF!</definedName>
    <definedName name="Canada_wt" localSheetId="29">#REF!</definedName>
    <definedName name="Canada_wt" localSheetId="30">#REF!</definedName>
    <definedName name="Canada_wt" localSheetId="31">#REF!</definedName>
    <definedName name="Canada_wt" localSheetId="32">#REF!</definedName>
    <definedName name="Canada_wt" localSheetId="36">#REF!</definedName>
    <definedName name="Canada_wt" localSheetId="37">'[76]OECD wgt'!$B$10</definedName>
    <definedName name="Canada_wt" localSheetId="38">#REF!</definedName>
    <definedName name="Canada_wt" localSheetId="49">#REF!</definedName>
    <definedName name="Canada_wt" localSheetId="65">'[76]OECD wgt'!$B$10</definedName>
    <definedName name="Canada_wt" localSheetId="66">'[76]OECD wgt'!$B$10</definedName>
    <definedName name="Canada_wt" localSheetId="71">'[76]OECD wgt'!$B$10</definedName>
    <definedName name="Canada_wt" localSheetId="76">'[76]OECD wgt'!$B$10</definedName>
    <definedName name="Canada_wt" localSheetId="101">#REF!</definedName>
    <definedName name="Canada_wt" localSheetId="110">#REF!</definedName>
    <definedName name="Canada_wt">#REF!</definedName>
    <definedName name="CAPA" localSheetId="13">#REF!</definedName>
    <definedName name="CAPA" localSheetId="17">#REF!</definedName>
    <definedName name="CAPA" localSheetId="19">#REF!</definedName>
    <definedName name="CAPA" localSheetId="20">#REF!</definedName>
    <definedName name="CAPA" localSheetId="23">#REF!</definedName>
    <definedName name="CAPA" localSheetId="24">#REF!</definedName>
    <definedName name="CAPA" localSheetId="33">#REF!</definedName>
    <definedName name="CAPA" localSheetId="34">#REF!</definedName>
    <definedName name="CAPA" localSheetId="35">#REF!</definedName>
    <definedName name="CAPA" localSheetId="73">#REF!</definedName>
    <definedName name="CAPA" localSheetId="26">#REF!</definedName>
    <definedName name="CAPA" localSheetId="67">#REF!</definedName>
    <definedName name="CAPA" localSheetId="68">#REF!</definedName>
    <definedName name="CAPA" localSheetId="22">#REF!</definedName>
    <definedName name="CAPA" localSheetId="25">#REF!</definedName>
    <definedName name="CAPA" localSheetId="27">#REF!</definedName>
    <definedName name="CAPA" localSheetId="28">#REF!</definedName>
    <definedName name="CAPA" localSheetId="29">#REF!</definedName>
    <definedName name="CAPA" localSheetId="30">#REF!</definedName>
    <definedName name="CAPA" localSheetId="31">#REF!</definedName>
    <definedName name="CAPA" localSheetId="32">#REF!</definedName>
    <definedName name="CAPA" localSheetId="36">#REF!</definedName>
    <definedName name="CAPA" localSheetId="37">#REF!</definedName>
    <definedName name="CAPA" localSheetId="38">#REF!</definedName>
    <definedName name="CAPA" localSheetId="65">#REF!</definedName>
    <definedName name="CAPA" localSheetId="66">#REF!</definedName>
    <definedName name="CAPA" localSheetId="71">#REF!</definedName>
    <definedName name="CAPA" localSheetId="72">#REF!</definedName>
    <definedName name="CAPA" localSheetId="14">#REF!</definedName>
    <definedName name="CAPA" localSheetId="76">#REF!</definedName>
    <definedName name="CAPA" localSheetId="82">#REF!</definedName>
    <definedName name="CAPA" localSheetId="15">#REF!</definedName>
    <definedName name="CAPA" localSheetId="98">#REF!</definedName>
    <definedName name="CAPA" localSheetId="99">#REF!</definedName>
    <definedName name="CAPA" localSheetId="101">#REF!</definedName>
    <definedName name="CAPA" localSheetId="16">#REF!</definedName>
    <definedName name="CAPA" localSheetId="110">#REF!</definedName>
    <definedName name="CAPA" localSheetId="18">#REF!</definedName>
    <definedName name="CAPA" localSheetId="21">#REF!</definedName>
    <definedName name="CAPA">#REF!</definedName>
    <definedName name="CAperc" localSheetId="13">#REF!</definedName>
    <definedName name="CAperc" localSheetId="17">#REF!</definedName>
    <definedName name="CAperc" localSheetId="19">#REF!</definedName>
    <definedName name="CAperc" localSheetId="20">#REF!</definedName>
    <definedName name="CAperc" localSheetId="73">#REF!</definedName>
    <definedName name="CAperc" localSheetId="30">#REF!</definedName>
    <definedName name="CAperc" localSheetId="31">#REF!</definedName>
    <definedName name="CAperc" localSheetId="32">#REF!</definedName>
    <definedName name="CAperc" localSheetId="37">#REF!</definedName>
    <definedName name="CAperc" localSheetId="65">#REF!</definedName>
    <definedName name="CAperc" localSheetId="66">#REF!</definedName>
    <definedName name="CAperc" localSheetId="71">#REF!</definedName>
    <definedName name="CAperc" localSheetId="72">#REF!</definedName>
    <definedName name="CAperc" localSheetId="14">#REF!</definedName>
    <definedName name="CAperc" localSheetId="76">#REF!</definedName>
    <definedName name="CAperc" localSheetId="82">#REF!</definedName>
    <definedName name="CAperc" localSheetId="15">#REF!</definedName>
    <definedName name="CAperc" localSheetId="98">#REF!</definedName>
    <definedName name="CAperc" localSheetId="99">#REF!</definedName>
    <definedName name="CAperc" localSheetId="101">#REF!</definedName>
    <definedName name="CAperc" localSheetId="16">#REF!</definedName>
    <definedName name="CAperc" localSheetId="110">#REF!</definedName>
    <definedName name="CAperc" localSheetId="18">#REF!</definedName>
    <definedName name="CAperc" localSheetId="21">#REF!</definedName>
    <definedName name="CAperc">#REF!</definedName>
    <definedName name="Capit.Neto" localSheetId="23">#REF!</definedName>
    <definedName name="Capit.Neto" localSheetId="24">#REF!</definedName>
    <definedName name="Capit.Neto" localSheetId="33">#REF!</definedName>
    <definedName name="Capit.Neto" localSheetId="34">#REF!</definedName>
    <definedName name="Capit.Neto" localSheetId="35">#REF!</definedName>
    <definedName name="Capit.Neto" localSheetId="26">#REF!</definedName>
    <definedName name="Capit.Neto" localSheetId="67">#REF!</definedName>
    <definedName name="Capit.Neto" localSheetId="68">#REF!</definedName>
    <definedName name="Capit.Neto" localSheetId="22">#REF!</definedName>
    <definedName name="Capit.Neto" localSheetId="25">#REF!</definedName>
    <definedName name="Capit.Neto" localSheetId="27">#REF!</definedName>
    <definedName name="Capit.Neto" localSheetId="28">#REF!</definedName>
    <definedName name="Capit.Neto" localSheetId="29">#REF!</definedName>
    <definedName name="Capit.Neto" localSheetId="30">#REF!</definedName>
    <definedName name="Capit.Neto" localSheetId="31">#REF!</definedName>
    <definedName name="Capit.Neto" localSheetId="32">#REF!</definedName>
    <definedName name="Capit.Neto" localSheetId="36">#REF!</definedName>
    <definedName name="Capit.Neto" localSheetId="37">'[58]Ranking Bancario'!$J$4:$N$54</definedName>
    <definedName name="Capit.Neto" localSheetId="38">#REF!</definedName>
    <definedName name="Capit.Neto" localSheetId="49">#REF!</definedName>
    <definedName name="Capit.Neto" localSheetId="65">'[58]Ranking Bancario'!$J$4:$N$54</definedName>
    <definedName name="Capit.Neto" localSheetId="66">'[58]Ranking Bancario'!$J$4:$N$54</definedName>
    <definedName name="Capit.Neto" localSheetId="71">'[58]Ranking Bancario'!$J$4:$N$54</definedName>
    <definedName name="Capit.Neto" localSheetId="76">'[58]Ranking Bancario'!$J$4:$N$54</definedName>
    <definedName name="Capit.Neto" localSheetId="101">#REF!</definedName>
    <definedName name="Capit.Neto" localSheetId="110">#REF!</definedName>
    <definedName name="Capit.Neto">#REF!</definedName>
    <definedName name="Capitalizacion" localSheetId="23">#REF!</definedName>
    <definedName name="Capitalizacion" localSheetId="24">#REF!</definedName>
    <definedName name="Capitalizacion" localSheetId="33">#REF!</definedName>
    <definedName name="Capitalizacion" localSheetId="34">#REF!</definedName>
    <definedName name="Capitalizacion" localSheetId="35">#REF!</definedName>
    <definedName name="Capitalizacion" localSheetId="26">#REF!</definedName>
    <definedName name="Capitalizacion" localSheetId="67">#REF!</definedName>
    <definedName name="Capitalizacion" localSheetId="68">#REF!</definedName>
    <definedName name="Capitalizacion" localSheetId="22">#REF!</definedName>
    <definedName name="Capitalizacion" localSheetId="25">#REF!</definedName>
    <definedName name="Capitalizacion" localSheetId="27">#REF!</definedName>
    <definedName name="Capitalizacion" localSheetId="28">#REF!</definedName>
    <definedName name="Capitalizacion" localSheetId="29">#REF!</definedName>
    <definedName name="Capitalizacion" localSheetId="30">#REF!</definedName>
    <definedName name="Capitalizacion" localSheetId="31">#REF!</definedName>
    <definedName name="Capitalizacion" localSheetId="32">#REF!</definedName>
    <definedName name="Capitalizacion" localSheetId="36">#REF!</definedName>
    <definedName name="Capitalizacion" localSheetId="37">'[58]Calidad del Activo'!$A$5:$K$24</definedName>
    <definedName name="Capitalizacion" localSheetId="38">#REF!</definedName>
    <definedName name="Capitalizacion" localSheetId="49">#REF!</definedName>
    <definedName name="Capitalizacion" localSheetId="65">'[58]Calidad del Activo'!$A$5:$K$24</definedName>
    <definedName name="Capitalizacion" localSheetId="66">'[58]Calidad del Activo'!$A$5:$K$24</definedName>
    <definedName name="Capitalizacion" localSheetId="71">'[58]Calidad del Activo'!$A$5:$K$24</definedName>
    <definedName name="Capitalizacion" localSheetId="76">'[58]Calidad del Activo'!$A$5:$K$24</definedName>
    <definedName name="Capitalizacion" localSheetId="101">#REF!</definedName>
    <definedName name="Capitalizacion" localSheetId="110">#REF!</definedName>
    <definedName name="Capitalizacion">#REF!</definedName>
    <definedName name="CAr" localSheetId="13">#REF!</definedName>
    <definedName name="CAr" localSheetId="17">#REF!</definedName>
    <definedName name="CAr" localSheetId="19">#REF!</definedName>
    <definedName name="CAr" localSheetId="20">#REF!</definedName>
    <definedName name="CAr" localSheetId="23">#REF!</definedName>
    <definedName name="CAr" localSheetId="24">#REF!</definedName>
    <definedName name="CAr" localSheetId="33">#REF!</definedName>
    <definedName name="CAr" localSheetId="34">#REF!</definedName>
    <definedName name="CAr" localSheetId="35">#REF!</definedName>
    <definedName name="CAr" localSheetId="73">#REF!</definedName>
    <definedName name="CAr" localSheetId="26">#REF!</definedName>
    <definedName name="CAr" localSheetId="67">#REF!</definedName>
    <definedName name="CAr" localSheetId="68">#REF!</definedName>
    <definedName name="CAr" localSheetId="22">#REF!</definedName>
    <definedName name="CAr" localSheetId="25">#REF!</definedName>
    <definedName name="CAr" localSheetId="27">#REF!</definedName>
    <definedName name="CAr" localSheetId="28">#REF!</definedName>
    <definedName name="CAr" localSheetId="29">#REF!</definedName>
    <definedName name="CAr" localSheetId="30">#REF!</definedName>
    <definedName name="CAr" localSheetId="31">#REF!</definedName>
    <definedName name="CAr" localSheetId="32">#REF!</definedName>
    <definedName name="CAr" localSheetId="36">#REF!</definedName>
    <definedName name="CAr" localSheetId="37">#REF!</definedName>
    <definedName name="CAr" localSheetId="38">#REF!</definedName>
    <definedName name="CAr" localSheetId="65">#REF!</definedName>
    <definedName name="CAr" localSheetId="66">#REF!</definedName>
    <definedName name="CAr" localSheetId="71">#REF!</definedName>
    <definedName name="CAr" localSheetId="72">#REF!</definedName>
    <definedName name="CAr" localSheetId="14">#REF!</definedName>
    <definedName name="CAr" localSheetId="76">#REF!</definedName>
    <definedName name="CAr" localSheetId="82">#REF!</definedName>
    <definedName name="CAr" localSheetId="15">#REF!</definedName>
    <definedName name="CAr" localSheetId="98">#REF!</definedName>
    <definedName name="CAr" localSheetId="99">#REF!</definedName>
    <definedName name="CAr" localSheetId="101">#REF!</definedName>
    <definedName name="CAr" localSheetId="16">#REF!</definedName>
    <definedName name="CAr" localSheetId="110">#REF!</definedName>
    <definedName name="CAr" localSheetId="18">#REF!</definedName>
    <definedName name="CAr" localSheetId="21">#REF!</definedName>
    <definedName name="CAr">#REF!</definedName>
    <definedName name="CAS" localSheetId="23">#REF!</definedName>
    <definedName name="CAS" localSheetId="24">#REF!</definedName>
    <definedName name="CAS" localSheetId="33">#REF!</definedName>
    <definedName name="CAS" localSheetId="34">#REF!</definedName>
    <definedName name="CAS" localSheetId="35">#REF!</definedName>
    <definedName name="CAS" localSheetId="26">#REF!</definedName>
    <definedName name="CAS" localSheetId="67">#REF!</definedName>
    <definedName name="CAS" localSheetId="68">#REF!</definedName>
    <definedName name="CAS" localSheetId="22">#REF!</definedName>
    <definedName name="CAS" localSheetId="25">#REF!</definedName>
    <definedName name="CAS" localSheetId="27">#REF!</definedName>
    <definedName name="CAS" localSheetId="28">#REF!</definedName>
    <definedName name="CAS" localSheetId="29">#REF!</definedName>
    <definedName name="CAS" localSheetId="30">#REF!</definedName>
    <definedName name="CAS" localSheetId="31">#REF!</definedName>
    <definedName name="CAS" localSheetId="32">#REF!</definedName>
    <definedName name="CAS" localSheetId="36">#REF!</definedName>
    <definedName name="CAS" localSheetId="37">[70]CASCADA!$C$4</definedName>
    <definedName name="CAS" localSheetId="38">#REF!</definedName>
    <definedName name="CAS" localSheetId="49">#REF!</definedName>
    <definedName name="CAS" localSheetId="65">[70]CASCADA!$C$4</definedName>
    <definedName name="CAS" localSheetId="66">[70]CASCADA!$C$4</definedName>
    <definedName name="CAS" localSheetId="71">[70]CASCADA!$C$4</definedName>
    <definedName name="CAS" localSheetId="76">[70]CASCADA!$C$4</definedName>
    <definedName name="CAS" localSheetId="101">#REF!</definedName>
    <definedName name="CAS" localSheetId="110">#REF!</definedName>
    <definedName name="CAS">#REF!</definedName>
    <definedName name="Cascada" localSheetId="23">#REF!</definedName>
    <definedName name="Cascada" localSheetId="24">#REF!</definedName>
    <definedName name="Cascada" localSheetId="33">#REF!</definedName>
    <definedName name="Cascada" localSheetId="34">#REF!</definedName>
    <definedName name="Cascada" localSheetId="35">#REF!</definedName>
    <definedName name="Cascada" localSheetId="26">#REF!</definedName>
    <definedName name="Cascada" localSheetId="67">#REF!</definedName>
    <definedName name="Cascada" localSheetId="68">#REF!</definedName>
    <definedName name="Cascada" localSheetId="22">#REF!</definedName>
    <definedName name="Cascada" localSheetId="25">#REF!</definedName>
    <definedName name="Cascada" localSheetId="27">#REF!</definedName>
    <definedName name="Cascada" localSheetId="28">#REF!</definedName>
    <definedName name="Cascada" localSheetId="29">#REF!</definedName>
    <definedName name="Cascada" localSheetId="30">#REF!</definedName>
    <definedName name="Cascada" localSheetId="31">#REF!</definedName>
    <definedName name="Cascada" localSheetId="32">#REF!</definedName>
    <definedName name="Cascada" localSheetId="36">#REF!</definedName>
    <definedName name="Cascada" localSheetId="37">[86]Hoja3!$B$1:$L$98</definedName>
    <definedName name="Cascada" localSheetId="38">#REF!</definedName>
    <definedName name="Cascada" localSheetId="49">#REF!</definedName>
    <definedName name="Cascada" localSheetId="65">[86]Hoja3!$B$1:$L$98</definedName>
    <definedName name="Cascada" localSheetId="66">[86]Hoja3!$B$1:$L$98</definedName>
    <definedName name="Cascada" localSheetId="71">[86]Hoja3!$B$1:$L$98</definedName>
    <definedName name="Cascada" localSheetId="76">[86]Hoja3!$B$1:$L$98</definedName>
    <definedName name="Cascada" localSheetId="101">#REF!</definedName>
    <definedName name="Cascada" localSheetId="110">#REF!</definedName>
    <definedName name="Cascada">#REF!</definedName>
    <definedName name="Cavg" localSheetId="13">OFFSET(#REF!,0,0,COUNT(#REF!),1)</definedName>
    <definedName name="Cavg" localSheetId="19">OFFSET(#REF!,0,0,COUNT(#REF!),1)</definedName>
    <definedName name="Cavg" localSheetId="23">OFFSET(#REF!,0,0,COUNT(#REF!),1)</definedName>
    <definedName name="Cavg" localSheetId="74">OFFSET(#REF!,0,0,COUNT(#REF!),1)</definedName>
    <definedName name="Cavg" localSheetId="103">OFFSET(#REF!,0,0,COUNT(#REF!),1)</definedName>
    <definedName name="Cavg" localSheetId="108">OFFSET(#REF!,0,0,COUNT(#REF!),1)</definedName>
    <definedName name="Cavg" localSheetId="109">OFFSET(#REF!,0,0,COUNT(#REF!),1)</definedName>
    <definedName name="Cavg" localSheetId="73">OFFSET(#REF!,0,0,COUNT(#REF!),1)</definedName>
    <definedName name="Cavg" localSheetId="105">OFFSET(#REF!,0,0,COUNT(#REF!),1)</definedName>
    <definedName name="Cavg" localSheetId="22">OFFSET(#REF!,0,0,COUNT(#REF!),1)</definedName>
    <definedName name="Cavg" localSheetId="27">OFFSET(#REF!,0,0,COUNT(#REF!),1)</definedName>
    <definedName name="Cavg" localSheetId="28">OFFSET(#REF!,0,0,COUNT(#REF!),1)</definedName>
    <definedName name="Cavg" localSheetId="29">OFFSET(#REF!,0,0,COUNT(#REF!),1)</definedName>
    <definedName name="Cavg" localSheetId="30">OFFSET(#REF!,0,0,COUNT(#REF!),1)</definedName>
    <definedName name="Cavg" localSheetId="31">OFFSET(#REF!,0,0,COUNT(#REF!),1)</definedName>
    <definedName name="Cavg" localSheetId="32">OFFSET(#REF!,0,0,COUNT(#REF!),1)</definedName>
    <definedName name="Cavg" localSheetId="37">OFFSET(#REF!,0,0,COUNT(#REF!),1)</definedName>
    <definedName name="Cavg" localSheetId="38">OFFSET(#REF!,0,0,COUNT(#REF!),1)</definedName>
    <definedName name="Cavg" localSheetId="39">OFFSET(#REF!,0,0,COUNT(#REF!),1)</definedName>
    <definedName name="Cavg" localSheetId="40">OFFSET(#REF!,0,0,COUNT(#REF!),1)</definedName>
    <definedName name="Cavg" localSheetId="65">OFFSET(#REF!,0,0,COUNT(#REF!),1)</definedName>
    <definedName name="Cavg" localSheetId="66">OFFSET(#REF!,0,0,COUNT(#REF!),1)</definedName>
    <definedName name="Cavg" localSheetId="69">OFFSET(#REF!,0,0,COUNT(#REF!),1)</definedName>
    <definedName name="Cavg" localSheetId="71">OFFSET(#REF!,0,0,COUNT(#REF!),1)</definedName>
    <definedName name="Cavg" localSheetId="72">OFFSET(#REF!,0,0,COUNT(#REF!),1)</definedName>
    <definedName name="Cavg" localSheetId="14">OFFSET(#REF!,0,0,COUNT(#REF!),1)</definedName>
    <definedName name="Cavg" localSheetId="76">OFFSET(#REF!,0,0,COUNT(#REF!),1)</definedName>
    <definedName name="Cavg" localSheetId="77">OFFSET(#REF!,0,0,COUNT(#REF!),1)</definedName>
    <definedName name="Cavg" localSheetId="78">OFFSET(#REF!,0,0,COUNT(#REF!),1)</definedName>
    <definedName name="Cavg" localSheetId="79">OFFSET(#REF!,0,0,COUNT(#REF!),1)</definedName>
    <definedName name="Cavg" localSheetId="80">OFFSET(#REF!,0,0,COUNT(#REF!),1)</definedName>
    <definedName name="Cavg" localSheetId="81">OFFSET(#REF!,0,0,COUNT(#REF!),1)</definedName>
    <definedName name="Cavg" localSheetId="98">OFFSET(#REF!,0,0,COUNT(#REF!),1)</definedName>
    <definedName name="Cavg" localSheetId="99">OFFSET(#REF!,0,0,COUNT(#REF!),1)</definedName>
    <definedName name="Cavg" localSheetId="101">OFFSET(#REF!,0,0,COUNT(#REF!),1)</definedName>
    <definedName name="Cavg" localSheetId="106">OFFSET(#REF!,0,0,COUNT(#REF!),1)</definedName>
    <definedName name="Cavg" localSheetId="107">OFFSET(#REF!,0,0,COUNT(#REF!),1)</definedName>
    <definedName name="Cavg" localSheetId="110">OFFSET(#REF!,0,0,COUNT(#REF!),1)</definedName>
    <definedName name="Cavg">OFFSET(#REF!,0,0,COUNT(#REF!),1)</definedName>
    <definedName name="cc" localSheetId="13" hidden="1">{"Riqfin97",#N/A,FALSE,"Tran";"Riqfinpro",#N/A,FALSE,"Tran"}</definedName>
    <definedName name="cc" localSheetId="17" hidden="1">{"Riqfin97",#N/A,FALSE,"Tran";"Riqfinpro",#N/A,FALSE,"Tran"}</definedName>
    <definedName name="cc" localSheetId="19" hidden="1">{"Riqfin97",#N/A,FALSE,"Tran";"Riqfinpro",#N/A,FALSE,"Tran"}</definedName>
    <definedName name="cc" localSheetId="20" hidden="1">{"Riqfin97",#N/A,FALSE,"Tran";"Riqfinpro",#N/A,FALSE,"Tran"}</definedName>
    <definedName name="cc" localSheetId="23" hidden="1">{"Riqfin97",#N/A,FALSE,"Tran";"Riqfinpro",#N/A,FALSE,"Tran"}</definedName>
    <definedName name="cc" localSheetId="24" hidden="1">{"Riqfin97",#N/A,FALSE,"Tran";"Riqfinpro",#N/A,FALSE,"Tran"}</definedName>
    <definedName name="cc" localSheetId="33" hidden="1">{"Riqfin97",#N/A,FALSE,"Tran";"Riqfinpro",#N/A,FALSE,"Tran"}</definedName>
    <definedName name="cc" localSheetId="34" hidden="1">{"Riqfin97",#N/A,FALSE,"Tran";"Riqfinpro",#N/A,FALSE,"Tran"}</definedName>
    <definedName name="cc" localSheetId="74" hidden="1">{"Riqfin97",#N/A,FALSE,"Tran";"Riqfinpro",#N/A,FALSE,"Tran"}</definedName>
    <definedName name="cc" localSheetId="83" hidden="1">{"Riqfin97",#N/A,FALSE,"Tran";"Riqfinpro",#N/A,FALSE,"Tran"}</definedName>
    <definedName name="cc" localSheetId="87" hidden="1">{"Riqfin97",#N/A,FALSE,"Tran";"Riqfinpro",#N/A,FALSE,"Tran"}</definedName>
    <definedName name="cc" localSheetId="88" hidden="1">{"Riqfin97",#N/A,FALSE,"Tran";"Riqfinpro",#N/A,FALSE,"Tran"}</definedName>
    <definedName name="cc" localSheetId="89" hidden="1">{"Riqfin97",#N/A,FALSE,"Tran";"Riqfinpro",#N/A,FALSE,"Tran"}</definedName>
    <definedName name="cc" localSheetId="103" hidden="1">{"Riqfin97",#N/A,FALSE,"Tran";"Riqfinpro",#N/A,FALSE,"Tran"}</definedName>
    <definedName name="cc" localSheetId="108" hidden="1">{"Riqfin97",#N/A,FALSE,"Tran";"Riqfinpro",#N/A,FALSE,"Tran"}</definedName>
    <definedName name="cc" localSheetId="109" hidden="1">{"Riqfin97",#N/A,FALSE,"Tran";"Riqfinpro",#N/A,FALSE,"Tran"}</definedName>
    <definedName name="cc" localSheetId="7" hidden="1">{"Riqfin97",#N/A,FALSE,"Tran";"Riqfinpro",#N/A,FALSE,"Tran"}</definedName>
    <definedName name="cc" localSheetId="8" hidden="1">{"Riqfin97",#N/A,FALSE,"Tran";"Riqfinpro",#N/A,FALSE,"Tran"}</definedName>
    <definedName name="cc" localSheetId="35" hidden="1">{"Riqfin97",#N/A,FALSE,"Tran";"Riqfinpro",#N/A,FALSE,"Tran"}</definedName>
    <definedName name="cc" localSheetId="73" hidden="1">{"Riqfin97",#N/A,FALSE,"Tran";"Riqfinpro",#N/A,FALSE,"Tran"}</definedName>
    <definedName name="cc" localSheetId="105" hidden="1">{"Riqfin97",#N/A,FALSE,"Tran";"Riqfinpro",#N/A,FALSE,"Tran"}</definedName>
    <definedName name="cc" localSheetId="26" hidden="1">{"Riqfin97",#N/A,FALSE,"Tran";"Riqfinpro",#N/A,FALSE,"Tran"}</definedName>
    <definedName name="cc" localSheetId="67" hidden="1">{"Riqfin97",#N/A,FALSE,"Tran";"Riqfinpro",#N/A,FALSE,"Tran"}</definedName>
    <definedName name="cc" localSheetId="68" hidden="1">{"Riqfin97",#N/A,FALSE,"Tran";"Riqfinpro",#N/A,FALSE,"Tran"}</definedName>
    <definedName name="cc" localSheetId="22" hidden="1">{"Riqfin97",#N/A,FALSE,"Tran";"Riqfinpro",#N/A,FALSE,"Tran"}</definedName>
    <definedName name="cc" localSheetId="25"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9" hidden="1">{"Riqfin97",#N/A,FALSE,"Tran";"Riqfinpro",#N/A,FALSE,"Tran"}</definedName>
    <definedName name="cc" localSheetId="12" hidden="1">{"Riqfin97",#N/A,FALSE,"Tran";"Riqfinpro",#N/A,FALSE,"Tran"}</definedName>
    <definedName name="cc" localSheetId="65" hidden="1">{"Riqfin97",#N/A,FALSE,"Tran";"Riqfinpro",#N/A,FALSE,"Tran"}</definedName>
    <definedName name="cc" localSheetId="66"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localSheetId="72" hidden="1">{"Riqfin97",#N/A,FALSE,"Tran";"Riqfinpro",#N/A,FALSE,"Tran"}</definedName>
    <definedName name="cc" localSheetId="14"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79" hidden="1">{"Riqfin97",#N/A,FALSE,"Tran";"Riqfinpro",#N/A,FALSE,"Tran"}</definedName>
    <definedName name="cc" localSheetId="80" hidden="1">{"Riqfin97",#N/A,FALSE,"Tran";"Riqfinpro",#N/A,FALSE,"Tran"}</definedName>
    <definedName name="cc" localSheetId="81" hidden="1">{"Riqfin97",#N/A,FALSE,"Tran";"Riqfinpro",#N/A,FALSE,"Tran"}</definedName>
    <definedName name="cc" localSheetId="82" hidden="1">{"Riqfin97",#N/A,FALSE,"Tran";"Riqfinpro",#N/A,FALSE,"Tran"}</definedName>
    <definedName name="cc" localSheetId="15" hidden="1">{"Riqfin97",#N/A,FALSE,"Tran";"Riqfinpro",#N/A,FALSE,"Tran"}</definedName>
    <definedName name="cc" localSheetId="95" hidden="1">{"Riqfin97",#N/A,FALSE,"Tran";"Riqfinpro",#N/A,FALSE,"Tran"}</definedName>
    <definedName name="cc" localSheetId="98" hidden="1">{"Riqfin97",#N/A,FALSE,"Tran";"Riqfinpro",#N/A,FALSE,"Tran"}</definedName>
    <definedName name="cc" localSheetId="99" hidden="1">{"Riqfin97",#N/A,FALSE,"Tran";"Riqfinpro",#N/A,FALSE,"Tran"}</definedName>
    <definedName name="cc" localSheetId="101" hidden="1">{"Riqfin97",#N/A,FALSE,"Tran";"Riqfinpro",#N/A,FALSE,"Tran"}</definedName>
    <definedName name="cc" localSheetId="16" hidden="1">{"Riqfin97",#N/A,FALSE,"Tran";"Riqfinpro",#N/A,FALSE,"Tran"}</definedName>
    <definedName name="cc" localSheetId="102" hidden="1">{"Riqfin97",#N/A,FALSE,"Tran";"Riqfinpro",#N/A,FALSE,"Tran"}</definedName>
    <definedName name="cc" localSheetId="106" hidden="1">{"Riqfin97",#N/A,FALSE,"Tran";"Riqfinpro",#N/A,FALSE,"Tran"}</definedName>
    <definedName name="cc" localSheetId="107" hidden="1">{"Riqfin97",#N/A,FALSE,"Tran";"Riqfinpro",#N/A,FALSE,"Tran"}</definedName>
    <definedName name="cc" localSheetId="110" hidden="1">{"Riqfin97",#N/A,FALSE,"Tran";"Riqfinpro",#N/A,FALSE,"Tran"}</definedName>
    <definedName name="cc" localSheetId="18" hidden="1">{"Riqfin97",#N/A,FALSE,"Tran";"Riqfinpro",#N/A,FALSE,"Tran"}</definedName>
    <definedName name="cc" localSheetId="21" hidden="1">{"Riqfin97",#N/A,FALSE,"Tran";"Riqfinpro",#N/A,FALSE,"Tran"}</definedName>
    <definedName name="cc" localSheetId="96" hidden="1">{"Riqfin97",#N/A,FALSE,"Tran";"Riqfinpro",#N/A,FALSE,"Tran"}</definedName>
    <definedName name="cc" localSheetId="97" hidden="1">{"Riqfin97",#N/A,FALSE,"Tran";"Riqfinpro",#N/A,FALSE,"Tran"}</definedName>
    <definedName name="cc" hidden="1">{"Riqfin97",#N/A,FALSE,"Tran";"Riqfinpro",#N/A,FALSE,"Tran"}</definedName>
    <definedName name="CCC" localSheetId="55">#REF!</definedName>
    <definedName name="CCC" localSheetId="57">#REF!</definedName>
    <definedName name="CCC" localSheetId="60">#REF!</definedName>
    <definedName name="CCC" localSheetId="61">#REF!</definedName>
    <definedName name="ccc">#N/A</definedName>
    <definedName name="cccc">#N/A</definedName>
    <definedName name="ccccc" localSheetId="13" hidden="1">{"Minpmon",#N/A,FALSE,"Monthinput"}</definedName>
    <definedName name="ccccc" localSheetId="17" hidden="1">{"Minpmon",#N/A,FALSE,"Monthinput"}</definedName>
    <definedName name="ccccc" localSheetId="19" hidden="1">{"Minpmon",#N/A,FALSE,"Monthinput"}</definedName>
    <definedName name="ccccc" localSheetId="20" hidden="1">{"Minpmon",#N/A,FALSE,"Monthinput"}</definedName>
    <definedName name="ccccc" localSheetId="23" hidden="1">{"Minpmon",#N/A,FALSE,"Monthinput"}</definedName>
    <definedName name="ccccc" localSheetId="24" hidden="1">{"Minpmon",#N/A,FALSE,"Monthinput"}</definedName>
    <definedName name="ccccc" localSheetId="33" hidden="1">{"Minpmon",#N/A,FALSE,"Monthinput"}</definedName>
    <definedName name="ccccc" localSheetId="34" hidden="1">{"Minpmon",#N/A,FALSE,"Monthinput"}</definedName>
    <definedName name="ccccc" localSheetId="74" hidden="1">{"Minpmon",#N/A,FALSE,"Monthinput"}</definedName>
    <definedName name="ccccc" localSheetId="83" hidden="1">{"Minpmon",#N/A,FALSE,"Monthinput"}</definedName>
    <definedName name="ccccc" localSheetId="87" hidden="1">{"Minpmon",#N/A,FALSE,"Monthinput"}</definedName>
    <definedName name="ccccc" localSheetId="88" hidden="1">{"Minpmon",#N/A,FALSE,"Monthinput"}</definedName>
    <definedName name="ccccc" localSheetId="89" hidden="1">{"Minpmon",#N/A,FALSE,"Monthinput"}</definedName>
    <definedName name="ccccc" localSheetId="103" hidden="1">{"Minpmon",#N/A,FALSE,"Monthinput"}</definedName>
    <definedName name="ccccc" localSheetId="108" hidden="1">{"Minpmon",#N/A,FALSE,"Monthinput"}</definedName>
    <definedName name="ccccc" localSheetId="109" hidden="1">{"Minpmon",#N/A,FALSE,"Monthinput"}</definedName>
    <definedName name="ccccc" localSheetId="7" hidden="1">{"Minpmon",#N/A,FALSE,"Monthinput"}</definedName>
    <definedName name="ccccc" localSheetId="8" hidden="1">{"Minpmon",#N/A,FALSE,"Monthinput"}</definedName>
    <definedName name="ccccc" localSheetId="35" hidden="1">{"Minpmon",#N/A,FALSE,"Monthinput"}</definedName>
    <definedName name="ccccc" localSheetId="73" hidden="1">{"Minpmon",#N/A,FALSE,"Monthinput"}</definedName>
    <definedName name="ccccc" localSheetId="105" hidden="1">{"Minpmon",#N/A,FALSE,"Monthinput"}</definedName>
    <definedName name="ccccc" localSheetId="26" hidden="1">{"Minpmon",#N/A,FALSE,"Monthinput"}</definedName>
    <definedName name="ccccc" localSheetId="67" hidden="1">{"Minpmon",#N/A,FALSE,"Monthinput"}</definedName>
    <definedName name="ccccc" localSheetId="68" hidden="1">{"Minpmon",#N/A,FALSE,"Monthinput"}</definedName>
    <definedName name="ccccc" localSheetId="22" hidden="1">{"Minpmon",#N/A,FALSE,"Monthinput"}</definedName>
    <definedName name="ccccc" localSheetId="25"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40" hidden="1">{"Minpmon",#N/A,FALSE,"Monthinput"}</definedName>
    <definedName name="ccccc" localSheetId="41" hidden="1">{"Minpmon",#N/A,FALSE,"Monthinput"}</definedName>
    <definedName name="ccccc" localSheetId="49" hidden="1">{"Minpmon",#N/A,FALSE,"Monthinput"}</definedName>
    <definedName name="ccccc" localSheetId="12" hidden="1">{"Minpmon",#N/A,FALSE,"Monthinput"}</definedName>
    <definedName name="ccccc" localSheetId="65" hidden="1">{"Minpmon",#N/A,FALSE,"Monthinput"}</definedName>
    <definedName name="ccccc" localSheetId="66" hidden="1">{"Minpmon",#N/A,FALSE,"Monthinput"}</definedName>
    <definedName name="ccccc" localSheetId="69" hidden="1">{"Minpmon",#N/A,FALSE,"Monthinput"}</definedName>
    <definedName name="ccccc" localSheetId="70" hidden="1">{"Minpmon",#N/A,FALSE,"Monthinput"}</definedName>
    <definedName name="ccccc" localSheetId="71" hidden="1">{"Minpmon",#N/A,FALSE,"Monthinput"}</definedName>
    <definedName name="ccccc" localSheetId="72" hidden="1">{"Minpmon",#N/A,FALSE,"Monthinput"}</definedName>
    <definedName name="ccccc" localSheetId="14" hidden="1">{"Minpmon",#N/A,FALSE,"Monthinput"}</definedName>
    <definedName name="ccccc" localSheetId="76" hidden="1">{"Minpmon",#N/A,FALSE,"Monthinput"}</definedName>
    <definedName name="ccccc" localSheetId="77" hidden="1">{"Minpmon",#N/A,FALSE,"Monthinput"}</definedName>
    <definedName name="ccccc" localSheetId="78" hidden="1">{"Minpmon",#N/A,FALSE,"Monthinput"}</definedName>
    <definedName name="ccccc" localSheetId="79" hidden="1">{"Minpmon",#N/A,FALSE,"Monthinput"}</definedName>
    <definedName name="ccccc" localSheetId="80" hidden="1">{"Minpmon",#N/A,FALSE,"Monthinput"}</definedName>
    <definedName name="ccccc" localSheetId="81" hidden="1">{"Minpmon",#N/A,FALSE,"Monthinput"}</definedName>
    <definedName name="ccccc" localSheetId="82" hidden="1">{"Minpmon",#N/A,FALSE,"Monthinput"}</definedName>
    <definedName name="ccccc" localSheetId="15" hidden="1">{"Minpmon",#N/A,FALSE,"Monthinput"}</definedName>
    <definedName name="ccccc" localSheetId="95" hidden="1">{"Minpmon",#N/A,FALSE,"Monthinput"}</definedName>
    <definedName name="ccccc" localSheetId="98" hidden="1">{"Minpmon",#N/A,FALSE,"Monthinput"}</definedName>
    <definedName name="ccccc" localSheetId="99" hidden="1">{"Minpmon",#N/A,FALSE,"Monthinput"}</definedName>
    <definedName name="ccccc" localSheetId="101" hidden="1">{"Minpmon",#N/A,FALSE,"Monthinput"}</definedName>
    <definedName name="ccccc" localSheetId="16" hidden="1">{"Minpmon",#N/A,FALSE,"Monthinput"}</definedName>
    <definedName name="ccccc" localSheetId="102" hidden="1">{"Minpmon",#N/A,FALSE,"Monthinput"}</definedName>
    <definedName name="ccccc" localSheetId="106" hidden="1">{"Minpmon",#N/A,FALSE,"Monthinput"}</definedName>
    <definedName name="ccccc" localSheetId="107" hidden="1">{"Minpmon",#N/A,FALSE,"Monthinput"}</definedName>
    <definedName name="ccccc" localSheetId="110" hidden="1">{"Minpmon",#N/A,FALSE,"Monthinput"}</definedName>
    <definedName name="ccccc" localSheetId="18" hidden="1">{"Minpmon",#N/A,FALSE,"Monthinput"}</definedName>
    <definedName name="ccccc" localSheetId="21" hidden="1">{"Minpmon",#N/A,FALSE,"Monthinput"}</definedName>
    <definedName name="ccccc" localSheetId="96" hidden="1">{"Minpmon",#N/A,FALSE,"Monthinput"}</definedName>
    <definedName name="ccccc" localSheetId="97" hidden="1">{"Minpmon",#N/A,FALSE,"Monthinput"}</definedName>
    <definedName name="ccccc" hidden="1">{"Minpmon",#N/A,FALSE,"Monthinput"}</definedName>
    <definedName name="cccccccccccccc" localSheetId="13" hidden="1">{"Tab1",#N/A,FALSE,"P";"Tab2",#N/A,FALSE,"P"}</definedName>
    <definedName name="cccccccccccccc" localSheetId="17" hidden="1">{"Tab1",#N/A,FALSE,"P";"Tab2",#N/A,FALSE,"P"}</definedName>
    <definedName name="cccccccccccccc" localSheetId="19" hidden="1">{"Tab1",#N/A,FALSE,"P";"Tab2",#N/A,FALSE,"P"}</definedName>
    <definedName name="cccccccccccccc" localSheetId="20" hidden="1">{"Tab1",#N/A,FALSE,"P";"Tab2",#N/A,FALSE,"P"}</definedName>
    <definedName name="cccccccccccccc" localSheetId="23" hidden="1">{"Tab1",#N/A,FALSE,"P";"Tab2",#N/A,FALSE,"P"}</definedName>
    <definedName name="cccccccccccccc" localSheetId="24" hidden="1">{"Tab1",#N/A,FALSE,"P";"Tab2",#N/A,FALSE,"P"}</definedName>
    <definedName name="cccccccccccccc" localSheetId="33" hidden="1">{"Tab1",#N/A,FALSE,"P";"Tab2",#N/A,FALSE,"P"}</definedName>
    <definedName name="cccccccccccccc" localSheetId="34" hidden="1">{"Tab1",#N/A,FALSE,"P";"Tab2",#N/A,FALSE,"P"}</definedName>
    <definedName name="cccccccccccccc" localSheetId="74" hidden="1">{"Tab1",#N/A,FALSE,"P";"Tab2",#N/A,FALSE,"P"}</definedName>
    <definedName name="cccccccccccccc" localSheetId="83" hidden="1">{"Tab1",#N/A,FALSE,"P";"Tab2",#N/A,FALSE,"P"}</definedName>
    <definedName name="cccccccccccccc" localSheetId="87" hidden="1">{"Tab1",#N/A,FALSE,"P";"Tab2",#N/A,FALSE,"P"}</definedName>
    <definedName name="cccccccccccccc" localSheetId="88" hidden="1">{"Tab1",#N/A,FALSE,"P";"Tab2",#N/A,FALSE,"P"}</definedName>
    <definedName name="cccccccccccccc" localSheetId="89" hidden="1">{"Tab1",#N/A,FALSE,"P";"Tab2",#N/A,FALSE,"P"}</definedName>
    <definedName name="cccccccccccccc" localSheetId="103" hidden="1">{"Tab1",#N/A,FALSE,"P";"Tab2",#N/A,FALSE,"P"}</definedName>
    <definedName name="cccccccccccccc" localSheetId="108" hidden="1">{"Tab1",#N/A,FALSE,"P";"Tab2",#N/A,FALSE,"P"}</definedName>
    <definedName name="cccccccccccccc" localSheetId="109" hidden="1">{"Tab1",#N/A,FALSE,"P";"Tab2",#N/A,FALSE,"P"}</definedName>
    <definedName name="cccccccccccccc" localSheetId="7" hidden="1">{"Tab1",#N/A,FALSE,"P";"Tab2",#N/A,FALSE,"P"}</definedName>
    <definedName name="cccccccccccccc" localSheetId="8" hidden="1">{"Tab1",#N/A,FALSE,"P";"Tab2",#N/A,FALSE,"P"}</definedName>
    <definedName name="cccccccccccccc" localSheetId="35" hidden="1">{"Tab1",#N/A,FALSE,"P";"Tab2",#N/A,FALSE,"P"}</definedName>
    <definedName name="cccccccccccccc" localSheetId="73" hidden="1">{"Tab1",#N/A,FALSE,"P";"Tab2",#N/A,FALSE,"P"}</definedName>
    <definedName name="cccccccccccccc" localSheetId="105" hidden="1">{"Tab1",#N/A,FALSE,"P";"Tab2",#N/A,FALSE,"P"}</definedName>
    <definedName name="cccccccccccccc" localSheetId="26" hidden="1">{"Tab1",#N/A,FALSE,"P";"Tab2",#N/A,FALSE,"P"}</definedName>
    <definedName name="cccccccccccccc" localSheetId="67" hidden="1">{"Tab1",#N/A,FALSE,"P";"Tab2",#N/A,FALSE,"P"}</definedName>
    <definedName name="cccccccccccccc" localSheetId="68" hidden="1">{"Tab1",#N/A,FALSE,"P";"Tab2",#N/A,FALSE,"P"}</definedName>
    <definedName name="cccccccccccccc" localSheetId="22" hidden="1">{"Tab1",#N/A,FALSE,"P";"Tab2",#N/A,FALSE,"P"}</definedName>
    <definedName name="cccccccccccccc" localSheetId="25" hidden="1">{"Tab1",#N/A,FALSE,"P";"Tab2",#N/A,FALSE,"P"}</definedName>
    <definedName name="cccccccccccccc" localSheetId="27"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32" hidden="1">{"Tab1",#N/A,FALSE,"P";"Tab2",#N/A,FALSE,"P"}</definedName>
    <definedName name="cccccccccccccc" localSheetId="36" hidden="1">{"Tab1",#N/A,FALSE,"P";"Tab2",#N/A,FALSE,"P"}</definedName>
    <definedName name="cccccccccccccc" localSheetId="37" hidden="1">{"Tab1",#N/A,FALSE,"P";"Tab2",#N/A,FALSE,"P"}</definedName>
    <definedName name="cccccccccccccc" localSheetId="38" hidden="1">{"Tab1",#N/A,FALSE,"P";"Tab2",#N/A,FALSE,"P"}</definedName>
    <definedName name="cccccccccccccc" localSheetId="39" hidden="1">{"Tab1",#N/A,FALSE,"P";"Tab2",#N/A,FALSE,"P"}</definedName>
    <definedName name="cccccccccccccc" localSheetId="40" hidden="1">{"Tab1",#N/A,FALSE,"P";"Tab2",#N/A,FALSE,"P"}</definedName>
    <definedName name="cccccccccccccc" localSheetId="41" hidden="1">{"Tab1",#N/A,FALSE,"P";"Tab2",#N/A,FALSE,"P"}</definedName>
    <definedName name="cccccccccccccc" localSheetId="49" hidden="1">{"Tab1",#N/A,FALSE,"P";"Tab2",#N/A,FALSE,"P"}</definedName>
    <definedName name="cccccccccccccc" localSheetId="12" hidden="1">{"Tab1",#N/A,FALSE,"P";"Tab2",#N/A,FALSE,"P"}</definedName>
    <definedName name="cccccccccccccc" localSheetId="65" hidden="1">{"Tab1",#N/A,FALSE,"P";"Tab2",#N/A,FALSE,"P"}</definedName>
    <definedName name="cccccccccccccc" localSheetId="66" hidden="1">{"Tab1",#N/A,FALSE,"P";"Tab2",#N/A,FALSE,"P"}</definedName>
    <definedName name="cccccccccccccc" localSheetId="69" hidden="1">{"Tab1",#N/A,FALSE,"P";"Tab2",#N/A,FALSE,"P"}</definedName>
    <definedName name="cccccccccccccc" localSheetId="70" hidden="1">{"Tab1",#N/A,FALSE,"P";"Tab2",#N/A,FALSE,"P"}</definedName>
    <definedName name="cccccccccccccc" localSheetId="71" hidden="1">{"Tab1",#N/A,FALSE,"P";"Tab2",#N/A,FALSE,"P"}</definedName>
    <definedName name="cccccccccccccc" localSheetId="72" hidden="1">{"Tab1",#N/A,FALSE,"P";"Tab2",#N/A,FALSE,"P"}</definedName>
    <definedName name="cccccccccccccc" localSheetId="14" hidden="1">{"Tab1",#N/A,FALSE,"P";"Tab2",#N/A,FALSE,"P"}</definedName>
    <definedName name="cccccccccccccc" localSheetId="76" hidden="1">{"Tab1",#N/A,FALSE,"P";"Tab2",#N/A,FALSE,"P"}</definedName>
    <definedName name="cccccccccccccc" localSheetId="77" hidden="1">{"Tab1",#N/A,FALSE,"P";"Tab2",#N/A,FALSE,"P"}</definedName>
    <definedName name="cccccccccccccc" localSheetId="78" hidden="1">{"Tab1",#N/A,FALSE,"P";"Tab2",#N/A,FALSE,"P"}</definedName>
    <definedName name="cccccccccccccc" localSheetId="79" hidden="1">{"Tab1",#N/A,FALSE,"P";"Tab2",#N/A,FALSE,"P"}</definedName>
    <definedName name="cccccccccccccc" localSheetId="80" hidden="1">{"Tab1",#N/A,FALSE,"P";"Tab2",#N/A,FALSE,"P"}</definedName>
    <definedName name="cccccccccccccc" localSheetId="81" hidden="1">{"Tab1",#N/A,FALSE,"P";"Tab2",#N/A,FALSE,"P"}</definedName>
    <definedName name="cccccccccccccc" localSheetId="82" hidden="1">{"Tab1",#N/A,FALSE,"P";"Tab2",#N/A,FALSE,"P"}</definedName>
    <definedName name="cccccccccccccc" localSheetId="15" hidden="1">{"Tab1",#N/A,FALSE,"P";"Tab2",#N/A,FALSE,"P"}</definedName>
    <definedName name="cccccccccccccc" localSheetId="95" hidden="1">{"Tab1",#N/A,FALSE,"P";"Tab2",#N/A,FALSE,"P"}</definedName>
    <definedName name="cccccccccccccc" localSheetId="98" hidden="1">{"Tab1",#N/A,FALSE,"P";"Tab2",#N/A,FALSE,"P"}</definedName>
    <definedName name="cccccccccccccc" localSheetId="99" hidden="1">{"Tab1",#N/A,FALSE,"P";"Tab2",#N/A,FALSE,"P"}</definedName>
    <definedName name="cccccccccccccc" localSheetId="101" hidden="1">{"Tab1",#N/A,FALSE,"P";"Tab2",#N/A,FALSE,"P"}</definedName>
    <definedName name="cccccccccccccc" localSheetId="16" hidden="1">{"Tab1",#N/A,FALSE,"P";"Tab2",#N/A,FALSE,"P"}</definedName>
    <definedName name="cccccccccccccc" localSheetId="102" hidden="1">{"Tab1",#N/A,FALSE,"P";"Tab2",#N/A,FALSE,"P"}</definedName>
    <definedName name="cccccccccccccc" localSheetId="106" hidden="1">{"Tab1",#N/A,FALSE,"P";"Tab2",#N/A,FALSE,"P"}</definedName>
    <definedName name="cccccccccccccc" localSheetId="107" hidden="1">{"Tab1",#N/A,FALSE,"P";"Tab2",#N/A,FALSE,"P"}</definedName>
    <definedName name="cccccccccccccc" localSheetId="110" hidden="1">{"Tab1",#N/A,FALSE,"P";"Tab2",#N/A,FALSE,"P"}</definedName>
    <definedName name="cccccccccccccc" localSheetId="18" hidden="1">{"Tab1",#N/A,FALSE,"P";"Tab2",#N/A,FALSE,"P"}</definedName>
    <definedName name="cccccccccccccc" localSheetId="21" hidden="1">{"Tab1",#N/A,FALSE,"P";"Tab2",#N/A,FALSE,"P"}</definedName>
    <definedName name="cccccccccccccc" localSheetId="96" hidden="1">{"Tab1",#N/A,FALSE,"P";"Tab2",#N/A,FALSE,"P"}</definedName>
    <definedName name="cccccccccccccc" localSheetId="97" hidden="1">{"Tab1",#N/A,FALSE,"P";"Tab2",#N/A,FALSE,"P"}</definedName>
    <definedName name="cccccccccccccc" hidden="1">{"Tab1",#N/A,FALSE,"P";"Tab2",#N/A,FALSE,"P"}</definedName>
    <definedName name="cccm" localSheetId="13" hidden="1">{"Riqfin97",#N/A,FALSE,"Tran";"Riqfinpro",#N/A,FALSE,"Tran"}</definedName>
    <definedName name="cccm" localSheetId="17"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74" hidden="1">{"Riqfin97",#N/A,FALSE,"Tran";"Riqfinpro",#N/A,FALSE,"Tran"}</definedName>
    <definedName name="cccm" localSheetId="83" hidden="1">{"Riqfin97",#N/A,FALSE,"Tran";"Riqfinpro",#N/A,FALSE,"Tran"}</definedName>
    <definedName name="cccm" localSheetId="87" hidden="1">{"Riqfin97",#N/A,FALSE,"Tran";"Riqfinpro",#N/A,FALSE,"Tran"}</definedName>
    <definedName name="cccm" localSheetId="88" hidden="1">{"Riqfin97",#N/A,FALSE,"Tran";"Riqfinpro",#N/A,FALSE,"Tran"}</definedName>
    <definedName name="cccm" localSheetId="89" hidden="1">{"Riqfin97",#N/A,FALSE,"Tran";"Riqfinpro",#N/A,FALSE,"Tran"}</definedName>
    <definedName name="cccm" localSheetId="103" hidden="1">{"Riqfin97",#N/A,FALSE,"Tran";"Riqfinpro",#N/A,FALSE,"Tran"}</definedName>
    <definedName name="cccm" localSheetId="108" hidden="1">{"Riqfin97",#N/A,FALSE,"Tran";"Riqfinpro",#N/A,FALSE,"Tran"}</definedName>
    <definedName name="cccm" localSheetId="109" hidden="1">{"Riqfin97",#N/A,FALSE,"Tran";"Riqfinpro",#N/A,FALSE,"Tran"}</definedName>
    <definedName name="cccm" localSheetId="7" hidden="1">{"Riqfin97",#N/A,FALSE,"Tran";"Riqfinpro",#N/A,FALSE,"Tran"}</definedName>
    <definedName name="cccm" localSheetId="8" hidden="1">{"Riqfin97",#N/A,FALSE,"Tran";"Riqfinpro",#N/A,FALSE,"Tran"}</definedName>
    <definedName name="cccm" localSheetId="35" hidden="1">{"Riqfin97",#N/A,FALSE,"Tran";"Riqfinpro",#N/A,FALSE,"Tran"}</definedName>
    <definedName name="cccm" localSheetId="73" hidden="1">{"Riqfin97",#N/A,FALSE,"Tran";"Riqfinpro",#N/A,FALSE,"Tran"}</definedName>
    <definedName name="cccm" localSheetId="105" hidden="1">{"Riqfin97",#N/A,FALSE,"Tran";"Riqfinpro",#N/A,FALSE,"Tran"}</definedName>
    <definedName name="cccm" localSheetId="26" hidden="1">{"Riqfin97",#N/A,FALSE,"Tran";"Riqfinpro",#N/A,FALSE,"Tran"}</definedName>
    <definedName name="cccm" localSheetId="67" hidden="1">{"Riqfin97",#N/A,FALSE,"Tran";"Riqfinpro",#N/A,FALSE,"Tran"}</definedName>
    <definedName name="cccm" localSheetId="68" hidden="1">{"Riqfin97",#N/A,FALSE,"Tran";"Riqfinpro",#N/A,FALSE,"Tran"}</definedName>
    <definedName name="cccm" localSheetId="22" hidden="1">{"Riqfin97",#N/A,FALSE,"Tran";"Riqfinpro",#N/A,FALSE,"Tran"}</definedName>
    <definedName name="cccm" localSheetId="25"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1" hidden="1">{"Riqfin97",#N/A,FALSE,"Tran";"Riqfinpro",#N/A,FALSE,"Tran"}</definedName>
    <definedName name="cccm" localSheetId="49" hidden="1">{"Riqfin97",#N/A,FALSE,"Tran";"Riqfinpro",#N/A,FALSE,"Tran"}</definedName>
    <definedName name="cccm" localSheetId="12" hidden="1">{"Riqfin97",#N/A,FALSE,"Tran";"Riqfinpro",#N/A,FALSE,"Tran"}</definedName>
    <definedName name="cccm" localSheetId="65" hidden="1">{"Riqfin97",#N/A,FALSE,"Tran";"Riqfinpro",#N/A,FALSE,"Tran"}</definedName>
    <definedName name="cccm" localSheetId="66" hidden="1">{"Riqfin97",#N/A,FALSE,"Tran";"Riqfinpro",#N/A,FALSE,"Tran"}</definedName>
    <definedName name="cccm" localSheetId="69" hidden="1">{"Riqfin97",#N/A,FALSE,"Tran";"Riqfinpro",#N/A,FALSE,"Tran"}</definedName>
    <definedName name="cccm" localSheetId="70" hidden="1">{"Riqfin97",#N/A,FALSE,"Tran";"Riqfinpro",#N/A,FALSE,"Tran"}</definedName>
    <definedName name="cccm" localSheetId="71" hidden="1">{"Riqfin97",#N/A,FALSE,"Tran";"Riqfinpro",#N/A,FALSE,"Tran"}</definedName>
    <definedName name="cccm" localSheetId="72" hidden="1">{"Riqfin97",#N/A,FALSE,"Tran";"Riqfinpro",#N/A,FALSE,"Tran"}</definedName>
    <definedName name="cccm" localSheetId="14" hidden="1">{"Riqfin97",#N/A,FALSE,"Tran";"Riqfinpro",#N/A,FALSE,"Tran"}</definedName>
    <definedName name="cccm" localSheetId="76" hidden="1">{"Riqfin97",#N/A,FALSE,"Tran";"Riqfinpro",#N/A,FALSE,"Tran"}</definedName>
    <definedName name="cccm" localSheetId="77" hidden="1">{"Riqfin97",#N/A,FALSE,"Tran";"Riqfinpro",#N/A,FALSE,"Tran"}</definedName>
    <definedName name="cccm" localSheetId="78" hidden="1">{"Riqfin97",#N/A,FALSE,"Tran";"Riqfinpro",#N/A,FALSE,"Tran"}</definedName>
    <definedName name="cccm" localSheetId="79" hidden="1">{"Riqfin97",#N/A,FALSE,"Tran";"Riqfinpro",#N/A,FALSE,"Tran"}</definedName>
    <definedName name="cccm" localSheetId="80" hidden="1">{"Riqfin97",#N/A,FALSE,"Tran";"Riqfinpro",#N/A,FALSE,"Tran"}</definedName>
    <definedName name="cccm" localSheetId="81" hidden="1">{"Riqfin97",#N/A,FALSE,"Tran";"Riqfinpro",#N/A,FALSE,"Tran"}</definedName>
    <definedName name="cccm" localSheetId="82" hidden="1">{"Riqfin97",#N/A,FALSE,"Tran";"Riqfinpro",#N/A,FALSE,"Tran"}</definedName>
    <definedName name="cccm" localSheetId="15" hidden="1">{"Riqfin97",#N/A,FALSE,"Tran";"Riqfinpro",#N/A,FALSE,"Tran"}</definedName>
    <definedName name="cccm" localSheetId="95" hidden="1">{"Riqfin97",#N/A,FALSE,"Tran";"Riqfinpro",#N/A,FALSE,"Tran"}</definedName>
    <definedName name="cccm" localSheetId="98" hidden="1">{"Riqfin97",#N/A,FALSE,"Tran";"Riqfinpro",#N/A,FALSE,"Tran"}</definedName>
    <definedName name="cccm" localSheetId="99" hidden="1">{"Riqfin97",#N/A,FALSE,"Tran";"Riqfinpro",#N/A,FALSE,"Tran"}</definedName>
    <definedName name="cccm" localSheetId="101" hidden="1">{"Riqfin97",#N/A,FALSE,"Tran";"Riqfinpro",#N/A,FALSE,"Tran"}</definedName>
    <definedName name="cccm" localSheetId="16" hidden="1">{"Riqfin97",#N/A,FALSE,"Tran";"Riqfinpro",#N/A,FALSE,"Tran"}</definedName>
    <definedName name="cccm" localSheetId="102" hidden="1">{"Riqfin97",#N/A,FALSE,"Tran";"Riqfinpro",#N/A,FALSE,"Tran"}</definedName>
    <definedName name="cccm" localSheetId="106" hidden="1">{"Riqfin97",#N/A,FALSE,"Tran";"Riqfinpro",#N/A,FALSE,"Tran"}</definedName>
    <definedName name="cccm" localSheetId="107" hidden="1">{"Riqfin97",#N/A,FALSE,"Tran";"Riqfinpro",#N/A,FALSE,"Tran"}</definedName>
    <definedName name="cccm" localSheetId="110"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96" hidden="1">{"Riqfin97",#N/A,FALSE,"Tran";"Riqfinpro",#N/A,FALSE,"Tran"}</definedName>
    <definedName name="cccm" localSheetId="97" hidden="1">{"Riqfin97",#N/A,FALSE,"Tran";"Riqfinpro",#N/A,FALSE,"Tran"}</definedName>
    <definedName name="cccm" hidden="1">{"Riqfin97",#N/A,FALSE,"Tran";"Riqfinpro",#N/A,FALSE,"Tran"}</definedName>
    <definedName name="ccme" localSheetId="13">#REF!</definedName>
    <definedName name="ccme" localSheetId="17">#REF!</definedName>
    <definedName name="ccme" localSheetId="19">#REF!</definedName>
    <definedName name="ccme" localSheetId="20">#REF!</definedName>
    <definedName name="ccme" localSheetId="23">#REF!</definedName>
    <definedName name="ccme" localSheetId="24">#REF!</definedName>
    <definedName name="ccme" localSheetId="33">#REF!</definedName>
    <definedName name="ccme" localSheetId="34">#REF!</definedName>
    <definedName name="ccme" localSheetId="35">#REF!</definedName>
    <definedName name="ccme" localSheetId="73">#REF!</definedName>
    <definedName name="ccme" localSheetId="26">#REF!</definedName>
    <definedName name="ccme" localSheetId="67">#REF!</definedName>
    <definedName name="ccme" localSheetId="68">#REF!</definedName>
    <definedName name="ccme" localSheetId="22">#REF!</definedName>
    <definedName name="ccme" localSheetId="25">#REF!</definedName>
    <definedName name="ccme" localSheetId="27">#REF!</definedName>
    <definedName name="ccme" localSheetId="28">#REF!</definedName>
    <definedName name="ccme" localSheetId="29">#REF!</definedName>
    <definedName name="ccme" localSheetId="30">#REF!</definedName>
    <definedName name="ccme" localSheetId="31">#REF!</definedName>
    <definedName name="ccme" localSheetId="32">#REF!</definedName>
    <definedName name="ccme" localSheetId="36">#REF!</definedName>
    <definedName name="ccme" localSheetId="37">#REF!</definedName>
    <definedName name="ccme" localSheetId="38">#REF!</definedName>
    <definedName name="ccme" localSheetId="65">#REF!</definedName>
    <definedName name="ccme" localSheetId="66">#REF!</definedName>
    <definedName name="ccme" localSheetId="71">#REF!</definedName>
    <definedName name="ccme" localSheetId="72">#REF!</definedName>
    <definedName name="ccme" localSheetId="14">#REF!</definedName>
    <definedName name="ccme" localSheetId="76">#REF!</definedName>
    <definedName name="ccme" localSheetId="82">#REF!</definedName>
    <definedName name="ccme" localSheetId="15">#REF!</definedName>
    <definedName name="ccme" localSheetId="98">#REF!</definedName>
    <definedName name="ccme" localSheetId="99">#REF!</definedName>
    <definedName name="ccme" localSheetId="101">#REF!</definedName>
    <definedName name="ccme" localSheetId="16">#REF!</definedName>
    <definedName name="ccme" localSheetId="110">#REF!</definedName>
    <definedName name="ccme" localSheetId="18">#REF!</definedName>
    <definedName name="ccme" localSheetId="21">#REF!</definedName>
    <definedName name="ccme">#REF!</definedName>
    <definedName name="ccme2000" localSheetId="13">#REF!</definedName>
    <definedName name="ccme2000" localSheetId="17">#REF!</definedName>
    <definedName name="ccme2000" localSheetId="19">#REF!</definedName>
    <definedName name="ccme2000" localSheetId="20">#REF!</definedName>
    <definedName name="ccme2000" localSheetId="73">#REF!</definedName>
    <definedName name="ccme2000" localSheetId="30">#REF!</definedName>
    <definedName name="ccme2000" localSheetId="31">#REF!</definedName>
    <definedName name="ccme2000" localSheetId="32">#REF!</definedName>
    <definedName name="ccme2000" localSheetId="37">#REF!</definedName>
    <definedName name="ccme2000" localSheetId="65">#REF!</definedName>
    <definedName name="ccme2000" localSheetId="66">#REF!</definedName>
    <definedName name="ccme2000" localSheetId="71">#REF!</definedName>
    <definedName name="ccme2000" localSheetId="72">#REF!</definedName>
    <definedName name="ccme2000" localSheetId="14">#REF!</definedName>
    <definedName name="ccme2000" localSheetId="76">#REF!</definedName>
    <definedName name="ccme2000" localSheetId="82">#REF!</definedName>
    <definedName name="ccme2000" localSheetId="15">#REF!</definedName>
    <definedName name="ccme2000" localSheetId="98">#REF!</definedName>
    <definedName name="ccme2000" localSheetId="99">#REF!</definedName>
    <definedName name="ccme2000" localSheetId="101">#REF!</definedName>
    <definedName name="ccme2000" localSheetId="16">#REF!</definedName>
    <definedName name="ccme2000" localSheetId="110">#REF!</definedName>
    <definedName name="ccme2000" localSheetId="18">#REF!</definedName>
    <definedName name="ccme2000" localSheetId="21">#REF!</definedName>
    <definedName name="ccme2000">#REF!</definedName>
    <definedName name="ccme2001" localSheetId="13">#REF!</definedName>
    <definedName name="ccme2001" localSheetId="17">#REF!</definedName>
    <definedName name="ccme2001" localSheetId="19">#REF!</definedName>
    <definedName name="ccme2001" localSheetId="20">#REF!</definedName>
    <definedName name="ccme2001" localSheetId="73">#REF!</definedName>
    <definedName name="ccme2001" localSheetId="30">#REF!</definedName>
    <definedName name="ccme2001" localSheetId="31">#REF!</definedName>
    <definedName name="ccme2001" localSheetId="32">#REF!</definedName>
    <definedName name="ccme2001" localSheetId="37">#REF!</definedName>
    <definedName name="ccme2001" localSheetId="65">#REF!</definedName>
    <definedName name="ccme2001" localSheetId="66">#REF!</definedName>
    <definedName name="ccme2001" localSheetId="71">#REF!</definedName>
    <definedName name="ccme2001" localSheetId="72">#REF!</definedName>
    <definedName name="ccme2001" localSheetId="14">#REF!</definedName>
    <definedName name="ccme2001" localSheetId="76">#REF!</definedName>
    <definedName name="ccme2001" localSheetId="82">#REF!</definedName>
    <definedName name="ccme2001" localSheetId="15">#REF!</definedName>
    <definedName name="ccme2001" localSheetId="98">#REF!</definedName>
    <definedName name="ccme2001" localSheetId="99">#REF!</definedName>
    <definedName name="ccme2001" localSheetId="101">#REF!</definedName>
    <definedName name="ccme2001" localSheetId="16">#REF!</definedName>
    <definedName name="ccme2001" localSheetId="110">#REF!</definedName>
    <definedName name="ccme2001" localSheetId="18">#REF!</definedName>
    <definedName name="ccme2001" localSheetId="21">#REF!</definedName>
    <definedName name="ccme2001">#REF!</definedName>
    <definedName name="ccme2002" localSheetId="13">#REF!</definedName>
    <definedName name="ccme2002" localSheetId="73">#REF!</definedName>
    <definedName name="ccme2002" localSheetId="30">#REF!</definedName>
    <definedName name="ccme2002" localSheetId="31">#REF!</definedName>
    <definedName name="ccme2002" localSheetId="32">#REF!</definedName>
    <definedName name="ccme2002" localSheetId="37">#REF!</definedName>
    <definedName name="ccme2002" localSheetId="71">#REF!</definedName>
    <definedName name="ccme2002" localSheetId="72">#REF!</definedName>
    <definedName name="ccme2002" localSheetId="14">#REF!</definedName>
    <definedName name="ccme2002" localSheetId="101">#REF!</definedName>
    <definedName name="ccme2002" localSheetId="110">#REF!</definedName>
    <definedName name="ccme2002">#REF!</definedName>
    <definedName name="ccme2003" localSheetId="13">#REF!</definedName>
    <definedName name="ccme2003" localSheetId="73">#REF!</definedName>
    <definedName name="ccme2003" localSheetId="30">#REF!</definedName>
    <definedName name="ccme2003" localSheetId="31">#REF!</definedName>
    <definedName name="ccme2003" localSheetId="32">#REF!</definedName>
    <definedName name="ccme2003" localSheetId="37">#REF!</definedName>
    <definedName name="ccme2003" localSheetId="71">#REF!</definedName>
    <definedName name="ccme2003" localSheetId="72">#REF!</definedName>
    <definedName name="ccme2003" localSheetId="14">#REF!</definedName>
    <definedName name="ccme2003" localSheetId="101">#REF!</definedName>
    <definedName name="ccme2003" localSheetId="110">#REF!</definedName>
    <definedName name="ccme2003">#REF!</definedName>
    <definedName name="ccme98" localSheetId="23">#REF!</definedName>
    <definedName name="ccme98" localSheetId="24">#REF!</definedName>
    <definedName name="ccme98" localSheetId="33">#REF!</definedName>
    <definedName name="ccme98" localSheetId="34">#REF!</definedName>
    <definedName name="ccme98" localSheetId="35">#REF!</definedName>
    <definedName name="ccme98" localSheetId="73">[27]Programa!#REF!</definedName>
    <definedName name="ccme98" localSheetId="26">#REF!</definedName>
    <definedName name="ccme98" localSheetId="67">#REF!</definedName>
    <definedName name="ccme98" localSheetId="68">#REF!</definedName>
    <definedName name="ccme98" localSheetId="22">#REF!</definedName>
    <definedName name="ccme98" localSheetId="25">#REF!</definedName>
    <definedName name="ccme98" localSheetId="27">[27]Programa!#REF!</definedName>
    <definedName name="ccme98" localSheetId="28">#REF!</definedName>
    <definedName name="ccme98" localSheetId="29">#REF!</definedName>
    <definedName name="ccme98" localSheetId="30">#REF!</definedName>
    <definedName name="ccme98" localSheetId="31">[27]Programa!#REF!</definedName>
    <definedName name="ccme98" localSheetId="32">[27]Programa!#REF!</definedName>
    <definedName name="ccme98" localSheetId="36">#REF!</definedName>
    <definedName name="ccme98" localSheetId="37">[27]Programa!#REF!</definedName>
    <definedName name="ccme98" localSheetId="38">#REF!</definedName>
    <definedName name="ccme98" localSheetId="49">#REF!</definedName>
    <definedName name="ccme98" localSheetId="65">[27]Programa!#REF!</definedName>
    <definedName name="ccme98" localSheetId="66">[27]Programa!#REF!</definedName>
    <definedName name="ccme98" localSheetId="71">[27]Programa!#REF!</definedName>
    <definedName name="ccme98" localSheetId="72">[27]Programa!#REF!</definedName>
    <definedName name="ccme98" localSheetId="76">[27]Programa!#REF!</definedName>
    <definedName name="ccme98" localSheetId="82">[27]Programa!#REF!</definedName>
    <definedName name="ccme98" localSheetId="101">#REF!</definedName>
    <definedName name="ccme98" localSheetId="110">#REF!</definedName>
    <definedName name="ccme98">#REF!</definedName>
    <definedName name="ccme98j" localSheetId="23">#REF!</definedName>
    <definedName name="ccme98j" localSheetId="24">#REF!</definedName>
    <definedName name="ccme98j" localSheetId="33">#REF!</definedName>
    <definedName name="ccme98j" localSheetId="34">#REF!</definedName>
    <definedName name="ccme98j" localSheetId="35">#REF!</definedName>
    <definedName name="ccme98j" localSheetId="73">[27]Programa!#REF!</definedName>
    <definedName name="ccme98j" localSheetId="26">#REF!</definedName>
    <definedName name="ccme98j" localSheetId="67">#REF!</definedName>
    <definedName name="ccme98j" localSheetId="68">#REF!</definedName>
    <definedName name="ccme98j" localSheetId="22">#REF!</definedName>
    <definedName name="ccme98j" localSheetId="25">#REF!</definedName>
    <definedName name="ccme98j" localSheetId="27">[27]Programa!#REF!</definedName>
    <definedName name="ccme98j" localSheetId="28">#REF!</definedName>
    <definedName name="ccme98j" localSheetId="29">#REF!</definedName>
    <definedName name="ccme98j" localSheetId="30">#REF!</definedName>
    <definedName name="ccme98j" localSheetId="31">[27]Programa!#REF!</definedName>
    <definedName name="ccme98j" localSheetId="32">[27]Programa!#REF!</definedName>
    <definedName name="ccme98j" localSheetId="36">#REF!</definedName>
    <definedName name="ccme98j" localSheetId="37">[27]Programa!#REF!</definedName>
    <definedName name="ccme98j" localSheetId="38">#REF!</definedName>
    <definedName name="ccme98j" localSheetId="49">#REF!</definedName>
    <definedName name="ccme98j" localSheetId="65">[27]Programa!#REF!</definedName>
    <definedName name="ccme98j" localSheetId="66">[27]Programa!#REF!</definedName>
    <definedName name="ccme98j" localSheetId="71">[27]Programa!#REF!</definedName>
    <definedName name="ccme98j" localSheetId="72">[27]Programa!#REF!</definedName>
    <definedName name="ccme98j" localSheetId="76">[27]Programa!#REF!</definedName>
    <definedName name="ccme98j" localSheetId="82">[27]Programa!#REF!</definedName>
    <definedName name="ccme98j" localSheetId="101">#REF!</definedName>
    <definedName name="ccme98j" localSheetId="110">#REF!</definedName>
    <definedName name="ccme98j">#REF!</definedName>
    <definedName name="ccme98s" localSheetId="13">#REF!</definedName>
    <definedName name="ccme98s" localSheetId="17">#REF!</definedName>
    <definedName name="ccme98s" localSheetId="19">#REF!</definedName>
    <definedName name="ccme98s" localSheetId="20">#REF!</definedName>
    <definedName name="ccme98s" localSheetId="23">#REF!</definedName>
    <definedName name="ccme98s" localSheetId="24">#REF!</definedName>
    <definedName name="ccme98s" localSheetId="33">#REF!</definedName>
    <definedName name="ccme98s" localSheetId="34">#REF!</definedName>
    <definedName name="ccme98s" localSheetId="35">#REF!</definedName>
    <definedName name="ccme98s" localSheetId="73">#REF!</definedName>
    <definedName name="ccme98s" localSheetId="26">#REF!</definedName>
    <definedName name="ccme98s" localSheetId="67">#REF!</definedName>
    <definedName name="ccme98s" localSheetId="68">#REF!</definedName>
    <definedName name="ccme98s" localSheetId="22">#REF!</definedName>
    <definedName name="ccme98s" localSheetId="25">#REF!</definedName>
    <definedName name="ccme98s" localSheetId="27">#REF!</definedName>
    <definedName name="ccme98s" localSheetId="28">#REF!</definedName>
    <definedName name="ccme98s" localSheetId="29">#REF!</definedName>
    <definedName name="ccme98s" localSheetId="30">#REF!</definedName>
    <definedName name="ccme98s" localSheetId="31">#REF!</definedName>
    <definedName name="ccme98s" localSheetId="32">#REF!</definedName>
    <definedName name="ccme98s" localSheetId="36">#REF!</definedName>
    <definedName name="ccme98s" localSheetId="37">#REF!</definedName>
    <definedName name="ccme98s" localSheetId="38">#REF!</definedName>
    <definedName name="ccme98s" localSheetId="65">#REF!</definedName>
    <definedName name="ccme98s" localSheetId="66">#REF!</definedName>
    <definedName name="ccme98s" localSheetId="71">#REF!</definedName>
    <definedName name="ccme98s" localSheetId="72">#REF!</definedName>
    <definedName name="ccme98s" localSheetId="14">#REF!</definedName>
    <definedName name="ccme98s" localSheetId="76">#REF!</definedName>
    <definedName name="ccme98s" localSheetId="82">#REF!</definedName>
    <definedName name="ccme98s" localSheetId="15">#REF!</definedName>
    <definedName name="ccme98s" localSheetId="98">#REF!</definedName>
    <definedName name="ccme98s" localSheetId="99">#REF!</definedName>
    <definedName name="ccme98s" localSheetId="101">#REF!</definedName>
    <definedName name="ccme98s" localSheetId="16">#REF!</definedName>
    <definedName name="ccme98s" localSheetId="110">#REF!</definedName>
    <definedName name="ccme98s" localSheetId="18">#REF!</definedName>
    <definedName name="ccme98s" localSheetId="21">#REF!</definedName>
    <definedName name="ccme98s">#REF!</definedName>
    <definedName name="ccme99" localSheetId="13">#REF!</definedName>
    <definedName name="ccme99" localSheetId="17">#REF!</definedName>
    <definedName name="ccme99" localSheetId="19">#REF!</definedName>
    <definedName name="ccme99" localSheetId="20">#REF!</definedName>
    <definedName name="ccme99" localSheetId="73">#REF!</definedName>
    <definedName name="ccme99" localSheetId="30">#REF!</definedName>
    <definedName name="ccme99" localSheetId="31">#REF!</definedName>
    <definedName name="ccme99" localSheetId="32">#REF!</definedName>
    <definedName name="ccme99" localSheetId="37">#REF!</definedName>
    <definedName name="ccme99" localSheetId="65">#REF!</definedName>
    <definedName name="ccme99" localSheetId="66">#REF!</definedName>
    <definedName name="ccme99" localSheetId="71">#REF!</definedName>
    <definedName name="ccme99" localSheetId="72">#REF!</definedName>
    <definedName name="ccme99" localSheetId="14">#REF!</definedName>
    <definedName name="ccme99" localSheetId="76">#REF!</definedName>
    <definedName name="ccme99" localSheetId="82">#REF!</definedName>
    <definedName name="ccme99" localSheetId="15">#REF!</definedName>
    <definedName name="ccme99" localSheetId="98">#REF!</definedName>
    <definedName name="ccme99" localSheetId="99">#REF!</definedName>
    <definedName name="ccme99" localSheetId="101">#REF!</definedName>
    <definedName name="ccme99" localSheetId="16">#REF!</definedName>
    <definedName name="ccme99" localSheetId="110">#REF!</definedName>
    <definedName name="ccme99" localSheetId="18">#REF!</definedName>
    <definedName name="ccme99" localSheetId="21">#REF!</definedName>
    <definedName name="ccme99">#REF!</definedName>
    <definedName name="ccode">273</definedName>
    <definedName name="CD" localSheetId="13">#REF!</definedName>
    <definedName name="CD" localSheetId="17">#REF!</definedName>
    <definedName name="CD" localSheetId="19">#REF!</definedName>
    <definedName name="CD" localSheetId="23">#REF!</definedName>
    <definedName name="CD" localSheetId="24">#REF!</definedName>
    <definedName name="CD" localSheetId="33">#REF!</definedName>
    <definedName name="CD" localSheetId="74">#REF!</definedName>
    <definedName name="CD" localSheetId="103">#REF!</definedName>
    <definedName name="CD" localSheetId="108">#REF!</definedName>
    <definedName name="CD" localSheetId="109">#REF!</definedName>
    <definedName name="CD" localSheetId="73">#REF!</definedName>
    <definedName name="CD" localSheetId="105">#REF!</definedName>
    <definedName name="CD" localSheetId="22">#REF!</definedName>
    <definedName name="CD" localSheetId="27">#REF!</definedName>
    <definedName name="CD" localSheetId="28">#REF!</definedName>
    <definedName name="CD" localSheetId="29">#REF!</definedName>
    <definedName name="CD" localSheetId="30">#REF!</definedName>
    <definedName name="CD" localSheetId="31">#REF!</definedName>
    <definedName name="CD" localSheetId="32">#REF!</definedName>
    <definedName name="CD" localSheetId="37">#REF!</definedName>
    <definedName name="CD" localSheetId="38">#REF!</definedName>
    <definedName name="CD" localSheetId="39">#REF!</definedName>
    <definedName name="CD" localSheetId="40">#REF!</definedName>
    <definedName name="CD" localSheetId="12">#REF!</definedName>
    <definedName name="CD" localSheetId="65">#REF!</definedName>
    <definedName name="CD" localSheetId="66">#REF!</definedName>
    <definedName name="CD" localSheetId="69">#REF!</definedName>
    <definedName name="CD" localSheetId="70">#REF!</definedName>
    <definedName name="CD" localSheetId="71">#REF!</definedName>
    <definedName name="CD" localSheetId="72">#REF!</definedName>
    <definedName name="CD" localSheetId="14">#REF!</definedName>
    <definedName name="CD" localSheetId="76">#REF!</definedName>
    <definedName name="CD" localSheetId="77">#REF!</definedName>
    <definedName name="CD" localSheetId="78">#REF!</definedName>
    <definedName name="CD" localSheetId="79">#REF!</definedName>
    <definedName name="CD" localSheetId="80">#REF!</definedName>
    <definedName name="CD" localSheetId="81">#REF!</definedName>
    <definedName name="CD" localSheetId="82">#REF!</definedName>
    <definedName name="CD" localSheetId="15">#REF!</definedName>
    <definedName name="CD" localSheetId="98">#REF!</definedName>
    <definedName name="CD" localSheetId="99">#REF!</definedName>
    <definedName name="CD" localSheetId="101">#REF!</definedName>
    <definedName name="CD" localSheetId="16">#REF!</definedName>
    <definedName name="CD" localSheetId="102">#REF!</definedName>
    <definedName name="CD" localSheetId="106">#REF!</definedName>
    <definedName name="CD" localSheetId="107">#REF!</definedName>
    <definedName name="CD" localSheetId="110">#REF!</definedName>
    <definedName name="CD" localSheetId="18">#REF!</definedName>
    <definedName name="CD" localSheetId="21">#REF!</definedName>
    <definedName name="CD">#REF!</definedName>
    <definedName name="CD1A" localSheetId="13">#REF!</definedName>
    <definedName name="CD1A" localSheetId="19">#REF!</definedName>
    <definedName name="CD1A" localSheetId="23">#REF!</definedName>
    <definedName name="CD1A" localSheetId="24">#REF!</definedName>
    <definedName name="CD1A" localSheetId="73">#REF!</definedName>
    <definedName name="CD1A" localSheetId="22">#REF!</definedName>
    <definedName name="CD1A" localSheetId="27">#REF!</definedName>
    <definedName name="CD1A" localSheetId="28">#REF!</definedName>
    <definedName name="CD1A" localSheetId="29">#REF!</definedName>
    <definedName name="CD1A" localSheetId="30">#REF!</definedName>
    <definedName name="CD1A" localSheetId="31">#REF!</definedName>
    <definedName name="CD1A" localSheetId="32">#REF!</definedName>
    <definedName name="CD1A" localSheetId="37">#REF!</definedName>
    <definedName name="CD1A" localSheetId="38">#REF!</definedName>
    <definedName name="CD1A" localSheetId="39">#REF!</definedName>
    <definedName name="CD1A" localSheetId="40">#REF!</definedName>
    <definedName name="CD1A" localSheetId="65">#REF!</definedName>
    <definedName name="CD1A" localSheetId="66">#REF!</definedName>
    <definedName name="CD1A" localSheetId="69">#REF!</definedName>
    <definedName name="CD1A" localSheetId="71">#REF!</definedName>
    <definedName name="CD1A" localSheetId="72">#REF!</definedName>
    <definedName name="CD1A" localSheetId="14">#REF!</definedName>
    <definedName name="CD1A" localSheetId="76">#REF!</definedName>
    <definedName name="CD1A" localSheetId="77">#REF!</definedName>
    <definedName name="CD1A" localSheetId="78">#REF!</definedName>
    <definedName name="CD1A" localSheetId="79">#REF!</definedName>
    <definedName name="CD1A" localSheetId="80">#REF!</definedName>
    <definedName name="CD1A" localSheetId="81">#REF!</definedName>
    <definedName name="CD1A" localSheetId="82">#REF!</definedName>
    <definedName name="CD1A" localSheetId="98">#REF!</definedName>
    <definedName name="CD1A" localSheetId="99">#REF!</definedName>
    <definedName name="CD1A" localSheetId="101">#REF!</definedName>
    <definedName name="CD1A" localSheetId="110">#REF!</definedName>
    <definedName name="CD1A">#REF!</definedName>
    <definedName name="cde" localSheetId="13" hidden="1">{"Riqfin97",#N/A,FALSE,"Tran";"Riqfinpro",#N/A,FALSE,"Tran"}</definedName>
    <definedName name="cde" localSheetId="17" hidden="1">{"Riqfin97",#N/A,FALSE,"Tran";"Riqfinpro",#N/A,FALSE,"Tran"}</definedName>
    <definedName name="cde" localSheetId="19" hidden="1">{"Riqfin97",#N/A,FALSE,"Tran";"Riqfinpro",#N/A,FALSE,"Tran"}</definedName>
    <definedName name="cde" localSheetId="20" hidden="1">{"Riqfin97",#N/A,FALSE,"Tran";"Riqfinpro",#N/A,FALSE,"Tran"}</definedName>
    <definedName name="cde" localSheetId="23" hidden="1">{"Riqfin97",#N/A,FALSE,"Tran";"Riqfinpro",#N/A,FALSE,"Tran"}</definedName>
    <definedName name="cde" localSheetId="24" hidden="1">{"Riqfin97",#N/A,FALSE,"Tran";"Riqfinpro",#N/A,FALSE,"Tran"}</definedName>
    <definedName name="cde" localSheetId="33" hidden="1">{"Riqfin97",#N/A,FALSE,"Tran";"Riqfinpro",#N/A,FALSE,"Tran"}</definedName>
    <definedName name="cde" localSheetId="34" hidden="1">{"Riqfin97",#N/A,FALSE,"Tran";"Riqfinpro",#N/A,FALSE,"Tran"}</definedName>
    <definedName name="cde" localSheetId="7" hidden="1">{"Riqfin97",#N/A,FALSE,"Tran";"Riqfinpro",#N/A,FALSE,"Tran"}</definedName>
    <definedName name="cde" localSheetId="8" hidden="1">{"Riqfin97",#N/A,FALSE,"Tran";"Riqfinpro",#N/A,FALSE,"Tran"}</definedName>
    <definedName name="cde" localSheetId="35" hidden="1">{"Riqfin97",#N/A,FALSE,"Tran";"Riqfinpro",#N/A,FALSE,"Tran"}</definedName>
    <definedName name="cde" localSheetId="73" hidden="1">{"Riqfin97",#N/A,FALSE,"Tran";"Riqfinpro",#N/A,FALSE,"Tran"}</definedName>
    <definedName name="cde" localSheetId="26" hidden="1">{"Riqfin97",#N/A,FALSE,"Tran";"Riqfinpro",#N/A,FALSE,"Tran"}</definedName>
    <definedName name="cde" localSheetId="67" hidden="1">{"Riqfin97",#N/A,FALSE,"Tran";"Riqfinpro",#N/A,FALSE,"Tran"}</definedName>
    <definedName name="cde" localSheetId="68" hidden="1">{"Riqfin97",#N/A,FALSE,"Tran";"Riqfinpro",#N/A,FALSE,"Tran"}</definedName>
    <definedName name="cde" localSheetId="22" hidden="1">{"Riqfin97",#N/A,FALSE,"Tran";"Riqfinpro",#N/A,FALSE,"Tran"}</definedName>
    <definedName name="cde" localSheetId="25" hidden="1">{"Riqfin97",#N/A,FALSE,"Tran";"Riqfinpro",#N/A,FALSE,"Tran"}</definedName>
    <definedName name="cde" localSheetId="27" hidden="1">{"Riqfin97",#N/A,FALSE,"Tran";"Riqfinpro",#N/A,FALSE,"Tran"}</definedName>
    <definedName name="cde" localSheetId="28"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localSheetId="32"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49" hidden="1">{"Riqfin97",#N/A,FALSE,"Tran";"Riqfinpro",#N/A,FALSE,"Tran"}</definedName>
    <definedName name="cde" localSheetId="65" hidden="1">{"Riqfin97",#N/A,FALSE,"Tran";"Riqfinpro",#N/A,FALSE,"Tran"}</definedName>
    <definedName name="cde" localSheetId="66" hidden="1">{"Riqfin97",#N/A,FALSE,"Tran";"Riqfinpro",#N/A,FALSE,"Tran"}</definedName>
    <definedName name="cde" localSheetId="71" hidden="1">{"Riqfin97",#N/A,FALSE,"Tran";"Riqfinpro",#N/A,FALSE,"Tran"}</definedName>
    <definedName name="cde" localSheetId="72" hidden="1">{"Riqfin97",#N/A,FALSE,"Tran";"Riqfinpro",#N/A,FALSE,"Tran"}</definedName>
    <definedName name="cde" localSheetId="14" hidden="1">{"Riqfin97",#N/A,FALSE,"Tran";"Riqfinpro",#N/A,FALSE,"Tran"}</definedName>
    <definedName name="cde" localSheetId="76" hidden="1">{"Riqfin97",#N/A,FALSE,"Tran";"Riqfinpro",#N/A,FALSE,"Tran"}</definedName>
    <definedName name="cde" localSheetId="79" hidden="1">{"Riqfin97",#N/A,FALSE,"Tran";"Riqfinpro",#N/A,FALSE,"Tran"}</definedName>
    <definedName name="cde" localSheetId="82" hidden="1">{"Riqfin97",#N/A,FALSE,"Tran";"Riqfinpro",#N/A,FALSE,"Tran"}</definedName>
    <definedName name="cde" localSheetId="15" hidden="1">{"Riqfin97",#N/A,FALSE,"Tran";"Riqfinpro",#N/A,FALSE,"Tran"}</definedName>
    <definedName name="cde" localSheetId="98" hidden="1">{"Riqfin97",#N/A,FALSE,"Tran";"Riqfinpro",#N/A,FALSE,"Tran"}</definedName>
    <definedName name="cde" localSheetId="99" hidden="1">{"Riqfin97",#N/A,FALSE,"Tran";"Riqfinpro",#N/A,FALSE,"Tran"}</definedName>
    <definedName name="cde" localSheetId="101" hidden="1">{"Riqfin97",#N/A,FALSE,"Tran";"Riqfinpro",#N/A,FALSE,"Tran"}</definedName>
    <definedName name="cde" localSheetId="16" hidden="1">{"Riqfin97",#N/A,FALSE,"Tran";"Riqfinpro",#N/A,FALSE,"Tran"}</definedName>
    <definedName name="cde" localSheetId="110" hidden="1">{"Riqfin97",#N/A,FALSE,"Tran";"Riqfinpro",#N/A,FALSE,"Tran"}</definedName>
    <definedName name="cde" localSheetId="18" hidden="1">{"Riqfin97",#N/A,FALSE,"Tran";"Riqfinpro",#N/A,FALSE,"Tran"}</definedName>
    <definedName name="cde" localSheetId="21" hidden="1">{"Riqfin97",#N/A,FALSE,"Tran";"Riqfinpro",#N/A,FALSE,"Tran"}</definedName>
    <definedName name="cde" hidden="1">{"Riqfin97",#N/A,FALSE,"Tran";"Riqfinpro",#N/A,FALSE,"Tran"}</definedName>
    <definedName name="CEMENTO" localSheetId="13">#REF!</definedName>
    <definedName name="CEMENTO" localSheetId="17">#REF!</definedName>
    <definedName name="CEMENTO" localSheetId="19">#REF!</definedName>
    <definedName name="CEMENTO" localSheetId="20">#REF!</definedName>
    <definedName name="CEMENTO" localSheetId="23">#REF!</definedName>
    <definedName name="CEMENTO" localSheetId="73">#REF!</definedName>
    <definedName name="CEMENTO" localSheetId="27">#REF!</definedName>
    <definedName name="CEMENTO" localSheetId="28">#REF!</definedName>
    <definedName name="CEMENTO" localSheetId="29">#REF!</definedName>
    <definedName name="CEMENTO" localSheetId="30">#REF!</definedName>
    <definedName name="CEMENTO" localSheetId="31">#REF!</definedName>
    <definedName name="CEMENTO" localSheetId="32">#REF!</definedName>
    <definedName name="CEMENTO" localSheetId="37">#REF!</definedName>
    <definedName name="CEMENTO" localSheetId="55">#REF!</definedName>
    <definedName name="CEMENTO" localSheetId="57">#REF!</definedName>
    <definedName name="CEMENTO" localSheetId="60">#REF!</definedName>
    <definedName name="CEMENTO" localSheetId="61">#REF!</definedName>
    <definedName name="CEMENTO" localSheetId="65">#REF!</definedName>
    <definedName name="CEMENTO" localSheetId="66">#REF!</definedName>
    <definedName name="CEMENTO" localSheetId="69">#REF!</definedName>
    <definedName name="CEMENTO" localSheetId="71">#REF!</definedName>
    <definedName name="CEMENTO" localSheetId="72">#REF!</definedName>
    <definedName name="CEMENTO" localSheetId="14">#REF!</definedName>
    <definedName name="CEMENTO" localSheetId="76">#REF!</definedName>
    <definedName name="CEMENTO" localSheetId="77">#REF!</definedName>
    <definedName name="CEMENTO" localSheetId="78">#REF!</definedName>
    <definedName name="CEMENTO" localSheetId="79">#REF!</definedName>
    <definedName name="CEMENTO" localSheetId="80">#REF!</definedName>
    <definedName name="CEMENTO" localSheetId="81">#REF!</definedName>
    <definedName name="CEMENTO" localSheetId="15">#REF!</definedName>
    <definedName name="CEMENTO" localSheetId="98">#REF!</definedName>
    <definedName name="CEMENTO" localSheetId="99">#REF!</definedName>
    <definedName name="CEMENTO" localSheetId="101">#REF!</definedName>
    <definedName name="CEMENTO" localSheetId="16">#REF!</definedName>
    <definedName name="CEMENTO" localSheetId="110">#REF!</definedName>
    <definedName name="CEMENTO" localSheetId="18">#REF!</definedName>
    <definedName name="CEMENTO" localSheetId="21">#REF!</definedName>
    <definedName name="CEMENTO">#REF!</definedName>
    <definedName name="CENGOVT" localSheetId="13">#REF!</definedName>
    <definedName name="CENGOVT" localSheetId="17">#REF!</definedName>
    <definedName name="CENGOVT" localSheetId="19">#REF!</definedName>
    <definedName name="CENGOVT" localSheetId="20">#REF!</definedName>
    <definedName name="CENGOVT" localSheetId="73">#REF!</definedName>
    <definedName name="CENGOVT" localSheetId="30">#REF!</definedName>
    <definedName name="CENGOVT" localSheetId="31">#REF!</definedName>
    <definedName name="CENGOVT" localSheetId="32">#REF!</definedName>
    <definedName name="CENGOVT" localSheetId="37">#REF!</definedName>
    <definedName name="CENGOVT" localSheetId="65">#REF!</definedName>
    <definedName name="CENGOVT" localSheetId="66">#REF!</definedName>
    <definedName name="CENGOVT" localSheetId="71">#REF!</definedName>
    <definedName name="CENGOVT" localSheetId="72">#REF!</definedName>
    <definedName name="CENGOVT" localSheetId="14">#REF!</definedName>
    <definedName name="CENGOVT" localSheetId="76">#REF!</definedName>
    <definedName name="CENGOVT" localSheetId="15">#REF!</definedName>
    <definedName name="CENGOVT" localSheetId="98">#REF!</definedName>
    <definedName name="CENGOVT" localSheetId="99">#REF!</definedName>
    <definedName name="CENGOVT" localSheetId="101">#REF!</definedName>
    <definedName name="CENGOVT" localSheetId="16">#REF!</definedName>
    <definedName name="CENGOVT" localSheetId="110">#REF!</definedName>
    <definedName name="CENGOVT" localSheetId="18">#REF!</definedName>
    <definedName name="CENGOVT" localSheetId="21">#REF!</definedName>
    <definedName name="CENGOVT">#REF!</definedName>
    <definedName name="CEPA96" localSheetId="13">#REF!</definedName>
    <definedName name="CEPA96" localSheetId="73">#REF!</definedName>
    <definedName name="CEPA96" localSheetId="30">#REF!</definedName>
    <definedName name="CEPA96" localSheetId="31">#REF!</definedName>
    <definedName name="CEPA96" localSheetId="32">#REF!</definedName>
    <definedName name="CEPA96" localSheetId="37">#REF!</definedName>
    <definedName name="CEPA96" localSheetId="65">#REF!</definedName>
    <definedName name="CEPA96" localSheetId="71">#REF!</definedName>
    <definedName name="CEPA96" localSheetId="72">#REF!</definedName>
    <definedName name="CEPA96" localSheetId="14">#REF!</definedName>
    <definedName name="CEPA96" localSheetId="98">#REF!</definedName>
    <definedName name="CEPA96" localSheetId="99">#REF!</definedName>
    <definedName name="CEPA96" localSheetId="101">#REF!</definedName>
    <definedName name="CEPA96" localSheetId="110">#REF!</definedName>
    <definedName name="CEPA96">#REF!</definedName>
    <definedName name="CFA" localSheetId="23">#REF!</definedName>
    <definedName name="CFA" localSheetId="24">#REF!</definedName>
    <definedName name="CFA" localSheetId="33">#REF!</definedName>
    <definedName name="CFA" localSheetId="34">#REF!</definedName>
    <definedName name="CFA" localSheetId="35">#REF!</definedName>
    <definedName name="CFA" localSheetId="26">#REF!</definedName>
    <definedName name="CFA" localSheetId="67">#REF!</definedName>
    <definedName name="CFA" localSheetId="68">#REF!</definedName>
    <definedName name="CFA" localSheetId="22">#REF!</definedName>
    <definedName name="CFA" localSheetId="25">#REF!</definedName>
    <definedName name="CFA" localSheetId="27">#REF!</definedName>
    <definedName name="CFA" localSheetId="28">#REF!</definedName>
    <definedName name="CFA" localSheetId="29">#REF!</definedName>
    <definedName name="CFA" localSheetId="30">#REF!</definedName>
    <definedName name="CFA" localSheetId="31">#REF!</definedName>
    <definedName name="CFA" localSheetId="32">#REF!</definedName>
    <definedName name="CFA" localSheetId="36">#REF!</definedName>
    <definedName name="CFA" localSheetId="37">[60]CIRRs!$C$81</definedName>
    <definedName name="CFA" localSheetId="38">#REF!</definedName>
    <definedName name="CFA" localSheetId="49">#REF!</definedName>
    <definedName name="CFA" localSheetId="65">[60]CIRRs!$C$81</definedName>
    <definedName name="CFA" localSheetId="66">[60]CIRRs!$C$81</definedName>
    <definedName name="CFA" localSheetId="71">[60]CIRRs!$C$81</definedName>
    <definedName name="CFA" localSheetId="76">[60]CIRRs!$C$81</definedName>
    <definedName name="CFA" localSheetId="101">#REF!</definedName>
    <definedName name="CFA" localSheetId="110">#REF!</definedName>
    <definedName name="CFA">#REF!</definedName>
    <definedName name="cfdfdf" localSheetId="13" hidden="1">#REF!</definedName>
    <definedName name="cfdfdf" localSheetId="17" hidden="1">#REF!</definedName>
    <definedName name="cfdfdf" localSheetId="19" hidden="1">#REF!</definedName>
    <definedName name="cfdfdf" localSheetId="20" hidden="1">#REF!</definedName>
    <definedName name="cfdfdf" localSheetId="23" hidden="1">#REF!</definedName>
    <definedName name="cfdfdf" localSheetId="24" hidden="1">#REF!</definedName>
    <definedName name="cfdfdf" localSheetId="33" hidden="1">#REF!</definedName>
    <definedName name="cfdfdf" localSheetId="34" hidden="1">#REF!</definedName>
    <definedName name="cfdfdf" localSheetId="35" hidden="1">#REF!</definedName>
    <definedName name="cfdfdf" localSheetId="73" hidden="1">#REF!</definedName>
    <definedName name="cfdfdf" localSheetId="26" hidden="1">#REF!</definedName>
    <definedName name="cfdfdf" localSheetId="67" hidden="1">#REF!</definedName>
    <definedName name="cfdfdf" localSheetId="68" hidden="1">#REF!</definedName>
    <definedName name="cfdfdf" localSheetId="22" hidden="1">#REF!</definedName>
    <definedName name="cfdfdf" localSheetId="25" hidden="1">#REF!</definedName>
    <definedName name="cfdfdf" localSheetId="27" hidden="1">#REF!</definedName>
    <definedName name="cfdfdf" localSheetId="28" hidden="1">#REF!</definedName>
    <definedName name="cfdfdf" localSheetId="29" hidden="1">#REF!</definedName>
    <definedName name="cfdfdf" localSheetId="30" hidden="1">#REF!</definedName>
    <definedName name="cfdfdf" localSheetId="31" hidden="1">#REF!</definedName>
    <definedName name="cfdfdf" localSheetId="32" hidden="1">#REF!</definedName>
    <definedName name="cfdfdf" localSheetId="36" hidden="1">#REF!</definedName>
    <definedName name="cfdfdf" localSheetId="37" hidden="1">#REF!</definedName>
    <definedName name="cfdfdf" localSheetId="38" hidden="1">#REF!</definedName>
    <definedName name="cfdfdf" localSheetId="39" hidden="1">#REF!</definedName>
    <definedName name="cfdfdf" localSheetId="40" hidden="1">#REF!</definedName>
    <definedName name="cfdfdf" localSheetId="65" hidden="1">#REF!</definedName>
    <definedName name="cfdfdf" localSheetId="66" hidden="1">#REF!</definedName>
    <definedName name="cfdfdf" localSheetId="71" hidden="1">#REF!</definedName>
    <definedName name="cfdfdf" localSheetId="72" hidden="1">#REF!</definedName>
    <definedName name="cfdfdf" localSheetId="14" hidden="1">#REF!</definedName>
    <definedName name="cfdfdf" localSheetId="76" hidden="1">#REF!</definedName>
    <definedName name="cfdfdf" localSheetId="77" hidden="1">#REF!</definedName>
    <definedName name="cfdfdf" localSheetId="82" hidden="1">#REF!</definedName>
    <definedName name="cfdfdf" localSheetId="15" hidden="1">#REF!</definedName>
    <definedName name="cfdfdf" localSheetId="98" hidden="1">#REF!</definedName>
    <definedName name="cfdfdf" localSheetId="99" hidden="1">#REF!</definedName>
    <definedName name="cfdfdf" localSheetId="101" hidden="1">#REF!</definedName>
    <definedName name="cfdfdf" localSheetId="16" hidden="1">#REF!</definedName>
    <definedName name="cfdfdf" localSheetId="110" hidden="1">#REF!</definedName>
    <definedName name="cfdfdf" localSheetId="18" hidden="1">#REF!</definedName>
    <definedName name="cfdfdf" localSheetId="21" hidden="1">#REF!</definedName>
    <definedName name="cfdfdf" hidden="1">#REF!</definedName>
    <definedName name="CG" localSheetId="13">#REF!</definedName>
    <definedName name="CG" localSheetId="17">#REF!</definedName>
    <definedName name="CG" localSheetId="19">#REF!</definedName>
    <definedName name="CG" localSheetId="20">#REF!</definedName>
    <definedName name="CG" localSheetId="73">#REF!</definedName>
    <definedName name="CG" localSheetId="30">#REF!</definedName>
    <definedName name="CG" localSheetId="31">#REF!</definedName>
    <definedName name="CG" localSheetId="32">#REF!</definedName>
    <definedName name="CG" localSheetId="37">#REF!</definedName>
    <definedName name="CG" localSheetId="65">#REF!</definedName>
    <definedName name="CG" localSheetId="66">#REF!</definedName>
    <definedName name="CG" localSheetId="71">#REF!</definedName>
    <definedName name="CG" localSheetId="72">#REF!</definedName>
    <definedName name="CG" localSheetId="14">#REF!</definedName>
    <definedName name="CG" localSheetId="76">#REF!</definedName>
    <definedName name="CG" localSheetId="82">#REF!</definedName>
    <definedName name="CG" localSheetId="15">#REF!</definedName>
    <definedName name="CG" localSheetId="98">#REF!</definedName>
    <definedName name="CG" localSheetId="99">#REF!</definedName>
    <definedName name="CG" localSheetId="101">#REF!</definedName>
    <definedName name="CG" localSheetId="16">#REF!</definedName>
    <definedName name="CG" localSheetId="110">#REF!</definedName>
    <definedName name="CG" localSheetId="18">#REF!</definedName>
    <definedName name="CG" localSheetId="21">#REF!</definedName>
    <definedName name="CG">#REF!</definedName>
    <definedName name="CGBUDG" localSheetId="13">#REF!</definedName>
    <definedName name="CGBUDG" localSheetId="73">#REF!</definedName>
    <definedName name="CGBUDG" localSheetId="30">#REF!</definedName>
    <definedName name="CGBUDG" localSheetId="31">#REF!</definedName>
    <definedName name="CGBUDG" localSheetId="32">#REF!</definedName>
    <definedName name="CGBUDG" localSheetId="37">#REF!</definedName>
    <definedName name="CGBUDG" localSheetId="65">#REF!</definedName>
    <definedName name="CGBUDG" localSheetId="66">#REF!</definedName>
    <definedName name="CGBUDG" localSheetId="71">#REF!</definedName>
    <definedName name="CGBUDG" localSheetId="72">#REF!</definedName>
    <definedName name="CGBUDG" localSheetId="14">#REF!</definedName>
    <definedName name="CGBUDG" localSheetId="76">#REF!</definedName>
    <definedName name="CGBUDG" localSheetId="98">#REF!</definedName>
    <definedName name="CGBUDG" localSheetId="99">#REF!</definedName>
    <definedName name="CGBUDG" localSheetId="101">#REF!</definedName>
    <definedName name="CGBUDG" localSheetId="110">#REF!</definedName>
    <definedName name="CGBUDG">#REF!</definedName>
    <definedName name="CGBUDG_" localSheetId="13">#REF!</definedName>
    <definedName name="CGBUDG_" localSheetId="73">#REF!</definedName>
    <definedName name="CGBUDG_" localSheetId="30">#REF!</definedName>
    <definedName name="CGBUDG_" localSheetId="31">#REF!</definedName>
    <definedName name="CGBUDG_" localSheetId="32">#REF!</definedName>
    <definedName name="CGBUDG_" localSheetId="37">#REF!</definedName>
    <definedName name="CGBUDG_" localSheetId="71">#REF!</definedName>
    <definedName name="CGBUDG_" localSheetId="72">#REF!</definedName>
    <definedName name="CGBUDG_" localSheetId="14">#REF!</definedName>
    <definedName name="CGBUDG_" localSheetId="101">#REF!</definedName>
    <definedName name="CGBUDG_" localSheetId="110">#REF!</definedName>
    <definedName name="CGBUDG_">#REF!</definedName>
    <definedName name="CGEXBUDG" localSheetId="13">#REF!</definedName>
    <definedName name="CGEXBUDG" localSheetId="73">#REF!</definedName>
    <definedName name="CGEXBUDG" localSheetId="30">#REF!</definedName>
    <definedName name="CGEXBUDG" localSheetId="31">#REF!</definedName>
    <definedName name="CGEXBUDG" localSheetId="32">#REF!</definedName>
    <definedName name="CGEXBUDG" localSheetId="37">#REF!</definedName>
    <definedName name="CGEXBUDG" localSheetId="71">#REF!</definedName>
    <definedName name="CGEXBUDG" localSheetId="72">#REF!</definedName>
    <definedName name="CGEXBUDG" localSheetId="14">#REF!</definedName>
    <definedName name="CGEXBUDG" localSheetId="101">#REF!</definedName>
    <definedName name="CGEXBUDG" localSheetId="110">#REF!</definedName>
    <definedName name="CGEXBUDG">#REF!</definedName>
    <definedName name="CGFIS" localSheetId="13">#REF!</definedName>
    <definedName name="CGFIS" localSheetId="73">#REF!</definedName>
    <definedName name="CGFIS" localSheetId="30">#REF!</definedName>
    <definedName name="CGFIS" localSheetId="31">#REF!</definedName>
    <definedName name="CGFIS" localSheetId="32">#REF!</definedName>
    <definedName name="CGFIS" localSheetId="37">#REF!</definedName>
    <definedName name="CGFIS" localSheetId="71">#REF!</definedName>
    <definedName name="CGFIS" localSheetId="72">#REF!</definedName>
    <definedName name="CGFIS" localSheetId="14">#REF!</definedName>
    <definedName name="CGFIS" localSheetId="101">#REF!</definedName>
    <definedName name="CGFIS" localSheetId="110">#REF!</definedName>
    <definedName name="CGFIS">#REF!</definedName>
    <definedName name="CGNRP" localSheetId="13">#REF!</definedName>
    <definedName name="CGNRP" localSheetId="73">#REF!</definedName>
    <definedName name="CGNRP" localSheetId="30">#REF!</definedName>
    <definedName name="CGNRP" localSheetId="31">#REF!</definedName>
    <definedName name="CGNRP" localSheetId="32">#REF!</definedName>
    <definedName name="CGNRP" localSheetId="37">#REF!</definedName>
    <definedName name="CGNRP" localSheetId="71">#REF!</definedName>
    <definedName name="CGNRP" localSheetId="72">#REF!</definedName>
    <definedName name="CGNRP" localSheetId="14">#REF!</definedName>
    <definedName name="CGNRP" localSheetId="101">#REF!</definedName>
    <definedName name="CGNRP" localSheetId="110">#REF!</definedName>
    <definedName name="CGNRP">#REF!</definedName>
    <definedName name="CGperc" localSheetId="13">#REF!</definedName>
    <definedName name="CGperc" localSheetId="73">#REF!</definedName>
    <definedName name="CGperc" localSheetId="30">#REF!</definedName>
    <definedName name="CGperc" localSheetId="31">#REF!</definedName>
    <definedName name="CGperc" localSheetId="32">#REF!</definedName>
    <definedName name="CGperc" localSheetId="37">#REF!</definedName>
    <definedName name="CGperc" localSheetId="71">#REF!</definedName>
    <definedName name="CGperc" localSheetId="72">#REF!</definedName>
    <definedName name="CGperc" localSheetId="14">#REF!</definedName>
    <definedName name="CGperc" localSheetId="101">#REF!</definedName>
    <definedName name="CGperc" localSheetId="110">#REF!</definedName>
    <definedName name="CGperc">#REF!</definedName>
    <definedName name="chart" localSheetId="13">#REF!</definedName>
    <definedName name="chart" localSheetId="19">#REF!</definedName>
    <definedName name="chart" localSheetId="24">#REF!</definedName>
    <definedName name="chart" localSheetId="73">#REF!</definedName>
    <definedName name="chart" localSheetId="22">#REF!</definedName>
    <definedName name="chart" localSheetId="30">#REF!</definedName>
    <definedName name="chart" localSheetId="31">#REF!</definedName>
    <definedName name="chart" localSheetId="32">#REF!</definedName>
    <definedName name="chart" localSheetId="37">#REF!</definedName>
    <definedName name="chart" localSheetId="38">#REF!</definedName>
    <definedName name="chart" localSheetId="39">#REF!</definedName>
    <definedName name="chart" localSheetId="40">#REF!</definedName>
    <definedName name="chart" localSheetId="71">#REF!</definedName>
    <definedName name="chart" localSheetId="72">#REF!</definedName>
    <definedName name="chart" localSheetId="14">#REF!</definedName>
    <definedName name="chart" localSheetId="77">#REF!</definedName>
    <definedName name="chart" localSheetId="99">#REF!</definedName>
    <definedName name="chart" localSheetId="101">#REF!</definedName>
    <definedName name="chart" localSheetId="110">#REF!</definedName>
    <definedName name="chart">#REF!</definedName>
    <definedName name="CHF" localSheetId="13">#REF!</definedName>
    <definedName name="CHF" localSheetId="19">#REF!</definedName>
    <definedName name="CHF" localSheetId="24">#REF!</definedName>
    <definedName name="CHF" localSheetId="73">#REF!</definedName>
    <definedName name="CHF" localSheetId="22">#REF!</definedName>
    <definedName name="CHF" localSheetId="30">#REF!</definedName>
    <definedName name="CHF" localSheetId="31">#REF!</definedName>
    <definedName name="CHF" localSheetId="32">#REF!</definedName>
    <definedName name="CHF" localSheetId="37">#REF!</definedName>
    <definedName name="CHF" localSheetId="38">#REF!</definedName>
    <definedName name="CHF" localSheetId="39">#REF!</definedName>
    <definedName name="CHF" localSheetId="40">#REF!</definedName>
    <definedName name="CHF" localSheetId="71">#REF!</definedName>
    <definedName name="CHF" localSheetId="72">#REF!</definedName>
    <definedName name="CHF" localSheetId="14">#REF!</definedName>
    <definedName name="CHF" localSheetId="77">#REF!</definedName>
    <definedName name="CHF" localSheetId="99">#REF!</definedName>
    <definedName name="CHF" localSheetId="101">#REF!</definedName>
    <definedName name="CHF" localSheetId="110">#REF!</definedName>
    <definedName name="CHF">#REF!</definedName>
    <definedName name="CHILE" localSheetId="13">#REF!</definedName>
    <definedName name="CHILE" localSheetId="73">#REF!</definedName>
    <definedName name="CHILE" localSheetId="30">#REF!</definedName>
    <definedName name="CHILE" localSheetId="31">#REF!</definedName>
    <definedName name="CHILE" localSheetId="32">#REF!</definedName>
    <definedName name="CHILE" localSheetId="37">#REF!</definedName>
    <definedName name="CHILE" localSheetId="71">#REF!</definedName>
    <definedName name="CHILE" localSheetId="72">#REF!</definedName>
    <definedName name="CHILE" localSheetId="14">#REF!</definedName>
    <definedName name="CHILE" localSheetId="101">#REF!</definedName>
    <definedName name="CHILE" localSheetId="110">#REF!</definedName>
    <definedName name="CHILE">#REF!</definedName>
    <definedName name="CHK" localSheetId="13">#REF!</definedName>
    <definedName name="CHK" localSheetId="73">#REF!</definedName>
    <definedName name="CHK" localSheetId="30">#REF!</definedName>
    <definedName name="CHK" localSheetId="31">#REF!</definedName>
    <definedName name="CHK" localSheetId="32">#REF!</definedName>
    <definedName name="CHK" localSheetId="37">#REF!</definedName>
    <definedName name="CHK" localSheetId="71">#REF!</definedName>
    <definedName name="CHK" localSheetId="72">#REF!</definedName>
    <definedName name="CHK" localSheetId="14">#REF!</definedName>
    <definedName name="CHK" localSheetId="101">#REF!</definedName>
    <definedName name="CHK" localSheetId="110">#REF!</definedName>
    <definedName name="CHK">#REF!</definedName>
    <definedName name="CHK1.1" localSheetId="23">#REF!</definedName>
    <definedName name="CHK1.1" localSheetId="24">#REF!</definedName>
    <definedName name="CHK1.1" localSheetId="33">#REF!</definedName>
    <definedName name="CHK1.1" localSheetId="34">#REF!</definedName>
    <definedName name="CHK1.1" localSheetId="35">#REF!</definedName>
    <definedName name="CHK1.1" localSheetId="73">[65]Q1!#REF!</definedName>
    <definedName name="CHK1.1" localSheetId="26">#REF!</definedName>
    <definedName name="CHK1.1" localSheetId="67">#REF!</definedName>
    <definedName name="CHK1.1" localSheetId="68">#REF!</definedName>
    <definedName name="CHK1.1" localSheetId="22">#REF!</definedName>
    <definedName name="CHK1.1" localSheetId="25">#REF!</definedName>
    <definedName name="CHK1.1" localSheetId="27">[65]Q1!#REF!</definedName>
    <definedName name="CHK1.1" localSheetId="28">#REF!</definedName>
    <definedName name="CHK1.1" localSheetId="29">#REF!</definedName>
    <definedName name="CHK1.1" localSheetId="30">#REF!</definedName>
    <definedName name="CHK1.1" localSheetId="31">[65]Q1!#REF!</definedName>
    <definedName name="CHK1.1" localSheetId="32">[65]Q1!#REF!</definedName>
    <definedName name="CHK1.1" localSheetId="36">#REF!</definedName>
    <definedName name="CHK1.1" localSheetId="37">[65]Q1!#REF!</definedName>
    <definedName name="CHK1.1" localSheetId="38">#REF!</definedName>
    <definedName name="CHK1.1" localSheetId="49">#REF!</definedName>
    <definedName name="CHK1.1" localSheetId="65">[65]Q1!#REF!</definedName>
    <definedName name="CHK1.1" localSheetId="66">[65]Q1!#REF!</definedName>
    <definedName name="CHK1.1" localSheetId="71">[65]Q1!#REF!</definedName>
    <definedName name="CHK1.1" localSheetId="72">[65]Q1!#REF!</definedName>
    <definedName name="CHK1.1" localSheetId="76">[65]Q1!#REF!</definedName>
    <definedName name="CHK1.1" localSheetId="82">[65]Q1!#REF!</definedName>
    <definedName name="CHK1.1" localSheetId="101">#REF!</definedName>
    <definedName name="CHK1.1" localSheetId="110">#REF!</definedName>
    <definedName name="CHK1.1">#REF!</definedName>
    <definedName name="CHK2.1" localSheetId="23">#REF!</definedName>
    <definedName name="CHK2.1" localSheetId="24">#REF!</definedName>
    <definedName name="CHK2.1" localSheetId="33">#REF!</definedName>
    <definedName name="CHK2.1" localSheetId="34">#REF!</definedName>
    <definedName name="CHK2.1" localSheetId="35">#REF!</definedName>
    <definedName name="CHK2.1" localSheetId="73">[65]Q2!#REF!</definedName>
    <definedName name="CHK2.1" localSheetId="26">#REF!</definedName>
    <definedName name="CHK2.1" localSheetId="67">#REF!</definedName>
    <definedName name="CHK2.1" localSheetId="68">#REF!</definedName>
    <definedName name="CHK2.1" localSheetId="22">#REF!</definedName>
    <definedName name="CHK2.1" localSheetId="25">#REF!</definedName>
    <definedName name="CHK2.1" localSheetId="27">[65]Q2!#REF!</definedName>
    <definedName name="CHK2.1" localSheetId="28">#REF!</definedName>
    <definedName name="CHK2.1" localSheetId="29">#REF!</definedName>
    <definedName name="CHK2.1" localSheetId="30">#REF!</definedName>
    <definedName name="CHK2.1" localSheetId="31">[65]Q2!#REF!</definedName>
    <definedName name="CHK2.1" localSheetId="32">[65]Q2!#REF!</definedName>
    <definedName name="CHK2.1" localSheetId="36">#REF!</definedName>
    <definedName name="CHK2.1" localSheetId="37">[65]Q2!#REF!</definedName>
    <definedName name="CHK2.1" localSheetId="38">#REF!</definedName>
    <definedName name="CHK2.1" localSheetId="49">#REF!</definedName>
    <definedName name="CHK2.1" localSheetId="65">[65]Q2!#REF!</definedName>
    <definedName name="CHK2.1" localSheetId="66">[65]Q2!#REF!</definedName>
    <definedName name="CHK2.1" localSheetId="71">[65]Q2!#REF!</definedName>
    <definedName name="CHK2.1" localSheetId="72">[65]Q2!#REF!</definedName>
    <definedName name="CHK2.1" localSheetId="76">[65]Q2!#REF!</definedName>
    <definedName name="CHK2.1" localSheetId="82">[65]Q2!#REF!</definedName>
    <definedName name="CHK2.1" localSheetId="101">#REF!</definedName>
    <definedName name="CHK2.1" localSheetId="110">#REF!</definedName>
    <definedName name="CHK2.1">#REF!</definedName>
    <definedName name="CHK2.2" localSheetId="23">#REF!</definedName>
    <definedName name="CHK2.2" localSheetId="24">#REF!</definedName>
    <definedName name="CHK2.2" localSheetId="33">#REF!</definedName>
    <definedName name="CHK2.2" localSheetId="34">#REF!</definedName>
    <definedName name="CHK2.2" localSheetId="35">#REF!</definedName>
    <definedName name="CHK2.2" localSheetId="73">[65]Q2!#REF!</definedName>
    <definedName name="CHK2.2" localSheetId="26">#REF!</definedName>
    <definedName name="CHK2.2" localSheetId="67">#REF!</definedName>
    <definedName name="CHK2.2" localSheetId="68">#REF!</definedName>
    <definedName name="CHK2.2" localSheetId="22">#REF!</definedName>
    <definedName name="CHK2.2" localSheetId="25">#REF!</definedName>
    <definedName name="CHK2.2" localSheetId="27">[65]Q2!#REF!</definedName>
    <definedName name="CHK2.2" localSheetId="28">#REF!</definedName>
    <definedName name="CHK2.2" localSheetId="29">#REF!</definedName>
    <definedName name="CHK2.2" localSheetId="30">#REF!</definedName>
    <definedName name="CHK2.2" localSheetId="31">[65]Q2!#REF!</definedName>
    <definedName name="CHK2.2" localSheetId="32">[65]Q2!#REF!</definedName>
    <definedName name="CHK2.2" localSheetId="36">#REF!</definedName>
    <definedName name="CHK2.2" localSheetId="37">[65]Q2!#REF!</definedName>
    <definedName name="CHK2.2" localSheetId="38">#REF!</definedName>
    <definedName name="CHK2.2" localSheetId="49">#REF!</definedName>
    <definedName name="CHK2.2" localSheetId="65">[65]Q2!#REF!</definedName>
    <definedName name="CHK2.2" localSheetId="66">[65]Q2!#REF!</definedName>
    <definedName name="CHK2.2" localSheetId="71">[65]Q2!#REF!</definedName>
    <definedName name="CHK2.2" localSheetId="72">[65]Q2!#REF!</definedName>
    <definedName name="CHK2.2" localSheetId="76">[65]Q2!#REF!</definedName>
    <definedName name="CHK2.2" localSheetId="82">[65]Q2!#REF!</definedName>
    <definedName name="CHK2.2" localSheetId="101">#REF!</definedName>
    <definedName name="CHK2.2" localSheetId="110">#REF!</definedName>
    <definedName name="CHK2.2">#REF!</definedName>
    <definedName name="CHK2.3" localSheetId="23">#REF!</definedName>
    <definedName name="CHK2.3" localSheetId="24">#REF!</definedName>
    <definedName name="CHK2.3" localSheetId="33">#REF!</definedName>
    <definedName name="CHK2.3" localSheetId="34">#REF!</definedName>
    <definedName name="CHK2.3" localSheetId="35">#REF!</definedName>
    <definedName name="CHK2.3" localSheetId="73">[65]Q2!#REF!</definedName>
    <definedName name="CHK2.3" localSheetId="26">#REF!</definedName>
    <definedName name="CHK2.3" localSheetId="67">#REF!</definedName>
    <definedName name="CHK2.3" localSheetId="68">#REF!</definedName>
    <definedName name="CHK2.3" localSheetId="22">#REF!</definedName>
    <definedName name="CHK2.3" localSheetId="25">#REF!</definedName>
    <definedName name="CHK2.3" localSheetId="27">[65]Q2!#REF!</definedName>
    <definedName name="CHK2.3" localSheetId="28">#REF!</definedName>
    <definedName name="CHK2.3" localSheetId="29">#REF!</definedName>
    <definedName name="CHK2.3" localSheetId="30">#REF!</definedName>
    <definedName name="CHK2.3" localSheetId="31">[65]Q2!#REF!</definedName>
    <definedName name="CHK2.3" localSheetId="32">[65]Q2!#REF!</definedName>
    <definedName name="CHK2.3" localSheetId="36">#REF!</definedName>
    <definedName name="CHK2.3" localSheetId="37">[65]Q2!#REF!</definedName>
    <definedName name="CHK2.3" localSheetId="38">#REF!</definedName>
    <definedName name="CHK2.3" localSheetId="49">#REF!</definedName>
    <definedName name="CHK2.3" localSheetId="65">[65]Q2!#REF!</definedName>
    <definedName name="CHK2.3" localSheetId="66">[65]Q2!#REF!</definedName>
    <definedName name="CHK2.3" localSheetId="71">[65]Q2!#REF!</definedName>
    <definedName name="CHK2.3" localSheetId="72">[65]Q2!#REF!</definedName>
    <definedName name="CHK2.3" localSheetId="76">[65]Q2!#REF!</definedName>
    <definedName name="CHK2.3" localSheetId="82">[65]Q2!#REF!</definedName>
    <definedName name="CHK2.3" localSheetId="101">#REF!</definedName>
    <definedName name="CHK2.3" localSheetId="110">#REF!</definedName>
    <definedName name="CHK2.3">#REF!</definedName>
    <definedName name="CHK5.1" localSheetId="13">#REF!</definedName>
    <definedName name="CHK5.1" localSheetId="17">#REF!</definedName>
    <definedName name="CHK5.1" localSheetId="19">#REF!</definedName>
    <definedName name="CHK5.1" localSheetId="20">#REF!</definedName>
    <definedName name="CHK5.1" localSheetId="23">#REF!</definedName>
    <definedName name="CHK5.1" localSheetId="24">#REF!</definedName>
    <definedName name="CHK5.1" localSheetId="33">#REF!</definedName>
    <definedName name="CHK5.1" localSheetId="34">#REF!</definedName>
    <definedName name="CHK5.1" localSheetId="35">#REF!</definedName>
    <definedName name="CHK5.1" localSheetId="73">#REF!</definedName>
    <definedName name="CHK5.1" localSheetId="26">#REF!</definedName>
    <definedName name="CHK5.1" localSheetId="67">#REF!</definedName>
    <definedName name="CHK5.1" localSheetId="68">#REF!</definedName>
    <definedName name="CHK5.1" localSheetId="22">#REF!</definedName>
    <definedName name="CHK5.1" localSheetId="25">#REF!</definedName>
    <definedName name="CHK5.1" localSheetId="27">#REF!</definedName>
    <definedName name="CHK5.1" localSheetId="28">#REF!</definedName>
    <definedName name="CHK5.1" localSheetId="29">#REF!</definedName>
    <definedName name="CHK5.1" localSheetId="30">#REF!</definedName>
    <definedName name="CHK5.1" localSheetId="31">#REF!</definedName>
    <definedName name="CHK5.1" localSheetId="32">#REF!</definedName>
    <definedName name="CHK5.1" localSheetId="36">#REF!</definedName>
    <definedName name="CHK5.1" localSheetId="37">#REF!</definedName>
    <definedName name="CHK5.1" localSheetId="38">#REF!</definedName>
    <definedName name="CHK5.1" localSheetId="55">#REF!</definedName>
    <definedName name="CHK5.1" localSheetId="57">#REF!</definedName>
    <definedName name="CHK5.1" localSheetId="60">#REF!</definedName>
    <definedName name="CHK5.1" localSheetId="61">#REF!</definedName>
    <definedName name="CHK5.1" localSheetId="65">#REF!</definedName>
    <definedName name="CHK5.1" localSheetId="66">#REF!</definedName>
    <definedName name="CHK5.1" localSheetId="71">#REF!</definedName>
    <definedName name="CHK5.1" localSheetId="72">#REF!</definedName>
    <definedName name="CHK5.1" localSheetId="14">#REF!</definedName>
    <definedName name="CHK5.1" localSheetId="76">#REF!</definedName>
    <definedName name="CHK5.1" localSheetId="77">#REF!</definedName>
    <definedName name="CHK5.1" localSheetId="82">#REF!</definedName>
    <definedName name="CHK5.1" localSheetId="15">#REF!</definedName>
    <definedName name="CHK5.1" localSheetId="98">#REF!</definedName>
    <definedName name="CHK5.1" localSheetId="99">#REF!</definedName>
    <definedName name="CHK5.1" localSheetId="101">#REF!</definedName>
    <definedName name="CHK5.1" localSheetId="16">#REF!</definedName>
    <definedName name="CHK5.1" localSheetId="110">#REF!</definedName>
    <definedName name="CHK5.1" localSheetId="18">#REF!</definedName>
    <definedName name="CHK5.1" localSheetId="21">#REF!</definedName>
    <definedName name="CHK5.1">#REF!</definedName>
    <definedName name="cin" localSheetId="17">[27]Programa!#REF!</definedName>
    <definedName name="cin" localSheetId="19">[27]Programa!#REF!</definedName>
    <definedName name="cin" localSheetId="20">[27]Programa!#REF!</definedName>
    <definedName name="cin" localSheetId="23">#REF!</definedName>
    <definedName name="cin" localSheetId="24">#REF!</definedName>
    <definedName name="cin" localSheetId="33">#REF!</definedName>
    <definedName name="cin" localSheetId="34">#REF!</definedName>
    <definedName name="cin" localSheetId="35">#REF!</definedName>
    <definedName name="cin" localSheetId="73">[27]Programa!#REF!</definedName>
    <definedName name="cin" localSheetId="26">#REF!</definedName>
    <definedName name="cin" localSheetId="67">#REF!</definedName>
    <definedName name="cin" localSheetId="68">#REF!</definedName>
    <definedName name="cin" localSheetId="22">#REF!</definedName>
    <definedName name="cin" localSheetId="25">#REF!</definedName>
    <definedName name="cin" localSheetId="27">[27]Programa!#REF!</definedName>
    <definedName name="cin" localSheetId="28">#REF!</definedName>
    <definedName name="cin" localSheetId="29">#REF!</definedName>
    <definedName name="cin" localSheetId="30">#REF!</definedName>
    <definedName name="cin" localSheetId="31">[27]Programa!#REF!</definedName>
    <definedName name="cin" localSheetId="32">[27]Programa!#REF!</definedName>
    <definedName name="cin" localSheetId="36">#REF!</definedName>
    <definedName name="cin" localSheetId="37">[27]Programa!#REF!</definedName>
    <definedName name="cin" localSheetId="38">#REF!</definedName>
    <definedName name="cin" localSheetId="49">#REF!</definedName>
    <definedName name="cin" localSheetId="65">[27]Programa!#REF!</definedName>
    <definedName name="cin" localSheetId="66">[27]Programa!#REF!</definedName>
    <definedName name="cin" localSheetId="71">[27]Programa!#REF!</definedName>
    <definedName name="cin" localSheetId="72">[27]Programa!#REF!</definedName>
    <definedName name="cin" localSheetId="76">[27]Programa!#REF!</definedName>
    <definedName name="cin" localSheetId="82">[27]Programa!#REF!</definedName>
    <definedName name="cin" localSheetId="15">[27]Programa!#REF!</definedName>
    <definedName name="cin" localSheetId="98">[27]Programa!#REF!</definedName>
    <definedName name="cin" localSheetId="101">#REF!</definedName>
    <definedName name="cin" localSheetId="16">[27]Programa!#REF!</definedName>
    <definedName name="cin" localSheetId="110">#REF!</definedName>
    <definedName name="cin" localSheetId="18">[27]Programa!#REF!</definedName>
    <definedName name="cin" localSheetId="21">[27]Programa!#REF!</definedName>
    <definedName name="cin">#REF!</definedName>
    <definedName name="cirr" localSheetId="13">#REF!</definedName>
    <definedName name="cirr" localSheetId="17">#REF!</definedName>
    <definedName name="cirr" localSheetId="19">#REF!</definedName>
    <definedName name="cirr" localSheetId="20">#REF!</definedName>
    <definedName name="cirr" localSheetId="23">#REF!</definedName>
    <definedName name="cirr" localSheetId="24">#REF!</definedName>
    <definedName name="cirr" localSheetId="33">#REF!</definedName>
    <definedName name="cirr" localSheetId="34">#REF!</definedName>
    <definedName name="cirr" localSheetId="35">#REF!</definedName>
    <definedName name="cirr" localSheetId="73">#REF!</definedName>
    <definedName name="cirr" localSheetId="26">#REF!</definedName>
    <definedName name="cirr" localSheetId="67">#REF!</definedName>
    <definedName name="cirr" localSheetId="68">#REF!</definedName>
    <definedName name="cirr" localSheetId="22">#REF!</definedName>
    <definedName name="cirr" localSheetId="25">#REF!</definedName>
    <definedName name="cirr" localSheetId="27">#REF!</definedName>
    <definedName name="cirr" localSheetId="28">#REF!</definedName>
    <definedName name="cirr" localSheetId="29">#REF!</definedName>
    <definedName name="cirr" localSheetId="30">#REF!</definedName>
    <definedName name="cirr" localSheetId="31">#REF!</definedName>
    <definedName name="cirr" localSheetId="32">#REF!</definedName>
    <definedName name="cirr" localSheetId="36">#REF!</definedName>
    <definedName name="cirr" localSheetId="37">#REF!</definedName>
    <definedName name="cirr" localSheetId="38">#REF!</definedName>
    <definedName name="cirr" localSheetId="55">#REF!</definedName>
    <definedName name="cirr" localSheetId="57">#REF!</definedName>
    <definedName name="cirr" localSheetId="60">#REF!</definedName>
    <definedName name="cirr" localSheetId="61">#REF!</definedName>
    <definedName name="cirr" localSheetId="65">#REF!</definedName>
    <definedName name="cirr" localSheetId="66">#REF!</definedName>
    <definedName name="cirr" localSheetId="71">#REF!</definedName>
    <definedName name="cirr" localSheetId="72">#REF!</definedName>
    <definedName name="cirr" localSheetId="14">#REF!</definedName>
    <definedName name="cirr" localSheetId="76">#REF!</definedName>
    <definedName name="cirr" localSheetId="77">#REF!</definedName>
    <definedName name="cirr" localSheetId="82">#REF!</definedName>
    <definedName name="cirr" localSheetId="15">#REF!</definedName>
    <definedName name="cirr" localSheetId="98">#REF!</definedName>
    <definedName name="cirr" localSheetId="99">#REF!</definedName>
    <definedName name="cirr" localSheetId="101">#REF!</definedName>
    <definedName name="cirr" localSheetId="16">#REF!</definedName>
    <definedName name="cirr" localSheetId="110">#REF!</definedName>
    <definedName name="cirr" localSheetId="18">#REF!</definedName>
    <definedName name="cirr" localSheetId="21">#REF!</definedName>
    <definedName name="cirr">#REF!</definedName>
    <definedName name="ClaveDeColor" localSheetId="13">#REF!</definedName>
    <definedName name="ClaveDeColor" localSheetId="19">#REF!</definedName>
    <definedName name="ClaveDeColor" localSheetId="73">#REF!</definedName>
    <definedName name="ClaveDeColor" localSheetId="30">#REF!</definedName>
    <definedName name="ClaveDeColor" localSheetId="31">#REF!</definedName>
    <definedName name="ClaveDeColor" localSheetId="32">#REF!</definedName>
    <definedName name="ClaveDeColor" localSheetId="37">#REF!</definedName>
    <definedName name="ClaveDeColor" localSheetId="65">#REF!</definedName>
    <definedName name="ClaveDeColor" localSheetId="66">#REF!</definedName>
    <definedName name="ClaveDeColor" localSheetId="70">#REF!</definedName>
    <definedName name="ClaveDeColor" localSheetId="71">#REF!</definedName>
    <definedName name="ClaveDeColor" localSheetId="72">#REF!</definedName>
    <definedName name="ClaveDeColor" localSheetId="14">#REF!</definedName>
    <definedName name="ClaveDeColor" localSheetId="76">#REF!</definedName>
    <definedName name="ClaveDeColor" localSheetId="77">#REF!</definedName>
    <definedName name="ClaveDeColor" localSheetId="82">#REF!</definedName>
    <definedName name="ClaveDeColor" localSheetId="98">#REF!</definedName>
    <definedName name="ClaveDeColor" localSheetId="99">#REF!</definedName>
    <definedName name="ClaveDeColor" localSheetId="101">#REF!</definedName>
    <definedName name="ClaveDeColor" localSheetId="110">#REF!</definedName>
    <definedName name="ClaveDeColor">#REF!</definedName>
    <definedName name="CLUB_PARIS_2004" localSheetId="13">#REF!</definedName>
    <definedName name="CLUB_PARIS_2004" localSheetId="73">#REF!</definedName>
    <definedName name="CLUB_PARIS_2004" localSheetId="30">#REF!</definedName>
    <definedName name="CLUB_PARIS_2004" localSheetId="31">#REF!</definedName>
    <definedName name="CLUB_PARIS_2004" localSheetId="32">#REF!</definedName>
    <definedName name="CLUB_PARIS_2004" localSheetId="37">#REF!</definedName>
    <definedName name="CLUB_PARIS_2004" localSheetId="65">#REF!</definedName>
    <definedName name="CLUB_PARIS_2004" localSheetId="71">#REF!</definedName>
    <definedName name="CLUB_PARIS_2004" localSheetId="72">#REF!</definedName>
    <definedName name="CLUB_PARIS_2004" localSheetId="14">#REF!</definedName>
    <definedName name="CLUB_PARIS_2004" localSheetId="76">#REF!</definedName>
    <definedName name="CLUB_PARIS_2004" localSheetId="98">#REF!</definedName>
    <definedName name="CLUB_PARIS_2004" localSheetId="99">#REF!</definedName>
    <definedName name="CLUB_PARIS_2004" localSheetId="101">#REF!</definedName>
    <definedName name="CLUB_PARIS_2004" localSheetId="110">#REF!</definedName>
    <definedName name="CLUB_PARIS_2004">#REF!</definedName>
    <definedName name="CLUB91" localSheetId="13">#REF!</definedName>
    <definedName name="CLUB91" localSheetId="19">#REF!</definedName>
    <definedName name="CLUB91" localSheetId="24">#REF!</definedName>
    <definedName name="CLUB91" localSheetId="73">#REF!</definedName>
    <definedName name="CLUB91" localSheetId="22">#REF!</definedName>
    <definedName name="CLUB91" localSheetId="30">#REF!</definedName>
    <definedName name="CLUB91" localSheetId="31">#REF!</definedName>
    <definedName name="CLUB91" localSheetId="32">#REF!</definedName>
    <definedName name="CLUB91" localSheetId="37">#REF!</definedName>
    <definedName name="CLUB91" localSheetId="38">#REF!</definedName>
    <definedName name="CLUB91" localSheetId="39">#REF!</definedName>
    <definedName name="CLUB91" localSheetId="40">#REF!</definedName>
    <definedName name="CLUB91" localSheetId="71">#REF!</definedName>
    <definedName name="CLUB91" localSheetId="72">#REF!</definedName>
    <definedName name="CLUB91" localSheetId="14">#REF!</definedName>
    <definedName name="CLUB91" localSheetId="77">#REF!</definedName>
    <definedName name="CLUB91" localSheetId="99">#REF!</definedName>
    <definedName name="CLUB91" localSheetId="101">#REF!</definedName>
    <definedName name="CLUB91" localSheetId="110">#REF!</definedName>
    <definedName name="CLUB91">#REF!</definedName>
    <definedName name="cmbccr" localSheetId="13">#REF!</definedName>
    <definedName name="cmbccr" localSheetId="73">#REF!</definedName>
    <definedName name="cmbccr" localSheetId="30">#REF!</definedName>
    <definedName name="cmbccr" localSheetId="31">#REF!</definedName>
    <definedName name="cmbccr" localSheetId="32">#REF!</definedName>
    <definedName name="cmbccr" localSheetId="37">#REF!</definedName>
    <definedName name="cmbccr" localSheetId="71">#REF!</definedName>
    <definedName name="cmbccr" localSheetId="72">#REF!</definedName>
    <definedName name="cmbccr" localSheetId="14">#REF!</definedName>
    <definedName name="cmbccr" localSheetId="101">#REF!</definedName>
    <definedName name="cmbccr" localSheetId="110">#REF!</definedName>
    <definedName name="cmbccr">#REF!</definedName>
    <definedName name="cmbcom" localSheetId="13">#REF!</definedName>
    <definedName name="cmbcom" localSheetId="73">#REF!</definedName>
    <definedName name="cmbcom" localSheetId="30">#REF!</definedName>
    <definedName name="cmbcom" localSheetId="31">#REF!</definedName>
    <definedName name="cmbcom" localSheetId="32">#REF!</definedName>
    <definedName name="cmbcom" localSheetId="37">#REF!</definedName>
    <definedName name="cmbcom" localSheetId="71">#REF!</definedName>
    <definedName name="cmbcom" localSheetId="72">#REF!</definedName>
    <definedName name="cmbcom" localSheetId="14">#REF!</definedName>
    <definedName name="cmbcom" localSheetId="101">#REF!</definedName>
    <definedName name="cmbcom" localSheetId="110">#REF!</definedName>
    <definedName name="cmbcom">#REF!</definedName>
    <definedName name="CMD" localSheetId="23">#REF!</definedName>
    <definedName name="CMD" localSheetId="24">#REF!</definedName>
    <definedName name="CMD" localSheetId="33">#REF!</definedName>
    <definedName name="CMD" localSheetId="34">#REF!</definedName>
    <definedName name="CMD" localSheetId="35">#REF!</definedName>
    <definedName name="CMD" localSheetId="26">#REF!</definedName>
    <definedName name="CMD" localSheetId="67">#REF!</definedName>
    <definedName name="CMD" localSheetId="68">#REF!</definedName>
    <definedName name="CMD" localSheetId="22">#REF!</definedName>
    <definedName name="CMD" localSheetId="25">#REF!</definedName>
    <definedName name="CMD" localSheetId="27">[67]BCP!#REF!</definedName>
    <definedName name="CMD" localSheetId="28">#REF!</definedName>
    <definedName name="CMD" localSheetId="29">#REF!</definedName>
    <definedName name="CMD" localSheetId="30">#REF!</definedName>
    <definedName name="CMD" localSheetId="31">#REF!</definedName>
    <definedName name="CMD" localSheetId="32">#REF!</definedName>
    <definedName name="CMD" localSheetId="36">#REF!</definedName>
    <definedName name="CMD" localSheetId="37">[67]BCP!#REF!</definedName>
    <definedName name="CMD" localSheetId="38">#REF!</definedName>
    <definedName name="CMD" localSheetId="49">#REF!</definedName>
    <definedName name="CMD" localSheetId="55">[67]BCP!#REF!</definedName>
    <definedName name="CMD" localSheetId="57">[67]BCP!#REF!</definedName>
    <definedName name="CMD" localSheetId="60">[67]BCP!#REF!</definedName>
    <definedName name="CMD" localSheetId="61">[67]BCP!#REF!</definedName>
    <definedName name="CMD" localSheetId="65">[67]BCP!#REF!</definedName>
    <definedName name="CMD" localSheetId="66">[67]BCP!#REF!</definedName>
    <definedName name="CMD" localSheetId="70">#REF!</definedName>
    <definedName name="CMD" localSheetId="71">[67]BCP!#REF!</definedName>
    <definedName name="CMD" localSheetId="76">[67]BCP!#REF!</definedName>
    <definedName name="CMD" localSheetId="77">[67]BCP!#REF!</definedName>
    <definedName name="CMD" localSheetId="82">[67]BCP!#REF!</definedName>
    <definedName name="CMD" localSheetId="101">#REF!</definedName>
    <definedName name="CMD" localSheetId="110">#REF!</definedName>
    <definedName name="CMD">#REF!</definedName>
    <definedName name="cmethapp" localSheetId="13">#REF!,#REF!,#REF!</definedName>
    <definedName name="cmethapp" localSheetId="17">#REF!,#REF!,#REF!</definedName>
    <definedName name="cmethapp" localSheetId="19">#REF!,#REF!,#REF!</definedName>
    <definedName name="cmethapp" localSheetId="23">#REF!,#REF!,#REF!</definedName>
    <definedName name="cmethapp" localSheetId="24">#REF!,#REF!,#REF!</definedName>
    <definedName name="cmethapp" localSheetId="33">#REF!,#REF!,#REF!</definedName>
    <definedName name="cmethapp" localSheetId="74">#REF!,#REF!,#REF!</definedName>
    <definedName name="cmethapp" localSheetId="103">#REF!,#REF!,#REF!</definedName>
    <definedName name="cmethapp" localSheetId="108">#REF!,#REF!,#REF!</definedName>
    <definedName name="cmethapp" localSheetId="109">#REF!,#REF!,#REF!</definedName>
    <definedName name="cmethapp" localSheetId="7">#REF!,#REF!,#REF!</definedName>
    <definedName name="cmethapp" localSheetId="8">#REF!,#REF!,#REF!</definedName>
    <definedName name="cmethapp" localSheetId="73">#REF!,#REF!,#REF!</definedName>
    <definedName name="cmethapp" localSheetId="105">#REF!,#REF!,#REF!</definedName>
    <definedName name="cmethapp" localSheetId="22">#REF!,#REF!,#REF!</definedName>
    <definedName name="cmethapp" localSheetId="27">#REF!,#REF!,#REF!</definedName>
    <definedName name="cmethapp" localSheetId="28">#REF!,#REF!,#REF!</definedName>
    <definedName name="cmethapp" localSheetId="29">#REF!,#REF!,#REF!</definedName>
    <definedName name="cmethapp" localSheetId="30">#REF!,#REF!,#REF!</definedName>
    <definedName name="cmethapp" localSheetId="31">#REF!,#REF!,#REF!</definedName>
    <definedName name="cmethapp" localSheetId="32">#REF!,#REF!,#REF!</definedName>
    <definedName name="cmethapp" localSheetId="37">#REF!,#REF!,#REF!</definedName>
    <definedName name="cmethapp" localSheetId="38">#REF!,#REF!,#REF!</definedName>
    <definedName name="cmethapp" localSheetId="39">#REF!,#REF!,#REF!</definedName>
    <definedName name="cmethapp" localSheetId="40">#REF!,#REF!,#REF!</definedName>
    <definedName name="cmethapp" localSheetId="12">#REF!,#REF!,#REF!</definedName>
    <definedName name="cmethapp" localSheetId="65">#REF!,#REF!,#REF!</definedName>
    <definedName name="cmethapp" localSheetId="66">#REF!,#REF!,#REF!</definedName>
    <definedName name="cmethapp" localSheetId="69">#REF!,#REF!,#REF!</definedName>
    <definedName name="cmethapp" localSheetId="70">#REF!,#REF!,#REF!</definedName>
    <definedName name="cmethapp" localSheetId="71">#REF!,#REF!,#REF!</definedName>
    <definedName name="cmethapp" localSheetId="72">#REF!,#REF!,#REF!</definedName>
    <definedName name="cmethapp" localSheetId="14">#REF!,#REF!,#REF!</definedName>
    <definedName name="cmethapp" localSheetId="76">#REF!,#REF!,#REF!</definedName>
    <definedName name="cmethapp" localSheetId="77">#REF!,#REF!,#REF!</definedName>
    <definedName name="cmethapp" localSheetId="78">#REF!,#REF!,#REF!</definedName>
    <definedName name="cmethapp" localSheetId="79">#REF!,#REF!,#REF!</definedName>
    <definedName name="cmethapp" localSheetId="80">#REF!,#REF!,#REF!</definedName>
    <definedName name="cmethapp" localSheetId="81">#REF!,#REF!,#REF!</definedName>
    <definedName name="cmethapp" localSheetId="82">#REF!,#REF!,#REF!</definedName>
    <definedName name="cmethapp" localSheetId="15">#REF!,#REF!,#REF!</definedName>
    <definedName name="cmethapp" localSheetId="98">#REF!,#REF!,#REF!</definedName>
    <definedName name="cmethapp" localSheetId="99">#REF!,#REF!,#REF!</definedName>
    <definedName name="cmethapp" localSheetId="101">#REF!,#REF!,#REF!</definedName>
    <definedName name="cmethapp" localSheetId="16">#REF!,#REF!,#REF!</definedName>
    <definedName name="cmethapp" localSheetId="102">#REF!,#REF!,#REF!</definedName>
    <definedName name="cmethapp" localSheetId="106">#REF!,#REF!,#REF!</definedName>
    <definedName name="cmethapp" localSheetId="107">#REF!,#REF!,#REF!</definedName>
    <definedName name="cmethapp" localSheetId="110">#REF!,#REF!,#REF!</definedName>
    <definedName name="cmethapp" localSheetId="18">#REF!,#REF!,#REF!</definedName>
    <definedName name="cmethapp" localSheetId="21">#REF!,#REF!,#REF!</definedName>
    <definedName name="cmethapp">#REF!,#REF!,#REF!</definedName>
    <definedName name="cmethmain" localSheetId="13">#REF!</definedName>
    <definedName name="cmethmain" localSheetId="17">#REF!</definedName>
    <definedName name="cmethmain" localSheetId="19">#REF!</definedName>
    <definedName name="cmethmain" localSheetId="23">#REF!</definedName>
    <definedName name="cmethmain" localSheetId="24">#REF!</definedName>
    <definedName name="cmethmain" localSheetId="33">#REF!</definedName>
    <definedName name="cmethmain" localSheetId="74">#REF!</definedName>
    <definedName name="cmethmain" localSheetId="103">#REF!</definedName>
    <definedName name="cmethmain" localSheetId="108">#REF!</definedName>
    <definedName name="cmethmain" localSheetId="109">#REF!</definedName>
    <definedName name="cmethmain" localSheetId="73">#REF!</definedName>
    <definedName name="cmethmain" localSheetId="105">#REF!</definedName>
    <definedName name="cmethmain" localSheetId="22">#REF!</definedName>
    <definedName name="cmethmain" localSheetId="27">#REF!</definedName>
    <definedName name="cmethmain" localSheetId="28">#REF!</definedName>
    <definedName name="cmethmain" localSheetId="29">#REF!</definedName>
    <definedName name="cmethmain" localSheetId="30">#REF!</definedName>
    <definedName name="cmethmain" localSheetId="31">#REF!</definedName>
    <definedName name="cmethmain" localSheetId="32">#REF!</definedName>
    <definedName name="cmethmain" localSheetId="37">#REF!</definedName>
    <definedName name="cmethmain" localSheetId="38">#REF!</definedName>
    <definedName name="cmethmain" localSheetId="39">#REF!</definedName>
    <definedName name="cmethmain" localSheetId="40">#REF!</definedName>
    <definedName name="cmethmain" localSheetId="12">#REF!</definedName>
    <definedName name="cmethmain" localSheetId="65">#REF!</definedName>
    <definedName name="cmethmain" localSheetId="66">#REF!</definedName>
    <definedName name="cmethmain" localSheetId="69">#REF!</definedName>
    <definedName name="cmethmain" localSheetId="70">#REF!</definedName>
    <definedName name="cmethmain" localSheetId="71">#REF!</definedName>
    <definedName name="cmethmain" localSheetId="72">#REF!</definedName>
    <definedName name="cmethmain" localSheetId="14">#REF!</definedName>
    <definedName name="cmethmain" localSheetId="76">#REF!</definedName>
    <definedName name="cmethmain" localSheetId="77">#REF!</definedName>
    <definedName name="cmethmain" localSheetId="78">#REF!</definedName>
    <definedName name="cmethmain" localSheetId="79">#REF!</definedName>
    <definedName name="cmethmain" localSheetId="80">#REF!</definedName>
    <definedName name="cmethmain" localSheetId="81">#REF!</definedName>
    <definedName name="cmethmain" localSheetId="82">#REF!</definedName>
    <definedName name="cmethmain" localSheetId="15">#REF!</definedName>
    <definedName name="cmethmain" localSheetId="98">#REF!</definedName>
    <definedName name="cmethmain" localSheetId="99">#REF!</definedName>
    <definedName name="cmethmain" localSheetId="101">#REF!</definedName>
    <definedName name="cmethmain" localSheetId="16">#REF!</definedName>
    <definedName name="cmethmain" localSheetId="102">#REF!</definedName>
    <definedName name="cmethmain" localSheetId="106">#REF!</definedName>
    <definedName name="cmethmain" localSheetId="107">#REF!</definedName>
    <definedName name="cmethmain" localSheetId="110">#REF!</definedName>
    <definedName name="cmethmain" localSheetId="18">#REF!</definedName>
    <definedName name="cmethmain" localSheetId="21">#REF!</definedName>
    <definedName name="cmethmain">#REF!</definedName>
    <definedName name="Cmin" localSheetId="13">OFFSET(#REF!,0,0,COUNT(#REF!),1)</definedName>
    <definedName name="Cmin" localSheetId="19">OFFSET(#REF!,0,0,COUNT(#REF!),1)</definedName>
    <definedName name="Cmin" localSheetId="23">OFFSET(#REF!,0,0,COUNT(#REF!),1)</definedName>
    <definedName name="Cmin" localSheetId="74">OFFSET(#REF!,0,0,COUNT(#REF!),1)</definedName>
    <definedName name="Cmin" localSheetId="103">OFFSET(#REF!,0,0,COUNT(#REF!),1)</definedName>
    <definedName name="Cmin" localSheetId="108">OFFSET(#REF!,0,0,COUNT(#REF!),1)</definedName>
    <definedName name="Cmin" localSheetId="109">OFFSET(#REF!,0,0,COUNT(#REF!),1)</definedName>
    <definedName name="Cmin" localSheetId="73">OFFSET(#REF!,0,0,COUNT(#REF!),1)</definedName>
    <definedName name="Cmin" localSheetId="105">OFFSET(#REF!,0,0,COUNT(#REF!),1)</definedName>
    <definedName name="Cmin" localSheetId="22">OFFSET(#REF!,0,0,COUNT(#REF!),1)</definedName>
    <definedName name="Cmin" localSheetId="27">OFFSET(#REF!,0,0,COUNT(#REF!),1)</definedName>
    <definedName name="Cmin" localSheetId="28">OFFSET(#REF!,0,0,COUNT(#REF!),1)</definedName>
    <definedName name="Cmin" localSheetId="29">OFFSET(#REF!,0,0,COUNT(#REF!),1)</definedName>
    <definedName name="Cmin" localSheetId="30">OFFSET(#REF!,0,0,COUNT(#REF!),1)</definedName>
    <definedName name="Cmin" localSheetId="31">OFFSET(#REF!,0,0,COUNT(#REF!),1)</definedName>
    <definedName name="Cmin" localSheetId="32">OFFSET(#REF!,0,0,COUNT(#REF!),1)</definedName>
    <definedName name="Cmin" localSheetId="37">OFFSET(#REF!,0,0,COUNT(#REF!),1)</definedName>
    <definedName name="Cmin" localSheetId="38">OFFSET(#REF!,0,0,COUNT(#REF!),1)</definedName>
    <definedName name="Cmin" localSheetId="39">OFFSET(#REF!,0,0,COUNT(#REF!),1)</definedName>
    <definedName name="Cmin" localSheetId="40">OFFSET(#REF!,0,0,COUNT(#REF!),1)</definedName>
    <definedName name="Cmin" localSheetId="65">OFFSET(#REF!,0,0,COUNT(#REF!),1)</definedName>
    <definedName name="Cmin" localSheetId="66">OFFSET(#REF!,0,0,COUNT(#REF!),1)</definedName>
    <definedName name="Cmin" localSheetId="69">OFFSET(#REF!,0,0,COUNT(#REF!),1)</definedName>
    <definedName name="Cmin" localSheetId="71">OFFSET(#REF!,0,0,COUNT(#REF!),1)</definedName>
    <definedName name="Cmin" localSheetId="72">OFFSET(#REF!,0,0,COUNT(#REF!),1)</definedName>
    <definedName name="Cmin" localSheetId="14">OFFSET(#REF!,0,0,COUNT(#REF!),1)</definedName>
    <definedName name="Cmin" localSheetId="76">OFFSET(#REF!,0,0,COUNT(#REF!),1)</definedName>
    <definedName name="Cmin" localSheetId="77">OFFSET(#REF!,0,0,COUNT(#REF!),1)</definedName>
    <definedName name="Cmin" localSheetId="78">OFFSET(#REF!,0,0,COUNT(#REF!),1)</definedName>
    <definedName name="Cmin" localSheetId="79">OFFSET(#REF!,0,0,COUNT(#REF!),1)</definedName>
    <definedName name="Cmin" localSheetId="80">OFFSET(#REF!,0,0,COUNT(#REF!),1)</definedName>
    <definedName name="Cmin" localSheetId="81">OFFSET(#REF!,0,0,COUNT(#REF!),1)</definedName>
    <definedName name="Cmin" localSheetId="98">OFFSET(#REF!,0,0,COUNT(#REF!),1)</definedName>
    <definedName name="Cmin" localSheetId="99">OFFSET(#REF!,0,0,COUNT(#REF!),1)</definedName>
    <definedName name="Cmin" localSheetId="101">OFFSET(#REF!,0,0,COUNT(#REF!),1)</definedName>
    <definedName name="Cmin" localSheetId="106">OFFSET(#REF!,0,0,COUNT(#REF!),1)</definedName>
    <definedName name="Cmin" localSheetId="107">OFFSET(#REF!,0,0,COUNT(#REF!),1)</definedName>
    <definedName name="Cmin" localSheetId="110">OFFSET(#REF!,0,0,COUNT(#REF!),1)</definedName>
    <definedName name="Cmin">OFFSET(#REF!,0,0,COUNT(#REF!),1)</definedName>
    <definedName name="cmsbn" localSheetId="13">#REF!</definedName>
    <definedName name="cmsbn" localSheetId="17">#REF!</definedName>
    <definedName name="cmsbn" localSheetId="19">#REF!</definedName>
    <definedName name="cmsbn" localSheetId="20">#REF!</definedName>
    <definedName name="cmsbn" localSheetId="23">#REF!</definedName>
    <definedName name="cmsbn" localSheetId="24">#REF!</definedName>
    <definedName name="cmsbn" localSheetId="33">#REF!</definedName>
    <definedName name="cmsbn" localSheetId="34">#REF!</definedName>
    <definedName name="cmsbn" localSheetId="35">#REF!</definedName>
    <definedName name="cmsbn" localSheetId="73">#REF!</definedName>
    <definedName name="cmsbn" localSheetId="26">#REF!</definedName>
    <definedName name="cmsbn" localSheetId="67">#REF!</definedName>
    <definedName name="cmsbn" localSheetId="68">#REF!</definedName>
    <definedName name="cmsbn" localSheetId="22">#REF!</definedName>
    <definedName name="cmsbn" localSheetId="25">#REF!</definedName>
    <definedName name="cmsbn" localSheetId="27">#REF!</definedName>
    <definedName name="cmsbn" localSheetId="28">#REF!</definedName>
    <definedName name="cmsbn" localSheetId="29">#REF!</definedName>
    <definedName name="cmsbn" localSheetId="30">#REF!</definedName>
    <definedName name="cmsbn" localSheetId="31">#REF!</definedName>
    <definedName name="cmsbn" localSheetId="32">#REF!</definedName>
    <definedName name="cmsbn" localSheetId="36">#REF!</definedName>
    <definedName name="cmsbn" localSheetId="37">#REF!</definedName>
    <definedName name="cmsbn" localSheetId="38">#REF!</definedName>
    <definedName name="cmsbn" localSheetId="65">#REF!</definedName>
    <definedName name="cmsbn" localSheetId="66">#REF!</definedName>
    <definedName name="cmsbn" localSheetId="71">#REF!</definedName>
    <definedName name="cmsbn" localSheetId="72">#REF!</definedName>
    <definedName name="cmsbn" localSheetId="14">#REF!</definedName>
    <definedName name="cmsbn" localSheetId="76">#REF!</definedName>
    <definedName name="cmsbn" localSheetId="82">#REF!</definedName>
    <definedName name="cmsbn" localSheetId="15">#REF!</definedName>
    <definedName name="cmsbn" localSheetId="98">#REF!</definedName>
    <definedName name="cmsbn" localSheetId="99">#REF!</definedName>
    <definedName name="cmsbn" localSheetId="101">#REF!</definedName>
    <definedName name="cmsbn" localSheetId="16">#REF!</definedName>
    <definedName name="cmsbn" localSheetId="110">#REF!</definedName>
    <definedName name="cmsbn" localSheetId="18">#REF!</definedName>
    <definedName name="cmsbn" localSheetId="21">#REF!</definedName>
    <definedName name="cmsbn">#REF!</definedName>
    <definedName name="CN" localSheetId="13">#REF!</definedName>
    <definedName name="CN" localSheetId="17">#REF!</definedName>
    <definedName name="CN" localSheetId="19">#REF!</definedName>
    <definedName name="CN" localSheetId="23">#REF!</definedName>
    <definedName name="CN" localSheetId="24">#REF!</definedName>
    <definedName name="CN" localSheetId="33">#REF!</definedName>
    <definedName name="CN" localSheetId="74">#REF!</definedName>
    <definedName name="CN" localSheetId="103">#REF!</definedName>
    <definedName name="CN" localSheetId="108">#REF!</definedName>
    <definedName name="CN" localSheetId="109">#REF!</definedName>
    <definedName name="CN" localSheetId="73">#REF!</definedName>
    <definedName name="CN" localSheetId="105">#REF!</definedName>
    <definedName name="CN" localSheetId="22">#REF!</definedName>
    <definedName name="CN" localSheetId="27">#REF!</definedName>
    <definedName name="CN" localSheetId="28">#REF!</definedName>
    <definedName name="CN" localSheetId="29">#REF!</definedName>
    <definedName name="CN" localSheetId="30">#REF!</definedName>
    <definedName name="CN" localSheetId="31">#REF!</definedName>
    <definedName name="CN" localSheetId="32">#REF!</definedName>
    <definedName name="CN" localSheetId="37">#REF!</definedName>
    <definedName name="CN" localSheetId="38">#REF!</definedName>
    <definedName name="CN" localSheetId="39">#REF!</definedName>
    <definedName name="CN" localSheetId="40">#REF!</definedName>
    <definedName name="CN" localSheetId="12">#REF!</definedName>
    <definedName name="CN" localSheetId="65">#REF!</definedName>
    <definedName name="CN" localSheetId="66">#REF!</definedName>
    <definedName name="CN" localSheetId="69">#REF!</definedName>
    <definedName name="CN" localSheetId="70">#REF!</definedName>
    <definedName name="CN" localSheetId="71">#REF!</definedName>
    <definedName name="CN" localSheetId="72">#REF!</definedName>
    <definedName name="CN" localSheetId="14">#REF!</definedName>
    <definedName name="CN" localSheetId="76">#REF!</definedName>
    <definedName name="CN" localSheetId="77">#REF!</definedName>
    <definedName name="CN" localSheetId="78">#REF!</definedName>
    <definedName name="CN" localSheetId="79">#REF!</definedName>
    <definedName name="CN" localSheetId="80">#REF!</definedName>
    <definedName name="CN" localSheetId="81">#REF!</definedName>
    <definedName name="CN" localSheetId="82">#REF!</definedName>
    <definedName name="CN" localSheetId="15">#REF!</definedName>
    <definedName name="CN" localSheetId="98">#REF!</definedName>
    <definedName name="CN" localSheetId="99">#REF!</definedName>
    <definedName name="CN" localSheetId="101">#REF!</definedName>
    <definedName name="CN" localSheetId="16">#REF!</definedName>
    <definedName name="CN" localSheetId="102">#REF!</definedName>
    <definedName name="CN" localSheetId="106">#REF!</definedName>
    <definedName name="CN" localSheetId="107">#REF!</definedName>
    <definedName name="CN" localSheetId="110">#REF!</definedName>
    <definedName name="CN" localSheetId="18">#REF!</definedName>
    <definedName name="CN" localSheetId="21">#REF!</definedName>
    <definedName name="CN">#REF!</definedName>
    <definedName name="CN1A" localSheetId="13">#REF!</definedName>
    <definedName name="CN1A" localSheetId="19">#REF!</definedName>
    <definedName name="CN1A" localSheetId="23">#REF!</definedName>
    <definedName name="CN1A" localSheetId="24">#REF!</definedName>
    <definedName name="CN1A" localSheetId="73">#REF!</definedName>
    <definedName name="CN1A" localSheetId="22">#REF!</definedName>
    <definedName name="CN1A" localSheetId="27">#REF!</definedName>
    <definedName name="CN1A" localSheetId="28">#REF!</definedName>
    <definedName name="CN1A" localSheetId="29">#REF!</definedName>
    <definedName name="CN1A" localSheetId="30">#REF!</definedName>
    <definedName name="CN1A" localSheetId="31">#REF!</definedName>
    <definedName name="CN1A" localSheetId="32">#REF!</definedName>
    <definedName name="CN1A" localSheetId="37">#REF!</definedName>
    <definedName name="CN1A" localSheetId="38">#REF!</definedName>
    <definedName name="CN1A" localSheetId="39">#REF!</definedName>
    <definedName name="CN1A" localSheetId="40">#REF!</definedName>
    <definedName name="CN1A" localSheetId="65">#REF!</definedName>
    <definedName name="CN1A" localSheetId="66">#REF!</definedName>
    <definedName name="CN1A" localSheetId="69">#REF!</definedName>
    <definedName name="CN1A" localSheetId="71">#REF!</definedName>
    <definedName name="CN1A" localSheetId="72">#REF!</definedName>
    <definedName name="CN1A" localSheetId="14">#REF!</definedName>
    <definedName name="CN1A" localSheetId="76">#REF!</definedName>
    <definedName name="CN1A" localSheetId="77">#REF!</definedName>
    <definedName name="CN1A" localSheetId="78">#REF!</definedName>
    <definedName name="CN1A" localSheetId="79">#REF!</definedName>
    <definedName name="CN1A" localSheetId="80">#REF!</definedName>
    <definedName name="CN1A" localSheetId="81">#REF!</definedName>
    <definedName name="CN1A" localSheetId="82">#REF!</definedName>
    <definedName name="CN1A" localSheetId="98">#REF!</definedName>
    <definedName name="CN1A" localSheetId="99">#REF!</definedName>
    <definedName name="CN1A" localSheetId="101">#REF!</definedName>
    <definedName name="CN1A" localSheetId="110">#REF!</definedName>
    <definedName name="CN1A">#REF!</definedName>
    <definedName name="cnspnf" localSheetId="13">#REF!</definedName>
    <definedName name="cnspnf" localSheetId="73">#REF!</definedName>
    <definedName name="cnspnf" localSheetId="30">#REF!</definedName>
    <definedName name="cnspnf" localSheetId="31">#REF!</definedName>
    <definedName name="cnspnf" localSheetId="32">#REF!</definedName>
    <definedName name="cnspnf" localSheetId="37">#REF!</definedName>
    <definedName name="cnspnf" localSheetId="71">#REF!</definedName>
    <definedName name="cnspnf" localSheetId="72">#REF!</definedName>
    <definedName name="cnspnf" localSheetId="14">#REF!</definedName>
    <definedName name="cnspnf" localSheetId="101">#REF!</definedName>
    <definedName name="cnspnf" localSheetId="110">#REF!</definedName>
    <definedName name="cnspnf">#REF!</definedName>
    <definedName name="CNY" localSheetId="13">#REF!</definedName>
    <definedName name="CNY" localSheetId="73">#REF!</definedName>
    <definedName name="CNY" localSheetId="30">#REF!</definedName>
    <definedName name="CNY" localSheetId="31">#REF!</definedName>
    <definedName name="CNY" localSheetId="32">#REF!</definedName>
    <definedName name="CNY" localSheetId="37">#REF!</definedName>
    <definedName name="CNY" localSheetId="71">#REF!</definedName>
    <definedName name="CNY" localSheetId="72">#REF!</definedName>
    <definedName name="CNY" localSheetId="14">#REF!</definedName>
    <definedName name="CNY" localSheetId="101">#REF!</definedName>
    <definedName name="CNY" localSheetId="110">#REF!</definedName>
    <definedName name="CNY">#REF!</definedName>
    <definedName name="Cobertura" localSheetId="23">#REF!</definedName>
    <definedName name="Cobertura" localSheetId="24">#REF!</definedName>
    <definedName name="Cobertura" localSheetId="33">#REF!</definedName>
    <definedName name="Cobertura" localSheetId="34">#REF!</definedName>
    <definedName name="Cobertura" localSheetId="35">#REF!</definedName>
    <definedName name="Cobertura" localSheetId="26">#REF!</definedName>
    <definedName name="Cobertura" localSheetId="67">#REF!</definedName>
    <definedName name="Cobertura" localSheetId="68">#REF!</definedName>
    <definedName name="Cobertura" localSheetId="22">#REF!</definedName>
    <definedName name="Cobertura" localSheetId="25">#REF!</definedName>
    <definedName name="Cobertura" localSheetId="27">#REF!</definedName>
    <definedName name="Cobertura" localSheetId="28">#REF!</definedName>
    <definedName name="Cobertura" localSheetId="29">#REF!</definedName>
    <definedName name="Cobertura" localSheetId="30">#REF!</definedName>
    <definedName name="Cobertura" localSheetId="31">#REF!</definedName>
    <definedName name="Cobertura" localSheetId="32">#REF!</definedName>
    <definedName name="Cobertura" localSheetId="36">#REF!</definedName>
    <definedName name="Cobertura" localSheetId="37">'[58]Ranking Bancario'!$Z$4:$AD$54</definedName>
    <definedName name="Cobertura" localSheetId="38">#REF!</definedName>
    <definedName name="Cobertura" localSheetId="49">#REF!</definedName>
    <definedName name="Cobertura" localSheetId="65">'[58]Ranking Bancario'!$Z$4:$AD$54</definedName>
    <definedName name="Cobertura" localSheetId="66">'[58]Ranking Bancario'!$Z$4:$AD$54</definedName>
    <definedName name="Cobertura" localSheetId="71">'[58]Ranking Bancario'!$Z$4:$AD$54</definedName>
    <definedName name="Cobertura" localSheetId="76">'[58]Ranking Bancario'!$Z$4:$AD$54</definedName>
    <definedName name="Cobertura" localSheetId="101">#REF!</definedName>
    <definedName name="Cobertura" localSheetId="110">#REF!</definedName>
    <definedName name="Cobertura">#REF!</definedName>
    <definedName name="COLOMBIA" localSheetId="13">#REF!</definedName>
    <definedName name="COLOMBIA" localSheetId="17">#REF!</definedName>
    <definedName name="COLOMBIA" localSheetId="19">#REF!</definedName>
    <definedName name="COLOMBIA" localSheetId="20">#REF!</definedName>
    <definedName name="COLOMBIA" localSheetId="23">#REF!</definedName>
    <definedName name="COLOMBIA" localSheetId="24">#REF!</definedName>
    <definedName name="COLOMBIA" localSheetId="33">#REF!</definedName>
    <definedName name="COLOMBIA" localSheetId="34">#REF!</definedName>
    <definedName name="COLOMBIA" localSheetId="35">#REF!</definedName>
    <definedName name="COLOMBIA" localSheetId="73">#REF!</definedName>
    <definedName name="COLOMBIA" localSheetId="26">#REF!</definedName>
    <definedName name="COLOMBIA" localSheetId="67">#REF!</definedName>
    <definedName name="COLOMBIA" localSheetId="68">#REF!</definedName>
    <definedName name="COLOMBIA" localSheetId="22">#REF!</definedName>
    <definedName name="COLOMBIA" localSheetId="25">#REF!</definedName>
    <definedName name="COLOMBIA" localSheetId="27">#REF!</definedName>
    <definedName name="COLOMBIA" localSheetId="28">#REF!</definedName>
    <definedName name="COLOMBIA" localSheetId="29">#REF!</definedName>
    <definedName name="COLOMBIA" localSheetId="30">#REF!</definedName>
    <definedName name="COLOMBIA" localSheetId="31">#REF!</definedName>
    <definedName name="COLOMBIA" localSheetId="32">#REF!</definedName>
    <definedName name="COLOMBIA" localSheetId="36">#REF!</definedName>
    <definedName name="COLOMBIA" localSheetId="37">#REF!</definedName>
    <definedName name="COLOMBIA" localSheetId="38">#REF!</definedName>
    <definedName name="COLOMBIA" localSheetId="65">#REF!</definedName>
    <definedName name="COLOMBIA" localSheetId="66">#REF!</definedName>
    <definedName name="COLOMBIA" localSheetId="71">#REF!</definedName>
    <definedName name="COLOMBIA" localSheetId="72">#REF!</definedName>
    <definedName name="COLOMBIA" localSheetId="14">#REF!</definedName>
    <definedName name="COLOMBIA" localSheetId="76">#REF!</definedName>
    <definedName name="COLOMBIA" localSheetId="82">#REF!</definedName>
    <definedName name="COLOMBIA" localSheetId="15">#REF!</definedName>
    <definedName name="COLOMBIA" localSheetId="98">#REF!</definedName>
    <definedName name="COLOMBIA" localSheetId="99">#REF!</definedName>
    <definedName name="COLOMBIA" localSheetId="101">#REF!</definedName>
    <definedName name="COLOMBIA" localSheetId="16">#REF!</definedName>
    <definedName name="COLOMBIA" localSheetId="110">#REF!</definedName>
    <definedName name="COLOMBIA" localSheetId="18">#REF!</definedName>
    <definedName name="COLOMBIA" localSheetId="21">#REF!</definedName>
    <definedName name="COLOMBIA">#REF!</definedName>
    <definedName name="Colombia___Summary_Accounts_of_the_Financial_System" localSheetId="2">[0]!base-flow</definedName>
    <definedName name="Colombia___Summary_Accounts_of_the_Financial_System" localSheetId="13">base-flow</definedName>
    <definedName name="Colombia___Summary_Accounts_of_the_Financial_System" localSheetId="17">base-flow</definedName>
    <definedName name="Colombia___Summary_Accounts_of_the_Financial_System" localSheetId="19">base-flow</definedName>
    <definedName name="Colombia___Summary_Accounts_of_the_Financial_System" localSheetId="20">base-flow</definedName>
    <definedName name="Colombia___Summary_Accounts_of_the_Financial_System" localSheetId="23">'Gráfico 14'!base-flow</definedName>
    <definedName name="Colombia___Summary_Accounts_of_the_Financial_System" localSheetId="24">'Gráfico 15'!base-flow</definedName>
    <definedName name="Colombia___Summary_Accounts_of_the_Financial_System" localSheetId="33">'Gráfico 16'!base-flow</definedName>
    <definedName name="Colombia___Summary_Accounts_of_the_Financial_System" localSheetId="34">'Gráfico 17'!base-flow</definedName>
    <definedName name="Colombia___Summary_Accounts_of_the_Financial_System" localSheetId="74">[0]!base-flow</definedName>
    <definedName name="Colombia___Summary_Accounts_of_the_Financial_System" localSheetId="3">[0]!base-flow</definedName>
    <definedName name="Colombia___Summary_Accounts_of_the_Financial_System" localSheetId="83">[0]!base-flow</definedName>
    <definedName name="Colombia___Summary_Accounts_of_the_Financial_System" localSheetId="87">[0]!base-flow</definedName>
    <definedName name="Colombia___Summary_Accounts_of_the_Financial_System" localSheetId="88">[0]!base-flow</definedName>
    <definedName name="Colombia___Summary_Accounts_of_the_Financial_System" localSheetId="89">[0]!base-flow</definedName>
    <definedName name="Colombia___Summary_Accounts_of_the_Financial_System" localSheetId="108">[0]!base-flow</definedName>
    <definedName name="Colombia___Summary_Accounts_of_the_Financial_System" localSheetId="109">[0]!base-flow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7">base-flow</definedName>
    <definedName name="Colombia___Summary_Accounts_of_the_Financial_System" localSheetId="8">#REF!-flow</definedName>
    <definedName name="Colombia___Summary_Accounts_of_the_Financial_System" localSheetId="35">'Ilustración 1'!base-flow</definedName>
    <definedName name="Colombia___Summary_Accounts_of_the_Financial_System" localSheetId="73">[0]!base-flow</definedName>
    <definedName name="Colombia___Summary_Accounts_of_the_Financial_System" localSheetId="105">[0]!base-flow</definedName>
    <definedName name="Colombia___Summary_Accounts_of_the_Financial_System" localSheetId="26">'Mapa 1'!base-flow</definedName>
    <definedName name="Colombia___Summary_Accounts_of_the_Financial_System" localSheetId="67">'Mapa 2'!base-flow</definedName>
    <definedName name="Colombia___Summary_Accounts_of_the_Financial_System" localSheetId="68">'Mapa 3'!base-flow</definedName>
    <definedName name="Colombia___Summary_Accounts_of_the_Financial_System" localSheetId="22">'Tabla 10'!base-flow</definedName>
    <definedName name="Colombia___Summary_Accounts_of_the_Financial_System" localSheetId="25">'Tabla 11'!base-flow</definedName>
    <definedName name="Colombia___Summary_Accounts_of_the_Financial_System" localSheetId="27">'Tabla 12'!base-flow</definedName>
    <definedName name="Colombia___Summary_Accounts_of_the_Financial_System" localSheetId="28">'Tabla 13'!base-flow</definedName>
    <definedName name="Colombia___Summary_Accounts_of_the_Financial_System" localSheetId="29">'Tabla 14'!base-flow</definedName>
    <definedName name="Colombia___Summary_Accounts_of_the_Financial_System" localSheetId="30">'Tabla 15'!base-flow</definedName>
    <definedName name="Colombia___Summary_Accounts_of_the_Financial_System" localSheetId="31">'Tabla 16'!base-flow</definedName>
    <definedName name="Colombia___Summary_Accounts_of_the_Financial_System" localSheetId="32">[87]!base-flow</definedName>
    <definedName name="Colombia___Summary_Accounts_of_the_Financial_System" localSheetId="36">'Tabla 18'!base-flow</definedName>
    <definedName name="Colombia___Summary_Accounts_of_the_Financial_System" localSheetId="37">'Tabla 19'!base-flow</definedName>
    <definedName name="Colombia___Summary_Accounts_of_the_Financial_System" localSheetId="38">'Tabla 20'!base-flow</definedName>
    <definedName name="Colombia___Summary_Accounts_of_the_Financial_System" localSheetId="49">'Tabla 30'!base-flow</definedName>
    <definedName name="Colombia___Summary_Accounts_of_the_Financial_System" localSheetId="65">'Tabla 43'!base-flow</definedName>
    <definedName name="Colombia___Summary_Accounts_of_the_Financial_System" localSheetId="66">'Tabla 44'!base-flow</definedName>
    <definedName name="Colombia___Summary_Accounts_of_the_Financial_System" localSheetId="71">'Tabla 47'!base-flow</definedName>
    <definedName name="Colombia___Summary_Accounts_of_the_Financial_System" localSheetId="72">[87]!base-flow</definedName>
    <definedName name="Colombia___Summary_Accounts_of_the_Financial_System" localSheetId="14">base-flow</definedName>
    <definedName name="Colombia___Summary_Accounts_of_the_Financial_System" localSheetId="76">'Tabla 50'!base-flow</definedName>
    <definedName name="Colombia___Summary_Accounts_of_the_Financial_System" localSheetId="79">base-flow</definedName>
    <definedName name="Colombia___Summary_Accounts_of_the_Financial_System" localSheetId="82">base-flow</definedName>
    <definedName name="Colombia___Summary_Accounts_of_the_Financial_System" localSheetId="15">base-flow</definedName>
    <definedName name="Colombia___Summary_Accounts_of_the_Financial_System" localSheetId="98">base-flow</definedName>
    <definedName name="Colombia___Summary_Accounts_of_the_Financial_System" localSheetId="99">base-flow</definedName>
    <definedName name="Colombia___Summary_Accounts_of_the_Financial_System" localSheetId="101">'Tabla 69'!base-flow</definedName>
    <definedName name="Colombia___Summary_Accounts_of_the_Financial_System" localSheetId="16">base-flow</definedName>
    <definedName name="Colombia___Summary_Accounts_of_the_Financial_System" localSheetId="106">[0]!base-flow</definedName>
    <definedName name="Colombia___Summary_Accounts_of_the_Financial_System" localSheetId="107">[0]!base-flow</definedName>
    <definedName name="Colombia___Summary_Accounts_of_the_Financial_System" localSheetId="110">'Tabla 74'!base-flow</definedName>
    <definedName name="Colombia___Summary_Accounts_of_the_Financial_System" localSheetId="18">base-flow</definedName>
    <definedName name="Colombia___Summary_Accounts_of_the_Financial_System" localSheetId="21">base-flow</definedName>
    <definedName name="Colombia___Summary_Accounts_of_the_Financial_System" localSheetId="96">[0]!base-flow</definedName>
    <definedName name="Colombia___Summary_Accounts_of_the_Financial_System">base-flow</definedName>
    <definedName name="Color1" localSheetId="13">#REF!</definedName>
    <definedName name="Color1" localSheetId="17">#REF!</definedName>
    <definedName name="Color1" localSheetId="19">#REF!</definedName>
    <definedName name="Color1" localSheetId="20">#REF!</definedName>
    <definedName name="Color1" localSheetId="23">#REF!</definedName>
    <definedName name="Color1" localSheetId="24">#REF!</definedName>
    <definedName name="Color1" localSheetId="33">#REF!</definedName>
    <definedName name="Color1" localSheetId="34">#REF!</definedName>
    <definedName name="Color1" localSheetId="7">#REF!</definedName>
    <definedName name="Color1" localSheetId="8">#REF!</definedName>
    <definedName name="Color1" localSheetId="35">#REF!</definedName>
    <definedName name="Color1" localSheetId="73">#REF!</definedName>
    <definedName name="Color1" localSheetId="26">#REF!</definedName>
    <definedName name="Color1" localSheetId="67">#REF!</definedName>
    <definedName name="Color1" localSheetId="68">#REF!</definedName>
    <definedName name="Color1" localSheetId="22">#REF!</definedName>
    <definedName name="Color1" localSheetId="25">#REF!</definedName>
    <definedName name="Color1" localSheetId="27">#REF!</definedName>
    <definedName name="Color1" localSheetId="28">#REF!</definedName>
    <definedName name="Color1" localSheetId="29">#REF!</definedName>
    <definedName name="Color1" localSheetId="30">#REF!</definedName>
    <definedName name="Color1" localSheetId="31">#REF!</definedName>
    <definedName name="Color1" localSheetId="32">#REF!</definedName>
    <definedName name="Color1" localSheetId="36">#REF!</definedName>
    <definedName name="Color1" localSheetId="37">#REF!</definedName>
    <definedName name="Color1" localSheetId="38">#REF!</definedName>
    <definedName name="Color1" localSheetId="65">#REF!</definedName>
    <definedName name="Color1" localSheetId="66">#REF!</definedName>
    <definedName name="Color1" localSheetId="71">#REF!</definedName>
    <definedName name="Color1" localSheetId="72">#REF!</definedName>
    <definedName name="Color1" localSheetId="14">#REF!</definedName>
    <definedName name="Color1" localSheetId="76">#REF!</definedName>
    <definedName name="Color1" localSheetId="77">#REF!</definedName>
    <definedName name="Color1" localSheetId="82">#REF!</definedName>
    <definedName name="Color1" localSheetId="15">#REF!</definedName>
    <definedName name="Color1" localSheetId="98">#REF!</definedName>
    <definedName name="Color1" localSheetId="99">#REF!</definedName>
    <definedName name="Color1" localSheetId="101">#REF!</definedName>
    <definedName name="Color1" localSheetId="16">#REF!</definedName>
    <definedName name="Color1" localSheetId="110">#REF!</definedName>
    <definedName name="Color1" localSheetId="18">#REF!</definedName>
    <definedName name="Color1" localSheetId="21">#REF!</definedName>
    <definedName name="Color1">#REF!</definedName>
    <definedName name="Color2" localSheetId="13">#REF!</definedName>
    <definedName name="Color2" localSheetId="19">#REF!</definedName>
    <definedName name="Color2" localSheetId="7">#REF!</definedName>
    <definedName name="Color2" localSheetId="8">#REF!</definedName>
    <definedName name="Color2" localSheetId="73">#REF!</definedName>
    <definedName name="Color2" localSheetId="30">#REF!</definedName>
    <definedName name="Color2" localSheetId="31">#REF!</definedName>
    <definedName name="Color2" localSheetId="32">#REF!</definedName>
    <definedName name="Color2" localSheetId="37">#REF!</definedName>
    <definedName name="Color2" localSheetId="65">#REF!</definedName>
    <definedName name="Color2" localSheetId="66">#REF!</definedName>
    <definedName name="Color2" localSheetId="70">#REF!</definedName>
    <definedName name="Color2" localSheetId="71">#REF!</definedName>
    <definedName name="Color2" localSheetId="72">#REF!</definedName>
    <definedName name="Color2" localSheetId="14">#REF!</definedName>
    <definedName name="Color2" localSheetId="76">#REF!</definedName>
    <definedName name="Color2" localSheetId="77">#REF!</definedName>
    <definedName name="Color2" localSheetId="82">#REF!</definedName>
    <definedName name="Color2" localSheetId="98">#REF!</definedName>
    <definedName name="Color2" localSheetId="99">#REF!</definedName>
    <definedName name="Color2" localSheetId="101">#REF!</definedName>
    <definedName name="Color2" localSheetId="110">#REF!</definedName>
    <definedName name="Color2">#REF!</definedName>
    <definedName name="Color3" localSheetId="13">#REF!</definedName>
    <definedName name="Color3" localSheetId="19">#REF!</definedName>
    <definedName name="Color3" localSheetId="7">#REF!</definedName>
    <definedName name="Color3" localSheetId="8">#REF!</definedName>
    <definedName name="Color3" localSheetId="73">#REF!</definedName>
    <definedName name="Color3" localSheetId="30">#REF!</definedName>
    <definedName name="Color3" localSheetId="31">#REF!</definedName>
    <definedName name="Color3" localSheetId="32">#REF!</definedName>
    <definedName name="Color3" localSheetId="37">#REF!</definedName>
    <definedName name="Color3" localSheetId="65">#REF!</definedName>
    <definedName name="Color3" localSheetId="66">#REF!</definedName>
    <definedName name="Color3" localSheetId="70">#REF!</definedName>
    <definedName name="Color3" localSheetId="71">#REF!</definedName>
    <definedName name="Color3" localSheetId="72">#REF!</definedName>
    <definedName name="Color3" localSheetId="14">#REF!</definedName>
    <definedName name="Color3" localSheetId="76">#REF!</definedName>
    <definedName name="Color3" localSheetId="77">#REF!</definedName>
    <definedName name="Color3" localSheetId="82">#REF!</definedName>
    <definedName name="Color3" localSheetId="98">#REF!</definedName>
    <definedName name="Color3" localSheetId="99">#REF!</definedName>
    <definedName name="Color3" localSheetId="101">#REF!</definedName>
    <definedName name="Color3" localSheetId="110">#REF!</definedName>
    <definedName name="Color3">#REF!</definedName>
    <definedName name="Color4" localSheetId="13">#REF!</definedName>
    <definedName name="Color4" localSheetId="19">#REF!</definedName>
    <definedName name="Color4" localSheetId="73">#REF!</definedName>
    <definedName name="Color4" localSheetId="30">#REF!</definedName>
    <definedName name="Color4" localSheetId="31">#REF!</definedName>
    <definedName name="Color4" localSheetId="32">#REF!</definedName>
    <definedName name="Color4" localSheetId="37">#REF!</definedName>
    <definedName name="Color4" localSheetId="66">#REF!</definedName>
    <definedName name="Color4" localSheetId="70">#REF!</definedName>
    <definedName name="Color4" localSheetId="71">#REF!</definedName>
    <definedName name="Color4" localSheetId="72">#REF!</definedName>
    <definedName name="Color4" localSheetId="14">#REF!</definedName>
    <definedName name="Color4" localSheetId="77">#REF!</definedName>
    <definedName name="Color4" localSheetId="82">#REF!</definedName>
    <definedName name="Color4" localSheetId="101">#REF!</definedName>
    <definedName name="Color4" localSheetId="110">#REF!</definedName>
    <definedName name="Color4">#REF!</definedName>
    <definedName name="Color5" localSheetId="13">#REF!</definedName>
    <definedName name="Color5" localSheetId="19">#REF!</definedName>
    <definedName name="Color5" localSheetId="73">#REF!</definedName>
    <definedName name="Color5" localSheetId="30">#REF!</definedName>
    <definedName name="Color5" localSheetId="31">#REF!</definedName>
    <definedName name="Color5" localSheetId="32">#REF!</definedName>
    <definedName name="Color5" localSheetId="37">#REF!</definedName>
    <definedName name="Color5" localSheetId="66">#REF!</definedName>
    <definedName name="Color5" localSheetId="70">#REF!</definedName>
    <definedName name="Color5" localSheetId="71">#REF!</definedName>
    <definedName name="Color5" localSheetId="72">#REF!</definedName>
    <definedName name="Color5" localSheetId="14">#REF!</definedName>
    <definedName name="Color5" localSheetId="77">#REF!</definedName>
    <definedName name="Color5" localSheetId="82">#REF!</definedName>
    <definedName name="Color5" localSheetId="101">#REF!</definedName>
    <definedName name="Color5" localSheetId="110">#REF!</definedName>
    <definedName name="Color5">#REF!</definedName>
    <definedName name="Color6" localSheetId="13">#REF!</definedName>
    <definedName name="Color6" localSheetId="19">#REF!</definedName>
    <definedName name="Color6" localSheetId="73">#REF!</definedName>
    <definedName name="Color6" localSheetId="30">#REF!</definedName>
    <definedName name="Color6" localSheetId="31">#REF!</definedName>
    <definedName name="Color6" localSheetId="32">#REF!</definedName>
    <definedName name="Color6" localSheetId="37">#REF!</definedName>
    <definedName name="Color6" localSheetId="66">#REF!</definedName>
    <definedName name="Color6" localSheetId="70">#REF!</definedName>
    <definedName name="Color6" localSheetId="71">#REF!</definedName>
    <definedName name="Color6" localSheetId="72">#REF!</definedName>
    <definedName name="Color6" localSheetId="14">#REF!</definedName>
    <definedName name="Color6" localSheetId="77">#REF!</definedName>
    <definedName name="Color6" localSheetId="82">#REF!</definedName>
    <definedName name="Color6" localSheetId="101">#REF!</definedName>
    <definedName name="Color6" localSheetId="110">#REF!</definedName>
    <definedName name="Color6">#REF!</definedName>
    <definedName name="COM" localSheetId="13">#REF!</definedName>
    <definedName name="COM" localSheetId="19">#REF!</definedName>
    <definedName name="COM" localSheetId="73">#REF!</definedName>
    <definedName name="COM" localSheetId="30">#REF!</definedName>
    <definedName name="COM" localSheetId="31">#REF!</definedName>
    <definedName name="COM" localSheetId="32">#REF!</definedName>
    <definedName name="COM" localSheetId="37">#REF!</definedName>
    <definedName name="COM" localSheetId="51">#REF!</definedName>
    <definedName name="COM" localSheetId="55">#REF!</definedName>
    <definedName name="COM" localSheetId="57">#REF!</definedName>
    <definedName name="COM" localSheetId="60">#REF!</definedName>
    <definedName name="COM" localSheetId="61">#REF!</definedName>
    <definedName name="COM" localSheetId="69">#REF!</definedName>
    <definedName name="COM" localSheetId="71">#REF!</definedName>
    <definedName name="COM" localSheetId="72">#REF!</definedName>
    <definedName name="COM" localSheetId="14">#REF!</definedName>
    <definedName name="COM" localSheetId="76">#REF!</definedName>
    <definedName name="COM" localSheetId="77">#REF!</definedName>
    <definedName name="COM" localSheetId="78">#REF!</definedName>
    <definedName name="COM" localSheetId="79">#REF!</definedName>
    <definedName name="COM" localSheetId="80">#REF!</definedName>
    <definedName name="COM" localSheetId="81">#REF!</definedName>
    <definedName name="COM" localSheetId="99">#REF!</definedName>
    <definedName name="COM" localSheetId="101">#REF!</definedName>
    <definedName name="COM" localSheetId="110">#REF!</definedName>
    <definedName name="COM">#REF!</definedName>
    <definedName name="coma" localSheetId="23">#REF!</definedName>
    <definedName name="coma" localSheetId="24">#REF!</definedName>
    <definedName name="coma" localSheetId="33">#REF!</definedName>
    <definedName name="coma" localSheetId="34">#REF!</definedName>
    <definedName name="coma" localSheetId="35">#REF!</definedName>
    <definedName name="coma" localSheetId="73">[27]Programa!#REF!</definedName>
    <definedName name="coma" localSheetId="26">#REF!</definedName>
    <definedName name="coma" localSheetId="67">#REF!</definedName>
    <definedName name="coma" localSheetId="68">#REF!</definedName>
    <definedName name="coma" localSheetId="22">#REF!</definedName>
    <definedName name="coma" localSheetId="25">#REF!</definedName>
    <definedName name="coma" localSheetId="27">[27]Programa!#REF!</definedName>
    <definedName name="coma" localSheetId="28">#REF!</definedName>
    <definedName name="coma" localSheetId="29">#REF!</definedName>
    <definedName name="coma" localSheetId="30">#REF!</definedName>
    <definedName name="coma" localSheetId="31">[27]Programa!#REF!</definedName>
    <definedName name="coma" localSheetId="32">[27]Programa!#REF!</definedName>
    <definedName name="coma" localSheetId="36">#REF!</definedName>
    <definedName name="coma" localSheetId="37">[27]Programa!#REF!</definedName>
    <definedName name="coma" localSheetId="38">#REF!</definedName>
    <definedName name="coma" localSheetId="49">#REF!</definedName>
    <definedName name="coma" localSheetId="65">[27]Programa!#REF!</definedName>
    <definedName name="coma" localSheetId="66">[27]Programa!#REF!</definedName>
    <definedName name="coma" localSheetId="71">[27]Programa!#REF!</definedName>
    <definedName name="coma" localSheetId="72">[27]Programa!#REF!</definedName>
    <definedName name="coma" localSheetId="76">[27]Programa!#REF!</definedName>
    <definedName name="coma" localSheetId="82">[27]Programa!#REF!</definedName>
    <definedName name="coma" localSheetId="98">[27]Programa!#REF!</definedName>
    <definedName name="coma" localSheetId="99">[27]Programa!#REF!</definedName>
    <definedName name="coma" localSheetId="101">#REF!</definedName>
    <definedName name="coma" localSheetId="110">#REF!</definedName>
    <definedName name="coma">#REF!</definedName>
    <definedName name="COMPAR" localSheetId="13">#REF!</definedName>
    <definedName name="COMPAR" localSheetId="17">#REF!</definedName>
    <definedName name="COMPAR" localSheetId="19">#REF!</definedName>
    <definedName name="COMPAR" localSheetId="20">#REF!</definedName>
    <definedName name="COMPAR" localSheetId="23">#REF!</definedName>
    <definedName name="COMPAR" localSheetId="24">#REF!</definedName>
    <definedName name="COMPAR" localSheetId="33">#REF!</definedName>
    <definedName name="COMPAR" localSheetId="34">#REF!</definedName>
    <definedName name="COMPAR" localSheetId="35">#REF!</definedName>
    <definedName name="COMPAR" localSheetId="73">#REF!</definedName>
    <definedName name="COMPAR" localSheetId="26">#REF!</definedName>
    <definedName name="COMPAR" localSheetId="67">#REF!</definedName>
    <definedName name="COMPAR" localSheetId="68">#REF!</definedName>
    <definedName name="COMPAR" localSheetId="22">#REF!</definedName>
    <definedName name="COMPAR" localSheetId="25">#REF!</definedName>
    <definedName name="COMPAR" localSheetId="27">#REF!</definedName>
    <definedName name="COMPAR" localSheetId="28">#REF!</definedName>
    <definedName name="COMPAR" localSheetId="29">#REF!</definedName>
    <definedName name="COMPAR" localSheetId="30">#REF!</definedName>
    <definedName name="COMPAR" localSheetId="31">#REF!</definedName>
    <definedName name="COMPAR" localSheetId="32">#REF!</definedName>
    <definedName name="COMPAR" localSheetId="36">#REF!</definedName>
    <definedName name="COMPAR" localSheetId="37">#REF!</definedName>
    <definedName name="COMPAR" localSheetId="38">#REF!</definedName>
    <definedName name="COMPAR" localSheetId="65">#REF!</definedName>
    <definedName name="COMPAR" localSheetId="66">#REF!</definedName>
    <definedName name="COMPAR" localSheetId="71">#REF!</definedName>
    <definedName name="COMPAR" localSheetId="72">#REF!</definedName>
    <definedName name="COMPAR" localSheetId="14">#REF!</definedName>
    <definedName name="COMPAR" localSheetId="76">#REF!</definedName>
    <definedName name="COMPAR" localSheetId="82">#REF!</definedName>
    <definedName name="COMPAR" localSheetId="15">#REF!</definedName>
    <definedName name="COMPAR" localSheetId="98">#REF!</definedName>
    <definedName name="COMPAR" localSheetId="99">#REF!</definedName>
    <definedName name="COMPAR" localSheetId="101">#REF!</definedName>
    <definedName name="COMPAR" localSheetId="16">#REF!</definedName>
    <definedName name="COMPAR" localSheetId="110">#REF!</definedName>
    <definedName name="COMPAR" localSheetId="18">#REF!</definedName>
    <definedName name="COMPAR" localSheetId="21">#REF!</definedName>
    <definedName name="COMPAR">#REF!</definedName>
    <definedName name="COMPIGP" localSheetId="13">#REF!</definedName>
    <definedName name="COMPIGP" localSheetId="17">#REF!</definedName>
    <definedName name="COMPIGP" localSheetId="19">#REF!</definedName>
    <definedName name="COMPIGP" localSheetId="20">#REF!</definedName>
    <definedName name="COMPIGP" localSheetId="73">#REF!</definedName>
    <definedName name="COMPIGP" localSheetId="30">#REF!</definedName>
    <definedName name="COMPIGP" localSheetId="31">#REF!</definedName>
    <definedName name="COMPIGP" localSheetId="32">#REF!</definedName>
    <definedName name="COMPIGP" localSheetId="37">#REF!</definedName>
    <definedName name="COMPIGP" localSheetId="65">#REF!</definedName>
    <definedName name="COMPIGP" localSheetId="66">#REF!</definedName>
    <definedName name="COMPIGP" localSheetId="71">#REF!</definedName>
    <definedName name="COMPIGP" localSheetId="72">#REF!</definedName>
    <definedName name="COMPIGP" localSheetId="14">#REF!</definedName>
    <definedName name="COMPIGP" localSheetId="76">#REF!</definedName>
    <definedName name="COMPIGP" localSheetId="82">#REF!</definedName>
    <definedName name="COMPIGP" localSheetId="15">#REF!</definedName>
    <definedName name="COMPIGP" localSheetId="98">#REF!</definedName>
    <definedName name="COMPIGP" localSheetId="99">#REF!</definedName>
    <definedName name="COMPIGP" localSheetId="101">#REF!</definedName>
    <definedName name="COMPIGP" localSheetId="16">#REF!</definedName>
    <definedName name="COMPIGP" localSheetId="110">#REF!</definedName>
    <definedName name="COMPIGP" localSheetId="18">#REF!</definedName>
    <definedName name="COMPIGP" localSheetId="21">#REF!</definedName>
    <definedName name="COMPIGP">#REF!</definedName>
    <definedName name="COMPROJ99" localSheetId="13">#REF!</definedName>
    <definedName name="COMPROJ99" localSheetId="17">#REF!</definedName>
    <definedName name="COMPROJ99" localSheetId="19">#REF!</definedName>
    <definedName name="COMPROJ99" localSheetId="20">#REF!</definedName>
    <definedName name="COMPROJ99" localSheetId="73">#REF!</definedName>
    <definedName name="COMPROJ99" localSheetId="30">#REF!</definedName>
    <definedName name="COMPROJ99" localSheetId="31">#REF!</definedName>
    <definedName name="COMPROJ99" localSheetId="32">#REF!</definedName>
    <definedName name="COMPROJ99" localSheetId="37">#REF!</definedName>
    <definedName name="COMPROJ99" localSheetId="65">#REF!</definedName>
    <definedName name="COMPROJ99" localSheetId="66">#REF!</definedName>
    <definedName name="COMPROJ99" localSheetId="71">#REF!</definedName>
    <definedName name="COMPROJ99" localSheetId="72">#REF!</definedName>
    <definedName name="COMPROJ99" localSheetId="14">#REF!</definedName>
    <definedName name="COMPROJ99" localSheetId="76">#REF!</definedName>
    <definedName name="COMPROJ99" localSheetId="82">#REF!</definedName>
    <definedName name="COMPROJ99" localSheetId="15">#REF!</definedName>
    <definedName name="COMPROJ99" localSheetId="98">#REF!</definedName>
    <definedName name="COMPROJ99" localSheetId="99">#REF!</definedName>
    <definedName name="COMPROJ99" localSheetId="101">#REF!</definedName>
    <definedName name="COMPROJ99" localSheetId="16">#REF!</definedName>
    <definedName name="COMPROJ99" localSheetId="110">#REF!</definedName>
    <definedName name="COMPROJ99" localSheetId="18">#REF!</definedName>
    <definedName name="COMPROJ99" localSheetId="21">#REF!</definedName>
    <definedName name="COMPROJ99">#REF!</definedName>
    <definedName name="CONCK" localSheetId="13">#REF!</definedName>
    <definedName name="CONCK" localSheetId="73">#REF!</definedName>
    <definedName name="CONCK" localSheetId="30">#REF!</definedName>
    <definedName name="CONCK" localSheetId="31">#REF!</definedName>
    <definedName name="CONCK" localSheetId="32">#REF!</definedName>
    <definedName name="CONCK" localSheetId="37">#REF!</definedName>
    <definedName name="CONCK" localSheetId="71">#REF!</definedName>
    <definedName name="CONCK" localSheetId="72">#REF!</definedName>
    <definedName name="CONCK" localSheetId="14">#REF!</definedName>
    <definedName name="CONCK" localSheetId="101">#REF!</definedName>
    <definedName name="CONCK" localSheetId="110">#REF!</definedName>
    <definedName name="CONCK">#REF!</definedName>
    <definedName name="conor" localSheetId="13">#REF!</definedName>
    <definedName name="conor" localSheetId="73">#REF!</definedName>
    <definedName name="conor" localSheetId="30">#REF!</definedName>
    <definedName name="conor" localSheetId="31">#REF!</definedName>
    <definedName name="conor" localSheetId="32">#REF!</definedName>
    <definedName name="conor" localSheetId="37">#REF!</definedName>
    <definedName name="conor" localSheetId="71">#REF!</definedName>
    <definedName name="conor" localSheetId="72">#REF!</definedName>
    <definedName name="conor" localSheetId="14">#REF!</definedName>
    <definedName name="conor" localSheetId="101">#REF!</definedName>
    <definedName name="conor" localSheetId="110">#REF!</definedName>
    <definedName name="conor">#REF!</definedName>
    <definedName name="cons" localSheetId="13">#REF!</definedName>
    <definedName name="cons" localSheetId="73">#REF!</definedName>
    <definedName name="cons" localSheetId="30">#REF!</definedName>
    <definedName name="cons" localSheetId="31">#REF!</definedName>
    <definedName name="cons" localSheetId="32">#REF!</definedName>
    <definedName name="cons" localSheetId="37">#REF!</definedName>
    <definedName name="cons" localSheetId="71">#REF!</definedName>
    <definedName name="cons" localSheetId="72">#REF!</definedName>
    <definedName name="cons" localSheetId="14">#REF!</definedName>
    <definedName name="cons" localSheetId="101">#REF!</definedName>
    <definedName name="cons" localSheetId="110">#REF!</definedName>
    <definedName name="cons">#REF!</definedName>
    <definedName name="CONS1" localSheetId="23">#REF!</definedName>
    <definedName name="CONS1" localSheetId="24">#REF!</definedName>
    <definedName name="CONS1" localSheetId="33">#REF!</definedName>
    <definedName name="CONS1" localSheetId="34">#REF!</definedName>
    <definedName name="CONS1" localSheetId="35">#REF!</definedName>
    <definedName name="CONS1" localSheetId="26">#REF!</definedName>
    <definedName name="CONS1" localSheetId="67">#REF!</definedName>
    <definedName name="CONS1" localSheetId="68">#REF!</definedName>
    <definedName name="CONS1" localSheetId="22">#REF!</definedName>
    <definedName name="CONS1" localSheetId="25">#REF!</definedName>
    <definedName name="CONS1" localSheetId="27">#REF!</definedName>
    <definedName name="CONS1" localSheetId="28">#REF!</definedName>
    <definedName name="CONS1" localSheetId="29">#REF!</definedName>
    <definedName name="CONS1" localSheetId="30">#REF!</definedName>
    <definedName name="CONS1" localSheetId="31">#REF!</definedName>
    <definedName name="CONS1" localSheetId="32">#REF!</definedName>
    <definedName name="CONS1" localSheetId="36">#REF!</definedName>
    <definedName name="CONS1" localSheetId="37">[88]MONTHLY!$BP$4:$CA$4</definedName>
    <definedName name="CONS1" localSheetId="38">#REF!</definedName>
    <definedName name="CONS1" localSheetId="49">#REF!</definedName>
    <definedName name="CONS1" localSheetId="65">[88]MONTHLY!$BP$4:$CA$4</definedName>
    <definedName name="CONS1" localSheetId="66">[88]MONTHLY!$BP$4:$CA$4</definedName>
    <definedName name="CONS1" localSheetId="71">[88]MONTHLY!$BP$4:$CA$4</definedName>
    <definedName name="CONS1" localSheetId="76">[88]MONTHLY!$BP$4:$CA$4</definedName>
    <definedName name="CONS1" localSheetId="79">#REF!</definedName>
    <definedName name="CONS1" localSheetId="101">#REF!</definedName>
    <definedName name="CONS1" localSheetId="110">#REF!</definedName>
    <definedName name="CONS1">#REF!</definedName>
    <definedName name="cons12mon" localSheetId="23">#REF!</definedName>
    <definedName name="cons12mon" localSheetId="24">#REF!</definedName>
    <definedName name="cons12mon" localSheetId="33">#REF!</definedName>
    <definedName name="cons12mon" localSheetId="34">#REF!</definedName>
    <definedName name="cons12mon" localSheetId="35">#REF!</definedName>
    <definedName name="cons12mon" localSheetId="73">'[89]GDP projections'!#REF!</definedName>
    <definedName name="cons12mon" localSheetId="26">#REF!</definedName>
    <definedName name="cons12mon" localSheetId="67">#REF!</definedName>
    <definedName name="cons12mon" localSheetId="68">#REF!</definedName>
    <definedName name="cons12mon" localSheetId="22">#REF!</definedName>
    <definedName name="cons12mon" localSheetId="25">#REF!</definedName>
    <definedName name="cons12mon" localSheetId="27">'[89]GDP projections'!#REF!</definedName>
    <definedName name="cons12mon" localSheetId="28">#REF!</definedName>
    <definedName name="cons12mon" localSheetId="29">#REF!</definedName>
    <definedName name="cons12mon" localSheetId="30">#REF!</definedName>
    <definedName name="cons12mon" localSheetId="31">'[89]GDP projections'!#REF!</definedName>
    <definedName name="cons12mon" localSheetId="32">'[89]GDP projections'!#REF!</definedName>
    <definedName name="cons12mon" localSheetId="36">#REF!</definedName>
    <definedName name="cons12mon" localSheetId="37">'[89]GDP projections'!#REF!</definedName>
    <definedName name="cons12mon" localSheetId="38">#REF!</definedName>
    <definedName name="cons12mon" localSheetId="49">#REF!</definedName>
    <definedName name="cons12mon" localSheetId="65">'[89]GDP projections'!#REF!</definedName>
    <definedName name="cons12mon" localSheetId="66">'[89]GDP projections'!#REF!</definedName>
    <definedName name="cons12mon" localSheetId="71">'[89]GDP projections'!#REF!</definedName>
    <definedName name="cons12mon" localSheetId="72">'[89]GDP projections'!#REF!</definedName>
    <definedName name="cons12mon" localSheetId="76">'[89]GDP projections'!#REF!</definedName>
    <definedName name="cons12mon" localSheetId="79">#REF!</definedName>
    <definedName name="cons12mon" localSheetId="82">'[89]GDP projections'!#REF!</definedName>
    <definedName name="cons12mon" localSheetId="98">'[89]GDP projections'!#REF!</definedName>
    <definedName name="cons12mon" localSheetId="99">'[89]GDP projections'!#REF!</definedName>
    <definedName name="cons12mon" localSheetId="101">#REF!</definedName>
    <definedName name="cons12mon" localSheetId="110">#REF!</definedName>
    <definedName name="cons12mon">#REF!</definedName>
    <definedName name="CONS2" localSheetId="23">#REF!</definedName>
    <definedName name="CONS2" localSheetId="24">#REF!</definedName>
    <definedName name="CONS2" localSheetId="33">#REF!</definedName>
    <definedName name="CONS2" localSheetId="34">#REF!</definedName>
    <definedName name="CONS2" localSheetId="35">#REF!</definedName>
    <definedName name="CONS2" localSheetId="26">#REF!</definedName>
    <definedName name="CONS2" localSheetId="67">#REF!</definedName>
    <definedName name="CONS2" localSheetId="68">#REF!</definedName>
    <definedName name="CONS2" localSheetId="22">#REF!</definedName>
    <definedName name="CONS2" localSheetId="25">#REF!</definedName>
    <definedName name="CONS2" localSheetId="27">#REF!</definedName>
    <definedName name="CONS2" localSheetId="28">#REF!</definedName>
    <definedName name="CONS2" localSheetId="29">#REF!</definedName>
    <definedName name="CONS2" localSheetId="30">#REF!</definedName>
    <definedName name="CONS2" localSheetId="31">#REF!</definedName>
    <definedName name="CONS2" localSheetId="32">#REF!</definedName>
    <definedName name="CONS2" localSheetId="36">#REF!</definedName>
    <definedName name="CONS2" localSheetId="37">[88]MONTHLY!$CB$4:$CM$4</definedName>
    <definedName name="CONS2" localSheetId="38">#REF!</definedName>
    <definedName name="CONS2" localSheetId="49">#REF!</definedName>
    <definedName name="CONS2" localSheetId="65">[88]MONTHLY!$CB$4:$CM$4</definedName>
    <definedName name="CONS2" localSheetId="66">[88]MONTHLY!$CB$4:$CM$4</definedName>
    <definedName name="CONS2" localSheetId="71">[88]MONTHLY!$CB$4:$CM$4</definedName>
    <definedName name="CONS2" localSheetId="76">[88]MONTHLY!$CB$4:$CM$4</definedName>
    <definedName name="CONS2" localSheetId="79">#REF!</definedName>
    <definedName name="CONS2" localSheetId="101">#REF!</definedName>
    <definedName name="CONS2" localSheetId="110">#REF!</definedName>
    <definedName name="CONS2">#REF!</definedName>
    <definedName name="CONSOL" localSheetId="13">#REF!</definedName>
    <definedName name="CONSOL" localSheetId="17">#REF!</definedName>
    <definedName name="CONSOL" localSheetId="19">#REF!</definedName>
    <definedName name="CONSOL" localSheetId="23">#REF!</definedName>
    <definedName name="CONSOL" localSheetId="33">#REF!</definedName>
    <definedName name="CONSOL" localSheetId="74">#REF!</definedName>
    <definedName name="CONSOL" localSheetId="103">#REF!</definedName>
    <definedName name="CONSOL" localSheetId="108">#REF!</definedName>
    <definedName name="CONSOL" localSheetId="109">#REF!</definedName>
    <definedName name="CONSOL" localSheetId="73">#REF!</definedName>
    <definedName name="CONSOL" localSheetId="105">#REF!</definedName>
    <definedName name="CONSOL" localSheetId="22">#REF!</definedName>
    <definedName name="CONSOL" localSheetId="27">#REF!</definedName>
    <definedName name="CONSOL" localSheetId="28">#REF!</definedName>
    <definedName name="CONSOL" localSheetId="29">#REF!</definedName>
    <definedName name="CONSOL" localSheetId="30">#REF!</definedName>
    <definedName name="CONSOL" localSheetId="31">#REF!</definedName>
    <definedName name="CONSOL" localSheetId="32">#REF!</definedName>
    <definedName name="CONSOL" localSheetId="37">#REF!</definedName>
    <definedName name="CONSOL" localSheetId="38">#REF!</definedName>
    <definedName name="CONSOL" localSheetId="55">#REF!</definedName>
    <definedName name="CONSOL" localSheetId="57">#REF!</definedName>
    <definedName name="CONSOL" localSheetId="12">#REF!</definedName>
    <definedName name="CONSOL" localSheetId="60">#REF!</definedName>
    <definedName name="CONSOL" localSheetId="61">#REF!</definedName>
    <definedName name="CONSOL" localSheetId="65">#REF!</definedName>
    <definedName name="CONSOL" localSheetId="66">#REF!</definedName>
    <definedName name="CONSOL" localSheetId="69">#REF!</definedName>
    <definedName name="CONSOL" localSheetId="70">#REF!</definedName>
    <definedName name="CONSOL" localSheetId="71">#REF!</definedName>
    <definedName name="CONSOL" localSheetId="72">#REF!</definedName>
    <definedName name="CONSOL" localSheetId="14">#REF!</definedName>
    <definedName name="CONSOL" localSheetId="76">#REF!</definedName>
    <definedName name="CONSOL" localSheetId="77">#REF!</definedName>
    <definedName name="CONSOL" localSheetId="78">#REF!</definedName>
    <definedName name="CONSOL" localSheetId="79">#REF!</definedName>
    <definedName name="CONSOL" localSheetId="80">#REF!</definedName>
    <definedName name="CONSOL" localSheetId="81">#REF!</definedName>
    <definedName name="CONSOL" localSheetId="15">#REF!</definedName>
    <definedName name="CONSOL" localSheetId="98">#REF!</definedName>
    <definedName name="CONSOL" localSheetId="99">#REF!</definedName>
    <definedName name="CONSOL" localSheetId="101">#REF!</definedName>
    <definedName name="CONSOL" localSheetId="16">#REF!</definedName>
    <definedName name="CONSOL" localSheetId="102">#REF!</definedName>
    <definedName name="CONSOL" localSheetId="106">#REF!</definedName>
    <definedName name="CONSOL" localSheetId="107">#REF!</definedName>
    <definedName name="CONSOL" localSheetId="110">#REF!</definedName>
    <definedName name="CONSOL" localSheetId="18">#REF!</definedName>
    <definedName name="CONSOL" localSheetId="21">#REF!</definedName>
    <definedName name="CONSOL">#REF!</definedName>
    <definedName name="CONSOLC2" localSheetId="13">#REF!</definedName>
    <definedName name="CONSOLC2" localSheetId="19">#REF!</definedName>
    <definedName name="CONSOLC2" localSheetId="23">#REF!</definedName>
    <definedName name="CONSOLC2" localSheetId="73">#REF!</definedName>
    <definedName name="CONSOLC2" localSheetId="22">#REF!</definedName>
    <definedName name="CONSOLC2" localSheetId="27">#REF!</definedName>
    <definedName name="CONSOLC2" localSheetId="28">#REF!</definedName>
    <definedName name="CONSOLC2" localSheetId="29">#REF!</definedName>
    <definedName name="CONSOLC2" localSheetId="30">#REF!</definedName>
    <definedName name="CONSOLC2" localSheetId="31">#REF!</definedName>
    <definedName name="CONSOLC2" localSheetId="32">#REF!</definedName>
    <definedName name="CONSOLC2" localSheetId="37">#REF!</definedName>
    <definedName name="CONSOLC2" localSheetId="38">#REF!</definedName>
    <definedName name="CONSOLC2" localSheetId="55">#REF!</definedName>
    <definedName name="CONSOLC2" localSheetId="57">#REF!</definedName>
    <definedName name="CONSOLC2" localSheetId="60">#REF!</definedName>
    <definedName name="CONSOLC2" localSheetId="61">#REF!</definedName>
    <definedName name="CONSOLC2" localSheetId="65">#REF!</definedName>
    <definedName name="CONSOLC2" localSheetId="66">#REF!</definedName>
    <definedName name="CONSOLC2" localSheetId="71">#REF!</definedName>
    <definedName name="CONSOLC2" localSheetId="72">#REF!</definedName>
    <definedName name="CONSOLC2" localSheetId="14">#REF!</definedName>
    <definedName name="CONSOLC2" localSheetId="76">#REF!</definedName>
    <definedName name="CONSOLC2" localSheetId="77">#REF!</definedName>
    <definedName name="CONSOLC2" localSheetId="78">#REF!</definedName>
    <definedName name="CONSOLC2" localSheetId="79">#REF!</definedName>
    <definedName name="CONSOLC2" localSheetId="80">#REF!</definedName>
    <definedName name="CONSOLC2" localSheetId="81">#REF!</definedName>
    <definedName name="CONSOLC2" localSheetId="98">#REF!</definedName>
    <definedName name="CONSOLC2" localSheetId="99">#REF!</definedName>
    <definedName name="CONSOLC2" localSheetId="101">#REF!</definedName>
    <definedName name="CONSOLC2" localSheetId="110">#REF!</definedName>
    <definedName name="CONSOLC2">#REF!</definedName>
    <definedName name="consperc" localSheetId="23">#REF!</definedName>
    <definedName name="consperc" localSheetId="24">#REF!</definedName>
    <definedName name="consperc" localSheetId="33">#REF!</definedName>
    <definedName name="consperc" localSheetId="34">#REF!</definedName>
    <definedName name="consperc" localSheetId="35">#REF!</definedName>
    <definedName name="consperc" localSheetId="73">'[89]GDP projections'!#REF!</definedName>
    <definedName name="consperc" localSheetId="26">#REF!</definedName>
    <definedName name="consperc" localSheetId="67">#REF!</definedName>
    <definedName name="consperc" localSheetId="68">#REF!</definedName>
    <definedName name="consperc" localSheetId="22">#REF!</definedName>
    <definedName name="consperc" localSheetId="25">#REF!</definedName>
    <definedName name="consperc" localSheetId="27">#REF!</definedName>
    <definedName name="consperc" localSheetId="28">#REF!</definedName>
    <definedName name="consperc" localSheetId="29">#REF!</definedName>
    <definedName name="consperc" localSheetId="30">#REF!</definedName>
    <definedName name="consperc" localSheetId="31">'[89]GDP projections'!#REF!</definedName>
    <definedName name="consperc" localSheetId="32">'[89]GDP projections'!#REF!</definedName>
    <definedName name="consperc" localSheetId="36">#REF!</definedName>
    <definedName name="consperc" localSheetId="37">'[89]GDP projections'!#REF!</definedName>
    <definedName name="consperc" localSheetId="38">#REF!</definedName>
    <definedName name="consperc" localSheetId="49">#REF!</definedName>
    <definedName name="consperc" localSheetId="65">'[89]GDP projections'!#REF!</definedName>
    <definedName name="consperc" localSheetId="66">'[89]GDP projections'!#REF!</definedName>
    <definedName name="consperc" localSheetId="71">'[89]GDP projections'!#REF!</definedName>
    <definedName name="consperc" localSheetId="72">'[89]GDP projections'!#REF!</definedName>
    <definedName name="consperc" localSheetId="76">'[89]GDP projections'!#REF!</definedName>
    <definedName name="consperc" localSheetId="79">#REF!</definedName>
    <definedName name="consperc" localSheetId="82">'[89]GDP projections'!#REF!</definedName>
    <definedName name="consperc" localSheetId="98">'[89]GDP projections'!#REF!</definedName>
    <definedName name="consperc" localSheetId="101">#REF!</definedName>
    <definedName name="consperc" localSheetId="110">#REF!</definedName>
    <definedName name="consperc">#REF!</definedName>
    <definedName name="consqtr" localSheetId="23">#REF!</definedName>
    <definedName name="consqtr" localSheetId="24">#REF!</definedName>
    <definedName name="consqtr" localSheetId="33">#REF!</definedName>
    <definedName name="consqtr" localSheetId="34">#REF!</definedName>
    <definedName name="consqtr" localSheetId="35">#REF!</definedName>
    <definedName name="consqtr" localSheetId="73">'[89]GDP projections'!#REF!</definedName>
    <definedName name="consqtr" localSheetId="26">#REF!</definedName>
    <definedName name="consqtr" localSheetId="67">#REF!</definedName>
    <definedName name="consqtr" localSheetId="68">#REF!</definedName>
    <definedName name="consqtr" localSheetId="22">#REF!</definedName>
    <definedName name="consqtr" localSheetId="25">#REF!</definedName>
    <definedName name="consqtr" localSheetId="27">#REF!</definedName>
    <definedName name="consqtr" localSheetId="28">#REF!</definedName>
    <definedName name="consqtr" localSheetId="29">#REF!</definedName>
    <definedName name="consqtr" localSheetId="30">#REF!</definedName>
    <definedName name="consqtr" localSheetId="31">'[89]GDP projections'!#REF!</definedName>
    <definedName name="consqtr" localSheetId="32">'[89]GDP projections'!#REF!</definedName>
    <definedName name="consqtr" localSheetId="36">#REF!</definedName>
    <definedName name="consqtr" localSheetId="37">'[89]GDP projections'!#REF!</definedName>
    <definedName name="consqtr" localSheetId="38">#REF!</definedName>
    <definedName name="consqtr" localSheetId="49">#REF!</definedName>
    <definedName name="consqtr" localSheetId="65">'[89]GDP projections'!#REF!</definedName>
    <definedName name="consqtr" localSheetId="66">'[89]GDP projections'!#REF!</definedName>
    <definedName name="consqtr" localSheetId="71">'[89]GDP projections'!#REF!</definedName>
    <definedName name="consqtr" localSheetId="72">'[89]GDP projections'!#REF!</definedName>
    <definedName name="consqtr" localSheetId="76">'[89]GDP projections'!#REF!</definedName>
    <definedName name="consqtr" localSheetId="79">#REF!</definedName>
    <definedName name="consqtr" localSheetId="82">'[89]GDP projections'!#REF!</definedName>
    <definedName name="consqtr" localSheetId="98">'[89]GDP projections'!#REF!</definedName>
    <definedName name="consqtr" localSheetId="101">#REF!</definedName>
    <definedName name="consqtr" localSheetId="110">#REF!</definedName>
    <definedName name="consqtr">#REF!</definedName>
    <definedName name="CONTENTS" localSheetId="23">#REF!</definedName>
    <definedName name="CONTENTS" localSheetId="24">#REF!</definedName>
    <definedName name="CONTENTS" localSheetId="33">#REF!</definedName>
    <definedName name="CONTENTS" localSheetId="34">#REF!</definedName>
    <definedName name="CONTENTS" localSheetId="35">#REF!</definedName>
    <definedName name="CONTENTS" localSheetId="73">[90]Contents!$A$1:$F$36</definedName>
    <definedName name="CONTENTS" localSheetId="26">#REF!</definedName>
    <definedName name="CONTENTS" localSheetId="67">#REF!</definedName>
    <definedName name="CONTENTS" localSheetId="68">#REF!</definedName>
    <definedName name="CONTENTS" localSheetId="22">#REF!</definedName>
    <definedName name="CONTENTS" localSheetId="25">#REF!</definedName>
    <definedName name="CONTENTS" localSheetId="27">[90]Contents!$A$1:$F$36</definedName>
    <definedName name="CONTENTS" localSheetId="28">#REF!</definedName>
    <definedName name="CONTENTS" localSheetId="29">#REF!</definedName>
    <definedName name="CONTENTS" localSheetId="30">#REF!</definedName>
    <definedName name="CONTENTS" localSheetId="31">[90]Contents!$A$1:$F$36</definedName>
    <definedName name="CONTENTS" localSheetId="32">[90]Contents!$A$1:$F$36</definedName>
    <definedName name="CONTENTS" localSheetId="36">#REF!</definedName>
    <definedName name="CONTENTS" localSheetId="37">[90]Contents!$A$1:$F$36</definedName>
    <definedName name="CONTENTS" localSheetId="38">#REF!</definedName>
    <definedName name="CONTENTS" localSheetId="49">#REF!</definedName>
    <definedName name="CONTENTS" localSheetId="65">[90]Contents!$A$1:$F$36</definedName>
    <definedName name="CONTENTS" localSheetId="66">[90]Contents!$A$1:$F$36</definedName>
    <definedName name="CONTENTS" localSheetId="71">[90]Contents!$A$1:$F$36</definedName>
    <definedName name="CONTENTS" localSheetId="72">[90]Contents!$A$1:$F$36</definedName>
    <definedName name="CONTENTS" localSheetId="76">[90]Contents!$A$1:$F$36</definedName>
    <definedName name="CONTENTS" localSheetId="79">#REF!</definedName>
    <definedName name="CONTENTS" localSheetId="101">#REF!</definedName>
    <definedName name="CONTENTS" localSheetId="110">#REF!</definedName>
    <definedName name="CONTENTS">#REF!</definedName>
    <definedName name="cooperantes" localSheetId="13">#REF!</definedName>
    <definedName name="cooperantes" localSheetId="17">#REF!</definedName>
    <definedName name="cooperantes" localSheetId="19">#REF!</definedName>
    <definedName name="cooperantes" localSheetId="20">#REF!</definedName>
    <definedName name="cooperantes" localSheetId="23">#REF!</definedName>
    <definedName name="cooperantes" localSheetId="24">#REF!</definedName>
    <definedName name="cooperantes" localSheetId="33">#REF!</definedName>
    <definedName name="cooperantes" localSheetId="34">#REF!</definedName>
    <definedName name="cooperantes" localSheetId="35">#REF!</definedName>
    <definedName name="cooperantes" localSheetId="73">#REF!</definedName>
    <definedName name="cooperantes" localSheetId="26">#REF!</definedName>
    <definedName name="cooperantes" localSheetId="67">#REF!</definedName>
    <definedName name="cooperantes" localSheetId="68">#REF!</definedName>
    <definedName name="cooperantes" localSheetId="22">#REF!</definedName>
    <definedName name="cooperantes" localSheetId="25">#REF!</definedName>
    <definedName name="cooperantes" localSheetId="27">#REF!</definedName>
    <definedName name="cooperantes" localSheetId="28">#REF!</definedName>
    <definedName name="cooperantes" localSheetId="29">#REF!</definedName>
    <definedName name="cooperantes" localSheetId="30">#REF!</definedName>
    <definedName name="cooperantes" localSheetId="31">#REF!</definedName>
    <definedName name="cooperantes" localSheetId="32">#REF!</definedName>
    <definedName name="cooperantes" localSheetId="36">#REF!</definedName>
    <definedName name="cooperantes" localSheetId="37">#REF!</definedName>
    <definedName name="cooperantes" localSheetId="38">#REF!</definedName>
    <definedName name="cooperantes" localSheetId="65">#REF!</definedName>
    <definedName name="cooperantes" localSheetId="66">#REF!</definedName>
    <definedName name="cooperantes" localSheetId="70">#REF!</definedName>
    <definedName name="cooperantes" localSheetId="71">#REF!</definedName>
    <definedName name="cooperantes" localSheetId="72">#REF!</definedName>
    <definedName name="cooperantes" localSheetId="14">#REF!</definedName>
    <definedName name="cooperantes" localSheetId="76">#REF!</definedName>
    <definedName name="cooperantes" localSheetId="77">#REF!</definedName>
    <definedName name="cooperantes" localSheetId="82">#REF!</definedName>
    <definedName name="cooperantes" localSheetId="15">#REF!</definedName>
    <definedName name="cooperantes" localSheetId="98">#REF!</definedName>
    <definedName name="cooperantes" localSheetId="99">#REF!</definedName>
    <definedName name="cooperantes" localSheetId="101">#REF!</definedName>
    <definedName name="cooperantes" localSheetId="16">#REF!</definedName>
    <definedName name="cooperantes" localSheetId="110">#REF!</definedName>
    <definedName name="cooperantes" localSheetId="18">#REF!</definedName>
    <definedName name="cooperantes" localSheetId="21">#REF!</definedName>
    <definedName name="cooperantes">#REF!</definedName>
    <definedName name="COPA">#N/A</definedName>
    <definedName name="COPARTICIPACION_FEDERAL__LEY_N__23548" localSheetId="23">#REF!</definedName>
    <definedName name="COPARTICIPACION_FEDERAL__LEY_N__23548" localSheetId="24">#REF!</definedName>
    <definedName name="COPARTICIPACION_FEDERAL__LEY_N__23548" localSheetId="33">#REF!</definedName>
    <definedName name="COPARTICIPACION_FEDERAL__LEY_N__23548" localSheetId="34">#REF!</definedName>
    <definedName name="COPARTICIPACION_FEDERAL__LEY_N__23548" localSheetId="35">#REF!</definedName>
    <definedName name="COPARTICIPACION_FEDERAL__LEY_N__23548" localSheetId="26">#REF!</definedName>
    <definedName name="COPARTICIPACION_FEDERAL__LEY_N__23548" localSheetId="67">#REF!</definedName>
    <definedName name="COPARTICIPACION_FEDERAL__LEY_N__23548" localSheetId="68">#REF!</definedName>
    <definedName name="COPARTICIPACION_FEDERAL__LEY_N__23548" localSheetId="22">#REF!</definedName>
    <definedName name="COPARTICIPACION_FEDERAL__LEY_N__23548" localSheetId="25">#REF!</definedName>
    <definedName name="COPARTICIPACION_FEDERAL__LEY_N__23548" localSheetId="27">#REF!</definedName>
    <definedName name="COPARTICIPACION_FEDERAL__LEY_N__23548" localSheetId="28">#REF!</definedName>
    <definedName name="COPARTICIPACION_FEDERAL__LEY_N__23548" localSheetId="29">#REF!</definedName>
    <definedName name="COPARTICIPACION_FEDERAL__LEY_N__23548" localSheetId="30">#REF!</definedName>
    <definedName name="COPARTICIPACION_FEDERAL__LEY_N__23548" localSheetId="31">#REF!</definedName>
    <definedName name="COPARTICIPACION_FEDERAL__LEY_N__23548" localSheetId="32">#REF!</definedName>
    <definedName name="COPARTICIPACION_FEDERAL__LEY_N__23548" localSheetId="36">#REF!</definedName>
    <definedName name="COPARTICIPACION_FEDERAL__LEY_N__23548" localSheetId="37">[4]C!$B$13:$N$13</definedName>
    <definedName name="COPARTICIPACION_FEDERAL__LEY_N__23548" localSheetId="38">#REF!</definedName>
    <definedName name="COPARTICIPACION_FEDERAL__LEY_N__23548" localSheetId="49">#REF!</definedName>
    <definedName name="COPARTICIPACION_FEDERAL__LEY_N__23548" localSheetId="65">[4]C!$B$13:$N$13</definedName>
    <definedName name="COPARTICIPACION_FEDERAL__LEY_N__23548" localSheetId="66">[4]C!$B$13:$N$13</definedName>
    <definedName name="COPARTICIPACION_FEDERAL__LEY_N__23548" localSheetId="71">[4]C!$B$13:$N$13</definedName>
    <definedName name="COPARTICIPACION_FEDERAL__LEY_N__23548" localSheetId="76">[4]C!$B$13:$N$13</definedName>
    <definedName name="COPARTICIPACION_FEDERAL__LEY_N__23548" localSheetId="101">#REF!</definedName>
    <definedName name="COPARTICIPACION_FEDERAL__LEY_N__23548" localSheetId="110">#REF!</definedName>
    <definedName name="COPARTICIPACION_FEDERAL__LEY_N__23548">#REF!</definedName>
    <definedName name="copystart" localSheetId="13">#REF!</definedName>
    <definedName name="copystart" localSheetId="17">#REF!</definedName>
    <definedName name="copystart" localSheetId="19">#REF!</definedName>
    <definedName name="copystart" localSheetId="20">#REF!</definedName>
    <definedName name="copystart" localSheetId="23">#REF!</definedName>
    <definedName name="copystart" localSheetId="73">#REF!</definedName>
    <definedName name="copystart" localSheetId="22">#REF!</definedName>
    <definedName name="copystart" localSheetId="28">#REF!</definedName>
    <definedName name="copystart" localSheetId="29">#REF!</definedName>
    <definedName name="copystart" localSheetId="30">#REF!</definedName>
    <definedName name="copystart" localSheetId="31">#REF!</definedName>
    <definedName name="copystart" localSheetId="32">#REF!</definedName>
    <definedName name="copystart" localSheetId="37">#REF!</definedName>
    <definedName name="copystart" localSheetId="38">#REF!</definedName>
    <definedName name="copystart" localSheetId="55">#REF!</definedName>
    <definedName name="copystart" localSheetId="57">#REF!</definedName>
    <definedName name="copystart" localSheetId="60">#REF!</definedName>
    <definedName name="copystart" localSheetId="61">#REF!</definedName>
    <definedName name="copystart" localSheetId="65">#REF!</definedName>
    <definedName name="copystart" localSheetId="66">#REF!</definedName>
    <definedName name="copystart" localSheetId="71">#REF!</definedName>
    <definedName name="copystart" localSheetId="72">#REF!</definedName>
    <definedName name="copystart" localSheetId="14">#REF!</definedName>
    <definedName name="copystart" localSheetId="76">#REF!</definedName>
    <definedName name="copystart" localSheetId="77">#REF!</definedName>
    <definedName name="copystart" localSheetId="78">#REF!</definedName>
    <definedName name="copystart" localSheetId="79">#REF!</definedName>
    <definedName name="copystart" localSheetId="80">#REF!</definedName>
    <definedName name="copystart" localSheetId="81">#REF!</definedName>
    <definedName name="copystart" localSheetId="15">#REF!</definedName>
    <definedName name="copystart" localSheetId="98">#REF!</definedName>
    <definedName name="copystart" localSheetId="99">#REF!</definedName>
    <definedName name="copystart" localSheetId="101">#REF!</definedName>
    <definedName name="copystart" localSheetId="16">#REF!</definedName>
    <definedName name="copystart" localSheetId="110">#REF!</definedName>
    <definedName name="copystart" localSheetId="18">#REF!</definedName>
    <definedName name="copystart" localSheetId="21">#REF!</definedName>
    <definedName name="copystart">#REF!</definedName>
    <definedName name="Copytodebt" localSheetId="17">'[3]in-out'!#REF!</definedName>
    <definedName name="Copytodebt" localSheetId="19">'[3]in-out'!#REF!</definedName>
    <definedName name="Copytodebt" localSheetId="20">'[3]in-out'!#REF!</definedName>
    <definedName name="Copytodebt" localSheetId="23">#REF!</definedName>
    <definedName name="Copytodebt" localSheetId="24">#REF!</definedName>
    <definedName name="Copytodebt" localSheetId="33">#REF!</definedName>
    <definedName name="Copytodebt" localSheetId="34">#REF!</definedName>
    <definedName name="Copytodebt" localSheetId="35">#REF!</definedName>
    <definedName name="Copytodebt" localSheetId="73">'[3]in-out'!#REF!</definedName>
    <definedName name="Copytodebt" localSheetId="26">#REF!</definedName>
    <definedName name="Copytodebt" localSheetId="67">#REF!</definedName>
    <definedName name="Copytodebt" localSheetId="68">#REF!</definedName>
    <definedName name="Copytodebt" localSheetId="22">#REF!</definedName>
    <definedName name="Copytodebt" localSheetId="25">#REF!</definedName>
    <definedName name="Copytodebt" localSheetId="27">'[3]in-out'!#REF!</definedName>
    <definedName name="Copytodebt" localSheetId="28">'[3]in-out'!#REF!</definedName>
    <definedName name="Copytodebt" localSheetId="29">'[3]in-out'!#REF!</definedName>
    <definedName name="Copytodebt" localSheetId="30">#REF!</definedName>
    <definedName name="Copytodebt" localSheetId="31">'[3]in-out'!#REF!</definedName>
    <definedName name="Copytodebt" localSheetId="32">'[3]in-out'!#REF!</definedName>
    <definedName name="Copytodebt" localSheetId="36">#REF!</definedName>
    <definedName name="Copytodebt" localSheetId="37">'[3]in-out'!#REF!</definedName>
    <definedName name="Copytodebt" localSheetId="38">#REF!</definedName>
    <definedName name="Copytodebt" localSheetId="49">#REF!</definedName>
    <definedName name="Copytodebt" localSheetId="55">'[3]in-out'!#REF!</definedName>
    <definedName name="Copytodebt" localSheetId="57">'[3]in-out'!#REF!</definedName>
    <definedName name="Copytodebt" localSheetId="60">'[3]in-out'!#REF!</definedName>
    <definedName name="Copytodebt" localSheetId="61">'[3]in-out'!#REF!</definedName>
    <definedName name="Copytodebt" localSheetId="65">'[3]in-out'!#REF!</definedName>
    <definedName name="Copytodebt" localSheetId="66">'[3]in-out'!#REF!</definedName>
    <definedName name="Copytodebt" localSheetId="71">'[3]in-out'!#REF!</definedName>
    <definedName name="Copytodebt" localSheetId="72">'[3]in-out'!#REF!</definedName>
    <definedName name="Copytodebt" localSheetId="76">'[3]in-out'!#REF!</definedName>
    <definedName name="Copytodebt" localSheetId="78">'[3]in-out'!#REF!</definedName>
    <definedName name="Copytodebt" localSheetId="79">'[3]in-out'!#REF!</definedName>
    <definedName name="Copytodebt" localSheetId="80">'[3]in-out'!#REF!</definedName>
    <definedName name="Copytodebt" localSheetId="81">'[3]in-out'!#REF!</definedName>
    <definedName name="Copytodebt" localSheetId="15">'[3]in-out'!#REF!</definedName>
    <definedName name="Copytodebt" localSheetId="98">'[3]in-out'!#REF!</definedName>
    <definedName name="Copytodebt" localSheetId="99">'[3]in-out'!#REF!</definedName>
    <definedName name="Copytodebt" localSheetId="101">#REF!</definedName>
    <definedName name="Copytodebt" localSheetId="16">'[3]in-out'!#REF!</definedName>
    <definedName name="Copytodebt" localSheetId="110">#REF!</definedName>
    <definedName name="Copytodebt" localSheetId="18">'[3]in-out'!#REF!</definedName>
    <definedName name="Copytodebt" localSheetId="21">'[3]in-out'!#REF!</definedName>
    <definedName name="Copytodebt">#REF!</definedName>
    <definedName name="CostoVentasY1" localSheetId="23">#REF!</definedName>
    <definedName name="CostoVentasY1" localSheetId="24">#REF!</definedName>
    <definedName name="CostoVentasY1" localSheetId="33">#REF!</definedName>
    <definedName name="CostoVentasY1" localSheetId="34">#REF!</definedName>
    <definedName name="CostoVentasY1" localSheetId="35">#REF!</definedName>
    <definedName name="CostoVentasY1" localSheetId="26">#REF!</definedName>
    <definedName name="CostoVentasY1" localSheetId="67">#REF!</definedName>
    <definedName name="CostoVentasY1" localSheetId="68">#REF!</definedName>
    <definedName name="CostoVentasY1" localSheetId="22">#REF!</definedName>
    <definedName name="CostoVentasY1" localSheetId="25">#REF!</definedName>
    <definedName name="CostoVentasY1" localSheetId="27">#REF!</definedName>
    <definedName name="CostoVentasY1" localSheetId="28">#REF!</definedName>
    <definedName name="CostoVentasY1" localSheetId="29">#REF!</definedName>
    <definedName name="CostoVentasY1" localSheetId="30">#REF!</definedName>
    <definedName name="CostoVentasY1" localSheetId="31">#REF!</definedName>
    <definedName name="CostoVentasY1" localSheetId="32">#REF!</definedName>
    <definedName name="CostoVentasY1" localSheetId="36">#REF!</definedName>
    <definedName name="CostoVentasY1" localSheetId="37">'[80]Vaciado 1'!$D$126</definedName>
    <definedName name="CostoVentasY1" localSheetId="38">#REF!</definedName>
    <definedName name="CostoVentasY1" localSheetId="49">#REF!</definedName>
    <definedName name="CostoVentasY1" localSheetId="65">'[80]Vaciado 1'!$D$126</definedName>
    <definedName name="CostoVentasY1" localSheetId="66">'[80]Vaciado 1'!$D$126</definedName>
    <definedName name="CostoVentasY1" localSheetId="71">'[80]Vaciado 1'!$D$126</definedName>
    <definedName name="CostoVentasY1" localSheetId="76">'[80]Vaciado 1'!$D$126</definedName>
    <definedName name="CostoVentasY1" localSheetId="101">#REF!</definedName>
    <definedName name="CostoVentasY1" localSheetId="110">#REF!</definedName>
    <definedName name="CostoVentasY1">#REF!</definedName>
    <definedName name="CostoVentasY2" localSheetId="23">#REF!</definedName>
    <definedName name="CostoVentasY2" localSheetId="24">#REF!</definedName>
    <definedName name="CostoVentasY2" localSheetId="33">#REF!</definedName>
    <definedName name="CostoVentasY2" localSheetId="34">#REF!</definedName>
    <definedName name="CostoVentasY2" localSheetId="35">#REF!</definedName>
    <definedName name="CostoVentasY2" localSheetId="26">#REF!</definedName>
    <definedName name="CostoVentasY2" localSheetId="67">#REF!</definedName>
    <definedName name="CostoVentasY2" localSheetId="68">#REF!</definedName>
    <definedName name="CostoVentasY2" localSheetId="22">#REF!</definedName>
    <definedName name="CostoVentasY2" localSheetId="25">#REF!</definedName>
    <definedName name="CostoVentasY2" localSheetId="27">#REF!</definedName>
    <definedName name="CostoVentasY2" localSheetId="28">#REF!</definedName>
    <definedName name="CostoVentasY2" localSheetId="29">#REF!</definedName>
    <definedName name="CostoVentasY2" localSheetId="30">#REF!</definedName>
    <definedName name="CostoVentasY2" localSheetId="31">#REF!</definedName>
    <definedName name="CostoVentasY2" localSheetId="32">#REF!</definedName>
    <definedName name="CostoVentasY2" localSheetId="36">#REF!</definedName>
    <definedName name="CostoVentasY2" localSheetId="37">'[80]Vaciado 1'!$E$126</definedName>
    <definedName name="CostoVentasY2" localSheetId="38">#REF!</definedName>
    <definedName name="CostoVentasY2" localSheetId="49">#REF!</definedName>
    <definedName name="CostoVentasY2" localSheetId="65">'[80]Vaciado 1'!$E$126</definedName>
    <definedName name="CostoVentasY2" localSheetId="66">'[80]Vaciado 1'!$E$126</definedName>
    <definedName name="CostoVentasY2" localSheetId="71">'[80]Vaciado 1'!$E$126</definedName>
    <definedName name="CostoVentasY2" localSheetId="76">'[80]Vaciado 1'!$E$126</definedName>
    <definedName name="CostoVentasY2" localSheetId="101">#REF!</definedName>
    <definedName name="CostoVentasY2" localSheetId="110">#REF!</definedName>
    <definedName name="CostoVentasY2">#REF!</definedName>
    <definedName name="CostoVentasY3" localSheetId="23">#REF!</definedName>
    <definedName name="CostoVentasY3" localSheetId="24">#REF!</definedName>
    <definedName name="CostoVentasY3" localSheetId="33">#REF!</definedName>
    <definedName name="CostoVentasY3" localSheetId="34">#REF!</definedName>
    <definedName name="CostoVentasY3" localSheetId="35">#REF!</definedName>
    <definedName name="CostoVentasY3" localSheetId="26">#REF!</definedName>
    <definedName name="CostoVentasY3" localSheetId="67">#REF!</definedName>
    <definedName name="CostoVentasY3" localSheetId="68">#REF!</definedName>
    <definedName name="CostoVentasY3" localSheetId="22">#REF!</definedName>
    <definedName name="CostoVentasY3" localSheetId="25">#REF!</definedName>
    <definedName name="CostoVentasY3" localSheetId="27">#REF!</definedName>
    <definedName name="CostoVentasY3" localSheetId="28">#REF!</definedName>
    <definedName name="CostoVentasY3" localSheetId="29">#REF!</definedName>
    <definedName name="CostoVentasY3" localSheetId="30">#REF!</definedName>
    <definedName name="CostoVentasY3" localSheetId="31">#REF!</definedName>
    <definedName name="CostoVentasY3" localSheetId="32">#REF!</definedName>
    <definedName name="CostoVentasY3" localSheetId="36">#REF!</definedName>
    <definedName name="CostoVentasY3" localSheetId="37">'[80]Vaciado 1'!$F$126</definedName>
    <definedName name="CostoVentasY3" localSheetId="38">#REF!</definedName>
    <definedName name="CostoVentasY3" localSheetId="49">#REF!</definedName>
    <definedName name="CostoVentasY3" localSheetId="65">'[80]Vaciado 1'!$F$126</definedName>
    <definedName name="CostoVentasY3" localSheetId="66">'[80]Vaciado 1'!$F$126</definedName>
    <definedName name="CostoVentasY3" localSheetId="71">'[80]Vaciado 1'!$F$126</definedName>
    <definedName name="CostoVentasY3" localSheetId="76">'[80]Vaciado 1'!$F$126</definedName>
    <definedName name="CostoVentasY3" localSheetId="101">#REF!</definedName>
    <definedName name="CostoVentasY3" localSheetId="110">#REF!</definedName>
    <definedName name="CostoVentasY3">#REF!</definedName>
    <definedName name="COUNT" localSheetId="13">#REF!</definedName>
    <definedName name="COUNT" localSheetId="17">#REF!</definedName>
    <definedName name="COUNT" localSheetId="19">#REF!</definedName>
    <definedName name="COUNT" localSheetId="23">#REF!</definedName>
    <definedName name="COUNT" localSheetId="33">#REF!</definedName>
    <definedName name="COUNT" localSheetId="74">#REF!</definedName>
    <definedName name="COUNT" localSheetId="103">#REF!</definedName>
    <definedName name="COUNT" localSheetId="108">#REF!</definedName>
    <definedName name="COUNT" localSheetId="109">#REF!</definedName>
    <definedName name="COUNT" localSheetId="73">#REF!</definedName>
    <definedName name="COUNT" localSheetId="105">#REF!</definedName>
    <definedName name="COUNT" localSheetId="22">#REF!</definedName>
    <definedName name="COUNT" localSheetId="27">#REF!</definedName>
    <definedName name="COUNT" localSheetId="28">#REF!</definedName>
    <definedName name="COUNT" localSheetId="29">#REF!</definedName>
    <definedName name="COUNT" localSheetId="30">#REF!</definedName>
    <definedName name="COUNT" localSheetId="31">#REF!</definedName>
    <definedName name="COUNT" localSheetId="32">#REF!</definedName>
    <definedName name="COUNT" localSheetId="37">#REF!</definedName>
    <definedName name="COUNT" localSheetId="38">#REF!</definedName>
    <definedName name="COUNT" localSheetId="51">#REF!</definedName>
    <definedName name="COUNT" localSheetId="55">#REF!</definedName>
    <definedName name="COUNT" localSheetId="57">#REF!</definedName>
    <definedName name="COUNT" localSheetId="12">#REF!</definedName>
    <definedName name="COUNT" localSheetId="60">#REF!</definedName>
    <definedName name="COUNT" localSheetId="61">#REF!</definedName>
    <definedName name="COUNT" localSheetId="65">#REF!</definedName>
    <definedName name="COUNT" localSheetId="66">#REF!</definedName>
    <definedName name="COUNT" localSheetId="69">#REF!</definedName>
    <definedName name="COUNT" localSheetId="70">#REF!</definedName>
    <definedName name="COUNT" localSheetId="71">#REF!</definedName>
    <definedName name="COUNT" localSheetId="72">#REF!</definedName>
    <definedName name="COUNT" localSheetId="14">#REF!</definedName>
    <definedName name="COUNT" localSheetId="76">#REF!</definedName>
    <definedName name="COUNT" localSheetId="77">#REF!</definedName>
    <definedName name="COUNT" localSheetId="78">#REF!</definedName>
    <definedName name="COUNT" localSheetId="79">#REF!</definedName>
    <definedName name="COUNT" localSheetId="80">#REF!</definedName>
    <definedName name="COUNT" localSheetId="81">#REF!</definedName>
    <definedName name="COUNT" localSheetId="15">#REF!</definedName>
    <definedName name="COUNT" localSheetId="98">#REF!</definedName>
    <definedName name="COUNT" localSheetId="99">#REF!</definedName>
    <definedName name="COUNT" localSheetId="101">#REF!</definedName>
    <definedName name="COUNT" localSheetId="16">#REF!</definedName>
    <definedName name="COUNT" localSheetId="102">#REF!</definedName>
    <definedName name="COUNT" localSheetId="106">#REF!</definedName>
    <definedName name="COUNT" localSheetId="107">#REF!</definedName>
    <definedName name="COUNT" localSheetId="110">#REF!</definedName>
    <definedName name="COUNT" localSheetId="18">#REF!</definedName>
    <definedName name="COUNT" localSheetId="21">#REF!</definedName>
    <definedName name="COUNT">#REF!</definedName>
    <definedName name="COUNTER" localSheetId="13">#REF!</definedName>
    <definedName name="COUNTER" localSheetId="19">#REF!</definedName>
    <definedName name="COUNTER" localSheetId="23">#REF!</definedName>
    <definedName name="COUNTER" localSheetId="73">#REF!</definedName>
    <definedName name="COUNTER" localSheetId="22">#REF!</definedName>
    <definedName name="COUNTER" localSheetId="27">#REF!</definedName>
    <definedName name="COUNTER" localSheetId="28">#REF!</definedName>
    <definedName name="COUNTER" localSheetId="29">#REF!</definedName>
    <definedName name="COUNTER" localSheetId="30">#REF!</definedName>
    <definedName name="COUNTER" localSheetId="31">#REF!</definedName>
    <definedName name="COUNTER" localSheetId="32">#REF!</definedName>
    <definedName name="COUNTER" localSheetId="37">#REF!</definedName>
    <definedName name="COUNTER" localSheetId="38">#REF!</definedName>
    <definedName name="COUNTER" localSheetId="55">#REF!</definedName>
    <definedName name="COUNTER" localSheetId="57">#REF!</definedName>
    <definedName name="COUNTER" localSheetId="60">#REF!</definedName>
    <definedName name="COUNTER" localSheetId="61">#REF!</definedName>
    <definedName name="COUNTER" localSheetId="65">#REF!</definedName>
    <definedName name="COUNTER" localSheetId="66">#REF!</definedName>
    <definedName name="COUNTER" localSheetId="71">#REF!</definedName>
    <definedName name="COUNTER" localSheetId="72">#REF!</definedName>
    <definedName name="COUNTER" localSheetId="14">#REF!</definedName>
    <definedName name="COUNTER" localSheetId="76">#REF!</definedName>
    <definedName name="COUNTER" localSheetId="77">#REF!</definedName>
    <definedName name="COUNTER" localSheetId="78">#REF!</definedName>
    <definedName name="COUNTER" localSheetId="79">#REF!</definedName>
    <definedName name="COUNTER" localSheetId="80">#REF!</definedName>
    <definedName name="COUNTER" localSheetId="81">#REF!</definedName>
    <definedName name="COUNTER" localSheetId="98">#REF!</definedName>
    <definedName name="COUNTER" localSheetId="99">#REF!</definedName>
    <definedName name="COUNTER" localSheetId="101">#REF!</definedName>
    <definedName name="COUNTER" localSheetId="110">#REF!</definedName>
    <definedName name="COUNTER">#REF!</definedName>
    <definedName name="CountryName" localSheetId="23">#REF!</definedName>
    <definedName name="CountryName" localSheetId="24">#REF!</definedName>
    <definedName name="CountryName" localSheetId="33">#REF!</definedName>
    <definedName name="CountryName" localSheetId="34">#REF!</definedName>
    <definedName name="CountryName" localSheetId="35">#REF!</definedName>
    <definedName name="CountryName" localSheetId="73">'[91]Exchange Rate chart'!#REF!</definedName>
    <definedName name="CountryName" localSheetId="26">#REF!</definedName>
    <definedName name="CountryName" localSheetId="67">#REF!</definedName>
    <definedName name="CountryName" localSheetId="68">#REF!</definedName>
    <definedName name="CountryName" localSheetId="22">#REF!</definedName>
    <definedName name="CountryName" localSheetId="25">#REF!</definedName>
    <definedName name="CountryName" localSheetId="27">'[91]Exchange Rate chart'!#REF!</definedName>
    <definedName name="CountryName" localSheetId="28">#REF!</definedName>
    <definedName name="CountryName" localSheetId="29">#REF!</definedName>
    <definedName name="CountryName" localSheetId="30">#REF!</definedName>
    <definedName name="CountryName" localSheetId="31">'[91]Exchange Rate chart'!#REF!</definedName>
    <definedName name="CountryName" localSheetId="32">'[91]Exchange Rate chart'!#REF!</definedName>
    <definedName name="CountryName" localSheetId="36">#REF!</definedName>
    <definedName name="CountryName" localSheetId="37">'[91]Exchange Rate chart'!#REF!</definedName>
    <definedName name="CountryName" localSheetId="38">#REF!</definedName>
    <definedName name="CountryName" localSheetId="49">#REF!</definedName>
    <definedName name="CountryName" localSheetId="65">'[91]Exchange Rate chart'!#REF!</definedName>
    <definedName name="CountryName" localSheetId="66">'[91]Exchange Rate chart'!#REF!</definedName>
    <definedName name="CountryName" localSheetId="71">'[91]Exchange Rate chart'!#REF!</definedName>
    <definedName name="CountryName" localSheetId="72">'[91]Exchange Rate chart'!#REF!</definedName>
    <definedName name="CountryName" localSheetId="76">'[91]Exchange Rate chart'!#REF!</definedName>
    <definedName name="CountryName" localSheetId="79">#REF!</definedName>
    <definedName name="CountryName" localSheetId="82">'[91]Exchange Rate chart'!#REF!</definedName>
    <definedName name="CountryName" localSheetId="98">'[91]Exchange Rate chart'!#REF!</definedName>
    <definedName name="CountryName" localSheetId="101">#REF!</definedName>
    <definedName name="CountryName" localSheetId="110">#REF!</definedName>
    <definedName name="CountryName">#REF!</definedName>
    <definedName name="cp" localSheetId="23" hidden="1">#REF!</definedName>
    <definedName name="cp" localSheetId="24" hidden="1">#REF!</definedName>
    <definedName name="cp" localSheetId="33" hidden="1">#REF!</definedName>
    <definedName name="cp" localSheetId="34" hidden="1">#REF!</definedName>
    <definedName name="cp" localSheetId="35" hidden="1">#REF!</definedName>
    <definedName name="cp" localSheetId="73" hidden="1">'[92]C Summary'!#REF!</definedName>
    <definedName name="cp" localSheetId="26" hidden="1">#REF!</definedName>
    <definedName name="cp" localSheetId="67" hidden="1">#REF!</definedName>
    <definedName name="cp" localSheetId="68" hidden="1">#REF!</definedName>
    <definedName name="cp" localSheetId="22" hidden="1">#REF!</definedName>
    <definedName name="cp" localSheetId="25" hidden="1">#REF!</definedName>
    <definedName name="cp" localSheetId="27" hidden="1">'[92]C Summary'!#REF!</definedName>
    <definedName name="cp" localSheetId="28" hidden="1">'[92]C Summary'!#REF!</definedName>
    <definedName name="cp" localSheetId="29" hidden="1">'[92]C Summary'!#REF!</definedName>
    <definedName name="cp" localSheetId="30" hidden="1">#REF!</definedName>
    <definedName name="cp" localSheetId="31" hidden="1">'[92]C Summary'!#REF!</definedName>
    <definedName name="cp" localSheetId="32" hidden="1">'[92]C Summary'!#REF!</definedName>
    <definedName name="cp" localSheetId="36" hidden="1">#REF!</definedName>
    <definedName name="cp" localSheetId="37" hidden="1">'[92]C Summary'!#REF!</definedName>
    <definedName name="cp" localSheetId="38" hidden="1">#REF!</definedName>
    <definedName name="cp" localSheetId="49" hidden="1">#REF!</definedName>
    <definedName name="cp" localSheetId="65" hidden="1">'[92]C Summary'!#REF!</definedName>
    <definedName name="cp" localSheetId="66" hidden="1">'[92]C Summary'!#REF!</definedName>
    <definedName name="cp" localSheetId="71" hidden="1">'[92]C Summary'!#REF!</definedName>
    <definedName name="cp" localSheetId="72" hidden="1">'[92]C Summary'!#REF!</definedName>
    <definedName name="cp" localSheetId="76" hidden="1">'[92]C Summary'!#REF!</definedName>
    <definedName name="cp" localSheetId="78" hidden="1">'[92]C Summary'!#REF!</definedName>
    <definedName name="cp" localSheetId="79" hidden="1">'[92]C Summary'!#REF!</definedName>
    <definedName name="cp" localSheetId="80" hidden="1">'[92]C Summary'!#REF!</definedName>
    <definedName name="cp" localSheetId="81" hidden="1">'[92]C Summary'!#REF!</definedName>
    <definedName name="cp" localSheetId="82" hidden="1">'[92]C Summary'!#REF!</definedName>
    <definedName name="cp" localSheetId="98" hidden="1">'[92]C Summary'!#REF!</definedName>
    <definedName name="cp" localSheetId="99" hidden="1">'[92]C Summary'!#REF!</definedName>
    <definedName name="cp" localSheetId="101" hidden="1">#REF!</definedName>
    <definedName name="cp" localSheetId="110" hidden="1">#REF!</definedName>
    <definedName name="cp" hidden="1">#REF!</definedName>
    <definedName name="CPF" localSheetId="13">#REF!</definedName>
    <definedName name="CPF" localSheetId="17">#REF!</definedName>
    <definedName name="CPF" localSheetId="19">#REF!</definedName>
    <definedName name="CPF" localSheetId="23">#REF!</definedName>
    <definedName name="CPF" localSheetId="33">#REF!</definedName>
    <definedName name="CPF" localSheetId="74">#REF!</definedName>
    <definedName name="CPF" localSheetId="103">#REF!</definedName>
    <definedName name="CPF" localSheetId="108">#REF!</definedName>
    <definedName name="CPF" localSheetId="109">#REF!</definedName>
    <definedName name="CPF" localSheetId="73">#REF!</definedName>
    <definedName name="CPF" localSheetId="105">#REF!</definedName>
    <definedName name="CPF" localSheetId="22">#REF!</definedName>
    <definedName name="CPF" localSheetId="27">#REF!</definedName>
    <definedName name="CPF" localSheetId="28">#REF!</definedName>
    <definedName name="CPF" localSheetId="29">#REF!</definedName>
    <definedName name="CPF" localSheetId="30">#REF!</definedName>
    <definedName name="CPF" localSheetId="31">#REF!</definedName>
    <definedName name="CPF" localSheetId="32">#REF!</definedName>
    <definedName name="CPF" localSheetId="37">#REF!</definedName>
    <definedName name="CPF" localSheetId="38">#REF!</definedName>
    <definedName name="CPF" localSheetId="55">#REF!</definedName>
    <definedName name="CPF" localSheetId="57">#REF!</definedName>
    <definedName name="CPF" localSheetId="12">#REF!</definedName>
    <definedName name="CPF" localSheetId="60">#REF!</definedName>
    <definedName name="CPF" localSheetId="61">#REF!</definedName>
    <definedName name="CPF" localSheetId="65">#REF!</definedName>
    <definedName name="CPF" localSheetId="66">#REF!</definedName>
    <definedName name="CPF" localSheetId="69">#REF!</definedName>
    <definedName name="CPF" localSheetId="70">#REF!</definedName>
    <definedName name="CPF" localSheetId="71">#REF!</definedName>
    <definedName name="CPF" localSheetId="72">#REF!</definedName>
    <definedName name="CPF" localSheetId="14">#REF!</definedName>
    <definedName name="CPF" localSheetId="76">#REF!</definedName>
    <definedName name="CPF" localSheetId="77">#REF!</definedName>
    <definedName name="CPF" localSheetId="78">#REF!</definedName>
    <definedName name="CPF" localSheetId="79">#REF!</definedName>
    <definedName name="CPF" localSheetId="80">#REF!</definedName>
    <definedName name="CPF" localSheetId="81">#REF!</definedName>
    <definedName name="CPF" localSheetId="15">#REF!</definedName>
    <definedName name="CPF" localSheetId="98">#REF!</definedName>
    <definedName name="CPF" localSheetId="99">#REF!</definedName>
    <definedName name="CPF" localSheetId="101">#REF!</definedName>
    <definedName name="CPF" localSheetId="16">#REF!</definedName>
    <definedName name="CPF" localSheetId="102">#REF!</definedName>
    <definedName name="CPF" localSheetId="106">#REF!</definedName>
    <definedName name="CPF" localSheetId="107">#REF!</definedName>
    <definedName name="CPF" localSheetId="110">#REF!</definedName>
    <definedName name="CPF" localSheetId="18">#REF!</definedName>
    <definedName name="CPF" localSheetId="21">#REF!</definedName>
    <definedName name="CPF">#REF!</definedName>
    <definedName name="CPI" localSheetId="23">#REF!</definedName>
    <definedName name="CPI" localSheetId="24">#REF!</definedName>
    <definedName name="CPI" localSheetId="33">#REF!</definedName>
    <definedName name="CPI" localSheetId="34">#REF!</definedName>
    <definedName name="CPI" localSheetId="35">#REF!</definedName>
    <definedName name="CPI" localSheetId="26">#REF!</definedName>
    <definedName name="CPI" localSheetId="67">#REF!</definedName>
    <definedName name="CPI" localSheetId="68">#REF!</definedName>
    <definedName name="CPI" localSheetId="22">#REF!</definedName>
    <definedName name="CPI" localSheetId="25">#REF!</definedName>
    <definedName name="CPI" localSheetId="27">#REF!</definedName>
    <definedName name="CPI" localSheetId="28">#REF!</definedName>
    <definedName name="CPI" localSheetId="29">#REF!</definedName>
    <definedName name="CPI" localSheetId="30">#REF!</definedName>
    <definedName name="CPI" localSheetId="31">#REF!</definedName>
    <definedName name="CPI" localSheetId="32">#REF!</definedName>
    <definedName name="CPI" localSheetId="36">#REF!</definedName>
    <definedName name="CPI" localSheetId="37">[93]CPI!$A$4:$M$160</definedName>
    <definedName name="CPI" localSheetId="38">#REF!</definedName>
    <definedName name="CPI" localSheetId="49">#REF!</definedName>
    <definedName name="CPI" localSheetId="65">[93]CPI!$A$4:$M$160</definedName>
    <definedName name="CPI" localSheetId="66">[93]CPI!$A$4:$M$160</definedName>
    <definedName name="CPI" localSheetId="71">[93]CPI!$A$4:$M$160</definedName>
    <definedName name="CPI" localSheetId="76">[93]CPI!$A$4:$M$160</definedName>
    <definedName name="CPI" localSheetId="79">#REF!</definedName>
    <definedName name="CPI" localSheetId="101">#REF!</definedName>
    <definedName name="CPI" localSheetId="110">#REF!</definedName>
    <definedName name="CPI">#REF!</definedName>
    <definedName name="CPI_Core" localSheetId="13">#REF!</definedName>
    <definedName name="CPI_Core" localSheetId="17">#REF!</definedName>
    <definedName name="CPI_Core" localSheetId="19">#REF!</definedName>
    <definedName name="CPI_Core" localSheetId="20">#REF!</definedName>
    <definedName name="CPI_Core" localSheetId="23">#REF!</definedName>
    <definedName name="CPI_Core" localSheetId="73">#REF!</definedName>
    <definedName name="CPI_Core" localSheetId="22">#REF!</definedName>
    <definedName name="CPI_Core" localSheetId="27">#REF!</definedName>
    <definedName name="CPI_Core" localSheetId="28">#REF!</definedName>
    <definedName name="CPI_Core" localSheetId="29">#REF!</definedName>
    <definedName name="CPI_Core" localSheetId="30">#REF!</definedName>
    <definedName name="CPI_Core" localSheetId="31">#REF!</definedName>
    <definedName name="CPI_Core" localSheetId="32">#REF!</definedName>
    <definedName name="CPI_Core" localSheetId="37">#REF!</definedName>
    <definedName name="CPI_Core" localSheetId="38">#REF!</definedName>
    <definedName name="CPI_Core" localSheetId="55">#REF!</definedName>
    <definedName name="CPI_Core" localSheetId="57">#REF!</definedName>
    <definedName name="CPI_Core" localSheetId="60">#REF!</definedName>
    <definedName name="CPI_Core" localSheetId="61">#REF!</definedName>
    <definedName name="CPI_Core" localSheetId="65">#REF!</definedName>
    <definedName name="CPI_Core" localSheetId="66">#REF!</definedName>
    <definedName name="CPI_Core" localSheetId="71">#REF!</definedName>
    <definedName name="CPI_Core" localSheetId="72">#REF!</definedName>
    <definedName name="CPI_Core" localSheetId="14">#REF!</definedName>
    <definedName name="CPI_Core" localSheetId="76">#REF!</definedName>
    <definedName name="CPI_Core" localSheetId="77">#REF!</definedName>
    <definedName name="CPI_Core" localSheetId="78">#REF!</definedName>
    <definedName name="CPI_Core" localSheetId="79">#REF!</definedName>
    <definedName name="CPI_Core" localSheetId="80">#REF!</definedName>
    <definedName name="CPI_Core" localSheetId="81">#REF!</definedName>
    <definedName name="CPI_Core" localSheetId="15">#REF!</definedName>
    <definedName name="CPI_Core" localSheetId="98">#REF!</definedName>
    <definedName name="CPI_Core" localSheetId="99">#REF!</definedName>
    <definedName name="CPI_Core" localSheetId="101">#REF!</definedName>
    <definedName name="CPI_Core" localSheetId="16">#REF!</definedName>
    <definedName name="CPI_Core" localSheetId="110">#REF!</definedName>
    <definedName name="CPI_Core" localSheetId="18">#REF!</definedName>
    <definedName name="CPI_Core" localSheetId="21">#REF!</definedName>
    <definedName name="CPI_Core">#REF!</definedName>
    <definedName name="CPI_NAT_monthly" localSheetId="13">#REF!</definedName>
    <definedName name="CPI_NAT_monthly" localSheetId="19">#REF!</definedName>
    <definedName name="CPI_NAT_monthly" localSheetId="23">#REF!</definedName>
    <definedName name="CPI_NAT_monthly" localSheetId="73">#REF!</definedName>
    <definedName name="CPI_NAT_monthly" localSheetId="22">#REF!</definedName>
    <definedName name="CPI_NAT_monthly" localSheetId="27">#REF!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 localSheetId="32">#REF!</definedName>
    <definedName name="CPI_NAT_monthly" localSheetId="37">#REF!</definedName>
    <definedName name="CPI_NAT_monthly" localSheetId="38">#REF!</definedName>
    <definedName name="CPI_NAT_monthly" localSheetId="55">#REF!</definedName>
    <definedName name="CPI_NAT_monthly" localSheetId="57">#REF!</definedName>
    <definedName name="CPI_NAT_monthly" localSheetId="60">#REF!</definedName>
    <definedName name="CPI_NAT_monthly" localSheetId="61">#REF!</definedName>
    <definedName name="CPI_NAT_monthly" localSheetId="65">#REF!</definedName>
    <definedName name="CPI_NAT_monthly" localSheetId="66">#REF!</definedName>
    <definedName name="CPI_NAT_monthly" localSheetId="71">#REF!</definedName>
    <definedName name="CPI_NAT_monthly" localSheetId="72">#REF!</definedName>
    <definedName name="CPI_NAT_monthly" localSheetId="14">#REF!</definedName>
    <definedName name="CPI_NAT_monthly" localSheetId="76">#REF!</definedName>
    <definedName name="CPI_NAT_monthly" localSheetId="77">#REF!</definedName>
    <definedName name="CPI_NAT_monthly" localSheetId="78">#REF!</definedName>
    <definedName name="CPI_NAT_monthly" localSheetId="79">#REF!</definedName>
    <definedName name="CPI_NAT_monthly" localSheetId="80">#REF!</definedName>
    <definedName name="CPI_NAT_monthly" localSheetId="81">#REF!</definedName>
    <definedName name="CPI_NAT_monthly" localSheetId="98">#REF!</definedName>
    <definedName name="CPI_NAT_monthly" localSheetId="99">#REF!</definedName>
    <definedName name="CPI_NAT_monthly" localSheetId="101">#REF!</definedName>
    <definedName name="CPI_NAT_monthly" localSheetId="110">#REF!</definedName>
    <definedName name="CPI_NAT_monthly">#REF!</definedName>
    <definedName name="CPICUM" localSheetId="13">#REF!</definedName>
    <definedName name="CPICUM" localSheetId="73">#REF!</definedName>
    <definedName name="CPICUM" localSheetId="30">#REF!</definedName>
    <definedName name="CPICUM" localSheetId="31">#REF!</definedName>
    <definedName name="CPICUM" localSheetId="32">#REF!</definedName>
    <definedName name="CPICUM" localSheetId="37">#REF!</definedName>
    <definedName name="CPICUM" localSheetId="65">#REF!</definedName>
    <definedName name="CPICUM" localSheetId="71">#REF!</definedName>
    <definedName name="CPICUM" localSheetId="72">#REF!</definedName>
    <definedName name="CPICUM" localSheetId="14">#REF!</definedName>
    <definedName name="CPICUM" localSheetId="98">#REF!</definedName>
    <definedName name="CPICUM" localSheetId="99">#REF!</definedName>
    <definedName name="CPICUM" localSheetId="101">#REF!</definedName>
    <definedName name="CPICUM" localSheetId="110">#REF!</definedName>
    <definedName name="CPICUM">#REF!</definedName>
    <definedName name="CRECWM" localSheetId="23">#REF!</definedName>
    <definedName name="CRECWM" localSheetId="24">#REF!</definedName>
    <definedName name="CRECWM" localSheetId="33">#REF!</definedName>
    <definedName name="CRECWM" localSheetId="34">#REF!</definedName>
    <definedName name="CRECWM" localSheetId="35">#REF!</definedName>
    <definedName name="CRECWM" localSheetId="26">#REF!</definedName>
    <definedName name="CRECWM" localSheetId="67">#REF!</definedName>
    <definedName name="CRECWM" localSheetId="68">#REF!</definedName>
    <definedName name="CRECWM" localSheetId="22">#REF!</definedName>
    <definedName name="CRECWM" localSheetId="25">#REF!</definedName>
    <definedName name="CRECWM" localSheetId="27">#REF!</definedName>
    <definedName name="CRECWM" localSheetId="28">#REF!</definedName>
    <definedName name="CRECWM" localSheetId="29">#REF!</definedName>
    <definedName name="CRECWM" localSheetId="30">#REF!</definedName>
    <definedName name="CRECWM" localSheetId="31">#REF!</definedName>
    <definedName name="CRECWM" localSheetId="32">#REF!</definedName>
    <definedName name="CRECWM" localSheetId="36">#REF!</definedName>
    <definedName name="CRECWM" localSheetId="37">[94]SUPUESTOS!A$15</definedName>
    <definedName name="CRECWM" localSheetId="38">#REF!</definedName>
    <definedName name="CRECWM" localSheetId="49">#REF!</definedName>
    <definedName name="CRECWM" localSheetId="65">[94]SUPUESTOS!A$15</definedName>
    <definedName name="CRECWM" localSheetId="66">[94]SUPUESTOS!A$15</definedName>
    <definedName name="CRECWM" localSheetId="71">[94]SUPUESTOS!A$15</definedName>
    <definedName name="CRECWM" localSheetId="76">[94]SUPUESTOS!A$15</definedName>
    <definedName name="CRECWM" localSheetId="79">#REF!</definedName>
    <definedName name="CRECWM" localSheetId="101">#REF!</definedName>
    <definedName name="CRECWM" localSheetId="110">#REF!</definedName>
    <definedName name="CRECWM">#REF!</definedName>
    <definedName name="cred" localSheetId="13">#REF!</definedName>
    <definedName name="cred" localSheetId="17">#REF!</definedName>
    <definedName name="cred" localSheetId="19">#REF!</definedName>
    <definedName name="cred" localSheetId="20">#REF!</definedName>
    <definedName name="cred" localSheetId="23">#REF!</definedName>
    <definedName name="cred" localSheetId="24">#REF!</definedName>
    <definedName name="cred" localSheetId="33">#REF!</definedName>
    <definedName name="cred" localSheetId="34">#REF!</definedName>
    <definedName name="cred" localSheetId="35">#REF!</definedName>
    <definedName name="cred" localSheetId="73">#REF!</definedName>
    <definedName name="cred" localSheetId="26">#REF!</definedName>
    <definedName name="cred" localSheetId="67">#REF!</definedName>
    <definedName name="cred" localSheetId="68">#REF!</definedName>
    <definedName name="cred" localSheetId="22">#REF!</definedName>
    <definedName name="cred" localSheetId="25">#REF!</definedName>
    <definedName name="cred" localSheetId="27">#REF!</definedName>
    <definedName name="cred" localSheetId="28">#REF!</definedName>
    <definedName name="cred" localSheetId="29">#REF!</definedName>
    <definedName name="cred" localSheetId="30">#REF!</definedName>
    <definedName name="cred" localSheetId="31">#REF!</definedName>
    <definedName name="cred" localSheetId="32">#REF!</definedName>
    <definedName name="cred" localSheetId="36">#REF!</definedName>
    <definedName name="cred" localSheetId="37">#REF!</definedName>
    <definedName name="cred" localSheetId="38">#REF!</definedName>
    <definedName name="cred" localSheetId="65">#REF!</definedName>
    <definedName name="cred" localSheetId="66">#REF!</definedName>
    <definedName name="cred" localSheetId="71">#REF!</definedName>
    <definedName name="cred" localSheetId="72">#REF!</definedName>
    <definedName name="cred" localSheetId="14">#REF!</definedName>
    <definedName name="cred" localSheetId="76">#REF!</definedName>
    <definedName name="cred" localSheetId="82">#REF!</definedName>
    <definedName name="cred" localSheetId="15">#REF!</definedName>
    <definedName name="cred" localSheetId="98">#REF!</definedName>
    <definedName name="cred" localSheetId="99">#REF!</definedName>
    <definedName name="cred" localSheetId="101">#REF!</definedName>
    <definedName name="cred" localSheetId="16">#REF!</definedName>
    <definedName name="cred" localSheetId="110">#REF!</definedName>
    <definedName name="cred" localSheetId="18">#REF!</definedName>
    <definedName name="cred" localSheetId="21">#REF!</definedName>
    <definedName name="cred">#REF!</definedName>
    <definedName name="cred1" localSheetId="13">#REF!</definedName>
    <definedName name="cred1" localSheetId="17">#REF!</definedName>
    <definedName name="cred1" localSheetId="19">#REF!</definedName>
    <definedName name="cred1" localSheetId="20">#REF!</definedName>
    <definedName name="cred1" localSheetId="73">#REF!</definedName>
    <definedName name="cred1" localSheetId="30">#REF!</definedName>
    <definedName name="cred1" localSheetId="31">#REF!</definedName>
    <definedName name="cred1" localSheetId="32">#REF!</definedName>
    <definedName name="cred1" localSheetId="37">#REF!</definedName>
    <definedName name="cred1" localSheetId="65">#REF!</definedName>
    <definedName name="cred1" localSheetId="66">#REF!</definedName>
    <definedName name="cred1" localSheetId="71">#REF!</definedName>
    <definedName name="cred1" localSheetId="72">#REF!</definedName>
    <definedName name="cred1" localSheetId="14">#REF!</definedName>
    <definedName name="cred1" localSheetId="76">#REF!</definedName>
    <definedName name="cred1" localSheetId="82">#REF!</definedName>
    <definedName name="cred1" localSheetId="15">#REF!</definedName>
    <definedName name="cred1" localSheetId="98">#REF!</definedName>
    <definedName name="cred1" localSheetId="99">#REF!</definedName>
    <definedName name="cred1" localSheetId="101">#REF!</definedName>
    <definedName name="cred1" localSheetId="16">#REF!</definedName>
    <definedName name="cred1" localSheetId="110">#REF!</definedName>
    <definedName name="cred1" localSheetId="18">#REF!</definedName>
    <definedName name="cred1" localSheetId="21">#REF!</definedName>
    <definedName name="cred1">#REF!</definedName>
    <definedName name="CRED2" localSheetId="13">#REF!</definedName>
    <definedName name="CRED2" localSheetId="17">#REF!</definedName>
    <definedName name="CRED2" localSheetId="19">#REF!</definedName>
    <definedName name="CRED2" localSheetId="20">#REF!</definedName>
    <definedName name="CRED2" localSheetId="73">#REF!</definedName>
    <definedName name="CRED2" localSheetId="30">#REF!</definedName>
    <definedName name="CRED2" localSheetId="31">#REF!</definedName>
    <definedName name="CRED2" localSheetId="32">#REF!</definedName>
    <definedName name="CRED2" localSheetId="37">#REF!</definedName>
    <definedName name="CRED2" localSheetId="65">#REF!</definedName>
    <definedName name="CRED2" localSheetId="66">#REF!</definedName>
    <definedName name="CRED2" localSheetId="71">#REF!</definedName>
    <definedName name="CRED2" localSheetId="72">#REF!</definedName>
    <definedName name="CRED2" localSheetId="14">#REF!</definedName>
    <definedName name="CRED2" localSheetId="76">#REF!</definedName>
    <definedName name="CRED2" localSheetId="82">#REF!</definedName>
    <definedName name="CRED2" localSheetId="15">#REF!</definedName>
    <definedName name="CRED2" localSheetId="98">#REF!</definedName>
    <definedName name="CRED2" localSheetId="99">#REF!</definedName>
    <definedName name="CRED2" localSheetId="101">#REF!</definedName>
    <definedName name="CRED2" localSheetId="16">#REF!</definedName>
    <definedName name="CRED2" localSheetId="110">#REF!</definedName>
    <definedName name="CRED2" localSheetId="18">#REF!</definedName>
    <definedName name="CRED2" localSheetId="21">#REF!</definedName>
    <definedName name="CRED2">#REF!</definedName>
    <definedName name="cred2000" localSheetId="13">#REF!</definedName>
    <definedName name="cred2000" localSheetId="73">#REF!</definedName>
    <definedName name="cred2000" localSheetId="30">#REF!</definedName>
    <definedName name="cred2000" localSheetId="31">#REF!</definedName>
    <definedName name="cred2000" localSheetId="32">#REF!</definedName>
    <definedName name="cred2000" localSheetId="37">#REF!</definedName>
    <definedName name="cred2000" localSheetId="71">#REF!</definedName>
    <definedName name="cred2000" localSheetId="72">#REF!</definedName>
    <definedName name="cred2000" localSheetId="14">#REF!</definedName>
    <definedName name="cred2000" localSheetId="101">#REF!</definedName>
    <definedName name="cred2000" localSheetId="110">#REF!</definedName>
    <definedName name="cred2000">#REF!</definedName>
    <definedName name="cred2001" localSheetId="13">#REF!</definedName>
    <definedName name="cred2001" localSheetId="73">#REF!</definedName>
    <definedName name="cred2001" localSheetId="30">#REF!</definedName>
    <definedName name="cred2001" localSheetId="31">#REF!</definedName>
    <definedName name="cred2001" localSheetId="32">#REF!</definedName>
    <definedName name="cred2001" localSheetId="37">#REF!</definedName>
    <definedName name="cred2001" localSheetId="71">#REF!</definedName>
    <definedName name="cred2001" localSheetId="72">#REF!</definedName>
    <definedName name="cred2001" localSheetId="14">#REF!</definedName>
    <definedName name="cred2001" localSheetId="101">#REF!</definedName>
    <definedName name="cred2001" localSheetId="110">#REF!</definedName>
    <definedName name="cred2001">#REF!</definedName>
    <definedName name="cred2002" localSheetId="13">#REF!</definedName>
    <definedName name="cred2002" localSheetId="73">#REF!</definedName>
    <definedName name="cred2002" localSheetId="30">#REF!</definedName>
    <definedName name="cred2002" localSheetId="31">#REF!</definedName>
    <definedName name="cred2002" localSheetId="32">#REF!</definedName>
    <definedName name="cred2002" localSheetId="37">#REF!</definedName>
    <definedName name="cred2002" localSheetId="71">#REF!</definedName>
    <definedName name="cred2002" localSheetId="72">#REF!</definedName>
    <definedName name="cred2002" localSheetId="14">#REF!</definedName>
    <definedName name="cred2002" localSheetId="101">#REF!</definedName>
    <definedName name="cred2002" localSheetId="110">#REF!</definedName>
    <definedName name="cred2002">#REF!</definedName>
    <definedName name="cred2003" localSheetId="13">#REF!</definedName>
    <definedName name="cred2003" localSheetId="73">#REF!</definedName>
    <definedName name="cred2003" localSheetId="30">#REF!</definedName>
    <definedName name="cred2003" localSheetId="31">#REF!</definedName>
    <definedName name="cred2003" localSheetId="32">#REF!</definedName>
    <definedName name="cred2003" localSheetId="37">#REF!</definedName>
    <definedName name="cred2003" localSheetId="71">#REF!</definedName>
    <definedName name="cred2003" localSheetId="72">#REF!</definedName>
    <definedName name="cred2003" localSheetId="14">#REF!</definedName>
    <definedName name="cred2003" localSheetId="101">#REF!</definedName>
    <definedName name="cred2003" localSheetId="110">#REF!</definedName>
    <definedName name="cred2003">#REF!</definedName>
    <definedName name="cred98" localSheetId="23">#REF!</definedName>
    <definedName name="cred98" localSheetId="24">#REF!</definedName>
    <definedName name="cred98" localSheetId="33">#REF!</definedName>
    <definedName name="cred98" localSheetId="34">#REF!</definedName>
    <definedName name="cred98" localSheetId="35">#REF!</definedName>
    <definedName name="cred98" localSheetId="73">[27]Programa!#REF!</definedName>
    <definedName name="cred98" localSheetId="26">#REF!</definedName>
    <definedName name="cred98" localSheetId="67">#REF!</definedName>
    <definedName name="cred98" localSheetId="68">#REF!</definedName>
    <definedName name="cred98" localSheetId="22">#REF!</definedName>
    <definedName name="cred98" localSheetId="25">#REF!</definedName>
    <definedName name="cred98" localSheetId="27">[27]Programa!#REF!</definedName>
    <definedName name="cred98" localSheetId="28">#REF!</definedName>
    <definedName name="cred98" localSheetId="29">#REF!</definedName>
    <definedName name="cred98" localSheetId="30">#REF!</definedName>
    <definedName name="cred98" localSheetId="31">[27]Programa!#REF!</definedName>
    <definedName name="cred98" localSheetId="32">[27]Programa!#REF!</definedName>
    <definedName name="cred98" localSheetId="36">#REF!</definedName>
    <definedName name="cred98" localSheetId="37">[27]Programa!#REF!</definedName>
    <definedName name="cred98" localSheetId="38">#REF!</definedName>
    <definedName name="cred98" localSheetId="49">#REF!</definedName>
    <definedName name="cred98" localSheetId="65">[27]Programa!#REF!</definedName>
    <definedName name="cred98" localSheetId="66">[27]Programa!#REF!</definedName>
    <definedName name="cred98" localSheetId="71">[27]Programa!#REF!</definedName>
    <definedName name="cred98" localSheetId="72">[27]Programa!#REF!</definedName>
    <definedName name="cred98" localSheetId="76">[27]Programa!#REF!</definedName>
    <definedName name="cred98" localSheetId="82">[27]Programa!#REF!</definedName>
    <definedName name="cred98" localSheetId="98">[27]Programa!#REF!</definedName>
    <definedName name="cred98" localSheetId="99">[27]Programa!#REF!</definedName>
    <definedName name="cred98" localSheetId="101">#REF!</definedName>
    <definedName name="cred98" localSheetId="110">#REF!</definedName>
    <definedName name="cred98">#REF!</definedName>
    <definedName name="cred98j" localSheetId="23">#REF!</definedName>
    <definedName name="cred98j" localSheetId="24">#REF!</definedName>
    <definedName name="cred98j" localSheetId="33">#REF!</definedName>
    <definedName name="cred98j" localSheetId="34">#REF!</definedName>
    <definedName name="cred98j" localSheetId="35">#REF!</definedName>
    <definedName name="cred98j" localSheetId="73">[27]Programa!#REF!</definedName>
    <definedName name="cred98j" localSheetId="26">#REF!</definedName>
    <definedName name="cred98j" localSheetId="67">#REF!</definedName>
    <definedName name="cred98j" localSheetId="68">#REF!</definedName>
    <definedName name="cred98j" localSheetId="22">#REF!</definedName>
    <definedName name="cred98j" localSheetId="25">#REF!</definedName>
    <definedName name="cred98j" localSheetId="27">[27]Programa!#REF!</definedName>
    <definedName name="cred98j" localSheetId="28">#REF!</definedName>
    <definedName name="cred98j" localSheetId="29">#REF!</definedName>
    <definedName name="cred98j" localSheetId="30">#REF!</definedName>
    <definedName name="cred98j" localSheetId="31">[27]Programa!#REF!</definedName>
    <definedName name="cred98j" localSheetId="32">[27]Programa!#REF!</definedName>
    <definedName name="cred98j" localSheetId="36">#REF!</definedName>
    <definedName name="cred98j" localSheetId="37">[27]Programa!#REF!</definedName>
    <definedName name="cred98j" localSheetId="38">#REF!</definedName>
    <definedName name="cred98j" localSheetId="49">#REF!</definedName>
    <definedName name="cred98j" localSheetId="65">[27]Programa!#REF!</definedName>
    <definedName name="cred98j" localSheetId="66">[27]Programa!#REF!</definedName>
    <definedName name="cred98j" localSheetId="71">[27]Programa!#REF!</definedName>
    <definedName name="cred98j" localSheetId="72">[27]Programa!#REF!</definedName>
    <definedName name="cred98j" localSheetId="76">[27]Programa!#REF!</definedName>
    <definedName name="cred98j" localSheetId="82">[27]Programa!#REF!</definedName>
    <definedName name="cred98j" localSheetId="98">[27]Programa!#REF!</definedName>
    <definedName name="cred98j" localSheetId="101">#REF!</definedName>
    <definedName name="cred98j" localSheetId="110">#REF!</definedName>
    <definedName name="cred98j">#REF!</definedName>
    <definedName name="cred98s" localSheetId="13">#REF!</definedName>
    <definedName name="cred98s" localSheetId="17">#REF!</definedName>
    <definedName name="cred98s" localSheetId="19">#REF!</definedName>
    <definedName name="cred98s" localSheetId="20">#REF!</definedName>
    <definedName name="cred98s" localSheetId="23">#REF!</definedName>
    <definedName name="cred98s" localSheetId="24">#REF!</definedName>
    <definedName name="cred98s" localSheetId="33">#REF!</definedName>
    <definedName name="cred98s" localSheetId="34">#REF!</definedName>
    <definedName name="cred98s" localSheetId="35">#REF!</definedName>
    <definedName name="cred98s" localSheetId="73">#REF!</definedName>
    <definedName name="cred98s" localSheetId="26">#REF!</definedName>
    <definedName name="cred98s" localSheetId="67">#REF!</definedName>
    <definedName name="cred98s" localSheetId="68">#REF!</definedName>
    <definedName name="cred98s" localSheetId="22">#REF!</definedName>
    <definedName name="cred98s" localSheetId="25">#REF!</definedName>
    <definedName name="cred98s" localSheetId="27">#REF!</definedName>
    <definedName name="cred98s" localSheetId="28">#REF!</definedName>
    <definedName name="cred98s" localSheetId="29">#REF!</definedName>
    <definedName name="cred98s" localSheetId="30">#REF!</definedName>
    <definedName name="cred98s" localSheetId="31">#REF!</definedName>
    <definedName name="cred98s" localSheetId="32">#REF!</definedName>
    <definedName name="cred98s" localSheetId="36">#REF!</definedName>
    <definedName name="cred98s" localSheetId="37">#REF!</definedName>
    <definedName name="cred98s" localSheetId="38">#REF!</definedName>
    <definedName name="cred98s" localSheetId="65">#REF!</definedName>
    <definedName name="cred98s" localSheetId="66">#REF!</definedName>
    <definedName name="cred98s" localSheetId="71">#REF!</definedName>
    <definedName name="cred98s" localSheetId="72">#REF!</definedName>
    <definedName name="cred98s" localSheetId="14">#REF!</definedName>
    <definedName name="cred98s" localSheetId="76">#REF!</definedName>
    <definedName name="cred98s" localSheetId="82">#REF!</definedName>
    <definedName name="cred98s" localSheetId="15">#REF!</definedName>
    <definedName name="cred98s" localSheetId="98">#REF!</definedName>
    <definedName name="cred98s" localSheetId="99">#REF!</definedName>
    <definedName name="cred98s" localSheetId="101">#REF!</definedName>
    <definedName name="cred98s" localSheetId="16">#REF!</definedName>
    <definedName name="cred98s" localSheetId="110">#REF!</definedName>
    <definedName name="cred98s" localSheetId="18">#REF!</definedName>
    <definedName name="cred98s" localSheetId="21">#REF!</definedName>
    <definedName name="cred98s">#REF!</definedName>
    <definedName name="cred99" localSheetId="13">#REF!</definedName>
    <definedName name="cred99" localSheetId="17">#REF!</definedName>
    <definedName name="cred99" localSheetId="19">#REF!</definedName>
    <definedName name="cred99" localSheetId="20">#REF!</definedName>
    <definedName name="cred99" localSheetId="73">#REF!</definedName>
    <definedName name="cred99" localSheetId="30">#REF!</definedName>
    <definedName name="cred99" localSheetId="31">#REF!</definedName>
    <definedName name="cred99" localSheetId="32">#REF!</definedName>
    <definedName name="cred99" localSheetId="37">#REF!</definedName>
    <definedName name="cred99" localSheetId="65">#REF!</definedName>
    <definedName name="cred99" localSheetId="66">#REF!</definedName>
    <definedName name="cred99" localSheetId="71">#REF!</definedName>
    <definedName name="cred99" localSheetId="72">#REF!</definedName>
    <definedName name="cred99" localSheetId="14">#REF!</definedName>
    <definedName name="cred99" localSheetId="76">#REF!</definedName>
    <definedName name="cred99" localSheetId="82">#REF!</definedName>
    <definedName name="cred99" localSheetId="15">#REF!</definedName>
    <definedName name="cred99" localSheetId="98">#REF!</definedName>
    <definedName name="cred99" localSheetId="99">#REF!</definedName>
    <definedName name="cred99" localSheetId="101">#REF!</definedName>
    <definedName name="cred99" localSheetId="16">#REF!</definedName>
    <definedName name="cred99" localSheetId="110">#REF!</definedName>
    <definedName name="cred99" localSheetId="18">#REF!</definedName>
    <definedName name="cred99" localSheetId="21">#REF!</definedName>
    <definedName name="cred99">#REF!</definedName>
    <definedName name="CREDITO" localSheetId="13">#REF!</definedName>
    <definedName name="CREDITO" localSheetId="17">#REF!</definedName>
    <definedName name="CREDITO" localSheetId="19">#REF!</definedName>
    <definedName name="CREDITO" localSheetId="20">#REF!</definedName>
    <definedName name="CREDITO" localSheetId="73">#REF!</definedName>
    <definedName name="CREDITO" localSheetId="30">#REF!</definedName>
    <definedName name="CREDITO" localSheetId="31">#REF!</definedName>
    <definedName name="CREDITO" localSheetId="32">#REF!</definedName>
    <definedName name="CREDITO" localSheetId="37">#REF!</definedName>
    <definedName name="CREDITO" localSheetId="65">#REF!</definedName>
    <definedName name="CREDITO" localSheetId="66">#REF!</definedName>
    <definedName name="CREDITO" localSheetId="71">#REF!</definedName>
    <definedName name="CREDITO" localSheetId="72">#REF!</definedName>
    <definedName name="CREDITO" localSheetId="14">#REF!</definedName>
    <definedName name="CREDITO" localSheetId="76">#REF!</definedName>
    <definedName name="CREDITO" localSheetId="82">#REF!</definedName>
    <definedName name="CREDITO" localSheetId="15">#REF!</definedName>
    <definedName name="CREDITO" localSheetId="98">#REF!</definedName>
    <definedName name="CREDITO" localSheetId="99">#REF!</definedName>
    <definedName name="CREDITO" localSheetId="101">#REF!</definedName>
    <definedName name="CREDITO" localSheetId="16">#REF!</definedName>
    <definedName name="CREDITO" localSheetId="110">#REF!</definedName>
    <definedName name="CREDITO" localSheetId="18">#REF!</definedName>
    <definedName name="CREDITO" localSheetId="21">#REF!</definedName>
    <definedName name="CREDITO">#REF!</definedName>
    <definedName name="CREDITOBCH" localSheetId="13">#REF!</definedName>
    <definedName name="CREDITOBCH" localSheetId="19">#REF!</definedName>
    <definedName name="CREDITOBCH" localSheetId="73">#REF!</definedName>
    <definedName name="CREDITOBCH" localSheetId="30">#REF!</definedName>
    <definedName name="CREDITOBCH" localSheetId="31">#REF!</definedName>
    <definedName name="CREDITOBCH" localSheetId="32">#REF!</definedName>
    <definedName name="CREDITOBCH" localSheetId="37">#REF!</definedName>
    <definedName name="CREDITOBCH" localSheetId="55">#REF!</definedName>
    <definedName name="CREDITOBCH" localSheetId="57">#REF!</definedName>
    <definedName name="CREDITOBCH" localSheetId="60">#REF!</definedName>
    <definedName name="CREDITOBCH" localSheetId="61">#REF!</definedName>
    <definedName name="CREDITOBCH" localSheetId="71">#REF!</definedName>
    <definedName name="CREDITOBCH" localSheetId="72">#REF!</definedName>
    <definedName name="CREDITOBCH" localSheetId="14">#REF!</definedName>
    <definedName name="CREDITOBCH" localSheetId="77">#REF!</definedName>
    <definedName name="CREDITOBCH" localSheetId="99">#REF!</definedName>
    <definedName name="CREDITOBCH" localSheetId="101">#REF!</definedName>
    <definedName name="CREDITOBCH" localSheetId="110">#REF!</definedName>
    <definedName name="CREDITOBCH">#REF!</definedName>
    <definedName name="CREDITORSB" localSheetId="13">#REF!</definedName>
    <definedName name="CREDITORSB" localSheetId="19">#REF!</definedName>
    <definedName name="CREDITORSB" localSheetId="73">#REF!</definedName>
    <definedName name="CREDITORSB" localSheetId="30">#REF!</definedName>
    <definedName name="CREDITORSB" localSheetId="31">#REF!</definedName>
    <definedName name="CREDITORSB" localSheetId="32">#REF!</definedName>
    <definedName name="CREDITORSB" localSheetId="37">#REF!</definedName>
    <definedName name="CREDITORSB" localSheetId="55">#REF!</definedName>
    <definedName name="CREDITORSB" localSheetId="57">#REF!</definedName>
    <definedName name="CREDITORSB" localSheetId="60">#REF!</definedName>
    <definedName name="CREDITORSB" localSheetId="61">#REF!</definedName>
    <definedName name="CREDITORSB" localSheetId="71">#REF!</definedName>
    <definedName name="CREDITORSB" localSheetId="72">#REF!</definedName>
    <definedName name="CREDITORSB" localSheetId="14">#REF!</definedName>
    <definedName name="CREDITORSB" localSheetId="77">#REF!</definedName>
    <definedName name="CREDITORSB" localSheetId="99">#REF!</definedName>
    <definedName name="CREDITORSB" localSheetId="101">#REF!</definedName>
    <definedName name="CREDITORSB" localSheetId="110">#REF!</definedName>
    <definedName name="CREDITORSB">#REF!</definedName>
    <definedName name="Crng" localSheetId="13">OFFSET(#REF!,0,0,COUNT(#REF!),1)</definedName>
    <definedName name="Crng" localSheetId="19">OFFSET(#REF!,0,0,COUNT(#REF!),1)</definedName>
    <definedName name="Crng" localSheetId="23">OFFSET(#REF!,0,0,COUNT(#REF!),1)</definedName>
    <definedName name="Crng" localSheetId="74">OFFSET(#REF!,0,0,COUNT(#REF!),1)</definedName>
    <definedName name="Crng" localSheetId="103">OFFSET(#REF!,0,0,COUNT(#REF!),1)</definedName>
    <definedName name="Crng" localSheetId="108">OFFSET(#REF!,0,0,COUNT(#REF!),1)</definedName>
    <definedName name="Crng" localSheetId="109">OFFSET(#REF!,0,0,COUNT(#REF!),1)</definedName>
    <definedName name="Crng" localSheetId="73">OFFSET(#REF!,0,0,COUNT(#REF!),1)</definedName>
    <definedName name="Crng" localSheetId="105">OFFSET(#REF!,0,0,COUNT(#REF!),1)</definedName>
    <definedName name="Crng" localSheetId="22">OFFSET(#REF!,0,0,COUNT(#REF!),1)</definedName>
    <definedName name="Crng" localSheetId="27">OFFSET(#REF!,0,0,COUNT(#REF!),1)</definedName>
    <definedName name="Crng" localSheetId="28">OFFSET(#REF!,0,0,COUNT(#REF!),1)</definedName>
    <definedName name="Crng" localSheetId="29">OFFSET(#REF!,0,0,COUNT(#REF!),1)</definedName>
    <definedName name="Crng" localSheetId="30">OFFSET(#REF!,0,0,COUNT(#REF!),1)</definedName>
    <definedName name="Crng" localSheetId="31">OFFSET(#REF!,0,0,COUNT(#REF!),1)</definedName>
    <definedName name="Crng" localSheetId="32">OFFSET(#REF!,0,0,COUNT(#REF!),1)</definedName>
    <definedName name="Crng" localSheetId="37">OFFSET(#REF!,0,0,COUNT(#REF!),1)</definedName>
    <definedName name="Crng" localSheetId="38">OFFSET(#REF!,0,0,COUNT(#REF!),1)</definedName>
    <definedName name="Crng" localSheetId="39">OFFSET(#REF!,0,0,COUNT(#REF!),1)</definedName>
    <definedName name="Crng" localSheetId="40">OFFSET(#REF!,0,0,COUNT(#REF!),1)</definedName>
    <definedName name="Crng" localSheetId="65">OFFSET(#REF!,0,0,COUNT(#REF!),1)</definedName>
    <definedName name="Crng" localSheetId="66">OFFSET(#REF!,0,0,COUNT(#REF!),1)</definedName>
    <definedName name="Crng" localSheetId="69">OFFSET(#REF!,0,0,COUNT(#REF!),1)</definedName>
    <definedName name="Crng" localSheetId="71">OFFSET(#REF!,0,0,COUNT(#REF!),1)</definedName>
    <definedName name="Crng" localSheetId="72">OFFSET(#REF!,0,0,COUNT(#REF!),1)</definedName>
    <definedName name="Crng" localSheetId="14">OFFSET(#REF!,0,0,COUNT(#REF!),1)</definedName>
    <definedName name="Crng" localSheetId="76">OFFSET(#REF!,0,0,COUNT(#REF!),1)</definedName>
    <definedName name="Crng" localSheetId="77">OFFSET(#REF!,0,0,COUNT(#REF!),1)</definedName>
    <definedName name="Crng" localSheetId="78">OFFSET(#REF!,0,0,COUNT(#REF!),1)</definedName>
    <definedName name="Crng" localSheetId="79">OFFSET(#REF!,0,0,COUNT(#REF!),1)</definedName>
    <definedName name="Crng" localSheetId="80">OFFSET(#REF!,0,0,COUNT(#REF!),1)</definedName>
    <definedName name="Crng" localSheetId="81">OFFSET(#REF!,0,0,COUNT(#REF!),1)</definedName>
    <definedName name="Crng" localSheetId="98">OFFSET(#REF!,0,0,COUNT(#REF!),1)</definedName>
    <definedName name="Crng" localSheetId="99">OFFSET(#REF!,0,0,COUNT(#REF!),1)</definedName>
    <definedName name="Crng" localSheetId="101">OFFSET(#REF!,0,0,COUNT(#REF!),1)</definedName>
    <definedName name="Crng" localSheetId="106">OFFSET(#REF!,0,0,COUNT(#REF!),1)</definedName>
    <definedName name="Crng" localSheetId="107">OFFSET(#REF!,0,0,COUNT(#REF!),1)</definedName>
    <definedName name="Crng" localSheetId="110">OFFSET(#REF!,0,0,COUNT(#REF!),1)</definedName>
    <definedName name="Crng">OFFSET(#REF!,0,0,COUNT(#REF!),1)</definedName>
    <definedName name="Crt" localSheetId="13">#REF!</definedName>
    <definedName name="Crt" localSheetId="17">#REF!</definedName>
    <definedName name="Crt" localSheetId="19">#REF!</definedName>
    <definedName name="Crt" localSheetId="23">#REF!</definedName>
    <definedName name="Crt" localSheetId="24">#REF!</definedName>
    <definedName name="Crt" localSheetId="33">#REF!</definedName>
    <definedName name="Crt" localSheetId="74">#REF!</definedName>
    <definedName name="Crt" localSheetId="103">#REF!</definedName>
    <definedName name="Crt" localSheetId="108">#REF!</definedName>
    <definedName name="Crt" localSheetId="109">#REF!</definedName>
    <definedName name="Crt" localSheetId="73">#REF!</definedName>
    <definedName name="Crt" localSheetId="105">#REF!</definedName>
    <definedName name="Crt" localSheetId="22">#REF!</definedName>
    <definedName name="Crt" localSheetId="27">#REF!</definedName>
    <definedName name="Crt" localSheetId="28">#REF!</definedName>
    <definedName name="Crt" localSheetId="29">#REF!</definedName>
    <definedName name="Crt" localSheetId="30">#REF!</definedName>
    <definedName name="Crt" localSheetId="31">#REF!</definedName>
    <definedName name="Crt" localSheetId="32">#REF!</definedName>
    <definedName name="Crt" localSheetId="37">#REF!</definedName>
    <definedName name="Crt" localSheetId="38">#REF!</definedName>
    <definedName name="Crt" localSheetId="39">#REF!</definedName>
    <definedName name="Crt" localSheetId="40">#REF!</definedName>
    <definedName name="Crt" localSheetId="12">#REF!</definedName>
    <definedName name="Crt" localSheetId="65">#REF!</definedName>
    <definedName name="Crt" localSheetId="66">#REF!</definedName>
    <definedName name="Crt" localSheetId="69">#REF!</definedName>
    <definedName name="Crt" localSheetId="70">#REF!</definedName>
    <definedName name="Crt" localSheetId="71">#REF!</definedName>
    <definedName name="Crt" localSheetId="72">#REF!</definedName>
    <definedName name="Crt" localSheetId="14">#REF!</definedName>
    <definedName name="Crt" localSheetId="76">#REF!</definedName>
    <definedName name="Crt" localSheetId="77">#REF!</definedName>
    <definedName name="Crt" localSheetId="78">#REF!</definedName>
    <definedName name="Crt" localSheetId="79">#REF!</definedName>
    <definedName name="Crt" localSheetId="80">#REF!</definedName>
    <definedName name="Crt" localSheetId="81">#REF!</definedName>
    <definedName name="Crt" localSheetId="82">#REF!</definedName>
    <definedName name="Crt" localSheetId="15">#REF!</definedName>
    <definedName name="Crt" localSheetId="98">#REF!</definedName>
    <definedName name="Crt" localSheetId="99">#REF!</definedName>
    <definedName name="Crt" localSheetId="101">#REF!</definedName>
    <definedName name="Crt" localSheetId="16">#REF!</definedName>
    <definedName name="Crt" localSheetId="102">#REF!</definedName>
    <definedName name="Crt" localSheetId="106">#REF!</definedName>
    <definedName name="Crt" localSheetId="107">#REF!</definedName>
    <definedName name="Crt" localSheetId="110">#REF!</definedName>
    <definedName name="Crt" localSheetId="18">#REF!</definedName>
    <definedName name="Crt" localSheetId="21">#REF!</definedName>
    <definedName name="Crt">#REF!</definedName>
    <definedName name="CRUDE1" localSheetId="23">#REF!</definedName>
    <definedName name="CRUDE1" localSheetId="24">#REF!</definedName>
    <definedName name="CRUDE1" localSheetId="33">#REF!</definedName>
    <definedName name="CRUDE1" localSheetId="34">#REF!</definedName>
    <definedName name="CRUDE1" localSheetId="35">#REF!</definedName>
    <definedName name="CRUDE1" localSheetId="26">#REF!</definedName>
    <definedName name="CRUDE1" localSheetId="67">#REF!</definedName>
    <definedName name="CRUDE1" localSheetId="68">#REF!</definedName>
    <definedName name="CRUDE1" localSheetId="22">#REF!</definedName>
    <definedName name="CRUDE1" localSheetId="25">#REF!</definedName>
    <definedName name="CRUDE1" localSheetId="27">#REF!</definedName>
    <definedName name="CRUDE1" localSheetId="28">#REF!</definedName>
    <definedName name="CRUDE1" localSheetId="29">#REF!</definedName>
    <definedName name="CRUDE1" localSheetId="30">#REF!</definedName>
    <definedName name="CRUDE1" localSheetId="31">#REF!</definedName>
    <definedName name="CRUDE1" localSheetId="32">#REF!</definedName>
    <definedName name="CRUDE1" localSheetId="36">#REF!</definedName>
    <definedName name="CRUDE1" localSheetId="37">[88]MONTHLY!$B$437:$Z$444</definedName>
    <definedName name="CRUDE1" localSheetId="38">#REF!</definedName>
    <definedName name="CRUDE1" localSheetId="49">#REF!</definedName>
    <definedName name="CRUDE1" localSheetId="65">[88]MONTHLY!$B$437:$Z$444</definedName>
    <definedName name="CRUDE1" localSheetId="66">[88]MONTHLY!$B$437:$Z$444</definedName>
    <definedName name="CRUDE1" localSheetId="71">[88]MONTHLY!$B$437:$Z$444</definedName>
    <definedName name="CRUDE1" localSheetId="76">[88]MONTHLY!$B$437:$Z$444</definedName>
    <definedName name="CRUDE1" localSheetId="79">#REF!</definedName>
    <definedName name="CRUDE1" localSheetId="101">#REF!</definedName>
    <definedName name="CRUDE1" localSheetId="110">#REF!</definedName>
    <definedName name="CRUDE1">#REF!</definedName>
    <definedName name="CRUDE2" localSheetId="23">#REF!</definedName>
    <definedName name="CRUDE2" localSheetId="24">#REF!</definedName>
    <definedName name="CRUDE2" localSheetId="33">#REF!</definedName>
    <definedName name="CRUDE2" localSheetId="34">#REF!</definedName>
    <definedName name="CRUDE2" localSheetId="35">#REF!</definedName>
    <definedName name="CRUDE2" localSheetId="26">#REF!</definedName>
    <definedName name="CRUDE2" localSheetId="67">#REF!</definedName>
    <definedName name="CRUDE2" localSheetId="68">#REF!</definedName>
    <definedName name="CRUDE2" localSheetId="22">#REF!</definedName>
    <definedName name="CRUDE2" localSheetId="25">#REF!</definedName>
    <definedName name="CRUDE2" localSheetId="27">#REF!</definedName>
    <definedName name="CRUDE2" localSheetId="28">#REF!</definedName>
    <definedName name="CRUDE2" localSheetId="29">#REF!</definedName>
    <definedName name="CRUDE2" localSheetId="30">#REF!</definedName>
    <definedName name="CRUDE2" localSheetId="31">#REF!</definedName>
    <definedName name="CRUDE2" localSheetId="32">#REF!</definedName>
    <definedName name="CRUDE2" localSheetId="36">#REF!</definedName>
    <definedName name="CRUDE2" localSheetId="37">[88]MONTHLY!$B$451:$Z$458</definedName>
    <definedName name="CRUDE2" localSheetId="38">#REF!</definedName>
    <definedName name="CRUDE2" localSheetId="49">#REF!</definedName>
    <definedName name="CRUDE2" localSheetId="65">[88]MONTHLY!$B$451:$Z$458</definedName>
    <definedName name="CRUDE2" localSheetId="66">[88]MONTHLY!$B$451:$Z$458</definedName>
    <definedName name="CRUDE2" localSheetId="71">[88]MONTHLY!$B$451:$Z$458</definedName>
    <definedName name="CRUDE2" localSheetId="76">[88]MONTHLY!$B$451:$Z$458</definedName>
    <definedName name="CRUDE2" localSheetId="79">#REF!</definedName>
    <definedName name="CRUDE2" localSheetId="101">#REF!</definedName>
    <definedName name="CRUDE2" localSheetId="110">#REF!</definedName>
    <definedName name="CRUDE2">#REF!</definedName>
    <definedName name="CRUDE3" localSheetId="23">#REF!</definedName>
    <definedName name="CRUDE3" localSheetId="24">#REF!</definedName>
    <definedName name="CRUDE3" localSheetId="33">#REF!</definedName>
    <definedName name="CRUDE3" localSheetId="34">#REF!</definedName>
    <definedName name="CRUDE3" localSheetId="35">#REF!</definedName>
    <definedName name="CRUDE3" localSheetId="26">#REF!</definedName>
    <definedName name="CRUDE3" localSheetId="67">#REF!</definedName>
    <definedName name="CRUDE3" localSheetId="68">#REF!</definedName>
    <definedName name="CRUDE3" localSheetId="22">#REF!</definedName>
    <definedName name="CRUDE3" localSheetId="25">#REF!</definedName>
    <definedName name="CRUDE3" localSheetId="27">#REF!</definedName>
    <definedName name="CRUDE3" localSheetId="28">#REF!</definedName>
    <definedName name="CRUDE3" localSheetId="29">#REF!</definedName>
    <definedName name="CRUDE3" localSheetId="30">#REF!</definedName>
    <definedName name="CRUDE3" localSheetId="31">#REF!</definedName>
    <definedName name="CRUDE3" localSheetId="32">#REF!</definedName>
    <definedName name="CRUDE3" localSheetId="36">#REF!</definedName>
    <definedName name="CRUDE3" localSheetId="37">[88]MONTHLY!$B$465:$Z$472</definedName>
    <definedName name="CRUDE3" localSheetId="38">#REF!</definedName>
    <definedName name="CRUDE3" localSheetId="49">#REF!</definedName>
    <definedName name="CRUDE3" localSheetId="65">[88]MONTHLY!$B$465:$Z$472</definedName>
    <definedName name="CRUDE3" localSheetId="66">[88]MONTHLY!$B$465:$Z$472</definedName>
    <definedName name="CRUDE3" localSheetId="71">[88]MONTHLY!$B$465:$Z$472</definedName>
    <definedName name="CRUDE3" localSheetId="76">[88]MONTHLY!$B$465:$Z$472</definedName>
    <definedName name="CRUDE3" localSheetId="79">#REF!</definedName>
    <definedName name="CRUDE3" localSheetId="101">#REF!</definedName>
    <definedName name="CRUDE3" localSheetId="110">#REF!</definedName>
    <definedName name="CRUDE3">#REF!</definedName>
    <definedName name="CRUZ" localSheetId="13">#REF!</definedName>
    <definedName name="CRUZ" localSheetId="17">#REF!</definedName>
    <definedName name="CRUZ" localSheetId="19">#REF!</definedName>
    <definedName name="CRUZ" localSheetId="23">#REF!</definedName>
    <definedName name="CRUZ" localSheetId="24">#REF!</definedName>
    <definedName name="CRUZ" localSheetId="33">#REF!</definedName>
    <definedName name="CRUZ" localSheetId="74">#REF!</definedName>
    <definedName name="CRUZ" localSheetId="103">#REF!</definedName>
    <definedName name="CRUZ" localSheetId="108">#REF!</definedName>
    <definedName name="CRUZ" localSheetId="109">#REF!</definedName>
    <definedName name="CRUZ" localSheetId="73">#REF!</definedName>
    <definedName name="CRUZ" localSheetId="105">#REF!</definedName>
    <definedName name="CRUZ" localSheetId="22">#REF!</definedName>
    <definedName name="CRUZ" localSheetId="27">#REF!</definedName>
    <definedName name="CRUZ" localSheetId="28">#REF!</definedName>
    <definedName name="CRUZ" localSheetId="29">#REF!</definedName>
    <definedName name="CRUZ" localSheetId="30">#REF!</definedName>
    <definedName name="CRUZ" localSheetId="31">#REF!</definedName>
    <definedName name="CRUZ" localSheetId="32">#REF!</definedName>
    <definedName name="CRUZ" localSheetId="37">#REF!</definedName>
    <definedName name="CRUZ" localSheetId="38">#REF!</definedName>
    <definedName name="CRUZ" localSheetId="39">#REF!</definedName>
    <definedName name="CRUZ" localSheetId="40">#REF!</definedName>
    <definedName name="CRUZ" localSheetId="12">#REF!</definedName>
    <definedName name="CRUZ" localSheetId="65">#REF!</definedName>
    <definedName name="CRUZ" localSheetId="66">#REF!</definedName>
    <definedName name="CRUZ" localSheetId="69">#REF!</definedName>
    <definedName name="CRUZ" localSheetId="70">#REF!</definedName>
    <definedName name="CRUZ" localSheetId="71">#REF!</definedName>
    <definedName name="CRUZ" localSheetId="72">#REF!</definedName>
    <definedName name="CRUZ" localSheetId="14">#REF!</definedName>
    <definedName name="CRUZ" localSheetId="76">#REF!</definedName>
    <definedName name="CRUZ" localSheetId="77">#REF!</definedName>
    <definedName name="CRUZ" localSheetId="78">#REF!</definedName>
    <definedName name="CRUZ" localSheetId="79">#REF!</definedName>
    <definedName name="CRUZ" localSheetId="80">#REF!</definedName>
    <definedName name="CRUZ" localSheetId="81">#REF!</definedName>
    <definedName name="CRUZ" localSheetId="82">#REF!</definedName>
    <definedName name="CRUZ" localSheetId="15">#REF!</definedName>
    <definedName name="CRUZ" localSheetId="98">#REF!</definedName>
    <definedName name="CRUZ" localSheetId="99">#REF!</definedName>
    <definedName name="CRUZ" localSheetId="101">#REF!</definedName>
    <definedName name="CRUZ" localSheetId="16">#REF!</definedName>
    <definedName name="CRUZ" localSheetId="102">#REF!</definedName>
    <definedName name="CRUZ" localSheetId="106">#REF!</definedName>
    <definedName name="CRUZ" localSheetId="107">#REF!</definedName>
    <definedName name="CRUZ" localSheetId="110">#REF!</definedName>
    <definedName name="CRUZ" localSheetId="18">#REF!</definedName>
    <definedName name="CRUZ" localSheetId="21">#REF!</definedName>
    <definedName name="CRUZ">#REF!</definedName>
    <definedName name="CRUZ1" localSheetId="13">#REF!</definedName>
    <definedName name="CRUZ1" localSheetId="19">#REF!</definedName>
    <definedName name="CRUZ1" localSheetId="23">#REF!</definedName>
    <definedName name="CRUZ1" localSheetId="24">#REF!</definedName>
    <definedName name="CRUZ1" localSheetId="73">#REF!</definedName>
    <definedName name="CRUZ1" localSheetId="22">#REF!</definedName>
    <definedName name="CRUZ1" localSheetId="27">#REF!</definedName>
    <definedName name="CRUZ1" localSheetId="28">#REF!</definedName>
    <definedName name="CRUZ1" localSheetId="29">#REF!</definedName>
    <definedName name="CRUZ1" localSheetId="30">#REF!</definedName>
    <definedName name="CRUZ1" localSheetId="31">#REF!</definedName>
    <definedName name="CRUZ1" localSheetId="32">#REF!</definedName>
    <definedName name="CRUZ1" localSheetId="37">#REF!</definedName>
    <definedName name="CRUZ1" localSheetId="38">#REF!</definedName>
    <definedName name="CRUZ1" localSheetId="39">#REF!</definedName>
    <definedName name="CRUZ1" localSheetId="40">#REF!</definedName>
    <definedName name="CRUZ1" localSheetId="65">#REF!</definedName>
    <definedName name="CRUZ1" localSheetId="66">#REF!</definedName>
    <definedName name="CRUZ1" localSheetId="71">#REF!</definedName>
    <definedName name="CRUZ1" localSheetId="72">#REF!</definedName>
    <definedName name="CRUZ1" localSheetId="14">#REF!</definedName>
    <definedName name="CRUZ1" localSheetId="76">#REF!</definedName>
    <definedName name="CRUZ1" localSheetId="77">#REF!</definedName>
    <definedName name="CRUZ1" localSheetId="78">#REF!</definedName>
    <definedName name="CRUZ1" localSheetId="79">#REF!</definedName>
    <definedName name="CRUZ1" localSheetId="80">#REF!</definedName>
    <definedName name="CRUZ1" localSheetId="81">#REF!</definedName>
    <definedName name="CRUZ1" localSheetId="82">#REF!</definedName>
    <definedName name="CRUZ1" localSheetId="98">#REF!</definedName>
    <definedName name="CRUZ1" localSheetId="99">#REF!</definedName>
    <definedName name="CRUZ1" localSheetId="101">#REF!</definedName>
    <definedName name="CRUZ1" localSheetId="110">#REF!</definedName>
    <definedName name="CRUZ1">#REF!</definedName>
    <definedName name="CS" localSheetId="13">#REF!</definedName>
    <definedName name="CS" localSheetId="19">#REF!</definedName>
    <definedName name="CS" localSheetId="23">#REF!</definedName>
    <definedName name="CS" localSheetId="24">#REF!</definedName>
    <definedName name="CS" localSheetId="73">#REF!</definedName>
    <definedName name="CS" localSheetId="22">#REF!</definedName>
    <definedName name="CS" localSheetId="27">#REF!</definedName>
    <definedName name="CS" localSheetId="28">#REF!</definedName>
    <definedName name="CS" localSheetId="29">#REF!</definedName>
    <definedName name="CS" localSheetId="30">#REF!</definedName>
    <definedName name="CS" localSheetId="31">#REF!</definedName>
    <definedName name="CS" localSheetId="32">#REF!</definedName>
    <definedName name="CS" localSheetId="37">#REF!</definedName>
    <definedName name="CS" localSheetId="38">#REF!</definedName>
    <definedName name="CS" localSheetId="39">#REF!</definedName>
    <definedName name="CS" localSheetId="40">#REF!</definedName>
    <definedName name="CS" localSheetId="65">#REF!</definedName>
    <definedName name="CS" localSheetId="66">#REF!</definedName>
    <definedName name="CS" localSheetId="71">#REF!</definedName>
    <definedName name="CS" localSheetId="72">#REF!</definedName>
    <definedName name="CS" localSheetId="14">#REF!</definedName>
    <definedName name="CS" localSheetId="76">#REF!</definedName>
    <definedName name="CS" localSheetId="77">#REF!</definedName>
    <definedName name="CS" localSheetId="78">#REF!</definedName>
    <definedName name="CS" localSheetId="79">#REF!</definedName>
    <definedName name="CS" localSheetId="80">#REF!</definedName>
    <definedName name="CS" localSheetId="81">#REF!</definedName>
    <definedName name="CS" localSheetId="82">#REF!</definedName>
    <definedName name="CS" localSheetId="98">#REF!</definedName>
    <definedName name="CS" localSheetId="99">#REF!</definedName>
    <definedName name="CS" localSheetId="101">#REF!</definedName>
    <definedName name="CS" localSheetId="110">#REF!</definedName>
    <definedName name="CS">#REF!</definedName>
    <definedName name="CS1A" localSheetId="13">#REF!</definedName>
    <definedName name="CS1A" localSheetId="19">#REF!</definedName>
    <definedName name="CS1A" localSheetId="24">#REF!</definedName>
    <definedName name="CS1A" localSheetId="73">#REF!</definedName>
    <definedName name="CS1A" localSheetId="22">#REF!</definedName>
    <definedName name="CS1A" localSheetId="30">#REF!</definedName>
    <definedName name="CS1A" localSheetId="31">#REF!</definedName>
    <definedName name="CS1A" localSheetId="32">#REF!</definedName>
    <definedName name="CS1A" localSheetId="37">#REF!</definedName>
    <definedName name="CS1A" localSheetId="38">#REF!</definedName>
    <definedName name="CS1A" localSheetId="39">#REF!</definedName>
    <definedName name="CS1A" localSheetId="40">#REF!</definedName>
    <definedName name="CS1A" localSheetId="71">#REF!</definedName>
    <definedName name="CS1A" localSheetId="72">#REF!</definedName>
    <definedName name="CS1A" localSheetId="14">#REF!</definedName>
    <definedName name="CS1A" localSheetId="77">#REF!</definedName>
    <definedName name="CS1A" localSheetId="99">#REF!</definedName>
    <definedName name="CS1A" localSheetId="101">#REF!</definedName>
    <definedName name="CS1A" localSheetId="110">#REF!</definedName>
    <definedName name="CS1A">#REF!</definedName>
    <definedName name="CTOOMA00" localSheetId="13">#REF!</definedName>
    <definedName name="CTOOMA00" localSheetId="73">#REF!</definedName>
    <definedName name="CTOOMA00" localSheetId="30">#REF!</definedName>
    <definedName name="CTOOMA00" localSheetId="31">#REF!</definedName>
    <definedName name="CTOOMA00" localSheetId="32">#REF!</definedName>
    <definedName name="CTOOMA00" localSheetId="37">#REF!</definedName>
    <definedName name="CTOOMA00" localSheetId="71">#REF!</definedName>
    <definedName name="CTOOMA00" localSheetId="72">#REF!</definedName>
    <definedName name="CTOOMA00" localSheetId="14">#REF!</definedName>
    <definedName name="CTOOMA00" localSheetId="101">#REF!</definedName>
    <definedName name="CTOOMA00" localSheetId="110">#REF!</definedName>
    <definedName name="CTOOMA00">#REF!</definedName>
    <definedName name="CTOOMA97" localSheetId="13">#REF!</definedName>
    <definedName name="CTOOMA97" localSheetId="73">#REF!</definedName>
    <definedName name="CTOOMA97" localSheetId="30">#REF!</definedName>
    <definedName name="CTOOMA97" localSheetId="31">#REF!</definedName>
    <definedName name="CTOOMA97" localSheetId="32">#REF!</definedName>
    <definedName name="CTOOMA97" localSheetId="37">#REF!</definedName>
    <definedName name="CTOOMA97" localSheetId="71">#REF!</definedName>
    <definedName name="CTOOMA97" localSheetId="72">#REF!</definedName>
    <definedName name="CTOOMA97" localSheetId="14">#REF!</definedName>
    <definedName name="CTOOMA97" localSheetId="101">#REF!</definedName>
    <definedName name="CTOOMA97" localSheetId="110">#REF!</definedName>
    <definedName name="CTOOMA97">#REF!</definedName>
    <definedName name="CTOOMA98" localSheetId="13">#REF!</definedName>
    <definedName name="CTOOMA98" localSheetId="73">#REF!</definedName>
    <definedName name="CTOOMA98" localSheetId="30">#REF!</definedName>
    <definedName name="CTOOMA98" localSheetId="31">#REF!</definedName>
    <definedName name="CTOOMA98" localSheetId="32">#REF!</definedName>
    <definedName name="CTOOMA98" localSheetId="37">#REF!</definedName>
    <definedName name="CTOOMA98" localSheetId="71">#REF!</definedName>
    <definedName name="CTOOMA98" localSheetId="72">#REF!</definedName>
    <definedName name="CTOOMA98" localSheetId="14">#REF!</definedName>
    <definedName name="CTOOMA98" localSheetId="101">#REF!</definedName>
    <definedName name="CTOOMA98" localSheetId="110">#REF!</definedName>
    <definedName name="CTOOMA98">#REF!</definedName>
    <definedName name="CTOOMA99" localSheetId="13">#REF!</definedName>
    <definedName name="CTOOMA99" localSheetId="73">#REF!</definedName>
    <definedName name="CTOOMA99" localSheetId="30">#REF!</definedName>
    <definedName name="CTOOMA99" localSheetId="31">#REF!</definedName>
    <definedName name="CTOOMA99" localSheetId="32">#REF!</definedName>
    <definedName name="CTOOMA99" localSheetId="37">#REF!</definedName>
    <definedName name="CTOOMA99" localSheetId="71">#REF!</definedName>
    <definedName name="CTOOMA99" localSheetId="72">#REF!</definedName>
    <definedName name="CTOOMA99" localSheetId="14">#REF!</definedName>
    <definedName name="CTOOMA99" localSheetId="101">#REF!</definedName>
    <definedName name="CTOOMA99" localSheetId="110">#REF!</definedName>
    <definedName name="CTOOMA99">#REF!</definedName>
    <definedName name="CTOOMV00" localSheetId="13">#REF!</definedName>
    <definedName name="CTOOMV00" localSheetId="73">#REF!</definedName>
    <definedName name="CTOOMV00" localSheetId="30">#REF!</definedName>
    <definedName name="CTOOMV00" localSheetId="31">#REF!</definedName>
    <definedName name="CTOOMV00" localSheetId="32">#REF!</definedName>
    <definedName name="CTOOMV00" localSheetId="37">#REF!</definedName>
    <definedName name="CTOOMV00" localSheetId="71">#REF!</definedName>
    <definedName name="CTOOMV00" localSheetId="72">#REF!</definedName>
    <definedName name="CTOOMV00" localSheetId="14">#REF!</definedName>
    <definedName name="CTOOMV00" localSheetId="101">#REF!</definedName>
    <definedName name="CTOOMV00" localSheetId="110">#REF!</definedName>
    <definedName name="CTOOMV00">#REF!</definedName>
    <definedName name="CTOOMV97" localSheetId="13">#REF!</definedName>
    <definedName name="CTOOMV97" localSheetId="73">#REF!</definedName>
    <definedName name="CTOOMV97" localSheetId="30">#REF!</definedName>
    <definedName name="CTOOMV97" localSheetId="31">#REF!</definedName>
    <definedName name="CTOOMV97" localSheetId="32">#REF!</definedName>
    <definedName name="CTOOMV97" localSheetId="37">#REF!</definedName>
    <definedName name="CTOOMV97" localSheetId="71">#REF!</definedName>
    <definedName name="CTOOMV97" localSheetId="72">#REF!</definedName>
    <definedName name="CTOOMV97" localSheetId="14">#REF!</definedName>
    <definedName name="CTOOMV97" localSheetId="101">#REF!</definedName>
    <definedName name="CTOOMV97" localSheetId="110">#REF!</definedName>
    <definedName name="CTOOMV97">#REF!</definedName>
    <definedName name="CTOOMV98" localSheetId="13">#REF!</definedName>
    <definedName name="CTOOMV98" localSheetId="73">#REF!</definedName>
    <definedName name="CTOOMV98" localSheetId="30">#REF!</definedName>
    <definedName name="CTOOMV98" localSheetId="31">#REF!</definedName>
    <definedName name="CTOOMV98" localSheetId="32">#REF!</definedName>
    <definedName name="CTOOMV98" localSheetId="37">#REF!</definedName>
    <definedName name="CTOOMV98" localSheetId="71">#REF!</definedName>
    <definedName name="CTOOMV98" localSheetId="72">#REF!</definedName>
    <definedName name="CTOOMV98" localSheetId="14">#REF!</definedName>
    <definedName name="CTOOMV98" localSheetId="101">#REF!</definedName>
    <definedName name="CTOOMV98" localSheetId="110">#REF!</definedName>
    <definedName name="CTOOMV98">#REF!</definedName>
    <definedName name="CTOOMV99" localSheetId="13">#REF!</definedName>
    <definedName name="CTOOMV99" localSheetId="73">#REF!</definedName>
    <definedName name="CTOOMV99" localSheetId="30">#REF!</definedName>
    <definedName name="CTOOMV99" localSheetId="31">#REF!</definedName>
    <definedName name="CTOOMV99" localSheetId="32">#REF!</definedName>
    <definedName name="CTOOMV99" localSheetId="37">#REF!</definedName>
    <definedName name="CTOOMV99" localSheetId="71">#REF!</definedName>
    <definedName name="CTOOMV99" localSheetId="72">#REF!</definedName>
    <definedName name="CTOOMV99" localSheetId="14">#REF!</definedName>
    <definedName name="CTOOMV99" localSheetId="101">#REF!</definedName>
    <definedName name="CTOOMV99" localSheetId="110">#REF!</definedName>
    <definedName name="CTOOMV99">#REF!</definedName>
    <definedName name="cuad1" localSheetId="13">#REF!</definedName>
    <definedName name="cuad1" localSheetId="73">#REF!</definedName>
    <definedName name="cuad1" localSheetId="30">#REF!</definedName>
    <definedName name="cuad1" localSheetId="31">#REF!</definedName>
    <definedName name="cuad1" localSheetId="32">#REF!</definedName>
    <definedName name="cuad1" localSheetId="37">#REF!</definedName>
    <definedName name="cuad1" localSheetId="71">#REF!</definedName>
    <definedName name="cuad1" localSheetId="72">#REF!</definedName>
    <definedName name="cuad1" localSheetId="14">#REF!</definedName>
    <definedName name="cuad1" localSheetId="101">#REF!</definedName>
    <definedName name="cuad1" localSheetId="110">#REF!</definedName>
    <definedName name="cuad1">#REF!</definedName>
    <definedName name="cuad10" localSheetId="13">#REF!</definedName>
    <definedName name="cuad10" localSheetId="73">#REF!</definedName>
    <definedName name="cuad10" localSheetId="30">#REF!</definedName>
    <definedName name="cuad10" localSheetId="31">#REF!</definedName>
    <definedName name="cuad10" localSheetId="32">#REF!</definedName>
    <definedName name="cuad10" localSheetId="37">#REF!</definedName>
    <definedName name="cuad10" localSheetId="71">#REF!</definedName>
    <definedName name="cuad10" localSheetId="72">#REF!</definedName>
    <definedName name="cuad10" localSheetId="14">#REF!</definedName>
    <definedName name="cuad10" localSheetId="101">#REF!</definedName>
    <definedName name="cuad10" localSheetId="110">#REF!</definedName>
    <definedName name="cuad10">#REF!</definedName>
    <definedName name="cuad11" localSheetId="13">#REF!</definedName>
    <definedName name="cuad11" localSheetId="73">#REF!</definedName>
    <definedName name="cuad11" localSheetId="30">#REF!</definedName>
    <definedName name="cuad11" localSheetId="31">#REF!</definedName>
    <definedName name="cuad11" localSheetId="32">#REF!</definedName>
    <definedName name="cuad11" localSheetId="37">#REF!</definedName>
    <definedName name="cuad11" localSheetId="71">#REF!</definedName>
    <definedName name="cuad11" localSheetId="72">#REF!</definedName>
    <definedName name="cuad11" localSheetId="14">#REF!</definedName>
    <definedName name="cuad11" localSheetId="101">#REF!</definedName>
    <definedName name="cuad11" localSheetId="110">#REF!</definedName>
    <definedName name="cuad11">#REF!</definedName>
    <definedName name="cuad12" localSheetId="13">#REF!</definedName>
    <definedName name="cuad12" localSheetId="73">#REF!</definedName>
    <definedName name="cuad12" localSheetId="30">#REF!</definedName>
    <definedName name="cuad12" localSheetId="31">#REF!</definedName>
    <definedName name="cuad12" localSheetId="32">#REF!</definedName>
    <definedName name="cuad12" localSheetId="37">#REF!</definedName>
    <definedName name="cuad12" localSheetId="71">#REF!</definedName>
    <definedName name="cuad12" localSheetId="72">#REF!</definedName>
    <definedName name="cuad12" localSheetId="14">#REF!</definedName>
    <definedName name="cuad12" localSheetId="101">#REF!</definedName>
    <definedName name="cuad12" localSheetId="110">#REF!</definedName>
    <definedName name="cuad12">#REF!</definedName>
    <definedName name="cuad13" localSheetId="13">#REF!</definedName>
    <definedName name="cuad13" localSheetId="73">#REF!</definedName>
    <definedName name="cuad13" localSheetId="30">#REF!</definedName>
    <definedName name="cuad13" localSheetId="31">#REF!</definedName>
    <definedName name="cuad13" localSheetId="32">#REF!</definedName>
    <definedName name="cuad13" localSheetId="37">#REF!</definedName>
    <definedName name="cuad13" localSheetId="71">#REF!</definedName>
    <definedName name="cuad13" localSheetId="72">#REF!</definedName>
    <definedName name="cuad13" localSheetId="14">#REF!</definedName>
    <definedName name="cuad13" localSheetId="101">#REF!</definedName>
    <definedName name="cuad13" localSheetId="110">#REF!</definedName>
    <definedName name="cuad13">#REF!</definedName>
    <definedName name="cuad14" localSheetId="13">#REF!</definedName>
    <definedName name="cuad14" localSheetId="73">#REF!</definedName>
    <definedName name="cuad14" localSheetId="30">#REF!</definedName>
    <definedName name="cuad14" localSheetId="31">#REF!</definedName>
    <definedName name="cuad14" localSheetId="32">#REF!</definedName>
    <definedName name="cuad14" localSheetId="37">#REF!</definedName>
    <definedName name="cuad14" localSheetId="71">#REF!</definedName>
    <definedName name="cuad14" localSheetId="72">#REF!</definedName>
    <definedName name="cuad14" localSheetId="14">#REF!</definedName>
    <definedName name="cuad14" localSheetId="101">#REF!</definedName>
    <definedName name="cuad14" localSheetId="110">#REF!</definedName>
    <definedName name="cuad14">#REF!</definedName>
    <definedName name="cuad15" localSheetId="13">#REF!</definedName>
    <definedName name="cuad15" localSheetId="73">#REF!</definedName>
    <definedName name="cuad15" localSheetId="30">#REF!</definedName>
    <definedName name="cuad15" localSheetId="31">#REF!</definedName>
    <definedName name="cuad15" localSheetId="32">#REF!</definedName>
    <definedName name="cuad15" localSheetId="37">#REF!</definedName>
    <definedName name="cuad15" localSheetId="71">#REF!</definedName>
    <definedName name="cuad15" localSheetId="72">#REF!</definedName>
    <definedName name="cuad15" localSheetId="14">#REF!</definedName>
    <definedName name="cuad15" localSheetId="101">#REF!</definedName>
    <definedName name="cuad15" localSheetId="110">#REF!</definedName>
    <definedName name="cuad15">#REF!</definedName>
    <definedName name="cuad16" localSheetId="13">#REF!</definedName>
    <definedName name="cuad16" localSheetId="73">#REF!</definedName>
    <definedName name="cuad16" localSheetId="30">#REF!</definedName>
    <definedName name="cuad16" localSheetId="31">#REF!</definedName>
    <definedName name="cuad16" localSheetId="32">#REF!</definedName>
    <definedName name="cuad16" localSheetId="37">#REF!</definedName>
    <definedName name="cuad16" localSheetId="71">#REF!</definedName>
    <definedName name="cuad16" localSheetId="72">#REF!</definedName>
    <definedName name="cuad16" localSheetId="14">#REF!</definedName>
    <definedName name="cuad16" localSheetId="101">#REF!</definedName>
    <definedName name="cuad16" localSheetId="110">#REF!</definedName>
    <definedName name="cuad16">#REF!</definedName>
    <definedName name="cuad17" localSheetId="13">#REF!</definedName>
    <definedName name="cuad17" localSheetId="73">#REF!</definedName>
    <definedName name="cuad17" localSheetId="30">#REF!</definedName>
    <definedName name="cuad17" localSheetId="31">#REF!</definedName>
    <definedName name="cuad17" localSheetId="32">#REF!</definedName>
    <definedName name="cuad17" localSheetId="37">#REF!</definedName>
    <definedName name="cuad17" localSheetId="71">#REF!</definedName>
    <definedName name="cuad17" localSheetId="72">#REF!</definedName>
    <definedName name="cuad17" localSheetId="14">#REF!</definedName>
    <definedName name="cuad17" localSheetId="101">#REF!</definedName>
    <definedName name="cuad17" localSheetId="110">#REF!</definedName>
    <definedName name="cuad17">#REF!</definedName>
    <definedName name="cuad18" localSheetId="13">#REF!</definedName>
    <definedName name="cuad18" localSheetId="73">#REF!</definedName>
    <definedName name="cuad18" localSheetId="30">#REF!</definedName>
    <definedName name="cuad18" localSheetId="31">#REF!</definedName>
    <definedName name="cuad18" localSheetId="32">#REF!</definedName>
    <definedName name="cuad18" localSheetId="37">#REF!</definedName>
    <definedName name="cuad18" localSheetId="71">#REF!</definedName>
    <definedName name="cuad18" localSheetId="72">#REF!</definedName>
    <definedName name="cuad18" localSheetId="14">#REF!</definedName>
    <definedName name="cuad18" localSheetId="101">#REF!</definedName>
    <definedName name="cuad18" localSheetId="110">#REF!</definedName>
    <definedName name="cuad18">#REF!</definedName>
    <definedName name="cuad19" localSheetId="13">#REF!</definedName>
    <definedName name="cuad19" localSheetId="73">#REF!</definedName>
    <definedName name="cuad19" localSheetId="30">#REF!</definedName>
    <definedName name="cuad19" localSheetId="31">#REF!</definedName>
    <definedName name="cuad19" localSheetId="32">#REF!</definedName>
    <definedName name="cuad19" localSheetId="37">#REF!</definedName>
    <definedName name="cuad19" localSheetId="71">#REF!</definedName>
    <definedName name="cuad19" localSheetId="72">#REF!</definedName>
    <definedName name="cuad19" localSheetId="14">#REF!</definedName>
    <definedName name="cuad19" localSheetId="101">#REF!</definedName>
    <definedName name="cuad19" localSheetId="110">#REF!</definedName>
    <definedName name="cuad19">#REF!</definedName>
    <definedName name="cuad2" localSheetId="13">#REF!</definedName>
    <definedName name="cuad2" localSheetId="73">#REF!</definedName>
    <definedName name="cuad2" localSheetId="30">#REF!</definedName>
    <definedName name="cuad2" localSheetId="31">#REF!</definedName>
    <definedName name="cuad2" localSheetId="32">#REF!</definedName>
    <definedName name="cuad2" localSheetId="37">#REF!</definedName>
    <definedName name="cuad2" localSheetId="71">#REF!</definedName>
    <definedName name="cuad2" localSheetId="72">#REF!</definedName>
    <definedName name="cuad2" localSheetId="14">#REF!</definedName>
    <definedName name="cuad2" localSheetId="101">#REF!</definedName>
    <definedName name="cuad2" localSheetId="110">#REF!</definedName>
    <definedName name="cuad2">#REF!</definedName>
    <definedName name="cuad20" localSheetId="13">#REF!</definedName>
    <definedName name="cuad20" localSheetId="73">#REF!</definedName>
    <definedName name="cuad20" localSheetId="30">#REF!</definedName>
    <definedName name="cuad20" localSheetId="31">#REF!</definedName>
    <definedName name="cuad20" localSheetId="32">#REF!</definedName>
    <definedName name="cuad20" localSheetId="37">#REF!</definedName>
    <definedName name="cuad20" localSheetId="71">#REF!</definedName>
    <definedName name="cuad20" localSheetId="72">#REF!</definedName>
    <definedName name="cuad20" localSheetId="14">#REF!</definedName>
    <definedName name="cuad20" localSheetId="101">#REF!</definedName>
    <definedName name="cuad20" localSheetId="110">#REF!</definedName>
    <definedName name="cuad20">#REF!</definedName>
    <definedName name="cuad21" localSheetId="13">#REF!</definedName>
    <definedName name="cuad21" localSheetId="73">#REF!</definedName>
    <definedName name="cuad21" localSheetId="30">#REF!</definedName>
    <definedName name="cuad21" localSheetId="31">#REF!</definedName>
    <definedName name="cuad21" localSheetId="32">#REF!</definedName>
    <definedName name="cuad21" localSheetId="37">#REF!</definedName>
    <definedName name="cuad21" localSheetId="71">#REF!</definedName>
    <definedName name="cuad21" localSheetId="72">#REF!</definedName>
    <definedName name="cuad21" localSheetId="14">#REF!</definedName>
    <definedName name="cuad21" localSheetId="101">#REF!</definedName>
    <definedName name="cuad21" localSheetId="110">#REF!</definedName>
    <definedName name="cuad21">#REF!</definedName>
    <definedName name="cuad22" localSheetId="13">#REF!</definedName>
    <definedName name="cuad22" localSheetId="73">#REF!</definedName>
    <definedName name="cuad22" localSheetId="30">#REF!</definedName>
    <definedName name="cuad22" localSheetId="31">#REF!</definedName>
    <definedName name="cuad22" localSheetId="32">#REF!</definedName>
    <definedName name="cuad22" localSheetId="37">#REF!</definedName>
    <definedName name="cuad22" localSheetId="71">#REF!</definedName>
    <definedName name="cuad22" localSheetId="72">#REF!</definedName>
    <definedName name="cuad22" localSheetId="14">#REF!</definedName>
    <definedName name="cuad22" localSheetId="101">#REF!</definedName>
    <definedName name="cuad22" localSheetId="110">#REF!</definedName>
    <definedName name="cuad22">#REF!</definedName>
    <definedName name="cuad23" localSheetId="13">#REF!</definedName>
    <definedName name="cuad23" localSheetId="73">#REF!</definedName>
    <definedName name="cuad23" localSheetId="30">#REF!</definedName>
    <definedName name="cuad23" localSheetId="31">#REF!</definedName>
    <definedName name="cuad23" localSheetId="32">#REF!</definedName>
    <definedName name="cuad23" localSheetId="37">#REF!</definedName>
    <definedName name="cuad23" localSheetId="71">#REF!</definedName>
    <definedName name="cuad23" localSheetId="72">#REF!</definedName>
    <definedName name="cuad23" localSheetId="14">#REF!</definedName>
    <definedName name="cuad23" localSheetId="101">#REF!</definedName>
    <definedName name="cuad23" localSheetId="110">#REF!</definedName>
    <definedName name="cuad23">#REF!</definedName>
    <definedName name="cuad24" localSheetId="13">#REF!</definedName>
    <definedName name="cuad24" localSheetId="73">#REF!</definedName>
    <definedName name="cuad24" localSheetId="30">#REF!</definedName>
    <definedName name="cuad24" localSheetId="31">#REF!</definedName>
    <definedName name="cuad24" localSheetId="32">#REF!</definedName>
    <definedName name="cuad24" localSheetId="37">#REF!</definedName>
    <definedName name="cuad24" localSheetId="71">#REF!</definedName>
    <definedName name="cuad24" localSheetId="72">#REF!</definedName>
    <definedName name="cuad24" localSheetId="14">#REF!</definedName>
    <definedName name="cuad24" localSheetId="101">#REF!</definedName>
    <definedName name="cuad24" localSheetId="110">#REF!</definedName>
    <definedName name="cuad24">#REF!</definedName>
    <definedName name="cuad25" localSheetId="13">#REF!</definedName>
    <definedName name="cuad25" localSheetId="73">#REF!</definedName>
    <definedName name="cuad25" localSheetId="30">#REF!</definedName>
    <definedName name="cuad25" localSheetId="31">#REF!</definedName>
    <definedName name="cuad25" localSheetId="32">#REF!</definedName>
    <definedName name="cuad25" localSheetId="37">#REF!</definedName>
    <definedName name="cuad25" localSheetId="71">#REF!</definedName>
    <definedName name="cuad25" localSheetId="72">#REF!</definedName>
    <definedName name="cuad25" localSheetId="14">#REF!</definedName>
    <definedName name="cuad25" localSheetId="101">#REF!</definedName>
    <definedName name="cuad25" localSheetId="110">#REF!</definedName>
    <definedName name="cuad25">#REF!</definedName>
    <definedName name="cuad3" localSheetId="13">#REF!</definedName>
    <definedName name="cuad3" localSheetId="73">#REF!</definedName>
    <definedName name="cuad3" localSheetId="30">#REF!</definedName>
    <definedName name="cuad3" localSheetId="31">#REF!</definedName>
    <definedName name="cuad3" localSheetId="32">#REF!</definedName>
    <definedName name="cuad3" localSheetId="37">#REF!</definedName>
    <definedName name="cuad3" localSheetId="71">#REF!</definedName>
    <definedName name="cuad3" localSheetId="72">#REF!</definedName>
    <definedName name="cuad3" localSheetId="14">#REF!</definedName>
    <definedName name="cuad3" localSheetId="101">#REF!</definedName>
    <definedName name="cuad3" localSheetId="110">#REF!</definedName>
    <definedName name="cuad3">#REF!</definedName>
    <definedName name="cuad4" localSheetId="13">#REF!</definedName>
    <definedName name="cuad4" localSheetId="73">#REF!</definedName>
    <definedName name="cuad4" localSheetId="30">#REF!</definedName>
    <definedName name="cuad4" localSheetId="31">#REF!</definedName>
    <definedName name="cuad4" localSheetId="32">#REF!</definedName>
    <definedName name="cuad4" localSheetId="37">#REF!</definedName>
    <definedName name="cuad4" localSheetId="71">#REF!</definedName>
    <definedName name="cuad4" localSheetId="72">#REF!</definedName>
    <definedName name="cuad4" localSheetId="14">#REF!</definedName>
    <definedName name="cuad4" localSheetId="101">#REF!</definedName>
    <definedName name="cuad4" localSheetId="110">#REF!</definedName>
    <definedName name="cuad4">#REF!</definedName>
    <definedName name="cuad5" localSheetId="13">#REF!</definedName>
    <definedName name="cuad5" localSheetId="73">#REF!</definedName>
    <definedName name="cuad5" localSheetId="30">#REF!</definedName>
    <definedName name="cuad5" localSheetId="31">#REF!</definedName>
    <definedName name="cuad5" localSheetId="32">#REF!</definedName>
    <definedName name="cuad5" localSheetId="37">#REF!</definedName>
    <definedName name="cuad5" localSheetId="71">#REF!</definedName>
    <definedName name="cuad5" localSheetId="72">#REF!</definedName>
    <definedName name="cuad5" localSheetId="14">#REF!</definedName>
    <definedName name="cuad5" localSheetId="101">#REF!</definedName>
    <definedName name="cuad5" localSheetId="110">#REF!</definedName>
    <definedName name="cuad5">#REF!</definedName>
    <definedName name="cuad6" localSheetId="13">#REF!</definedName>
    <definedName name="cuad6" localSheetId="73">#REF!</definedName>
    <definedName name="cuad6" localSheetId="30">#REF!</definedName>
    <definedName name="cuad6" localSheetId="31">#REF!</definedName>
    <definedName name="cuad6" localSheetId="32">#REF!</definedName>
    <definedName name="cuad6" localSheetId="37">#REF!</definedName>
    <definedName name="cuad6" localSheetId="71">#REF!</definedName>
    <definedName name="cuad6" localSheetId="72">#REF!</definedName>
    <definedName name="cuad6" localSheetId="14">#REF!</definedName>
    <definedName name="cuad6" localSheetId="101">#REF!</definedName>
    <definedName name="cuad6" localSheetId="110">#REF!</definedName>
    <definedName name="cuad6">#REF!</definedName>
    <definedName name="cuad7" localSheetId="13">#REF!</definedName>
    <definedName name="cuad7" localSheetId="73">#REF!</definedName>
    <definedName name="cuad7" localSheetId="30">#REF!</definedName>
    <definedName name="cuad7" localSheetId="31">#REF!</definedName>
    <definedName name="cuad7" localSheetId="32">#REF!</definedName>
    <definedName name="cuad7" localSheetId="37">#REF!</definedName>
    <definedName name="cuad7" localSheetId="71">#REF!</definedName>
    <definedName name="cuad7" localSheetId="72">#REF!</definedName>
    <definedName name="cuad7" localSheetId="14">#REF!</definedName>
    <definedName name="cuad7" localSheetId="101">#REF!</definedName>
    <definedName name="cuad7" localSheetId="110">#REF!</definedName>
    <definedName name="cuad7">#REF!</definedName>
    <definedName name="cuad8" localSheetId="13">#REF!</definedName>
    <definedName name="cuad8" localSheetId="73">#REF!</definedName>
    <definedName name="cuad8" localSheetId="30">#REF!</definedName>
    <definedName name="cuad8" localSheetId="31">#REF!</definedName>
    <definedName name="cuad8" localSheetId="32">#REF!</definedName>
    <definedName name="cuad8" localSheetId="37">#REF!</definedName>
    <definedName name="cuad8" localSheetId="71">#REF!</definedName>
    <definedName name="cuad8" localSheetId="72">#REF!</definedName>
    <definedName name="cuad8" localSheetId="14">#REF!</definedName>
    <definedName name="cuad8" localSheetId="101">#REF!</definedName>
    <definedName name="cuad8" localSheetId="110">#REF!</definedName>
    <definedName name="cuad8">#REF!</definedName>
    <definedName name="cuad9" localSheetId="13">#REF!</definedName>
    <definedName name="cuad9" localSheetId="73">#REF!</definedName>
    <definedName name="cuad9" localSheetId="30">#REF!</definedName>
    <definedName name="cuad9" localSheetId="31">#REF!</definedName>
    <definedName name="cuad9" localSheetId="32">#REF!</definedName>
    <definedName name="cuad9" localSheetId="37">#REF!</definedName>
    <definedName name="cuad9" localSheetId="71">#REF!</definedName>
    <definedName name="cuad9" localSheetId="72">#REF!</definedName>
    <definedName name="cuad9" localSheetId="14">#REF!</definedName>
    <definedName name="cuad9" localSheetId="101">#REF!</definedName>
    <definedName name="cuad9" localSheetId="110">#REF!</definedName>
    <definedName name="cuad9">#REF!</definedName>
    <definedName name="CUADR11" localSheetId="13">#REF!</definedName>
    <definedName name="CUADR11" localSheetId="73">#REF!</definedName>
    <definedName name="CUADR11" localSheetId="30">#REF!</definedName>
    <definedName name="CUADR11" localSheetId="31">#REF!</definedName>
    <definedName name="CUADR11" localSheetId="32">#REF!</definedName>
    <definedName name="CUADR11" localSheetId="37">#REF!</definedName>
    <definedName name="CUADR11" localSheetId="71">#REF!</definedName>
    <definedName name="CUADR11" localSheetId="72">#REF!</definedName>
    <definedName name="CUADR11" localSheetId="14">#REF!</definedName>
    <definedName name="CUADR11" localSheetId="101">#REF!</definedName>
    <definedName name="CUADR11" localSheetId="110">#REF!</definedName>
    <definedName name="CUADR11">#REF!</definedName>
    <definedName name="CUADRO_10.3.1" localSheetId="23">#REF!</definedName>
    <definedName name="CUADRO_10.3.1" localSheetId="24">#REF!</definedName>
    <definedName name="CUADRO_10.3.1" localSheetId="33">#REF!</definedName>
    <definedName name="CUADRO_10.3.1" localSheetId="34">#REF!</definedName>
    <definedName name="CUADRO_10.3.1" localSheetId="35">#REF!</definedName>
    <definedName name="CUADRO_10.3.1" localSheetId="26">#REF!</definedName>
    <definedName name="CUADRO_10.3.1" localSheetId="67">#REF!</definedName>
    <definedName name="CUADRO_10.3.1" localSheetId="68">#REF!</definedName>
    <definedName name="CUADRO_10.3.1" localSheetId="22">#REF!</definedName>
    <definedName name="CUADRO_10.3.1" localSheetId="25">#REF!</definedName>
    <definedName name="CUADRO_10.3.1" localSheetId="27">#REF!</definedName>
    <definedName name="CUADRO_10.3.1" localSheetId="28">#REF!</definedName>
    <definedName name="CUADRO_10.3.1" localSheetId="29">#REF!</definedName>
    <definedName name="CUADRO_10.3.1" localSheetId="30">#REF!</definedName>
    <definedName name="CUADRO_10.3.1" localSheetId="31">#REF!</definedName>
    <definedName name="CUADRO_10.3.1" localSheetId="32">#REF!</definedName>
    <definedName name="CUADRO_10.3.1" localSheetId="36">#REF!</definedName>
    <definedName name="CUADRO_10.3.1" localSheetId="37">'[95]fondo promedio'!$A$36:$L$74</definedName>
    <definedName name="CUADRO_10.3.1" localSheetId="38">#REF!</definedName>
    <definedName name="CUADRO_10.3.1" localSheetId="49">#REF!</definedName>
    <definedName name="CUADRO_10.3.1" localSheetId="65">'[95]fondo promedio'!$A$36:$L$74</definedName>
    <definedName name="CUADRO_10.3.1" localSheetId="66">'[95]fondo promedio'!$A$36:$L$74</definedName>
    <definedName name="CUADRO_10.3.1" localSheetId="71">'[95]fondo promedio'!$A$36:$L$74</definedName>
    <definedName name="CUADRO_10.3.1" localSheetId="76">'[95]fondo promedio'!$A$36:$L$74</definedName>
    <definedName name="CUADRO_10.3.1" localSheetId="79">#REF!</definedName>
    <definedName name="CUADRO_10.3.1" localSheetId="101">#REF!</definedName>
    <definedName name="CUADRO_10.3.1" localSheetId="110">#REF!</definedName>
    <definedName name="CUADRO_10.3.1">#REF!</definedName>
    <definedName name="CUADRO_N__4.1.3" localSheetId="13">#REF!</definedName>
    <definedName name="CUADRO_N__4.1.3" localSheetId="17">#REF!</definedName>
    <definedName name="CUADRO_N__4.1.3" localSheetId="19">#REF!</definedName>
    <definedName name="CUADRO_N__4.1.3" localSheetId="20">#REF!</definedName>
    <definedName name="CUADRO_N__4.1.3" localSheetId="23">#REF!</definedName>
    <definedName name="CUADRO_N__4.1.3" localSheetId="24">#REF!</definedName>
    <definedName name="CUADRO_N__4.1.3" localSheetId="33">#REF!</definedName>
    <definedName name="CUADRO_N__4.1.3" localSheetId="34">#REF!</definedName>
    <definedName name="CUADRO_N__4.1.3" localSheetId="35">#REF!</definedName>
    <definedName name="CUADRO_N__4.1.3" localSheetId="73">#REF!</definedName>
    <definedName name="CUADRO_N__4.1.3" localSheetId="26">#REF!</definedName>
    <definedName name="CUADRO_N__4.1.3" localSheetId="67">#REF!</definedName>
    <definedName name="CUADRO_N__4.1.3" localSheetId="68">#REF!</definedName>
    <definedName name="CUADRO_N__4.1.3" localSheetId="22">#REF!</definedName>
    <definedName name="CUADRO_N__4.1.3" localSheetId="25">#REF!</definedName>
    <definedName name="CUADRO_N__4.1.3" localSheetId="27">#REF!</definedName>
    <definedName name="CUADRO_N__4.1.3" localSheetId="28">#REF!</definedName>
    <definedName name="CUADRO_N__4.1.3" localSheetId="29">#REF!</definedName>
    <definedName name="CUADRO_N__4.1.3" localSheetId="30">#REF!</definedName>
    <definedName name="CUADRO_N__4.1.3" localSheetId="31">#REF!</definedName>
    <definedName name="CUADRO_N__4.1.3" localSheetId="32">#REF!</definedName>
    <definedName name="CUADRO_N__4.1.3" localSheetId="36">#REF!</definedName>
    <definedName name="CUADRO_N__4.1.3" localSheetId="37">#REF!</definedName>
    <definedName name="CUADRO_N__4.1.3" localSheetId="38">#REF!</definedName>
    <definedName name="CUADRO_N__4.1.3" localSheetId="65">#REF!</definedName>
    <definedName name="CUADRO_N__4.1.3" localSheetId="66">#REF!</definedName>
    <definedName name="CUADRO_N__4.1.3" localSheetId="71">#REF!</definedName>
    <definedName name="CUADRO_N__4.1.3" localSheetId="72">#REF!</definedName>
    <definedName name="CUADRO_N__4.1.3" localSheetId="14">#REF!</definedName>
    <definedName name="CUADRO_N__4.1.3" localSheetId="76">#REF!</definedName>
    <definedName name="CUADRO_N__4.1.3" localSheetId="82">#REF!</definedName>
    <definedName name="CUADRO_N__4.1.3" localSheetId="15">#REF!</definedName>
    <definedName name="CUADRO_N__4.1.3" localSheetId="98">#REF!</definedName>
    <definedName name="CUADRO_N__4.1.3" localSheetId="99">#REF!</definedName>
    <definedName name="CUADRO_N__4.1.3" localSheetId="101">#REF!</definedName>
    <definedName name="CUADRO_N__4.1.3" localSheetId="16">#REF!</definedName>
    <definedName name="CUADRO_N__4.1.3" localSheetId="110">#REF!</definedName>
    <definedName name="CUADRO_N__4.1.3" localSheetId="18">#REF!</definedName>
    <definedName name="CUADRO_N__4.1.3" localSheetId="21">#REF!</definedName>
    <definedName name="CUADRO_N__4.1.3">#REF!</definedName>
    <definedName name="CUADRO_No_9_C" localSheetId="13">#REF!</definedName>
    <definedName name="CUADRO_No_9_C" localSheetId="17">#REF!</definedName>
    <definedName name="CUADRO_No_9_C" localSheetId="19">#REF!</definedName>
    <definedName name="CUADRO_No_9_C" localSheetId="20">#REF!</definedName>
    <definedName name="CUADRO_No_9_C" localSheetId="73">#REF!</definedName>
    <definedName name="CUADRO_No_9_C" localSheetId="30">#REF!</definedName>
    <definedName name="CUADRO_No_9_C" localSheetId="31">#REF!</definedName>
    <definedName name="CUADRO_No_9_C" localSheetId="32">#REF!</definedName>
    <definedName name="CUADRO_No_9_C" localSheetId="37">#REF!</definedName>
    <definedName name="CUADRO_No_9_C" localSheetId="65">#REF!</definedName>
    <definedName name="CUADRO_No_9_C" localSheetId="66">#REF!</definedName>
    <definedName name="CUADRO_No_9_C" localSheetId="71">#REF!</definedName>
    <definedName name="CUADRO_No_9_C" localSheetId="72">#REF!</definedName>
    <definedName name="CUADRO_No_9_C" localSheetId="14">#REF!</definedName>
    <definedName name="CUADRO_No_9_C" localSheetId="76">#REF!</definedName>
    <definedName name="CUADRO_No_9_C" localSheetId="82">#REF!</definedName>
    <definedName name="CUADRO_No_9_C" localSheetId="15">#REF!</definedName>
    <definedName name="CUADRO_No_9_C" localSheetId="98">#REF!</definedName>
    <definedName name="CUADRO_No_9_C" localSheetId="99">#REF!</definedName>
    <definedName name="CUADRO_No_9_C" localSheetId="101">#REF!</definedName>
    <definedName name="CUADRO_No_9_C" localSheetId="16">#REF!</definedName>
    <definedName name="CUADRO_No_9_C" localSheetId="110">#REF!</definedName>
    <definedName name="CUADRO_No_9_C" localSheetId="18">#REF!</definedName>
    <definedName name="CUADRO_No_9_C" localSheetId="21">#REF!</definedName>
    <definedName name="CUADRO_No_9_C">#REF!</definedName>
    <definedName name="CUADRO9" localSheetId="13">#REF!</definedName>
    <definedName name="CUADRO9" localSheetId="17">#REF!</definedName>
    <definedName name="CUADRO9" localSheetId="19">#REF!</definedName>
    <definedName name="CUADRO9" localSheetId="20">#REF!</definedName>
    <definedName name="CUADRO9" localSheetId="73">#REF!</definedName>
    <definedName name="CUADRO9" localSheetId="30">#REF!</definedName>
    <definedName name="CUADRO9" localSheetId="31">#REF!</definedName>
    <definedName name="CUADRO9" localSheetId="32">#REF!</definedName>
    <definedName name="CUADRO9" localSheetId="37">#REF!</definedName>
    <definedName name="CUADRO9" localSheetId="65">#REF!</definedName>
    <definedName name="CUADRO9" localSheetId="66">#REF!</definedName>
    <definedName name="CUADRO9" localSheetId="71">#REF!</definedName>
    <definedName name="CUADRO9" localSheetId="72">#REF!</definedName>
    <definedName name="CUADRO9" localSheetId="14">#REF!</definedName>
    <definedName name="CUADRO9" localSheetId="76">#REF!</definedName>
    <definedName name="CUADRO9" localSheetId="82">#REF!</definedName>
    <definedName name="CUADRO9" localSheetId="15">#REF!</definedName>
    <definedName name="CUADRO9" localSheetId="98">#REF!</definedName>
    <definedName name="CUADRO9" localSheetId="99">#REF!</definedName>
    <definedName name="CUADRO9" localSheetId="101">#REF!</definedName>
    <definedName name="CUADRO9" localSheetId="16">#REF!</definedName>
    <definedName name="CUADRO9" localSheetId="110">#REF!</definedName>
    <definedName name="CUADRO9" localSheetId="18">#REF!</definedName>
    <definedName name="CUADRO9" localSheetId="21">#REF!</definedName>
    <definedName name="CUADRO9">#REF!</definedName>
    <definedName name="CUADRO9A" localSheetId="13">#REF!</definedName>
    <definedName name="CUADRO9A" localSheetId="73">#REF!</definedName>
    <definedName name="CUADRO9A" localSheetId="30">#REF!</definedName>
    <definedName name="CUADRO9A" localSheetId="31">#REF!</definedName>
    <definedName name="CUADRO9A" localSheetId="32">#REF!</definedName>
    <definedName name="CUADRO9A" localSheetId="37">#REF!</definedName>
    <definedName name="CUADRO9A" localSheetId="71">#REF!</definedName>
    <definedName name="CUADRO9A" localSheetId="72">#REF!</definedName>
    <definedName name="CUADRO9A" localSheetId="14">#REF!</definedName>
    <definedName name="CUADRO9A" localSheetId="101">#REF!</definedName>
    <definedName name="CUADRO9A" localSheetId="110">#REF!</definedName>
    <definedName name="CUADRO9A">#REF!</definedName>
    <definedName name="CUADRO9B" localSheetId="13">#REF!</definedName>
    <definedName name="CUADRO9B" localSheetId="73">#REF!</definedName>
    <definedName name="CUADRO9B" localSheetId="30">#REF!</definedName>
    <definedName name="CUADRO9B" localSheetId="31">#REF!</definedName>
    <definedName name="CUADRO9B" localSheetId="32">#REF!</definedName>
    <definedName name="CUADRO9B" localSheetId="37">#REF!</definedName>
    <definedName name="CUADRO9B" localSheetId="71">#REF!</definedName>
    <definedName name="CUADRO9B" localSheetId="72">#REF!</definedName>
    <definedName name="CUADRO9B" localSheetId="14">#REF!</definedName>
    <definedName name="CUADRO9B" localSheetId="101">#REF!</definedName>
    <definedName name="CUADRO9B" localSheetId="110">#REF!</definedName>
    <definedName name="CUADRO9B">#REF!</definedName>
    <definedName name="CUADROI" localSheetId="13">#REF!</definedName>
    <definedName name="CUADROI" localSheetId="73">#REF!</definedName>
    <definedName name="CUADROI" localSheetId="30">#REF!</definedName>
    <definedName name="CUADROI" localSheetId="31">#REF!</definedName>
    <definedName name="CUADROI" localSheetId="32">#REF!</definedName>
    <definedName name="CUADROI" localSheetId="37">#REF!</definedName>
    <definedName name="CUADROI" localSheetId="71">#REF!</definedName>
    <definedName name="CUADROI" localSheetId="72">#REF!</definedName>
    <definedName name="CUADROI" localSheetId="14">#REF!</definedName>
    <definedName name="CUADROI" localSheetId="101">#REF!</definedName>
    <definedName name="CUADROI" localSheetId="110">#REF!</definedName>
    <definedName name="CUADROI">#REF!</definedName>
    <definedName name="CUADROII" localSheetId="13">#REF!</definedName>
    <definedName name="CUADROII" localSheetId="73">#REF!</definedName>
    <definedName name="CUADROII" localSheetId="30">#REF!</definedName>
    <definedName name="CUADROII" localSheetId="31">#REF!</definedName>
    <definedName name="CUADROII" localSheetId="32">#REF!</definedName>
    <definedName name="CUADROII" localSheetId="37">#REF!</definedName>
    <definedName name="CUADROII" localSheetId="71">#REF!</definedName>
    <definedName name="CUADROII" localSheetId="72">#REF!</definedName>
    <definedName name="CUADROII" localSheetId="14">#REF!</definedName>
    <definedName name="CUADROII" localSheetId="101">#REF!</definedName>
    <definedName name="CUADROII" localSheetId="110">#REF!</definedName>
    <definedName name="CUADROII">#REF!</definedName>
    <definedName name="CUADROIII" localSheetId="13">#REF!</definedName>
    <definedName name="CUADROIII" localSheetId="73">#REF!</definedName>
    <definedName name="CUADROIII" localSheetId="30">#REF!</definedName>
    <definedName name="CUADROIII" localSheetId="31">#REF!</definedName>
    <definedName name="CUADROIII" localSheetId="32">#REF!</definedName>
    <definedName name="CUADROIII" localSheetId="37">#REF!</definedName>
    <definedName name="CUADROIII" localSheetId="71">#REF!</definedName>
    <definedName name="CUADROIII" localSheetId="72">#REF!</definedName>
    <definedName name="CUADROIII" localSheetId="14">#REF!</definedName>
    <definedName name="CUADROIII" localSheetId="101">#REF!</definedName>
    <definedName name="CUADROIII" localSheetId="110">#REF!</definedName>
    <definedName name="CUADROIII">#REF!</definedName>
    <definedName name="CUADROIV" localSheetId="13">#REF!</definedName>
    <definedName name="CUADROIV" localSheetId="73">#REF!</definedName>
    <definedName name="CUADROIV" localSheetId="30">#REF!</definedName>
    <definedName name="CUADROIV" localSheetId="31">#REF!</definedName>
    <definedName name="CUADROIV" localSheetId="32">#REF!</definedName>
    <definedName name="CUADROIV" localSheetId="37">#REF!</definedName>
    <definedName name="CUADROIV" localSheetId="71">#REF!</definedName>
    <definedName name="CUADROIV" localSheetId="72">#REF!</definedName>
    <definedName name="CUADROIV" localSheetId="14">#REF!</definedName>
    <definedName name="CUADROIV" localSheetId="101">#REF!</definedName>
    <definedName name="CUADROIV" localSheetId="110">#REF!</definedName>
    <definedName name="CUADROIV">#REF!</definedName>
    <definedName name="CUADROV" localSheetId="13">#REF!</definedName>
    <definedName name="CUADROV" localSheetId="73">#REF!</definedName>
    <definedName name="CUADROV" localSheetId="30">#REF!</definedName>
    <definedName name="CUADROV" localSheetId="31">#REF!</definedName>
    <definedName name="CUADROV" localSheetId="32">#REF!</definedName>
    <definedName name="CUADROV" localSheetId="37">#REF!</definedName>
    <definedName name="CUADROV" localSheetId="71">#REF!</definedName>
    <definedName name="CUADROV" localSheetId="72">#REF!</definedName>
    <definedName name="CUADROV" localSheetId="14">#REF!</definedName>
    <definedName name="CUADROV" localSheetId="101">#REF!</definedName>
    <definedName name="CUADROV" localSheetId="110">#REF!</definedName>
    <definedName name="CUADROV">#REF!</definedName>
    <definedName name="CUADROVI" localSheetId="13">#REF!</definedName>
    <definedName name="CUADROVI" localSheetId="73">#REF!</definedName>
    <definedName name="CUADROVI" localSheetId="30">#REF!</definedName>
    <definedName name="CUADROVI" localSheetId="31">#REF!</definedName>
    <definedName name="CUADROVI" localSheetId="32">#REF!</definedName>
    <definedName name="CUADROVI" localSheetId="37">#REF!</definedName>
    <definedName name="CUADROVI" localSheetId="71">#REF!</definedName>
    <definedName name="CUADROVI" localSheetId="72">#REF!</definedName>
    <definedName name="CUADROVI" localSheetId="14">#REF!</definedName>
    <definedName name="CUADROVI" localSheetId="101">#REF!</definedName>
    <definedName name="CUADROVI" localSheetId="110">#REF!</definedName>
    <definedName name="CUADROVI">#REF!</definedName>
    <definedName name="CUADROVII" localSheetId="13">#REF!</definedName>
    <definedName name="CUADROVII" localSheetId="73">#REF!</definedName>
    <definedName name="CUADROVII" localSheetId="30">#REF!</definedName>
    <definedName name="CUADROVII" localSheetId="31">#REF!</definedName>
    <definedName name="CUADROVII" localSheetId="32">#REF!</definedName>
    <definedName name="CUADROVII" localSheetId="37">#REF!</definedName>
    <definedName name="CUADROVII" localSheetId="71">#REF!</definedName>
    <definedName name="CUADROVII" localSheetId="72">#REF!</definedName>
    <definedName name="CUADROVII" localSheetId="14">#REF!</definedName>
    <definedName name="CUADROVII" localSheetId="101">#REF!</definedName>
    <definedName name="CUADROVII" localSheetId="110">#REF!</definedName>
    <definedName name="CUADROVII">#REF!</definedName>
    <definedName name="CUENTASMON" localSheetId="23">#REF!</definedName>
    <definedName name="CUENTASMON" localSheetId="24">#REF!</definedName>
    <definedName name="CUENTASMON" localSheetId="33">#REF!</definedName>
    <definedName name="CUENTASMON" localSheetId="34">#REF!</definedName>
    <definedName name="CUENTASMON" localSheetId="35">#REF!</definedName>
    <definedName name="CUENTASMON" localSheetId="26">#REF!</definedName>
    <definedName name="CUENTASMON" localSheetId="67">#REF!</definedName>
    <definedName name="CUENTASMON" localSheetId="68">#REF!</definedName>
    <definedName name="CUENTASMON" localSheetId="22">#REF!</definedName>
    <definedName name="CUENTASMON" localSheetId="25">#REF!</definedName>
    <definedName name="CUENTASMON" localSheetId="27">[67]BCP!#REF!</definedName>
    <definedName name="CUENTASMON" localSheetId="28">#REF!</definedName>
    <definedName name="CUENTASMON" localSheetId="29">#REF!</definedName>
    <definedName name="CUENTASMON" localSheetId="30">#REF!</definedName>
    <definedName name="CUENTASMON" localSheetId="31">#REF!</definedName>
    <definedName name="CUENTASMON" localSheetId="32">#REF!</definedName>
    <definedName name="CUENTASMON" localSheetId="36">#REF!</definedName>
    <definedName name="CUENTASMON" localSheetId="37">[67]BCP!#REF!</definedName>
    <definedName name="CUENTASMON" localSheetId="38">#REF!</definedName>
    <definedName name="CUENTASMON" localSheetId="49">#REF!</definedName>
    <definedName name="CUENTASMON" localSheetId="55">[67]BCP!#REF!</definedName>
    <definedName name="CUENTASMON" localSheetId="57">[67]BCP!#REF!</definedName>
    <definedName name="CUENTASMON" localSheetId="60">[67]BCP!#REF!</definedName>
    <definedName name="CUENTASMON" localSheetId="61">[67]BCP!#REF!</definedName>
    <definedName name="CUENTASMON" localSheetId="65">[67]BCP!#REF!</definedName>
    <definedName name="CUENTASMON" localSheetId="66">[67]BCP!#REF!</definedName>
    <definedName name="CUENTASMON" localSheetId="70">#REF!</definedName>
    <definedName name="CUENTASMON" localSheetId="71">[67]BCP!#REF!</definedName>
    <definedName name="CUENTASMON" localSheetId="76">[67]BCP!#REF!</definedName>
    <definedName name="CUENTASMON" localSheetId="77">[67]BCP!#REF!</definedName>
    <definedName name="CUENTASMON" localSheetId="82">[67]BCP!#REF!</definedName>
    <definedName name="CUENTASMON" localSheetId="101">#REF!</definedName>
    <definedName name="CUENTASMON" localSheetId="110">#REF!</definedName>
    <definedName name="CUENTASMON">#REF!</definedName>
    <definedName name="culo" localSheetId="23">#REF!</definedName>
    <definedName name="culo" localSheetId="24">#REF!</definedName>
    <definedName name="culo" localSheetId="33">#REF!</definedName>
    <definedName name="culo" localSheetId="34">#REF!</definedName>
    <definedName name="culo" localSheetId="35">#REF!</definedName>
    <definedName name="culo" localSheetId="26">#REF!</definedName>
    <definedName name="culo" localSheetId="67">#REF!</definedName>
    <definedName name="culo" localSheetId="68">#REF!</definedName>
    <definedName name="culo" localSheetId="22">#REF!</definedName>
    <definedName name="culo" localSheetId="25">#REF!</definedName>
    <definedName name="culo" localSheetId="27">#REF!</definedName>
    <definedName name="culo" localSheetId="28">#REF!</definedName>
    <definedName name="culo" localSheetId="29">#REF!</definedName>
    <definedName name="culo" localSheetId="30">#REF!</definedName>
    <definedName name="culo" localSheetId="31">#REF!</definedName>
    <definedName name="culo" localSheetId="32">#REF!</definedName>
    <definedName name="culo" localSheetId="36">#REF!</definedName>
    <definedName name="culo" localSheetId="37">'[96]graf 1'!$A$1:$IV$2</definedName>
    <definedName name="culo" localSheetId="38">#REF!</definedName>
    <definedName name="culo" localSheetId="49">#REF!</definedName>
    <definedName name="culo" localSheetId="65">'[96]graf 1'!$A$1:$IV$2</definedName>
    <definedName name="culo" localSheetId="66">'[96]graf 1'!$A$1:$IV$2</definedName>
    <definedName name="culo" localSheetId="71">'[96]graf 1'!$A$1:$IV$2</definedName>
    <definedName name="culo" localSheetId="76">'[96]graf 1'!$A$1:$IV$2</definedName>
    <definedName name="culo" localSheetId="79">#REF!</definedName>
    <definedName name="culo" localSheetId="101">#REF!</definedName>
    <definedName name="culo" localSheetId="110">#REF!</definedName>
    <definedName name="culo">#REF!</definedName>
    <definedName name="cuman" localSheetId="23">#REF!</definedName>
    <definedName name="cuman" localSheetId="24">#REF!</definedName>
    <definedName name="cuman" localSheetId="33">#REF!</definedName>
    <definedName name="cuman" localSheetId="34">#REF!</definedName>
    <definedName name="cuman" localSheetId="35">#REF!</definedName>
    <definedName name="cuman" localSheetId="73">[68]Contribution!$C$378:$DC$392</definedName>
    <definedName name="cuman" localSheetId="26">#REF!</definedName>
    <definedName name="cuman" localSheetId="67">#REF!</definedName>
    <definedName name="cuman" localSheetId="68">#REF!</definedName>
    <definedName name="cuman" localSheetId="22">#REF!</definedName>
    <definedName name="cuman" localSheetId="25">#REF!</definedName>
    <definedName name="cuman" localSheetId="27">[68]Contribution!$C$378:$DC$392</definedName>
    <definedName name="cuman" localSheetId="28">#REF!</definedName>
    <definedName name="cuman" localSheetId="29">#REF!</definedName>
    <definedName name="cuman" localSheetId="30">#REF!</definedName>
    <definedName name="cuman" localSheetId="31">[68]Contribution!$C$378:$DC$392</definedName>
    <definedName name="cuman" localSheetId="32">[68]Contribution!$C$378:$DC$392</definedName>
    <definedName name="cuman" localSheetId="36">#REF!</definedName>
    <definedName name="cuman" localSheetId="37">[68]Contribution!$C$378:$DC$392</definedName>
    <definedName name="cuman" localSheetId="38">#REF!</definedName>
    <definedName name="cuman" localSheetId="49">#REF!</definedName>
    <definedName name="cuman" localSheetId="65">[68]Contribution!$C$378:$DC$392</definedName>
    <definedName name="cuman" localSheetId="66">[68]Contribution!$C$378:$DC$392</definedName>
    <definedName name="cuman" localSheetId="71">[68]Contribution!$C$378:$DC$392</definedName>
    <definedName name="cuman" localSheetId="72">[68]Contribution!$C$378:$DC$392</definedName>
    <definedName name="cuman" localSheetId="76">[68]Contribution!$C$378:$DC$392</definedName>
    <definedName name="cuman" localSheetId="101">#REF!</definedName>
    <definedName name="cuman" localSheetId="110">#REF!</definedName>
    <definedName name="cuman">#REF!</definedName>
    <definedName name="Cuota" localSheetId="23">#REF!</definedName>
    <definedName name="Cuota" localSheetId="24">#REF!</definedName>
    <definedName name="Cuota" localSheetId="33">#REF!</definedName>
    <definedName name="Cuota" localSheetId="34">#REF!</definedName>
    <definedName name="Cuota" localSheetId="35">#REF!</definedName>
    <definedName name="Cuota" localSheetId="26">#REF!</definedName>
    <definedName name="Cuota" localSheetId="67">#REF!</definedName>
    <definedName name="Cuota" localSheetId="68">#REF!</definedName>
    <definedName name="Cuota" localSheetId="22">#REF!</definedName>
    <definedName name="Cuota" localSheetId="25">#REF!</definedName>
    <definedName name="Cuota" localSheetId="27">#REF!</definedName>
    <definedName name="Cuota" localSheetId="28">#REF!</definedName>
    <definedName name="Cuota" localSheetId="29">#REF!</definedName>
    <definedName name="Cuota" localSheetId="30">#REF!</definedName>
    <definedName name="Cuota" localSheetId="31">#REF!</definedName>
    <definedName name="Cuota" localSheetId="32">#REF!</definedName>
    <definedName name="Cuota" localSheetId="36">#REF!</definedName>
    <definedName name="Cuota" localSheetId="37">'[58]Dinámica Couta Mercado'!$A$11:$O$28</definedName>
    <definedName name="Cuota" localSheetId="38">#REF!</definedName>
    <definedName name="Cuota" localSheetId="49">#REF!</definedName>
    <definedName name="Cuota" localSheetId="65">'[58]Dinámica Couta Mercado'!$A$11:$O$28</definedName>
    <definedName name="Cuota" localSheetId="66">'[58]Dinámica Couta Mercado'!$A$11:$O$28</definedName>
    <definedName name="Cuota" localSheetId="71">'[58]Dinámica Couta Mercado'!$A$11:$O$28</definedName>
    <definedName name="Cuota" localSheetId="76">'[58]Dinámica Couta Mercado'!$A$11:$O$28</definedName>
    <definedName name="Cuota" localSheetId="79">#REF!</definedName>
    <definedName name="Cuota" localSheetId="101">#REF!</definedName>
    <definedName name="Cuota" localSheetId="110">#REF!</definedName>
    <definedName name="Cuota">#REF!</definedName>
    <definedName name="CurMonth" localSheetId="13">#REF!</definedName>
    <definedName name="CurMonth" localSheetId="17">#REF!</definedName>
    <definedName name="CurMonth" localSheetId="19">#REF!</definedName>
    <definedName name="CurMonth" localSheetId="23">#REF!</definedName>
    <definedName name="CurMonth" localSheetId="24">#REF!</definedName>
    <definedName name="CurMonth" localSheetId="33">#REF!</definedName>
    <definedName name="CurMonth" localSheetId="74">#REF!</definedName>
    <definedName name="CurMonth" localSheetId="103">#REF!</definedName>
    <definedName name="CurMonth" localSheetId="108">#REF!</definedName>
    <definedName name="CurMonth" localSheetId="109">#REF!</definedName>
    <definedName name="CurMonth" localSheetId="73">#REF!</definedName>
    <definedName name="CurMonth" localSheetId="105">#REF!</definedName>
    <definedName name="CurMonth" localSheetId="22">#REF!</definedName>
    <definedName name="CurMonth" localSheetId="27">#REF!</definedName>
    <definedName name="CurMonth" localSheetId="28">#REF!</definedName>
    <definedName name="CurMonth" localSheetId="29">#REF!</definedName>
    <definedName name="CurMonth" localSheetId="30">#REF!</definedName>
    <definedName name="CurMonth" localSheetId="31">#REF!</definedName>
    <definedName name="CurMonth" localSheetId="32">#REF!</definedName>
    <definedName name="CurMonth" localSheetId="37">#REF!</definedName>
    <definedName name="CurMonth" localSheetId="38">#REF!</definedName>
    <definedName name="CurMonth" localSheetId="39">#REF!</definedName>
    <definedName name="CurMonth" localSheetId="40">#REF!</definedName>
    <definedName name="CurMonth" localSheetId="12">#REF!</definedName>
    <definedName name="CurMonth" localSheetId="65">#REF!</definedName>
    <definedName name="CurMonth" localSheetId="66">#REF!</definedName>
    <definedName name="CurMonth" localSheetId="69">#REF!</definedName>
    <definedName name="CurMonth" localSheetId="70">#REF!</definedName>
    <definedName name="CurMonth" localSheetId="71">#REF!</definedName>
    <definedName name="CurMonth" localSheetId="72">#REF!</definedName>
    <definedName name="CurMonth" localSheetId="14">#REF!</definedName>
    <definedName name="CurMonth" localSheetId="76">#REF!</definedName>
    <definedName name="CurMonth" localSheetId="77">#REF!</definedName>
    <definedName name="CurMonth" localSheetId="78">#REF!</definedName>
    <definedName name="CurMonth" localSheetId="79">#REF!</definedName>
    <definedName name="CurMonth" localSheetId="80">#REF!</definedName>
    <definedName name="CurMonth" localSheetId="81">#REF!</definedName>
    <definedName name="CurMonth" localSheetId="82">#REF!</definedName>
    <definedName name="CurMonth" localSheetId="15">#REF!</definedName>
    <definedName name="CurMonth" localSheetId="98">#REF!</definedName>
    <definedName name="CurMonth" localSheetId="99">#REF!</definedName>
    <definedName name="CurMonth" localSheetId="101">#REF!</definedName>
    <definedName name="CurMonth" localSheetId="16">#REF!</definedName>
    <definedName name="CurMonth" localSheetId="102">#REF!</definedName>
    <definedName name="CurMonth" localSheetId="106">#REF!</definedName>
    <definedName name="CurMonth" localSheetId="107">#REF!</definedName>
    <definedName name="CurMonth" localSheetId="110">#REF!</definedName>
    <definedName name="CurMonth" localSheetId="18">#REF!</definedName>
    <definedName name="CurMonth" localSheetId="21">#REF!</definedName>
    <definedName name="CurMonth">#REF!</definedName>
    <definedName name="Currency" localSheetId="13">#REF!</definedName>
    <definedName name="Currency" localSheetId="19">#REF!</definedName>
    <definedName name="Currency" localSheetId="23">#REF!</definedName>
    <definedName name="Currency" localSheetId="24">#REF!</definedName>
    <definedName name="Currency" localSheetId="73">#REF!</definedName>
    <definedName name="Currency" localSheetId="22">#REF!</definedName>
    <definedName name="Currency" localSheetId="27">#REF!</definedName>
    <definedName name="Currency" localSheetId="28">#REF!</definedName>
    <definedName name="Currency" localSheetId="29">#REF!</definedName>
    <definedName name="Currency" localSheetId="30">#REF!</definedName>
    <definedName name="Currency" localSheetId="31">#REF!</definedName>
    <definedName name="Currency" localSheetId="32">#REF!</definedName>
    <definedName name="Currency" localSheetId="37">#REF!</definedName>
    <definedName name="Currency" localSheetId="38">#REF!</definedName>
    <definedName name="Currency" localSheetId="39">#REF!</definedName>
    <definedName name="Currency" localSheetId="40">#REF!</definedName>
    <definedName name="Currency" localSheetId="65">#REF!</definedName>
    <definedName name="Currency" localSheetId="66">#REF!</definedName>
    <definedName name="Currency" localSheetId="71">#REF!</definedName>
    <definedName name="Currency" localSheetId="72">#REF!</definedName>
    <definedName name="Currency" localSheetId="14">#REF!</definedName>
    <definedName name="Currency" localSheetId="76">#REF!</definedName>
    <definedName name="Currency" localSheetId="77">#REF!</definedName>
    <definedName name="Currency" localSheetId="78">#REF!</definedName>
    <definedName name="Currency" localSheetId="79">#REF!</definedName>
    <definedName name="Currency" localSheetId="80">#REF!</definedName>
    <definedName name="Currency" localSheetId="81">#REF!</definedName>
    <definedName name="Currency" localSheetId="98">#REF!</definedName>
    <definedName name="Currency" localSheetId="99">#REF!</definedName>
    <definedName name="Currency" localSheetId="101">#REF!</definedName>
    <definedName name="Currency" localSheetId="110">#REF!</definedName>
    <definedName name="Currency">#REF!</definedName>
    <definedName name="CURRENTYEAR" localSheetId="13">#REF!</definedName>
    <definedName name="CURRENTYEAR" localSheetId="73">#REF!</definedName>
    <definedName name="CURRENTYEAR" localSheetId="27">#REF!</definedName>
    <definedName name="CURRENTYEAR" localSheetId="30">#REF!</definedName>
    <definedName name="CURRENTYEAR" localSheetId="31">#REF!</definedName>
    <definedName name="CURRENTYEAR" localSheetId="32">#REF!</definedName>
    <definedName name="CURRENTYEAR" localSheetId="37">#REF!</definedName>
    <definedName name="CURRENTYEAR" localSheetId="65">#REF!</definedName>
    <definedName name="CURRENTYEAR" localSheetId="66">#REF!</definedName>
    <definedName name="CURRENTYEAR" localSheetId="71">#REF!</definedName>
    <definedName name="CURRENTYEAR" localSheetId="72">#REF!</definedName>
    <definedName name="CURRENTYEAR" localSheetId="14">#REF!</definedName>
    <definedName name="CURRENTYEAR" localSheetId="77">#REF!</definedName>
    <definedName name="CURRENTYEAR" localSheetId="98">#REF!</definedName>
    <definedName name="CURRENTYEAR" localSheetId="101">#REF!</definedName>
    <definedName name="CURRENTYEAR" localSheetId="110">#REF!</definedName>
    <definedName name="CURRENTYEAR">#REF!</definedName>
    <definedName name="CurrVintage" localSheetId="23">#REF!</definedName>
    <definedName name="CurrVintage" localSheetId="24">#REF!</definedName>
    <definedName name="CurrVintage" localSheetId="33">#REF!</definedName>
    <definedName name="CurrVintage" localSheetId="34">#REF!</definedName>
    <definedName name="CurrVintage" localSheetId="35">#REF!</definedName>
    <definedName name="CurrVintage" localSheetId="73">[97]Current!$D$66</definedName>
    <definedName name="CurrVintage" localSheetId="26">#REF!</definedName>
    <definedName name="CurrVintage" localSheetId="67">#REF!</definedName>
    <definedName name="CurrVintage" localSheetId="68">#REF!</definedName>
    <definedName name="CurrVintage" localSheetId="22">#REF!</definedName>
    <definedName name="CurrVintage" localSheetId="25">#REF!</definedName>
    <definedName name="CurrVintage" localSheetId="27">[97]Current!$D$66</definedName>
    <definedName name="CurrVintage" localSheetId="28">#REF!</definedName>
    <definedName name="CurrVintage" localSheetId="29">#REF!</definedName>
    <definedName name="CurrVintage" localSheetId="30">#REF!</definedName>
    <definedName name="CurrVintage" localSheetId="31">[97]Current!$D$66</definedName>
    <definedName name="CurrVintage" localSheetId="32">[97]Current!$D$66</definedName>
    <definedName name="CurrVintage" localSheetId="36">#REF!</definedName>
    <definedName name="CurrVintage" localSheetId="37">[97]Current!$D$66</definedName>
    <definedName name="CurrVintage" localSheetId="38">#REF!</definedName>
    <definedName name="CurrVintage" localSheetId="49">#REF!</definedName>
    <definedName name="CurrVintage" localSheetId="65">[97]Current!$D$66</definedName>
    <definedName name="CurrVintage" localSheetId="66">[97]Current!$D$66</definedName>
    <definedName name="CurrVintage" localSheetId="71">[97]Current!$D$66</definedName>
    <definedName name="CurrVintage" localSheetId="72">[97]Current!$D$66</definedName>
    <definedName name="CurrVintage" localSheetId="76">[97]Current!$D$66</definedName>
    <definedName name="CurrVintage" localSheetId="79">#REF!</definedName>
    <definedName name="CurrVintage" localSheetId="101">#REF!</definedName>
    <definedName name="CurrVintage" localSheetId="110">#REF!</definedName>
    <definedName name="CurrVintage">#REF!</definedName>
    <definedName name="cutoff" localSheetId="23">#REF!</definedName>
    <definedName name="cutoff" localSheetId="24">#REF!</definedName>
    <definedName name="cutoff" localSheetId="33">#REF!</definedName>
    <definedName name="cutoff" localSheetId="34">#REF!</definedName>
    <definedName name="cutoff" localSheetId="35">#REF!</definedName>
    <definedName name="cutoff" localSheetId="26">#REF!</definedName>
    <definedName name="cutoff" localSheetId="67">#REF!</definedName>
    <definedName name="cutoff" localSheetId="68">#REF!</definedName>
    <definedName name="cutoff" localSheetId="22">#REF!</definedName>
    <definedName name="cutoff" localSheetId="25">#REF!</definedName>
    <definedName name="cutoff" localSheetId="27">#REF!</definedName>
    <definedName name="cutoff" localSheetId="28">#REF!</definedName>
    <definedName name="cutoff" localSheetId="29">#REF!</definedName>
    <definedName name="cutoff" localSheetId="30">#REF!</definedName>
    <definedName name="cutoff" localSheetId="31">#REF!</definedName>
    <definedName name="cutoff" localSheetId="32">#REF!</definedName>
    <definedName name="cutoff" localSheetId="36">#REF!</definedName>
    <definedName name="cutoff" localSheetId="37">'[98]LIC cutoff'!$A$2:$B$15</definedName>
    <definedName name="cutoff" localSheetId="38">#REF!</definedName>
    <definedName name="cutoff" localSheetId="49">#REF!</definedName>
    <definedName name="cutoff" localSheetId="65">'[98]LIC cutoff'!$A$2:$B$15</definedName>
    <definedName name="cutoff" localSheetId="66">'[98]LIC cutoff'!$A$2:$B$15</definedName>
    <definedName name="cutoff" localSheetId="71">'[98]LIC cutoff'!$A$2:$B$15</definedName>
    <definedName name="cutoff" localSheetId="76">'[98]LIC cutoff'!$A$2:$B$15</definedName>
    <definedName name="cutoff" localSheetId="79">#REF!</definedName>
    <definedName name="cutoff" localSheetId="101">#REF!</definedName>
    <definedName name="cutoff" localSheetId="110">#REF!</definedName>
    <definedName name="cutoff">#REF!</definedName>
    <definedName name="CYEAR2021" localSheetId="19">[99]Coal!$B$583:$J$583</definedName>
    <definedName name="CYEAR2021" localSheetId="23">#REF!</definedName>
    <definedName name="CYEAR2021" localSheetId="24">#REF!</definedName>
    <definedName name="CYEAR2021" localSheetId="33">#REF!</definedName>
    <definedName name="CYEAR2021" localSheetId="34">#REF!</definedName>
    <definedName name="CYEAR2021" localSheetId="74">[100]Coal!$B$583:$J$583</definedName>
    <definedName name="CYEAR2021" localSheetId="103">[100]Coal!$B$583:$J$583</definedName>
    <definedName name="CYEAR2021" localSheetId="108">[100]Coal!$B$583:$J$583</definedName>
    <definedName name="CYEAR2021" localSheetId="109">[100]Coal!$B$583:$J$583</definedName>
    <definedName name="CYEAR2021" localSheetId="35">#REF!</definedName>
    <definedName name="CYEAR2021" localSheetId="73">[100]Coal!$B$583:$J$583</definedName>
    <definedName name="CYEAR2021" localSheetId="105">[100]Coal!$B$583:$J$583</definedName>
    <definedName name="CYEAR2021" localSheetId="26">#REF!</definedName>
    <definedName name="CYEAR2021" localSheetId="67">#REF!</definedName>
    <definedName name="CYEAR2021" localSheetId="68">#REF!</definedName>
    <definedName name="CYEAR2021" localSheetId="22">#REF!</definedName>
    <definedName name="CYEAR2021" localSheetId="25">#REF!</definedName>
    <definedName name="CYEAR2021" localSheetId="27">#REF!</definedName>
    <definedName name="CYEAR2021" localSheetId="28">[100]Coal!$B$583:$J$583</definedName>
    <definedName name="CYEAR2021" localSheetId="29">#REF!</definedName>
    <definedName name="CYEAR2021" localSheetId="30">#REF!</definedName>
    <definedName name="CYEAR2021" localSheetId="31">[100]Coal!$B$583:$J$583</definedName>
    <definedName name="CYEAR2021" localSheetId="32">[100]Coal!$B$583:$J$583</definedName>
    <definedName name="CYEAR2021" localSheetId="36">#REF!</definedName>
    <definedName name="CYEAR2021" localSheetId="37">[100]Coal!$B$583:$J$583</definedName>
    <definedName name="CYEAR2021" localSheetId="38">#REF!</definedName>
    <definedName name="CYEAR2021" localSheetId="49">#REF!</definedName>
    <definedName name="CYEAR2021" localSheetId="65">[100]Coal!$B$583:$J$583</definedName>
    <definedName name="CYEAR2021" localSheetId="66">[100]Coal!$B$583:$J$583</definedName>
    <definedName name="CYEAR2021" localSheetId="69">[99]Coal!$B$583:$J$583</definedName>
    <definedName name="CYEAR2021" localSheetId="70">#REF!</definedName>
    <definedName name="CYEAR2021" localSheetId="71">[100]Coal!$B$583:$J$583</definedName>
    <definedName name="CYEAR2021" localSheetId="72">[100]Coal!$B$583:$J$583</definedName>
    <definedName name="CYEAR2021" localSheetId="76">[100]Coal!$B$583:$J$583</definedName>
    <definedName name="CYEAR2021" localSheetId="78">[100]Coal!$B$583:$J$583</definedName>
    <definedName name="CYEAR2021" localSheetId="79">#REF!</definedName>
    <definedName name="CYEAR2021" localSheetId="82">[100]Coal!$B$583:$J$583</definedName>
    <definedName name="CYEAR2021" localSheetId="101">#REF!</definedName>
    <definedName name="CYEAR2021" localSheetId="106">[100]Coal!$B$583:$J$583</definedName>
    <definedName name="CYEAR2021" localSheetId="107">[100]Coal!$B$583:$J$583</definedName>
    <definedName name="CYEAR2021" localSheetId="110">#REF!</definedName>
    <definedName name="CYEAR2021">#REF!</definedName>
    <definedName name="CYEAR2022" localSheetId="19">[99]Coal!$K$583:$V$583</definedName>
    <definedName name="CYEAR2022" localSheetId="23">#REF!</definedName>
    <definedName name="CYEAR2022" localSheetId="24">#REF!</definedName>
    <definedName name="CYEAR2022" localSheetId="33">#REF!</definedName>
    <definedName name="CYEAR2022" localSheetId="34">#REF!</definedName>
    <definedName name="CYEAR2022" localSheetId="74">[100]Coal!$K$583:$V$583</definedName>
    <definedName name="CYEAR2022" localSheetId="103">[100]Coal!$K$583:$V$583</definedName>
    <definedName name="CYEAR2022" localSheetId="108">[100]Coal!$K$583:$V$583</definedName>
    <definedName name="CYEAR2022" localSheetId="109">[100]Coal!$K$583:$V$583</definedName>
    <definedName name="CYEAR2022" localSheetId="35">#REF!</definedName>
    <definedName name="CYEAR2022" localSheetId="73">[100]Coal!$K$583:$V$583</definedName>
    <definedName name="CYEAR2022" localSheetId="105">[100]Coal!$K$583:$V$583</definedName>
    <definedName name="CYEAR2022" localSheetId="26">#REF!</definedName>
    <definedName name="CYEAR2022" localSheetId="67">#REF!</definedName>
    <definedName name="CYEAR2022" localSheetId="68">#REF!</definedName>
    <definedName name="CYEAR2022" localSheetId="22">#REF!</definedName>
    <definedName name="CYEAR2022" localSheetId="25">#REF!</definedName>
    <definedName name="CYEAR2022" localSheetId="27">#REF!</definedName>
    <definedName name="CYEAR2022" localSheetId="28">[100]Coal!$K$583:$V$583</definedName>
    <definedName name="CYEAR2022" localSheetId="29">#REF!</definedName>
    <definedName name="CYEAR2022" localSheetId="30">#REF!</definedName>
    <definedName name="CYEAR2022" localSheetId="31">[100]Coal!$K$583:$V$583</definedName>
    <definedName name="CYEAR2022" localSheetId="32">[100]Coal!$K$583:$V$583</definedName>
    <definedName name="CYEAR2022" localSheetId="36">#REF!</definedName>
    <definedName name="CYEAR2022" localSheetId="37">[100]Coal!$K$583:$V$583</definedName>
    <definedName name="CYEAR2022" localSheetId="38">#REF!</definedName>
    <definedName name="CYEAR2022" localSheetId="49">#REF!</definedName>
    <definedName name="CYEAR2022" localSheetId="65">[100]Coal!$K$583:$V$583</definedName>
    <definedName name="CYEAR2022" localSheetId="66">[100]Coal!$K$583:$V$583</definedName>
    <definedName name="CYEAR2022" localSheetId="69">[99]Coal!$K$583:$V$583</definedName>
    <definedName name="CYEAR2022" localSheetId="70">#REF!</definedName>
    <definedName name="CYEAR2022" localSheetId="71">[100]Coal!$K$583:$V$583</definedName>
    <definedName name="CYEAR2022" localSheetId="72">[100]Coal!$K$583:$V$583</definedName>
    <definedName name="CYEAR2022" localSheetId="76">[100]Coal!$K$583:$V$583</definedName>
    <definedName name="CYEAR2022" localSheetId="78">[100]Coal!$K$583:$V$583</definedName>
    <definedName name="CYEAR2022" localSheetId="79">#REF!</definedName>
    <definedName name="CYEAR2022" localSheetId="82">[100]Coal!$K$583:$V$583</definedName>
    <definedName name="CYEAR2022" localSheetId="101">#REF!</definedName>
    <definedName name="CYEAR2022" localSheetId="106">[100]Coal!$K$583:$V$583</definedName>
    <definedName name="CYEAR2022" localSheetId="107">[100]Coal!$K$583:$V$583</definedName>
    <definedName name="CYEAR2022" localSheetId="110">#REF!</definedName>
    <definedName name="CYEAR2022">#REF!</definedName>
    <definedName name="CYEAR2023" localSheetId="19">[99]Coal!$W$583:$AH$583</definedName>
    <definedName name="CYEAR2023" localSheetId="23">#REF!</definedName>
    <definedName name="CYEAR2023" localSheetId="24">#REF!</definedName>
    <definedName name="CYEAR2023" localSheetId="33">#REF!</definedName>
    <definedName name="CYEAR2023" localSheetId="34">#REF!</definedName>
    <definedName name="CYEAR2023" localSheetId="74">[100]Coal!$W$583:$AH$583</definedName>
    <definedName name="CYEAR2023" localSheetId="103">[100]Coal!$W$583:$AH$583</definedName>
    <definedName name="CYEAR2023" localSheetId="108">[100]Coal!$W$583:$AH$583</definedName>
    <definedName name="CYEAR2023" localSheetId="109">[100]Coal!$W$583:$AH$583</definedName>
    <definedName name="CYEAR2023" localSheetId="35">#REF!</definedName>
    <definedName name="CYEAR2023" localSheetId="73">[100]Coal!$W$583:$AH$583</definedName>
    <definedName name="CYEAR2023" localSheetId="105">[100]Coal!$W$583:$AH$583</definedName>
    <definedName name="CYEAR2023" localSheetId="26">#REF!</definedName>
    <definedName name="CYEAR2023" localSheetId="67">#REF!</definedName>
    <definedName name="CYEAR2023" localSheetId="68">#REF!</definedName>
    <definedName name="CYEAR2023" localSheetId="22">#REF!</definedName>
    <definedName name="CYEAR2023" localSheetId="25">#REF!</definedName>
    <definedName name="CYEAR2023" localSheetId="27">#REF!</definedName>
    <definedName name="CYEAR2023" localSheetId="28">[100]Coal!$W$583:$AH$583</definedName>
    <definedName name="CYEAR2023" localSheetId="29">#REF!</definedName>
    <definedName name="CYEAR2023" localSheetId="30">#REF!</definedName>
    <definedName name="CYEAR2023" localSheetId="31">[100]Coal!$W$583:$AH$583</definedName>
    <definedName name="CYEAR2023" localSheetId="32">[100]Coal!$W$583:$AH$583</definedName>
    <definedName name="CYEAR2023" localSheetId="36">#REF!</definedName>
    <definedName name="CYEAR2023" localSheetId="37">[100]Coal!$W$583:$AH$583</definedName>
    <definedName name="CYEAR2023" localSheetId="38">#REF!</definedName>
    <definedName name="CYEAR2023" localSheetId="49">#REF!</definedName>
    <definedName name="CYEAR2023" localSheetId="65">[100]Coal!$W$583:$AH$583</definedName>
    <definedName name="CYEAR2023" localSheetId="66">[100]Coal!$W$583:$AH$583</definedName>
    <definedName name="CYEAR2023" localSheetId="69">[99]Coal!$W$583:$AH$583</definedName>
    <definedName name="CYEAR2023" localSheetId="70">#REF!</definedName>
    <definedName name="CYEAR2023" localSheetId="71">[100]Coal!$W$583:$AH$583</definedName>
    <definedName name="CYEAR2023" localSheetId="72">[100]Coal!$W$583:$AH$583</definedName>
    <definedName name="CYEAR2023" localSheetId="76">[100]Coal!$W$583:$AH$583</definedName>
    <definedName name="CYEAR2023" localSheetId="78">[100]Coal!$W$583:$AH$583</definedName>
    <definedName name="CYEAR2023" localSheetId="79">#REF!</definedName>
    <definedName name="CYEAR2023" localSheetId="82">[100]Coal!$W$583:$AH$583</definedName>
    <definedName name="CYEAR2023" localSheetId="101">#REF!</definedName>
    <definedName name="CYEAR2023" localSheetId="106">[100]Coal!$W$583:$AH$583</definedName>
    <definedName name="CYEAR2023" localSheetId="107">[100]Coal!$W$583:$AH$583</definedName>
    <definedName name="CYEAR2023" localSheetId="110">#REF!</definedName>
    <definedName name="CYEAR2023">#REF!</definedName>
    <definedName name="CYEAR2024" localSheetId="19">[99]Coal!$AI$583:$AT$583</definedName>
    <definedName name="CYEAR2024" localSheetId="23">#REF!</definedName>
    <definedName name="CYEAR2024" localSheetId="24">#REF!</definedName>
    <definedName name="CYEAR2024" localSheetId="33">#REF!</definedName>
    <definedName name="CYEAR2024" localSheetId="34">#REF!</definedName>
    <definedName name="CYEAR2024" localSheetId="74">[100]Coal!$AI$583:$AT$583</definedName>
    <definedName name="CYEAR2024" localSheetId="103">[100]Coal!$AI$583:$AT$583</definedName>
    <definedName name="CYEAR2024" localSheetId="108">[100]Coal!$AI$583:$AT$583</definedName>
    <definedName name="CYEAR2024" localSheetId="109">[100]Coal!$AI$583:$AT$583</definedName>
    <definedName name="CYEAR2024" localSheetId="35">#REF!</definedName>
    <definedName name="CYEAR2024" localSheetId="73">[100]Coal!$AI$583:$AT$583</definedName>
    <definedName name="CYEAR2024" localSheetId="105">[100]Coal!$AI$583:$AT$583</definedName>
    <definedName name="CYEAR2024" localSheetId="26">#REF!</definedName>
    <definedName name="CYEAR2024" localSheetId="67">#REF!</definedName>
    <definedName name="CYEAR2024" localSheetId="68">#REF!</definedName>
    <definedName name="CYEAR2024" localSheetId="22">#REF!</definedName>
    <definedName name="CYEAR2024" localSheetId="25">#REF!</definedName>
    <definedName name="CYEAR2024" localSheetId="27">#REF!</definedName>
    <definedName name="CYEAR2024" localSheetId="28">[100]Coal!$AI$583:$AT$583</definedName>
    <definedName name="CYEAR2024" localSheetId="29">#REF!</definedName>
    <definedName name="CYEAR2024" localSheetId="30">#REF!</definedName>
    <definedName name="CYEAR2024" localSheetId="31">[100]Coal!$AI$583:$AT$583</definedName>
    <definedName name="CYEAR2024" localSheetId="32">[100]Coal!$AI$583:$AT$583</definedName>
    <definedName name="CYEAR2024" localSheetId="36">#REF!</definedName>
    <definedName name="CYEAR2024" localSheetId="37">[100]Coal!$AI$583:$AT$583</definedName>
    <definedName name="CYEAR2024" localSheetId="38">#REF!</definedName>
    <definedName name="CYEAR2024" localSheetId="49">#REF!</definedName>
    <definedName name="CYEAR2024" localSheetId="65">[100]Coal!$AI$583:$AT$583</definedName>
    <definedName name="CYEAR2024" localSheetId="66">[100]Coal!$AI$583:$AT$583</definedName>
    <definedName name="CYEAR2024" localSheetId="69">[99]Coal!$AI$583:$AT$583</definedName>
    <definedName name="CYEAR2024" localSheetId="70">#REF!</definedName>
    <definedName name="CYEAR2024" localSheetId="71">[100]Coal!$AI$583:$AT$583</definedName>
    <definedName name="CYEAR2024" localSheetId="72">[100]Coal!$AI$583:$AT$583</definedName>
    <definedName name="CYEAR2024" localSheetId="76">[100]Coal!$AI$583:$AT$583</definedName>
    <definedName name="CYEAR2024" localSheetId="78">[100]Coal!$AI$583:$AT$583</definedName>
    <definedName name="CYEAR2024" localSheetId="79">#REF!</definedName>
    <definedName name="CYEAR2024" localSheetId="82">[100]Coal!$AI$583:$AT$583</definedName>
    <definedName name="CYEAR2024" localSheetId="101">#REF!</definedName>
    <definedName name="CYEAR2024" localSheetId="106">[100]Coal!$AI$583:$AT$583</definedName>
    <definedName name="CYEAR2024" localSheetId="107">[100]Coal!$AI$583:$AT$583</definedName>
    <definedName name="CYEAR2024" localSheetId="110">#REF!</definedName>
    <definedName name="CYEAR2024">#REF!</definedName>
    <definedName name="CYEAR2025" localSheetId="19">[99]Coal!$AU$583:$AX$583</definedName>
    <definedName name="CYEAR2025" localSheetId="23">#REF!</definedName>
    <definedName name="CYEAR2025" localSheetId="24">#REF!</definedName>
    <definedName name="CYEAR2025" localSheetId="33">#REF!</definedName>
    <definedName name="CYEAR2025" localSheetId="34">#REF!</definedName>
    <definedName name="CYEAR2025" localSheetId="74">[100]Coal!$AU$583:$AX$583</definedName>
    <definedName name="CYEAR2025" localSheetId="103">[100]Coal!$AU$583:$AX$583</definedName>
    <definedName name="CYEAR2025" localSheetId="108">[100]Coal!$AU$583:$AX$583</definedName>
    <definedName name="CYEAR2025" localSheetId="109">[100]Coal!$AU$583:$AX$583</definedName>
    <definedName name="CYEAR2025" localSheetId="35">#REF!</definedName>
    <definedName name="CYEAR2025" localSheetId="73">[100]Coal!$AU$583:$AX$583</definedName>
    <definedName name="CYEAR2025" localSheetId="105">[100]Coal!$AU$583:$AX$583</definedName>
    <definedName name="CYEAR2025" localSheetId="26">#REF!</definedName>
    <definedName name="CYEAR2025" localSheetId="67">#REF!</definedName>
    <definedName name="CYEAR2025" localSheetId="68">#REF!</definedName>
    <definedName name="CYEAR2025" localSheetId="22">#REF!</definedName>
    <definedName name="CYEAR2025" localSheetId="25">#REF!</definedName>
    <definedName name="CYEAR2025" localSheetId="27">#REF!</definedName>
    <definedName name="CYEAR2025" localSheetId="28">[100]Coal!$AU$583:$AX$583</definedName>
    <definedName name="CYEAR2025" localSheetId="29">#REF!</definedName>
    <definedName name="CYEAR2025" localSheetId="30">#REF!</definedName>
    <definedName name="CYEAR2025" localSheetId="31">[100]Coal!$AU$583:$AX$583</definedName>
    <definedName name="CYEAR2025" localSheetId="32">[100]Coal!$AU$583:$AX$583</definedName>
    <definedName name="CYEAR2025" localSheetId="36">#REF!</definedName>
    <definedName name="CYEAR2025" localSheetId="37">[100]Coal!$AU$583:$AX$583</definedName>
    <definedName name="CYEAR2025" localSheetId="38">#REF!</definedName>
    <definedName name="CYEAR2025" localSheetId="49">#REF!</definedName>
    <definedName name="CYEAR2025" localSheetId="65">[100]Coal!$AU$583:$AX$583</definedName>
    <definedName name="CYEAR2025" localSheetId="66">[100]Coal!$AU$583:$AX$583</definedName>
    <definedName name="CYEAR2025" localSheetId="69">[99]Coal!$AU$583:$AX$583</definedName>
    <definedName name="CYEAR2025" localSheetId="70">#REF!</definedName>
    <definedName name="CYEAR2025" localSheetId="71">[100]Coal!$AU$583:$AX$583</definedName>
    <definedName name="CYEAR2025" localSheetId="72">[100]Coal!$AU$583:$AX$583</definedName>
    <definedName name="CYEAR2025" localSheetId="76">[100]Coal!$AU$583:$AX$583</definedName>
    <definedName name="CYEAR2025" localSheetId="78">[100]Coal!$AU$583:$AX$583</definedName>
    <definedName name="CYEAR2025" localSheetId="79">#REF!</definedName>
    <definedName name="CYEAR2025" localSheetId="82">[100]Coal!$AU$583:$AX$583</definedName>
    <definedName name="CYEAR2025" localSheetId="101">#REF!</definedName>
    <definedName name="CYEAR2025" localSheetId="106">[100]Coal!$AU$583:$AX$583</definedName>
    <definedName name="CYEAR2025" localSheetId="107">[100]Coal!$AU$583:$AX$583</definedName>
    <definedName name="CYEAR2025" localSheetId="110">#REF!</definedName>
    <definedName name="CYEAR2025">#REF!</definedName>
    <definedName name="d" localSheetId="13" hidden="1">'[101]Fax a enviar'!#REF!</definedName>
    <definedName name="d" localSheetId="17" hidden="1">'[101]Fax a enviar'!#REF!</definedName>
    <definedName name="d" localSheetId="19" hidden="1">'[101]Fax a enviar'!#REF!</definedName>
    <definedName name="d" localSheetId="20" hidden="1">'[101]Fax a enviar'!#REF!</definedName>
    <definedName name="d" localSheetId="23" hidden="1">#REF!</definedName>
    <definedName name="d" localSheetId="24" hidden="1">#REF!</definedName>
    <definedName name="d" localSheetId="33" hidden="1">'[101]Fax a enviar'!#REF!</definedName>
    <definedName name="d" localSheetId="34" hidden="1">#REF!</definedName>
    <definedName name="d" localSheetId="74" hidden="1">'[101]Fax a enviar'!#REF!</definedName>
    <definedName name="d" localSheetId="83" hidden="1">'[101]Fax a enviar'!#REF!</definedName>
    <definedName name="d" localSheetId="87" hidden="1">'[101]Fax a enviar'!#REF!</definedName>
    <definedName name="d" localSheetId="88" hidden="1">'[101]Fax a enviar'!#REF!</definedName>
    <definedName name="d" localSheetId="89" hidden="1">'[101]Fax a enviar'!#REF!</definedName>
    <definedName name="d" localSheetId="103" hidden="1">'[101]Fax a enviar'!#REF!</definedName>
    <definedName name="d" localSheetId="108" hidden="1">'[101]Fax a enviar'!#REF!</definedName>
    <definedName name="d" localSheetId="109" hidden="1">'[101]Fax a enviar'!#REF!</definedName>
    <definedName name="d" localSheetId="35" hidden="1">#REF!</definedName>
    <definedName name="d" localSheetId="73" hidden="1">'[101]Fax a enviar'!#REF!</definedName>
    <definedName name="d" localSheetId="105" hidden="1">'[101]Fax a enviar'!#REF!</definedName>
    <definedName name="d" localSheetId="26" hidden="1">#REF!</definedName>
    <definedName name="d" localSheetId="67" hidden="1">#REF!</definedName>
    <definedName name="d" localSheetId="68" hidden="1">#REF!</definedName>
    <definedName name="d" localSheetId="22" hidden="1">#REF!</definedName>
    <definedName name="d" localSheetId="25" hidden="1">#REF!</definedName>
    <definedName name="d" localSheetId="27" hidden="1">'[101]Fax a enviar'!#REF!</definedName>
    <definedName name="d" localSheetId="28" hidden="1">#REF!</definedName>
    <definedName name="d" localSheetId="29" hidden="1">#REF!</definedName>
    <definedName name="d" localSheetId="30" hidden="1">#REF!</definedName>
    <definedName name="d" localSheetId="31" hidden="1">'[101]Fax a enviar'!#REF!</definedName>
    <definedName name="d" localSheetId="32" hidden="1">'[101]Fax a enviar'!#REF!</definedName>
    <definedName name="d" localSheetId="36" hidden="1">#REF!</definedName>
    <definedName name="d" localSheetId="37" hidden="1">'[101]Fax a enviar'!#REF!</definedName>
    <definedName name="d" localSheetId="38" hidden="1">#REF!</definedName>
    <definedName name="d" localSheetId="49" hidden="1">#REF!</definedName>
    <definedName name="d" localSheetId="51">#REF!</definedName>
    <definedName name="d" localSheetId="55">#REF!</definedName>
    <definedName name="d" localSheetId="57">#REF!</definedName>
    <definedName name="d" localSheetId="12" hidden="1">'[101]Fax a enviar'!#REF!</definedName>
    <definedName name="d" localSheetId="60">#REF!</definedName>
    <definedName name="d" localSheetId="61">#REF!</definedName>
    <definedName name="d" localSheetId="65" hidden="1">'[101]Fax a enviar'!#REF!</definedName>
    <definedName name="d" localSheetId="66" hidden="1">'[101]Fax a enviar'!#REF!</definedName>
    <definedName name="d" localSheetId="69" hidden="1">'[101]Fax a enviar'!#REF!</definedName>
    <definedName name="d" localSheetId="70" hidden="1">#REF!</definedName>
    <definedName name="d" localSheetId="71" hidden="1">'[101]Fax a enviar'!#REF!</definedName>
    <definedName name="d" localSheetId="72" hidden="1">'[101]Fax a enviar'!#REF!</definedName>
    <definedName name="d" localSheetId="14" hidden="1">'[101]Fax a enviar'!#REF!</definedName>
    <definedName name="d" localSheetId="76" hidden="1">'[101]Fax a enviar'!#REF!</definedName>
    <definedName name="d" localSheetId="78" hidden="1">'[101]Fax a enviar'!#REF!</definedName>
    <definedName name="d" localSheetId="79" hidden="1">'[101]Fax a enviar'!#REF!</definedName>
    <definedName name="d" localSheetId="80" hidden="1">'[101]Fax a enviar'!#REF!</definedName>
    <definedName name="d" localSheetId="81" hidden="1">'[101]Fax a enviar'!#REF!</definedName>
    <definedName name="d" localSheetId="82" hidden="1">'[101]Fax a enviar'!#REF!</definedName>
    <definedName name="d" localSheetId="15" hidden="1">'[101]Fax a enviar'!#REF!</definedName>
    <definedName name="d" localSheetId="95" hidden="1">'[101]Fax a enviar'!#REF!</definedName>
    <definedName name="d" localSheetId="98" hidden="1">'[101]Fax a enviar'!#REF!</definedName>
    <definedName name="d" localSheetId="99" hidden="1">'[101]Fax a enviar'!#REF!</definedName>
    <definedName name="d" localSheetId="101" hidden="1">#REF!</definedName>
    <definedName name="d" localSheetId="16" hidden="1">'[101]Fax a enviar'!#REF!</definedName>
    <definedName name="d" localSheetId="102" hidden="1">'[101]Fax a enviar'!#REF!</definedName>
    <definedName name="d" localSheetId="106" hidden="1">'[101]Fax a enviar'!#REF!</definedName>
    <definedName name="d" localSheetId="107" hidden="1">'[101]Fax a enviar'!#REF!</definedName>
    <definedName name="d" localSheetId="110" hidden="1">#REF!</definedName>
    <definedName name="d" localSheetId="18" hidden="1">'[101]Fax a enviar'!#REF!</definedName>
    <definedName name="d" localSheetId="21" hidden="1">'[101]Fax a enviar'!#REF!</definedName>
    <definedName name="d" hidden="1">#REF!</definedName>
    <definedName name="D_ALTBCA_GDP" localSheetId="13">#REF!</definedName>
    <definedName name="D_ALTBCA_GDP" localSheetId="17">#REF!</definedName>
    <definedName name="D_ALTBCA_GDP" localSheetId="19">#REF!</definedName>
    <definedName name="D_ALTBCA_GDP" localSheetId="20">#REF!</definedName>
    <definedName name="D_ALTBCA_GDP" localSheetId="23">#REF!</definedName>
    <definedName name="D_ALTBCA_GDP" localSheetId="24">#REF!</definedName>
    <definedName name="D_ALTBCA_GDP" localSheetId="33">#REF!</definedName>
    <definedName name="D_ALTBCA_GDP" localSheetId="34">#REF!</definedName>
    <definedName name="D_ALTBCA_GDP" localSheetId="35">#REF!</definedName>
    <definedName name="D_ALTBCA_GDP" localSheetId="73">#REF!</definedName>
    <definedName name="D_ALTBCA_GDP" localSheetId="26">#REF!</definedName>
    <definedName name="D_ALTBCA_GDP" localSheetId="67">#REF!</definedName>
    <definedName name="D_ALTBCA_GDP" localSheetId="68">#REF!</definedName>
    <definedName name="D_ALTBCA_GDP" localSheetId="22">#REF!</definedName>
    <definedName name="D_ALTBCA_GDP" localSheetId="25">#REF!</definedName>
    <definedName name="D_ALTBCA_GDP" localSheetId="27">#REF!</definedName>
    <definedName name="D_ALTBCA_GDP" localSheetId="28">#REF!</definedName>
    <definedName name="D_ALTBCA_GDP" localSheetId="29">#REF!</definedName>
    <definedName name="D_ALTBCA_GDP" localSheetId="30">#REF!</definedName>
    <definedName name="D_ALTBCA_GDP" localSheetId="31">#REF!</definedName>
    <definedName name="D_ALTBCA_GDP" localSheetId="32">#REF!</definedName>
    <definedName name="D_ALTBCA_GDP" localSheetId="36">#REF!</definedName>
    <definedName name="D_ALTBCA_GDP" localSheetId="37">#REF!</definedName>
    <definedName name="D_ALTBCA_GDP" localSheetId="38">#REF!</definedName>
    <definedName name="D_ALTBCA_GDP" localSheetId="65">#REF!</definedName>
    <definedName name="D_ALTBCA_GDP" localSheetId="66">#REF!</definedName>
    <definedName name="D_ALTBCA_GDP" localSheetId="71">#REF!</definedName>
    <definedName name="D_ALTBCA_GDP" localSheetId="72">#REF!</definedName>
    <definedName name="D_ALTBCA_GDP" localSheetId="14">#REF!</definedName>
    <definedName name="D_ALTBCA_GDP" localSheetId="76">#REF!</definedName>
    <definedName name="D_ALTBCA_GDP" localSheetId="82">#REF!</definedName>
    <definedName name="D_ALTBCA_GDP" localSheetId="15">#REF!</definedName>
    <definedName name="D_ALTBCA_GDP" localSheetId="98">#REF!</definedName>
    <definedName name="D_ALTBCA_GDP" localSheetId="99">#REF!</definedName>
    <definedName name="D_ALTBCA_GDP" localSheetId="101">#REF!</definedName>
    <definedName name="D_ALTBCA_GDP" localSheetId="16">#REF!</definedName>
    <definedName name="D_ALTBCA_GDP" localSheetId="110">#REF!</definedName>
    <definedName name="D_ALTBCA_GDP" localSheetId="18">#REF!</definedName>
    <definedName name="D_ALTBCA_GDP" localSheetId="21">#REF!</definedName>
    <definedName name="D_ALTBCA_GDP">#REF!</definedName>
    <definedName name="D_ALTNGDP_R" localSheetId="13">#REF!</definedName>
    <definedName name="D_ALTNGDP_R" localSheetId="17">#REF!</definedName>
    <definedName name="D_ALTNGDP_R" localSheetId="19">#REF!</definedName>
    <definedName name="D_ALTNGDP_R" localSheetId="20">#REF!</definedName>
    <definedName name="D_ALTNGDP_R" localSheetId="73">#REF!</definedName>
    <definedName name="D_ALTNGDP_R" localSheetId="30">#REF!</definedName>
    <definedName name="D_ALTNGDP_R" localSheetId="31">#REF!</definedName>
    <definedName name="D_ALTNGDP_R" localSheetId="32">#REF!</definedName>
    <definedName name="D_ALTNGDP_R" localSheetId="37">#REF!</definedName>
    <definedName name="D_ALTNGDP_R" localSheetId="65">#REF!</definedName>
    <definedName name="D_ALTNGDP_R" localSheetId="66">#REF!</definedName>
    <definedName name="D_ALTNGDP_R" localSheetId="71">#REF!</definedName>
    <definedName name="D_ALTNGDP_R" localSheetId="72">#REF!</definedName>
    <definedName name="D_ALTNGDP_R" localSheetId="14">#REF!</definedName>
    <definedName name="D_ALTNGDP_R" localSheetId="76">#REF!</definedName>
    <definedName name="D_ALTNGDP_R" localSheetId="82">#REF!</definedName>
    <definedName name="D_ALTNGDP_R" localSheetId="15">#REF!</definedName>
    <definedName name="D_ALTNGDP_R" localSheetId="98">#REF!</definedName>
    <definedName name="D_ALTNGDP_R" localSheetId="99">#REF!</definedName>
    <definedName name="D_ALTNGDP_R" localSheetId="101">#REF!</definedName>
    <definedName name="D_ALTNGDP_R" localSheetId="16">#REF!</definedName>
    <definedName name="D_ALTNGDP_R" localSheetId="110">#REF!</definedName>
    <definedName name="D_ALTNGDP_R" localSheetId="18">#REF!</definedName>
    <definedName name="D_ALTNGDP_R" localSheetId="21">#REF!</definedName>
    <definedName name="D_ALTNGDP_R">#REF!</definedName>
    <definedName name="D_ALTNGDP_RG" localSheetId="13">#REF!</definedName>
    <definedName name="D_ALTNGDP_RG" localSheetId="17">#REF!</definedName>
    <definedName name="D_ALTNGDP_RG" localSheetId="19">#REF!</definedName>
    <definedName name="D_ALTNGDP_RG" localSheetId="20">#REF!</definedName>
    <definedName name="D_ALTNGDP_RG" localSheetId="73">#REF!</definedName>
    <definedName name="D_ALTNGDP_RG" localSheetId="30">#REF!</definedName>
    <definedName name="D_ALTNGDP_RG" localSheetId="31">#REF!</definedName>
    <definedName name="D_ALTNGDP_RG" localSheetId="32">#REF!</definedName>
    <definedName name="D_ALTNGDP_RG" localSheetId="37">#REF!</definedName>
    <definedName name="D_ALTNGDP_RG" localSheetId="65">#REF!</definedName>
    <definedName name="D_ALTNGDP_RG" localSheetId="66">#REF!</definedName>
    <definedName name="D_ALTNGDP_RG" localSheetId="71">#REF!</definedName>
    <definedName name="D_ALTNGDP_RG" localSheetId="72">#REF!</definedName>
    <definedName name="D_ALTNGDP_RG" localSheetId="14">#REF!</definedName>
    <definedName name="D_ALTNGDP_RG" localSheetId="76">#REF!</definedName>
    <definedName name="D_ALTNGDP_RG" localSheetId="82">#REF!</definedName>
    <definedName name="D_ALTNGDP_RG" localSheetId="15">#REF!</definedName>
    <definedName name="D_ALTNGDP_RG" localSheetId="98">#REF!</definedName>
    <definedName name="D_ALTNGDP_RG" localSheetId="99">#REF!</definedName>
    <definedName name="D_ALTNGDP_RG" localSheetId="101">#REF!</definedName>
    <definedName name="D_ALTNGDP_RG" localSheetId="16">#REF!</definedName>
    <definedName name="D_ALTNGDP_RG" localSheetId="110">#REF!</definedName>
    <definedName name="D_ALTNGDP_RG" localSheetId="18">#REF!</definedName>
    <definedName name="D_ALTNGDP_RG" localSheetId="21">#REF!</definedName>
    <definedName name="D_ALTNGDP_RG">#REF!</definedName>
    <definedName name="D_ALTPCPI" localSheetId="13">#REF!</definedName>
    <definedName name="D_ALTPCPI" localSheetId="73">#REF!</definedName>
    <definedName name="D_ALTPCPI" localSheetId="30">#REF!</definedName>
    <definedName name="D_ALTPCPI" localSheetId="31">#REF!</definedName>
    <definedName name="D_ALTPCPI" localSheetId="32">#REF!</definedName>
    <definedName name="D_ALTPCPI" localSheetId="37">#REF!</definedName>
    <definedName name="D_ALTPCPI" localSheetId="71">#REF!</definedName>
    <definedName name="D_ALTPCPI" localSheetId="72">#REF!</definedName>
    <definedName name="D_ALTPCPI" localSheetId="14">#REF!</definedName>
    <definedName name="D_ALTPCPI" localSheetId="101">#REF!</definedName>
    <definedName name="D_ALTPCPI" localSheetId="110">#REF!</definedName>
    <definedName name="D_ALTPCPI">#REF!</definedName>
    <definedName name="D_ALTPCPIG" localSheetId="13">#REF!</definedName>
    <definedName name="D_ALTPCPIG" localSheetId="73">#REF!</definedName>
    <definedName name="D_ALTPCPIG" localSheetId="30">#REF!</definedName>
    <definedName name="D_ALTPCPIG" localSheetId="31">#REF!</definedName>
    <definedName name="D_ALTPCPIG" localSheetId="32">#REF!</definedName>
    <definedName name="D_ALTPCPIG" localSheetId="37">#REF!</definedName>
    <definedName name="D_ALTPCPIG" localSheetId="71">#REF!</definedName>
    <definedName name="D_ALTPCPIG" localSheetId="72">#REF!</definedName>
    <definedName name="D_ALTPCPIG" localSheetId="14">#REF!</definedName>
    <definedName name="D_ALTPCPIG" localSheetId="101">#REF!</definedName>
    <definedName name="D_ALTPCPIG" localSheetId="110">#REF!</definedName>
    <definedName name="D_ALTPCPIG">#REF!</definedName>
    <definedName name="D_B" localSheetId="13">#REF!</definedName>
    <definedName name="D_B" localSheetId="17">#REF!</definedName>
    <definedName name="D_B" localSheetId="19">#REF!</definedName>
    <definedName name="D_B" localSheetId="23">#REF!</definedName>
    <definedName name="D_B" localSheetId="33">#REF!</definedName>
    <definedName name="D_B" localSheetId="74">#REF!</definedName>
    <definedName name="D_B" localSheetId="103">#REF!</definedName>
    <definedName name="D_B" localSheetId="108">#REF!</definedName>
    <definedName name="D_B" localSheetId="109">#REF!</definedName>
    <definedName name="D_B" localSheetId="73">#REF!</definedName>
    <definedName name="D_B" localSheetId="105">#REF!</definedName>
    <definedName name="D_B" localSheetId="22">#REF!</definedName>
    <definedName name="D_B" localSheetId="27">#REF!</definedName>
    <definedName name="D_B" localSheetId="28">#REF!</definedName>
    <definedName name="D_B" localSheetId="29">#REF!</definedName>
    <definedName name="D_B" localSheetId="30">#REF!</definedName>
    <definedName name="D_B" localSheetId="31">#REF!</definedName>
    <definedName name="D_B" localSheetId="32">#REF!</definedName>
    <definedName name="D_B" localSheetId="37">#REF!</definedName>
    <definedName name="D_B" localSheetId="38">#REF!</definedName>
    <definedName name="D_B" localSheetId="55">#REF!</definedName>
    <definedName name="D_B" localSheetId="57">#REF!</definedName>
    <definedName name="D_B" localSheetId="12">#REF!</definedName>
    <definedName name="D_B" localSheetId="60">#REF!</definedName>
    <definedName name="D_B" localSheetId="61">#REF!</definedName>
    <definedName name="D_B" localSheetId="66">#REF!</definedName>
    <definedName name="D_B" localSheetId="69">#REF!</definedName>
    <definedName name="D_B" localSheetId="70">#REF!</definedName>
    <definedName name="D_B" localSheetId="71">#REF!</definedName>
    <definedName name="D_B" localSheetId="72">#REF!</definedName>
    <definedName name="D_B" localSheetId="14">#REF!</definedName>
    <definedName name="D_B" localSheetId="76">#REF!</definedName>
    <definedName name="D_B" localSheetId="77">#REF!</definedName>
    <definedName name="D_B" localSheetId="78">#REF!</definedName>
    <definedName name="D_B" localSheetId="79">#REF!</definedName>
    <definedName name="D_B" localSheetId="80">#REF!</definedName>
    <definedName name="D_B" localSheetId="81">#REF!</definedName>
    <definedName name="D_B" localSheetId="15">#REF!</definedName>
    <definedName name="D_B" localSheetId="99">#REF!</definedName>
    <definedName name="D_B" localSheetId="101">#REF!</definedName>
    <definedName name="D_B" localSheetId="16">#REF!</definedName>
    <definedName name="D_B" localSheetId="102">#REF!</definedName>
    <definedName name="D_B" localSheetId="106">#REF!</definedName>
    <definedName name="D_B" localSheetId="107">#REF!</definedName>
    <definedName name="D_B" localSheetId="110">#REF!</definedName>
    <definedName name="D_B" localSheetId="18">#REF!</definedName>
    <definedName name="D_B" localSheetId="21">#REF!</definedName>
    <definedName name="D_B">#REF!</definedName>
    <definedName name="D_BCA_GDP" localSheetId="13">#REF!</definedName>
    <definedName name="D_BCA_GDP" localSheetId="73">#REF!</definedName>
    <definedName name="D_BCA_GDP" localSheetId="30">#REF!</definedName>
    <definedName name="D_BCA_GDP" localSheetId="31">#REF!</definedName>
    <definedName name="D_BCA_GDP" localSheetId="32">#REF!</definedName>
    <definedName name="D_BCA_GDP" localSheetId="37">#REF!</definedName>
    <definedName name="D_BCA_GDP" localSheetId="71">#REF!</definedName>
    <definedName name="D_BCA_GDP" localSheetId="72">#REF!</definedName>
    <definedName name="D_BCA_GDP" localSheetId="14">#REF!</definedName>
    <definedName name="D_BCA_GDP" localSheetId="101">#REF!</definedName>
    <definedName name="D_BCA_GDP" localSheetId="110">#REF!</definedName>
    <definedName name="D_BCA_GDP">#REF!</definedName>
    <definedName name="D_BFD" localSheetId="13">#REF!</definedName>
    <definedName name="D_BFD" localSheetId="73">#REF!</definedName>
    <definedName name="D_BFD" localSheetId="30">#REF!</definedName>
    <definedName name="D_BFD" localSheetId="31">#REF!</definedName>
    <definedName name="D_BFD" localSheetId="32">#REF!</definedName>
    <definedName name="D_BFD" localSheetId="37">#REF!</definedName>
    <definedName name="D_BFD" localSheetId="71">#REF!</definedName>
    <definedName name="D_BFD" localSheetId="72">#REF!</definedName>
    <definedName name="D_BFD" localSheetId="14">#REF!</definedName>
    <definedName name="D_BFD" localSheetId="101">#REF!</definedName>
    <definedName name="D_BFD" localSheetId="110">#REF!</definedName>
    <definedName name="D_BFD">#REF!</definedName>
    <definedName name="D_BFL" localSheetId="13">#REF!</definedName>
    <definedName name="D_BFL" localSheetId="73">#REF!</definedName>
    <definedName name="D_BFL" localSheetId="30">#REF!</definedName>
    <definedName name="D_BFL" localSheetId="31">#REF!</definedName>
    <definedName name="D_BFL" localSheetId="32">#REF!</definedName>
    <definedName name="D_BFL" localSheetId="37">#REF!</definedName>
    <definedName name="D_BFL" localSheetId="71">#REF!</definedName>
    <definedName name="D_BFL" localSheetId="72">#REF!</definedName>
    <definedName name="D_BFL" localSheetId="14">#REF!</definedName>
    <definedName name="D_BFL" localSheetId="101">#REF!</definedName>
    <definedName name="D_BFL" localSheetId="110">#REF!</definedName>
    <definedName name="D_BFL">#REF!</definedName>
    <definedName name="D_BFL_D" localSheetId="13">#REF!</definedName>
    <definedName name="D_BFL_D" localSheetId="73">#REF!</definedName>
    <definedName name="D_BFL_D" localSheetId="30">#REF!</definedName>
    <definedName name="D_BFL_D" localSheetId="31">#REF!</definedName>
    <definedName name="D_BFL_D" localSheetId="32">#REF!</definedName>
    <definedName name="D_BFL_D" localSheetId="37">#REF!</definedName>
    <definedName name="D_BFL_D" localSheetId="71">#REF!</definedName>
    <definedName name="D_BFL_D" localSheetId="72">#REF!</definedName>
    <definedName name="D_BFL_D" localSheetId="14">#REF!</definedName>
    <definedName name="D_BFL_D" localSheetId="101">#REF!</definedName>
    <definedName name="D_BFL_D" localSheetId="110">#REF!</definedName>
    <definedName name="D_BFL_D">#REF!</definedName>
    <definedName name="D_BFL_S" localSheetId="13">#REF!</definedName>
    <definedName name="D_BFL_S" localSheetId="73">#REF!</definedName>
    <definedName name="D_BFL_S" localSheetId="30">#REF!</definedName>
    <definedName name="D_BFL_S" localSheetId="31">#REF!</definedName>
    <definedName name="D_BFL_S" localSheetId="32">#REF!</definedName>
    <definedName name="D_BFL_S" localSheetId="37">#REF!</definedName>
    <definedName name="D_BFL_S" localSheetId="71">#REF!</definedName>
    <definedName name="D_BFL_S" localSheetId="72">#REF!</definedName>
    <definedName name="D_BFL_S" localSheetId="14">#REF!</definedName>
    <definedName name="D_BFL_S" localSheetId="101">#REF!</definedName>
    <definedName name="D_BFL_S" localSheetId="110">#REF!</definedName>
    <definedName name="D_BFL_S">#REF!</definedName>
    <definedName name="D_BFLG" localSheetId="13">#REF!</definedName>
    <definedName name="D_BFLG" localSheetId="73">#REF!</definedName>
    <definedName name="D_BFLG" localSheetId="30">#REF!</definedName>
    <definedName name="D_BFLG" localSheetId="31">#REF!</definedName>
    <definedName name="D_BFLG" localSheetId="32">#REF!</definedName>
    <definedName name="D_BFLG" localSheetId="37">#REF!</definedName>
    <definedName name="D_BFLG" localSheetId="71">#REF!</definedName>
    <definedName name="D_BFLG" localSheetId="72">#REF!</definedName>
    <definedName name="D_BFLG" localSheetId="14">#REF!</definedName>
    <definedName name="D_BFLG" localSheetId="101">#REF!</definedName>
    <definedName name="D_BFLG" localSheetId="110">#REF!</definedName>
    <definedName name="D_BFLG">#REF!</definedName>
    <definedName name="D_BFOP" localSheetId="13">#REF!</definedName>
    <definedName name="D_BFOP" localSheetId="73">#REF!</definedName>
    <definedName name="D_BFOP" localSheetId="30">#REF!</definedName>
    <definedName name="D_BFOP" localSheetId="31">#REF!</definedName>
    <definedName name="D_BFOP" localSheetId="32">#REF!</definedName>
    <definedName name="D_BFOP" localSheetId="37">#REF!</definedName>
    <definedName name="D_BFOP" localSheetId="71">#REF!</definedName>
    <definedName name="D_BFOP" localSheetId="72">#REF!</definedName>
    <definedName name="D_BFOP" localSheetId="14">#REF!</definedName>
    <definedName name="D_BFOP" localSheetId="101">#REF!</definedName>
    <definedName name="D_BFOP" localSheetId="110">#REF!</definedName>
    <definedName name="D_BFOP">#REF!</definedName>
    <definedName name="D_BFPP" localSheetId="13">#REF!</definedName>
    <definedName name="D_BFPP" localSheetId="73">#REF!</definedName>
    <definedName name="D_BFPP" localSheetId="30">#REF!</definedName>
    <definedName name="D_BFPP" localSheetId="31">#REF!</definedName>
    <definedName name="D_BFPP" localSheetId="32">#REF!</definedName>
    <definedName name="D_BFPP" localSheetId="37">#REF!</definedName>
    <definedName name="D_BFPP" localSheetId="71">#REF!</definedName>
    <definedName name="D_BFPP" localSheetId="72">#REF!</definedName>
    <definedName name="D_BFPP" localSheetId="14">#REF!</definedName>
    <definedName name="D_BFPP" localSheetId="101">#REF!</definedName>
    <definedName name="D_BFPP" localSheetId="110">#REF!</definedName>
    <definedName name="D_BFPP">#REF!</definedName>
    <definedName name="D_BFRA1" localSheetId="13">#REF!</definedName>
    <definedName name="D_BFRA1" localSheetId="73">#REF!</definedName>
    <definedName name="D_BFRA1" localSheetId="30">#REF!</definedName>
    <definedName name="D_BFRA1" localSheetId="31">#REF!</definedName>
    <definedName name="D_BFRA1" localSheetId="32">#REF!</definedName>
    <definedName name="D_BFRA1" localSheetId="37">#REF!</definedName>
    <definedName name="D_BFRA1" localSheetId="71">#REF!</definedName>
    <definedName name="D_BFRA1" localSheetId="72">#REF!</definedName>
    <definedName name="D_BFRA1" localSheetId="14">#REF!</definedName>
    <definedName name="D_BFRA1" localSheetId="101">#REF!</definedName>
    <definedName name="D_BFRA1" localSheetId="110">#REF!</definedName>
    <definedName name="D_BFRA1">#REF!</definedName>
    <definedName name="D_BFX" localSheetId="13">#REF!</definedName>
    <definedName name="D_BFX" localSheetId="73">#REF!</definedName>
    <definedName name="D_BFX" localSheetId="30">#REF!</definedName>
    <definedName name="D_BFX" localSheetId="31">#REF!</definedName>
    <definedName name="D_BFX" localSheetId="32">#REF!</definedName>
    <definedName name="D_BFX" localSheetId="37">#REF!</definedName>
    <definedName name="D_BFX" localSheetId="71">#REF!</definedName>
    <definedName name="D_BFX" localSheetId="72">#REF!</definedName>
    <definedName name="D_BFX" localSheetId="14">#REF!</definedName>
    <definedName name="D_BFX" localSheetId="101">#REF!</definedName>
    <definedName name="D_BFX" localSheetId="110">#REF!</definedName>
    <definedName name="D_BFX">#REF!</definedName>
    <definedName name="D_BFXG" localSheetId="13">#REF!</definedName>
    <definedName name="D_BFXG" localSheetId="73">#REF!</definedName>
    <definedName name="D_BFXG" localSheetId="30">#REF!</definedName>
    <definedName name="D_BFXG" localSheetId="31">#REF!</definedName>
    <definedName name="D_BFXG" localSheetId="32">#REF!</definedName>
    <definedName name="D_BFXG" localSheetId="37">#REF!</definedName>
    <definedName name="D_BFXG" localSheetId="71">#REF!</definedName>
    <definedName name="D_BFXG" localSheetId="72">#REF!</definedName>
    <definedName name="D_BFXG" localSheetId="14">#REF!</definedName>
    <definedName name="D_BFXG" localSheetId="101">#REF!</definedName>
    <definedName name="D_BFXG" localSheetId="110">#REF!</definedName>
    <definedName name="D_BFXG">#REF!</definedName>
    <definedName name="D_BFXP" localSheetId="13">#REF!</definedName>
    <definedName name="D_BFXP" localSheetId="73">#REF!</definedName>
    <definedName name="D_BFXP" localSheetId="30">#REF!</definedName>
    <definedName name="D_BFXP" localSheetId="31">#REF!</definedName>
    <definedName name="D_BFXP" localSheetId="32">#REF!</definedName>
    <definedName name="D_BFXP" localSheetId="37">#REF!</definedName>
    <definedName name="D_BFXP" localSheetId="71">#REF!</definedName>
    <definedName name="D_BFXP" localSheetId="72">#REF!</definedName>
    <definedName name="D_BFXP" localSheetId="14">#REF!</definedName>
    <definedName name="D_BFXP" localSheetId="101">#REF!</definedName>
    <definedName name="D_BFXP" localSheetId="110">#REF!</definedName>
    <definedName name="D_BFXP">#REF!</definedName>
    <definedName name="D_BRASS" localSheetId="13">#REF!</definedName>
    <definedName name="D_BRASS" localSheetId="73">#REF!</definedName>
    <definedName name="D_BRASS" localSheetId="30">#REF!</definedName>
    <definedName name="D_BRASS" localSheetId="31">#REF!</definedName>
    <definedName name="D_BRASS" localSheetId="32">#REF!</definedName>
    <definedName name="D_BRASS" localSheetId="37">#REF!</definedName>
    <definedName name="D_BRASS" localSheetId="71">#REF!</definedName>
    <definedName name="D_BRASS" localSheetId="72">#REF!</definedName>
    <definedName name="D_BRASS" localSheetId="14">#REF!</definedName>
    <definedName name="D_BRASS" localSheetId="101">#REF!</definedName>
    <definedName name="D_BRASS" localSheetId="110">#REF!</definedName>
    <definedName name="D_BRASS">#REF!</definedName>
    <definedName name="D_CalcNGS" localSheetId="13">#REF!</definedName>
    <definedName name="D_CalcNGS" localSheetId="73">#REF!</definedName>
    <definedName name="D_CalcNGS" localSheetId="30">#REF!</definedName>
    <definedName name="D_CalcNGS" localSheetId="31">#REF!</definedName>
    <definedName name="D_CalcNGS" localSheetId="32">#REF!</definedName>
    <definedName name="D_CalcNGS" localSheetId="37">#REF!</definedName>
    <definedName name="D_CalcNGS" localSheetId="71">#REF!</definedName>
    <definedName name="D_CalcNGS" localSheetId="72">#REF!</definedName>
    <definedName name="D_CalcNGS" localSheetId="14">#REF!</definedName>
    <definedName name="D_CalcNGS" localSheetId="101">#REF!</definedName>
    <definedName name="D_CalcNGS" localSheetId="110">#REF!</definedName>
    <definedName name="D_CalcNGS">#REF!</definedName>
    <definedName name="D_CalcNMG_R" localSheetId="13">#REF!</definedName>
    <definedName name="D_CalcNMG_R" localSheetId="73">#REF!</definedName>
    <definedName name="D_CalcNMG_R" localSheetId="30">#REF!</definedName>
    <definedName name="D_CalcNMG_R" localSheetId="31">#REF!</definedName>
    <definedName name="D_CalcNMG_R" localSheetId="32">#REF!</definedName>
    <definedName name="D_CalcNMG_R" localSheetId="37">#REF!</definedName>
    <definedName name="D_CalcNMG_R" localSheetId="71">#REF!</definedName>
    <definedName name="D_CalcNMG_R" localSheetId="72">#REF!</definedName>
    <definedName name="D_CalcNMG_R" localSheetId="14">#REF!</definedName>
    <definedName name="D_CalcNMG_R" localSheetId="101">#REF!</definedName>
    <definedName name="D_CalcNMG_R" localSheetId="110">#REF!</definedName>
    <definedName name="D_CalcNMG_R">#REF!</definedName>
    <definedName name="D_CalcNXG_R" localSheetId="13">#REF!</definedName>
    <definedName name="D_CalcNXG_R" localSheetId="73">#REF!</definedName>
    <definedName name="D_CalcNXG_R" localSheetId="30">#REF!</definedName>
    <definedName name="D_CalcNXG_R" localSheetId="31">#REF!</definedName>
    <definedName name="D_CalcNXG_R" localSheetId="32">#REF!</definedName>
    <definedName name="D_CalcNXG_R" localSheetId="37">#REF!</definedName>
    <definedName name="D_CalcNXG_R" localSheetId="71">#REF!</definedName>
    <definedName name="D_CalcNXG_R" localSheetId="72">#REF!</definedName>
    <definedName name="D_CalcNXG_R" localSheetId="14">#REF!</definedName>
    <definedName name="D_CalcNXG_R" localSheetId="101">#REF!</definedName>
    <definedName name="D_CalcNXG_R" localSheetId="110">#REF!</definedName>
    <definedName name="D_CalcNXG_R">#REF!</definedName>
    <definedName name="D_D" localSheetId="13">#REF!</definedName>
    <definedName name="D_D" localSheetId="73">#REF!</definedName>
    <definedName name="D_D" localSheetId="30">#REF!</definedName>
    <definedName name="D_D" localSheetId="31">#REF!</definedName>
    <definedName name="D_D" localSheetId="32">#REF!</definedName>
    <definedName name="D_D" localSheetId="37">#REF!</definedName>
    <definedName name="D_D" localSheetId="71">#REF!</definedName>
    <definedName name="D_D" localSheetId="72">#REF!</definedName>
    <definedName name="D_D" localSheetId="14">#REF!</definedName>
    <definedName name="D_D" localSheetId="101">#REF!</definedName>
    <definedName name="D_D" localSheetId="110">#REF!</definedName>
    <definedName name="D_D">#REF!</definedName>
    <definedName name="D_D_B" localSheetId="13">#REF!</definedName>
    <definedName name="D_D_B" localSheetId="73">#REF!</definedName>
    <definedName name="D_D_B" localSheetId="30">#REF!</definedName>
    <definedName name="D_D_B" localSheetId="31">#REF!</definedName>
    <definedName name="D_D_B" localSheetId="32">#REF!</definedName>
    <definedName name="D_D_B" localSheetId="37">#REF!</definedName>
    <definedName name="D_D_B" localSheetId="71">#REF!</definedName>
    <definedName name="D_D_B" localSheetId="72">#REF!</definedName>
    <definedName name="D_D_B" localSheetId="14">#REF!</definedName>
    <definedName name="D_D_B" localSheetId="101">#REF!</definedName>
    <definedName name="D_D_B" localSheetId="110">#REF!</definedName>
    <definedName name="D_D_B">#REF!</definedName>
    <definedName name="D_D_Bdiff" localSheetId="13">#REF!</definedName>
    <definedName name="D_D_Bdiff" localSheetId="73">#REF!</definedName>
    <definedName name="D_D_Bdiff" localSheetId="30">#REF!</definedName>
    <definedName name="D_D_Bdiff" localSheetId="31">#REF!</definedName>
    <definedName name="D_D_Bdiff" localSheetId="32">#REF!</definedName>
    <definedName name="D_D_Bdiff" localSheetId="37">#REF!</definedName>
    <definedName name="D_D_Bdiff" localSheetId="71">#REF!</definedName>
    <definedName name="D_D_Bdiff" localSheetId="72">#REF!</definedName>
    <definedName name="D_D_Bdiff" localSheetId="14">#REF!</definedName>
    <definedName name="D_D_Bdiff" localSheetId="101">#REF!</definedName>
    <definedName name="D_D_Bdiff" localSheetId="110">#REF!</definedName>
    <definedName name="D_D_Bdiff">#REF!</definedName>
    <definedName name="D_D_Bdiff1" localSheetId="13">#REF!</definedName>
    <definedName name="D_D_Bdiff1" localSheetId="73">#REF!</definedName>
    <definedName name="D_D_Bdiff1" localSheetId="30">#REF!</definedName>
    <definedName name="D_D_Bdiff1" localSheetId="31">#REF!</definedName>
    <definedName name="D_D_Bdiff1" localSheetId="32">#REF!</definedName>
    <definedName name="D_D_Bdiff1" localSheetId="37">#REF!</definedName>
    <definedName name="D_D_Bdiff1" localSheetId="71">#REF!</definedName>
    <definedName name="D_D_Bdiff1" localSheetId="72">#REF!</definedName>
    <definedName name="D_D_Bdiff1" localSheetId="14">#REF!</definedName>
    <definedName name="D_D_Bdiff1" localSheetId="101">#REF!</definedName>
    <definedName name="D_D_Bdiff1" localSheetId="110">#REF!</definedName>
    <definedName name="D_D_Bdiff1">#REF!</definedName>
    <definedName name="D_D_G" localSheetId="13">#REF!</definedName>
    <definedName name="D_D_G" localSheetId="73">#REF!</definedName>
    <definedName name="D_D_G" localSheetId="30">#REF!</definedName>
    <definedName name="D_D_G" localSheetId="31">#REF!</definedName>
    <definedName name="D_D_G" localSheetId="32">#REF!</definedName>
    <definedName name="D_D_G" localSheetId="37">#REF!</definedName>
    <definedName name="D_D_G" localSheetId="71">#REF!</definedName>
    <definedName name="D_D_G" localSheetId="72">#REF!</definedName>
    <definedName name="D_D_G" localSheetId="14">#REF!</definedName>
    <definedName name="D_D_G" localSheetId="101">#REF!</definedName>
    <definedName name="D_D_G" localSheetId="110">#REF!</definedName>
    <definedName name="D_D_G">#REF!</definedName>
    <definedName name="D_D_Gdiff" localSheetId="13">#REF!</definedName>
    <definedName name="D_D_Gdiff" localSheetId="73">#REF!</definedName>
    <definedName name="D_D_Gdiff" localSheetId="30">#REF!</definedName>
    <definedName name="D_D_Gdiff" localSheetId="31">#REF!</definedName>
    <definedName name="D_D_Gdiff" localSheetId="32">#REF!</definedName>
    <definedName name="D_D_Gdiff" localSheetId="37">#REF!</definedName>
    <definedName name="D_D_Gdiff" localSheetId="71">#REF!</definedName>
    <definedName name="D_D_Gdiff" localSheetId="72">#REF!</definedName>
    <definedName name="D_D_Gdiff" localSheetId="14">#REF!</definedName>
    <definedName name="D_D_Gdiff" localSheetId="101">#REF!</definedName>
    <definedName name="D_D_Gdiff" localSheetId="110">#REF!</definedName>
    <definedName name="D_D_Gdiff">#REF!</definedName>
    <definedName name="D_D_Gdiff1" localSheetId="13">#REF!</definedName>
    <definedName name="D_D_Gdiff1" localSheetId="73">#REF!</definedName>
    <definedName name="D_D_Gdiff1" localSheetId="30">#REF!</definedName>
    <definedName name="D_D_Gdiff1" localSheetId="31">#REF!</definedName>
    <definedName name="D_D_Gdiff1" localSheetId="32">#REF!</definedName>
    <definedName name="D_D_Gdiff1" localSheetId="37">#REF!</definedName>
    <definedName name="D_D_Gdiff1" localSheetId="71">#REF!</definedName>
    <definedName name="D_D_Gdiff1" localSheetId="72">#REF!</definedName>
    <definedName name="D_D_Gdiff1" localSheetId="14">#REF!</definedName>
    <definedName name="D_D_Gdiff1" localSheetId="101">#REF!</definedName>
    <definedName name="D_D_Gdiff1" localSheetId="110">#REF!</definedName>
    <definedName name="D_D_Gdiff1">#REF!</definedName>
    <definedName name="D_D_S" localSheetId="13">#REF!</definedName>
    <definedName name="D_D_S" localSheetId="73">#REF!</definedName>
    <definedName name="D_D_S" localSheetId="30">#REF!</definedName>
    <definedName name="D_D_S" localSheetId="31">#REF!</definedName>
    <definedName name="D_D_S" localSheetId="32">#REF!</definedName>
    <definedName name="D_D_S" localSheetId="37">#REF!</definedName>
    <definedName name="D_D_S" localSheetId="71">#REF!</definedName>
    <definedName name="D_D_S" localSheetId="72">#REF!</definedName>
    <definedName name="D_D_S" localSheetId="14">#REF!</definedName>
    <definedName name="D_D_S" localSheetId="101">#REF!</definedName>
    <definedName name="D_D_S" localSheetId="110">#REF!</definedName>
    <definedName name="D_D_S">#REF!</definedName>
    <definedName name="D_D_Sdiff" localSheetId="13">#REF!</definedName>
    <definedName name="D_D_Sdiff" localSheetId="73">#REF!</definedName>
    <definedName name="D_D_Sdiff" localSheetId="30">#REF!</definedName>
    <definedName name="D_D_Sdiff" localSheetId="31">#REF!</definedName>
    <definedName name="D_D_Sdiff" localSheetId="32">#REF!</definedName>
    <definedName name="D_D_Sdiff" localSheetId="37">#REF!</definedName>
    <definedName name="D_D_Sdiff" localSheetId="71">#REF!</definedName>
    <definedName name="D_D_Sdiff" localSheetId="72">#REF!</definedName>
    <definedName name="D_D_Sdiff" localSheetId="14">#REF!</definedName>
    <definedName name="D_D_Sdiff" localSheetId="101">#REF!</definedName>
    <definedName name="D_D_Sdiff" localSheetId="110">#REF!</definedName>
    <definedName name="D_D_Sdiff">#REF!</definedName>
    <definedName name="D_D_Sdiff1" localSheetId="13">#REF!</definedName>
    <definedName name="D_D_Sdiff1" localSheetId="73">#REF!</definedName>
    <definedName name="D_D_Sdiff1" localSheetId="30">#REF!</definedName>
    <definedName name="D_D_Sdiff1" localSheetId="31">#REF!</definedName>
    <definedName name="D_D_Sdiff1" localSheetId="32">#REF!</definedName>
    <definedName name="D_D_Sdiff1" localSheetId="37">#REF!</definedName>
    <definedName name="D_D_Sdiff1" localSheetId="71">#REF!</definedName>
    <definedName name="D_D_Sdiff1" localSheetId="72">#REF!</definedName>
    <definedName name="D_D_Sdiff1" localSheetId="14">#REF!</definedName>
    <definedName name="D_D_Sdiff1" localSheetId="101">#REF!</definedName>
    <definedName name="D_D_Sdiff1" localSheetId="110">#REF!</definedName>
    <definedName name="D_D_Sdiff1">#REF!</definedName>
    <definedName name="D_DA" localSheetId="13">#REF!</definedName>
    <definedName name="D_DA" localSheetId="73">#REF!</definedName>
    <definedName name="D_DA" localSheetId="30">#REF!</definedName>
    <definedName name="D_DA" localSheetId="31">#REF!</definedName>
    <definedName name="D_DA" localSheetId="32">#REF!</definedName>
    <definedName name="D_DA" localSheetId="37">#REF!</definedName>
    <definedName name="D_DA" localSheetId="71">#REF!</definedName>
    <definedName name="D_DA" localSheetId="72">#REF!</definedName>
    <definedName name="D_DA" localSheetId="14">#REF!</definedName>
    <definedName name="D_DA" localSheetId="101">#REF!</definedName>
    <definedName name="D_DA" localSheetId="110">#REF!</definedName>
    <definedName name="D_DA">#REF!</definedName>
    <definedName name="D_DAdiff" localSheetId="13">#REF!</definedName>
    <definedName name="D_DAdiff" localSheetId="73">#REF!</definedName>
    <definedName name="D_DAdiff" localSheetId="30">#REF!</definedName>
    <definedName name="D_DAdiff" localSheetId="31">#REF!</definedName>
    <definedName name="D_DAdiff" localSheetId="32">#REF!</definedName>
    <definedName name="D_DAdiff" localSheetId="37">#REF!</definedName>
    <definedName name="D_DAdiff" localSheetId="71">#REF!</definedName>
    <definedName name="D_DAdiff" localSheetId="72">#REF!</definedName>
    <definedName name="D_DAdiff" localSheetId="14">#REF!</definedName>
    <definedName name="D_DAdiff" localSheetId="101">#REF!</definedName>
    <definedName name="D_DAdiff" localSheetId="110">#REF!</definedName>
    <definedName name="D_DAdiff">#REF!</definedName>
    <definedName name="D_DAdiff1" localSheetId="13">#REF!</definedName>
    <definedName name="D_DAdiff1" localSheetId="73">#REF!</definedName>
    <definedName name="D_DAdiff1" localSheetId="30">#REF!</definedName>
    <definedName name="D_DAdiff1" localSheetId="31">#REF!</definedName>
    <definedName name="D_DAdiff1" localSheetId="32">#REF!</definedName>
    <definedName name="D_DAdiff1" localSheetId="37">#REF!</definedName>
    <definedName name="D_DAdiff1" localSheetId="71">#REF!</definedName>
    <definedName name="D_DAdiff1" localSheetId="72">#REF!</definedName>
    <definedName name="D_DAdiff1" localSheetId="14">#REF!</definedName>
    <definedName name="D_DAdiff1" localSheetId="101">#REF!</definedName>
    <definedName name="D_DAdiff1" localSheetId="110">#REF!</definedName>
    <definedName name="D_DAdiff1">#REF!</definedName>
    <definedName name="D_Ddiff" localSheetId="13">#REF!</definedName>
    <definedName name="D_Ddiff" localSheetId="73">#REF!</definedName>
    <definedName name="D_Ddiff" localSheetId="30">#REF!</definedName>
    <definedName name="D_Ddiff" localSheetId="31">#REF!</definedName>
    <definedName name="D_Ddiff" localSheetId="32">#REF!</definedName>
    <definedName name="D_Ddiff" localSheetId="37">#REF!</definedName>
    <definedName name="D_Ddiff" localSheetId="71">#REF!</definedName>
    <definedName name="D_Ddiff" localSheetId="72">#REF!</definedName>
    <definedName name="D_Ddiff" localSheetId="14">#REF!</definedName>
    <definedName name="D_Ddiff" localSheetId="101">#REF!</definedName>
    <definedName name="D_Ddiff" localSheetId="110">#REF!</definedName>
    <definedName name="D_Ddiff">#REF!</definedName>
    <definedName name="D_Ddiff1" localSheetId="13">#REF!</definedName>
    <definedName name="D_Ddiff1" localSheetId="73">#REF!</definedName>
    <definedName name="D_Ddiff1" localSheetId="30">#REF!</definedName>
    <definedName name="D_Ddiff1" localSheetId="31">#REF!</definedName>
    <definedName name="D_Ddiff1" localSheetId="32">#REF!</definedName>
    <definedName name="D_Ddiff1" localSheetId="37">#REF!</definedName>
    <definedName name="D_Ddiff1" localSheetId="71">#REF!</definedName>
    <definedName name="D_Ddiff1" localSheetId="72">#REF!</definedName>
    <definedName name="D_Ddiff1" localSheetId="14">#REF!</definedName>
    <definedName name="D_Ddiff1" localSheetId="101">#REF!</definedName>
    <definedName name="D_Ddiff1" localSheetId="110">#REF!</definedName>
    <definedName name="D_Ddiff1">#REF!</definedName>
    <definedName name="D_DSdiff" localSheetId="13">#REF!</definedName>
    <definedName name="D_DSdiff" localSheetId="73">#REF!</definedName>
    <definedName name="D_DSdiff" localSheetId="30">#REF!</definedName>
    <definedName name="D_DSdiff" localSheetId="31">#REF!</definedName>
    <definedName name="D_DSdiff" localSheetId="32">#REF!</definedName>
    <definedName name="D_DSdiff" localSheetId="37">#REF!</definedName>
    <definedName name="D_DSdiff" localSheetId="71">#REF!</definedName>
    <definedName name="D_DSdiff" localSheetId="72">#REF!</definedName>
    <definedName name="D_DSdiff" localSheetId="14">#REF!</definedName>
    <definedName name="D_DSdiff" localSheetId="101">#REF!</definedName>
    <definedName name="D_DSdiff" localSheetId="110">#REF!</definedName>
    <definedName name="D_DSdiff">#REF!</definedName>
    <definedName name="D_DSdiff1" localSheetId="13">#REF!</definedName>
    <definedName name="D_DSdiff1" localSheetId="73">#REF!</definedName>
    <definedName name="D_DSdiff1" localSheetId="30">#REF!</definedName>
    <definedName name="D_DSdiff1" localSheetId="31">#REF!</definedName>
    <definedName name="D_DSdiff1" localSheetId="32">#REF!</definedName>
    <definedName name="D_DSdiff1" localSheetId="37">#REF!</definedName>
    <definedName name="D_DSdiff1" localSheetId="71">#REF!</definedName>
    <definedName name="D_DSdiff1" localSheetId="72">#REF!</definedName>
    <definedName name="D_DSdiff1" localSheetId="14">#REF!</definedName>
    <definedName name="D_DSdiff1" localSheetId="101">#REF!</definedName>
    <definedName name="D_DSdiff1" localSheetId="110">#REF!</definedName>
    <definedName name="D_DSdiff1">#REF!</definedName>
    <definedName name="D_EDNA" localSheetId="13">#REF!</definedName>
    <definedName name="D_EDNA" localSheetId="73">#REF!</definedName>
    <definedName name="D_EDNA" localSheetId="30">#REF!</definedName>
    <definedName name="D_EDNA" localSheetId="31">#REF!</definedName>
    <definedName name="D_EDNA" localSheetId="32">#REF!</definedName>
    <definedName name="D_EDNA" localSheetId="37">#REF!</definedName>
    <definedName name="D_EDNA" localSheetId="71">#REF!</definedName>
    <definedName name="D_EDNA" localSheetId="72">#REF!</definedName>
    <definedName name="D_EDNA" localSheetId="14">#REF!</definedName>
    <definedName name="D_EDNA" localSheetId="101">#REF!</definedName>
    <definedName name="D_EDNA" localSheetId="110">#REF!</definedName>
    <definedName name="D_EDNA">#REF!</definedName>
    <definedName name="D_EDNA_B" localSheetId="23">#REF!</definedName>
    <definedName name="D_EDNA_B" localSheetId="24">#REF!</definedName>
    <definedName name="D_EDNA_B" localSheetId="33">#REF!</definedName>
    <definedName name="D_EDNA_B" localSheetId="34">#REF!</definedName>
    <definedName name="D_EDNA_B" localSheetId="35">#REF!</definedName>
    <definedName name="D_EDNA_B" localSheetId="26">#REF!</definedName>
    <definedName name="D_EDNA_B" localSheetId="67">#REF!</definedName>
    <definedName name="D_EDNA_B" localSheetId="68">#REF!</definedName>
    <definedName name="D_EDNA_B" localSheetId="22">#REF!</definedName>
    <definedName name="D_EDNA_B" localSheetId="25">#REF!</definedName>
    <definedName name="D_EDNA_B" localSheetId="27">#REF!</definedName>
    <definedName name="D_EDNA_B" localSheetId="28">#REF!</definedName>
    <definedName name="D_EDNA_B" localSheetId="29">#REF!</definedName>
    <definedName name="D_EDNA_B" localSheetId="30">#REF!</definedName>
    <definedName name="D_EDNA_B" localSheetId="31">#REF!</definedName>
    <definedName name="D_EDNA_B" localSheetId="32">#REF!</definedName>
    <definedName name="D_EDNA_B" localSheetId="36">#REF!</definedName>
    <definedName name="D_EDNA_B" localSheetId="37">[102]DA!#REF!</definedName>
    <definedName name="D_EDNA_B" localSheetId="38">#REF!</definedName>
    <definedName name="D_EDNA_B" localSheetId="49">#REF!</definedName>
    <definedName name="D_EDNA_B" localSheetId="65">[102]DA!#REF!</definedName>
    <definedName name="D_EDNA_B" localSheetId="66">[102]DA!#REF!</definedName>
    <definedName name="D_EDNA_B" localSheetId="71">[102]DA!#REF!</definedName>
    <definedName name="D_EDNA_B" localSheetId="76">[102]DA!#REF!</definedName>
    <definedName name="D_EDNA_B" localSheetId="79">#REF!</definedName>
    <definedName name="D_EDNA_B" localSheetId="82">[102]DA!#REF!</definedName>
    <definedName name="D_EDNA_B" localSheetId="101">#REF!</definedName>
    <definedName name="D_EDNA_B" localSheetId="110">#REF!</definedName>
    <definedName name="D_EDNA_B">#REF!</definedName>
    <definedName name="D_EDNA_D" localSheetId="23">#REF!</definedName>
    <definedName name="D_EDNA_D" localSheetId="24">#REF!</definedName>
    <definedName name="D_EDNA_D" localSheetId="33">#REF!</definedName>
    <definedName name="D_EDNA_D" localSheetId="34">#REF!</definedName>
    <definedName name="D_EDNA_D" localSheetId="35">#REF!</definedName>
    <definedName name="D_EDNA_D" localSheetId="26">#REF!</definedName>
    <definedName name="D_EDNA_D" localSheetId="67">#REF!</definedName>
    <definedName name="D_EDNA_D" localSheetId="68">#REF!</definedName>
    <definedName name="D_EDNA_D" localSheetId="22">#REF!</definedName>
    <definedName name="D_EDNA_D" localSheetId="25">#REF!</definedName>
    <definedName name="D_EDNA_D" localSheetId="27">#REF!</definedName>
    <definedName name="D_EDNA_D" localSheetId="28">#REF!</definedName>
    <definedName name="D_EDNA_D" localSheetId="29">#REF!</definedName>
    <definedName name="D_EDNA_D" localSheetId="30">#REF!</definedName>
    <definedName name="D_EDNA_D" localSheetId="31">#REF!</definedName>
    <definedName name="D_EDNA_D" localSheetId="32">#REF!</definedName>
    <definedName name="D_EDNA_D" localSheetId="36">#REF!</definedName>
    <definedName name="D_EDNA_D" localSheetId="37">[102]DA!#REF!</definedName>
    <definedName name="D_EDNA_D" localSheetId="38">#REF!</definedName>
    <definedName name="D_EDNA_D" localSheetId="49">#REF!</definedName>
    <definedName name="D_EDNA_D" localSheetId="65">[102]DA!#REF!</definedName>
    <definedName name="D_EDNA_D" localSheetId="66">[102]DA!#REF!</definedName>
    <definedName name="D_EDNA_D" localSheetId="71">[102]DA!#REF!</definedName>
    <definedName name="D_EDNA_D" localSheetId="76">[102]DA!#REF!</definedName>
    <definedName name="D_EDNA_D" localSheetId="79">#REF!</definedName>
    <definedName name="D_EDNA_D" localSheetId="82">[102]DA!#REF!</definedName>
    <definedName name="D_EDNA_D" localSheetId="101">#REF!</definedName>
    <definedName name="D_EDNA_D" localSheetId="110">#REF!</definedName>
    <definedName name="D_EDNA_D">#REF!</definedName>
    <definedName name="D_EDNA_T" localSheetId="23">#REF!</definedName>
    <definedName name="D_EDNA_T" localSheetId="24">#REF!</definedName>
    <definedName name="D_EDNA_T" localSheetId="33">#REF!</definedName>
    <definedName name="D_EDNA_T" localSheetId="34">#REF!</definedName>
    <definedName name="D_EDNA_T" localSheetId="35">#REF!</definedName>
    <definedName name="D_EDNA_T" localSheetId="26">#REF!</definedName>
    <definedName name="D_EDNA_T" localSheetId="67">#REF!</definedName>
    <definedName name="D_EDNA_T" localSheetId="68">#REF!</definedName>
    <definedName name="D_EDNA_T" localSheetId="22">#REF!</definedName>
    <definedName name="D_EDNA_T" localSheetId="25">#REF!</definedName>
    <definedName name="D_EDNA_T" localSheetId="27">#REF!</definedName>
    <definedName name="D_EDNA_T" localSheetId="28">#REF!</definedName>
    <definedName name="D_EDNA_T" localSheetId="29">#REF!</definedName>
    <definedName name="D_EDNA_T" localSheetId="30">#REF!</definedName>
    <definedName name="D_EDNA_T" localSheetId="31">#REF!</definedName>
    <definedName name="D_EDNA_T" localSheetId="32">#REF!</definedName>
    <definedName name="D_EDNA_T" localSheetId="36">#REF!</definedName>
    <definedName name="D_EDNA_T" localSheetId="37">[102]DA!#REF!</definedName>
    <definedName name="D_EDNA_T" localSheetId="38">#REF!</definedName>
    <definedName name="D_EDNA_T" localSheetId="49">#REF!</definedName>
    <definedName name="D_EDNA_T" localSheetId="65">[102]DA!#REF!</definedName>
    <definedName name="D_EDNA_T" localSheetId="66">[102]DA!#REF!</definedName>
    <definedName name="D_EDNA_T" localSheetId="71">[102]DA!#REF!</definedName>
    <definedName name="D_EDNA_T" localSheetId="76">[102]DA!#REF!</definedName>
    <definedName name="D_EDNA_T" localSheetId="79">#REF!</definedName>
    <definedName name="D_EDNA_T" localSheetId="82">[102]DA!#REF!</definedName>
    <definedName name="D_EDNA_T" localSheetId="101">#REF!</definedName>
    <definedName name="D_EDNA_T" localSheetId="110">#REF!</definedName>
    <definedName name="D_EDNA_T">#REF!</definedName>
    <definedName name="D_EDNE" localSheetId="23">#REF!</definedName>
    <definedName name="D_EDNE" localSheetId="24">#REF!</definedName>
    <definedName name="D_EDNE" localSheetId="33">#REF!</definedName>
    <definedName name="D_EDNE" localSheetId="34">#REF!</definedName>
    <definedName name="D_EDNE" localSheetId="35">#REF!</definedName>
    <definedName name="D_EDNE" localSheetId="26">#REF!</definedName>
    <definedName name="D_EDNE" localSheetId="67">#REF!</definedName>
    <definedName name="D_EDNE" localSheetId="68">#REF!</definedName>
    <definedName name="D_EDNE" localSheetId="22">#REF!</definedName>
    <definedName name="D_EDNE" localSheetId="25">#REF!</definedName>
    <definedName name="D_EDNE" localSheetId="27">#REF!</definedName>
    <definedName name="D_EDNE" localSheetId="28">#REF!</definedName>
    <definedName name="D_EDNE" localSheetId="29">#REF!</definedName>
    <definedName name="D_EDNE" localSheetId="30">#REF!</definedName>
    <definedName name="D_EDNE" localSheetId="31">#REF!</definedName>
    <definedName name="D_EDNE" localSheetId="32">#REF!</definedName>
    <definedName name="D_EDNE" localSheetId="36">#REF!</definedName>
    <definedName name="D_EDNE" localSheetId="37">[102]DA!#REF!</definedName>
    <definedName name="D_EDNE" localSheetId="38">#REF!</definedName>
    <definedName name="D_EDNE" localSheetId="49">#REF!</definedName>
    <definedName name="D_EDNE" localSheetId="65">[102]DA!#REF!</definedName>
    <definedName name="D_EDNE" localSheetId="66">[102]DA!#REF!</definedName>
    <definedName name="D_EDNE" localSheetId="71">[102]DA!#REF!</definedName>
    <definedName name="D_EDNE" localSheetId="76">[102]DA!#REF!</definedName>
    <definedName name="D_EDNE" localSheetId="79">#REF!</definedName>
    <definedName name="D_EDNE" localSheetId="82">[102]DA!#REF!</definedName>
    <definedName name="D_EDNE" localSheetId="101">#REF!</definedName>
    <definedName name="D_EDNE" localSheetId="110">#REF!</definedName>
    <definedName name="D_EDNE">#REF!</definedName>
    <definedName name="D_ENDA" localSheetId="13">#REF!</definedName>
    <definedName name="D_ENDA" localSheetId="17">#REF!</definedName>
    <definedName name="D_ENDA" localSheetId="19">#REF!</definedName>
    <definedName name="D_ENDA" localSheetId="20">#REF!</definedName>
    <definedName name="D_ENDA" localSheetId="23">#REF!</definedName>
    <definedName name="D_ENDA" localSheetId="24">#REF!</definedName>
    <definedName name="D_ENDA" localSheetId="33">#REF!</definedName>
    <definedName name="D_ENDA" localSheetId="34">#REF!</definedName>
    <definedName name="D_ENDA" localSheetId="35">#REF!</definedName>
    <definedName name="D_ENDA" localSheetId="73">#REF!</definedName>
    <definedName name="D_ENDA" localSheetId="26">#REF!</definedName>
    <definedName name="D_ENDA" localSheetId="67">#REF!</definedName>
    <definedName name="D_ENDA" localSheetId="68">#REF!</definedName>
    <definedName name="D_ENDA" localSheetId="22">#REF!</definedName>
    <definedName name="D_ENDA" localSheetId="25">#REF!</definedName>
    <definedName name="D_ENDA" localSheetId="27">#REF!</definedName>
    <definedName name="D_ENDA" localSheetId="28">#REF!</definedName>
    <definedName name="D_ENDA" localSheetId="29">#REF!</definedName>
    <definedName name="D_ENDA" localSheetId="30">#REF!</definedName>
    <definedName name="D_ENDA" localSheetId="31">#REF!</definedName>
    <definedName name="D_ENDA" localSheetId="32">#REF!</definedName>
    <definedName name="D_ENDA" localSheetId="36">#REF!</definedName>
    <definedName name="D_ENDA" localSheetId="37">#REF!</definedName>
    <definedName name="D_ENDA" localSheetId="38">#REF!</definedName>
    <definedName name="D_ENDA" localSheetId="65">#REF!</definedName>
    <definedName name="D_ENDA" localSheetId="66">#REF!</definedName>
    <definedName name="D_ENDA" localSheetId="71">#REF!</definedName>
    <definedName name="D_ENDA" localSheetId="72">#REF!</definedName>
    <definedName name="D_ENDA" localSheetId="14">#REF!</definedName>
    <definedName name="D_ENDA" localSheetId="76">#REF!</definedName>
    <definedName name="D_ENDA" localSheetId="82">#REF!</definedName>
    <definedName name="D_ENDA" localSheetId="15">#REF!</definedName>
    <definedName name="D_ENDA" localSheetId="98">#REF!</definedName>
    <definedName name="D_ENDA" localSheetId="99">#REF!</definedName>
    <definedName name="D_ENDA" localSheetId="101">#REF!</definedName>
    <definedName name="D_ENDA" localSheetId="16">#REF!</definedName>
    <definedName name="D_ENDA" localSheetId="110">#REF!</definedName>
    <definedName name="D_ENDA" localSheetId="18">#REF!</definedName>
    <definedName name="D_ENDA" localSheetId="21">#REF!</definedName>
    <definedName name="D_ENDA">#REF!</definedName>
    <definedName name="D_G" localSheetId="13">#REF!</definedName>
    <definedName name="D_G" localSheetId="17">#REF!</definedName>
    <definedName name="D_G" localSheetId="19">#REF!</definedName>
    <definedName name="D_G" localSheetId="20">#REF!</definedName>
    <definedName name="D_G" localSheetId="23">#REF!</definedName>
    <definedName name="D_G" localSheetId="73">#REF!</definedName>
    <definedName name="D_G" localSheetId="22">#REF!</definedName>
    <definedName name="D_G" localSheetId="27">#REF!</definedName>
    <definedName name="D_G" localSheetId="28">#REF!</definedName>
    <definedName name="D_G" localSheetId="29">#REF!</definedName>
    <definedName name="D_G" localSheetId="30">#REF!</definedName>
    <definedName name="D_G" localSheetId="31">#REF!</definedName>
    <definedName name="D_G" localSheetId="32">#REF!</definedName>
    <definedName name="D_G" localSheetId="37">#REF!</definedName>
    <definedName name="D_G" localSheetId="38">#REF!</definedName>
    <definedName name="D_G" localSheetId="55">#REF!</definedName>
    <definedName name="D_G" localSheetId="57">#REF!</definedName>
    <definedName name="D_G" localSheetId="60">#REF!</definedName>
    <definedName name="D_G" localSheetId="61">#REF!</definedName>
    <definedName name="D_G" localSheetId="65">#REF!</definedName>
    <definedName name="D_G" localSheetId="66">#REF!</definedName>
    <definedName name="D_G" localSheetId="71">#REF!</definedName>
    <definedName name="D_G" localSheetId="72">#REF!</definedName>
    <definedName name="D_G" localSheetId="14">#REF!</definedName>
    <definedName name="D_G" localSheetId="76">#REF!</definedName>
    <definedName name="D_G" localSheetId="77">#REF!</definedName>
    <definedName name="D_G" localSheetId="78">#REF!</definedName>
    <definedName name="D_G" localSheetId="79">#REF!</definedName>
    <definedName name="D_G" localSheetId="80">#REF!</definedName>
    <definedName name="D_G" localSheetId="81">#REF!</definedName>
    <definedName name="D_G" localSheetId="15">#REF!</definedName>
    <definedName name="D_G" localSheetId="98">#REF!</definedName>
    <definedName name="D_G" localSheetId="99">#REF!</definedName>
    <definedName name="D_G" localSheetId="101">#REF!</definedName>
    <definedName name="D_G" localSheetId="16">#REF!</definedName>
    <definedName name="D_G" localSheetId="110">#REF!</definedName>
    <definedName name="D_G" localSheetId="18">#REF!</definedName>
    <definedName name="D_G" localSheetId="21">#REF!</definedName>
    <definedName name="D_G">#REF!</definedName>
    <definedName name="D_GCB" localSheetId="13">#REF!</definedName>
    <definedName name="D_GCB" localSheetId="73">#REF!</definedName>
    <definedName name="D_GCB" localSheetId="30">#REF!</definedName>
    <definedName name="D_GCB" localSheetId="31">#REF!</definedName>
    <definedName name="D_GCB" localSheetId="32">#REF!</definedName>
    <definedName name="D_GCB" localSheetId="37">#REF!</definedName>
    <definedName name="D_GCB" localSheetId="65">#REF!</definedName>
    <definedName name="D_GCB" localSheetId="71">#REF!</definedName>
    <definedName name="D_GCB" localSheetId="72">#REF!</definedName>
    <definedName name="D_GCB" localSheetId="14">#REF!</definedName>
    <definedName name="D_GCB" localSheetId="98">#REF!</definedName>
    <definedName name="D_GCB" localSheetId="99">#REF!</definedName>
    <definedName name="D_GCB" localSheetId="101">#REF!</definedName>
    <definedName name="D_GCB" localSheetId="110">#REF!</definedName>
    <definedName name="D_GCB">#REF!</definedName>
    <definedName name="D_GGB" localSheetId="13">#REF!</definedName>
    <definedName name="D_GGB" localSheetId="73">#REF!</definedName>
    <definedName name="D_GGB" localSheetId="30">#REF!</definedName>
    <definedName name="D_GGB" localSheetId="31">#REF!</definedName>
    <definedName name="D_GGB" localSheetId="32">#REF!</definedName>
    <definedName name="D_GGB" localSheetId="37">#REF!</definedName>
    <definedName name="D_GGB" localSheetId="71">#REF!</definedName>
    <definedName name="D_GGB" localSheetId="72">#REF!</definedName>
    <definedName name="D_GGB" localSheetId="14">#REF!</definedName>
    <definedName name="D_GGB" localSheetId="101">#REF!</definedName>
    <definedName name="D_GGB" localSheetId="110">#REF!</definedName>
    <definedName name="D_GGB">#REF!</definedName>
    <definedName name="D_Ind" localSheetId="13">#REF!</definedName>
    <definedName name="D_Ind" localSheetId="19">#REF!</definedName>
    <definedName name="D_Ind" localSheetId="23">#REF!</definedName>
    <definedName name="D_Ind" localSheetId="73">#REF!</definedName>
    <definedName name="D_Ind" localSheetId="22">#REF!</definedName>
    <definedName name="D_Ind" localSheetId="27">#REF!</definedName>
    <definedName name="D_Ind" localSheetId="28">#REF!</definedName>
    <definedName name="D_Ind" localSheetId="29">#REF!</definedName>
    <definedName name="D_Ind" localSheetId="30">#REF!</definedName>
    <definedName name="D_Ind" localSheetId="31">#REF!</definedName>
    <definedName name="D_Ind" localSheetId="32">#REF!</definedName>
    <definedName name="D_Ind" localSheetId="37">#REF!</definedName>
    <definedName name="D_Ind" localSheetId="38">#REF!</definedName>
    <definedName name="D_Ind" localSheetId="55">#REF!</definedName>
    <definedName name="D_Ind" localSheetId="57">#REF!</definedName>
    <definedName name="D_Ind" localSheetId="60">#REF!</definedName>
    <definedName name="D_Ind" localSheetId="61">#REF!</definedName>
    <definedName name="D_Ind" localSheetId="66">#REF!</definedName>
    <definedName name="D_Ind" localSheetId="71">#REF!</definedName>
    <definedName name="D_Ind" localSheetId="72">#REF!</definedName>
    <definedName name="D_Ind" localSheetId="14">#REF!</definedName>
    <definedName name="D_Ind" localSheetId="76">#REF!</definedName>
    <definedName name="D_Ind" localSheetId="77">#REF!</definedName>
    <definedName name="D_Ind" localSheetId="78">#REF!</definedName>
    <definedName name="D_Ind" localSheetId="79">#REF!</definedName>
    <definedName name="D_Ind" localSheetId="80">#REF!</definedName>
    <definedName name="D_Ind" localSheetId="81">#REF!</definedName>
    <definedName name="D_Ind" localSheetId="99">#REF!</definedName>
    <definedName name="D_Ind" localSheetId="101">#REF!</definedName>
    <definedName name="D_Ind" localSheetId="110">#REF!</definedName>
    <definedName name="D_Ind">#REF!</definedName>
    <definedName name="D_L" localSheetId="13">#REF!</definedName>
    <definedName name="D_L" localSheetId="19">#REF!</definedName>
    <definedName name="D_L" localSheetId="23">#REF!</definedName>
    <definedName name="D_L" localSheetId="73">#REF!</definedName>
    <definedName name="D_L" localSheetId="22">#REF!</definedName>
    <definedName name="D_L" localSheetId="30">#REF!</definedName>
    <definedName name="D_L" localSheetId="31">#REF!</definedName>
    <definedName name="D_L" localSheetId="32">#REF!</definedName>
    <definedName name="D_L" localSheetId="37">#REF!</definedName>
    <definedName name="D_L" localSheetId="38">#REF!</definedName>
    <definedName name="D_L" localSheetId="55">#REF!</definedName>
    <definedName name="D_L" localSheetId="57">#REF!</definedName>
    <definedName name="D_L" localSheetId="60">#REF!</definedName>
    <definedName name="D_L" localSheetId="61">#REF!</definedName>
    <definedName name="D_L" localSheetId="71">#REF!</definedName>
    <definedName name="D_L" localSheetId="72">#REF!</definedName>
    <definedName name="D_L" localSheetId="14">#REF!</definedName>
    <definedName name="D_L" localSheetId="77">#REF!</definedName>
    <definedName name="D_L" localSheetId="99">#REF!</definedName>
    <definedName name="D_L" localSheetId="101">#REF!</definedName>
    <definedName name="D_L" localSheetId="110">#REF!</definedName>
    <definedName name="D_L">#REF!</definedName>
    <definedName name="D_MCV" localSheetId="13">#REF!</definedName>
    <definedName name="D_MCV" localSheetId="73">#REF!</definedName>
    <definedName name="D_MCV" localSheetId="30">#REF!</definedName>
    <definedName name="D_MCV" localSheetId="31">#REF!</definedName>
    <definedName name="D_MCV" localSheetId="32">#REF!</definedName>
    <definedName name="D_MCV" localSheetId="37">#REF!</definedName>
    <definedName name="D_MCV" localSheetId="71">#REF!</definedName>
    <definedName name="D_MCV" localSheetId="72">#REF!</definedName>
    <definedName name="D_MCV" localSheetId="14">#REF!</definedName>
    <definedName name="D_MCV" localSheetId="101">#REF!</definedName>
    <definedName name="D_MCV" localSheetId="110">#REF!</definedName>
    <definedName name="D_MCV">#REF!</definedName>
    <definedName name="D_MCV_B" localSheetId="13">#REF!</definedName>
    <definedName name="D_MCV_B" localSheetId="73">#REF!</definedName>
    <definedName name="D_MCV_B" localSheetId="30">#REF!</definedName>
    <definedName name="D_MCV_B" localSheetId="31">#REF!</definedName>
    <definedName name="D_MCV_B" localSheetId="32">#REF!</definedName>
    <definedName name="D_MCV_B" localSheetId="37">#REF!</definedName>
    <definedName name="D_MCV_B" localSheetId="71">#REF!</definedName>
    <definedName name="D_MCV_B" localSheetId="72">#REF!</definedName>
    <definedName name="D_MCV_B" localSheetId="14">#REF!</definedName>
    <definedName name="D_MCV_B" localSheetId="101">#REF!</definedName>
    <definedName name="D_MCV_B" localSheetId="110">#REF!</definedName>
    <definedName name="D_MCV_B">#REF!</definedName>
    <definedName name="D_MCV_D" localSheetId="13">#REF!</definedName>
    <definedName name="D_MCV_D" localSheetId="73">#REF!</definedName>
    <definedName name="D_MCV_D" localSheetId="30">#REF!</definedName>
    <definedName name="D_MCV_D" localSheetId="31">#REF!</definedName>
    <definedName name="D_MCV_D" localSheetId="32">#REF!</definedName>
    <definedName name="D_MCV_D" localSheetId="37">#REF!</definedName>
    <definedName name="D_MCV_D" localSheetId="71">#REF!</definedName>
    <definedName name="D_MCV_D" localSheetId="72">#REF!</definedName>
    <definedName name="D_MCV_D" localSheetId="14">#REF!</definedName>
    <definedName name="D_MCV_D" localSheetId="101">#REF!</definedName>
    <definedName name="D_MCV_D" localSheetId="110">#REF!</definedName>
    <definedName name="D_MCV_D">#REF!</definedName>
    <definedName name="D_MCV_N" localSheetId="13">#REF!</definedName>
    <definedName name="D_MCV_N" localSheetId="73">#REF!</definedName>
    <definedName name="D_MCV_N" localSheetId="30">#REF!</definedName>
    <definedName name="D_MCV_N" localSheetId="31">#REF!</definedName>
    <definedName name="D_MCV_N" localSheetId="32">#REF!</definedName>
    <definedName name="D_MCV_N" localSheetId="37">#REF!</definedName>
    <definedName name="D_MCV_N" localSheetId="71">#REF!</definedName>
    <definedName name="D_MCV_N" localSheetId="72">#REF!</definedName>
    <definedName name="D_MCV_N" localSheetId="14">#REF!</definedName>
    <definedName name="D_MCV_N" localSheetId="101">#REF!</definedName>
    <definedName name="D_MCV_N" localSheetId="110">#REF!</definedName>
    <definedName name="D_MCV_N">#REF!</definedName>
    <definedName name="D_MCV_T" localSheetId="13">#REF!</definedName>
    <definedName name="D_MCV_T" localSheetId="73">#REF!</definedName>
    <definedName name="D_MCV_T" localSheetId="30">#REF!</definedName>
    <definedName name="D_MCV_T" localSheetId="31">#REF!</definedName>
    <definedName name="D_MCV_T" localSheetId="32">#REF!</definedName>
    <definedName name="D_MCV_T" localSheetId="37">#REF!</definedName>
    <definedName name="D_MCV_T" localSheetId="71">#REF!</definedName>
    <definedName name="D_MCV_T" localSheetId="72">#REF!</definedName>
    <definedName name="D_MCV_T" localSheetId="14">#REF!</definedName>
    <definedName name="D_MCV_T" localSheetId="101">#REF!</definedName>
    <definedName name="D_MCV_T" localSheetId="110">#REF!</definedName>
    <definedName name="D_MCV_T">#REF!</definedName>
    <definedName name="D_NGDP" localSheetId="13">#REF!</definedName>
    <definedName name="D_NGDP" localSheetId="73">#REF!</definedName>
    <definedName name="D_NGDP" localSheetId="30">#REF!</definedName>
    <definedName name="D_NGDP" localSheetId="31">#REF!</definedName>
    <definedName name="D_NGDP" localSheetId="32">#REF!</definedName>
    <definedName name="D_NGDP" localSheetId="37">#REF!</definedName>
    <definedName name="D_NGDP" localSheetId="71">#REF!</definedName>
    <definedName name="D_NGDP" localSheetId="72">#REF!</definedName>
    <definedName name="D_NGDP" localSheetId="14">#REF!</definedName>
    <definedName name="D_NGDP" localSheetId="101">#REF!</definedName>
    <definedName name="D_NGDP" localSheetId="110">#REF!</definedName>
    <definedName name="D_NGDP">#REF!</definedName>
    <definedName name="D_NGDP_D" localSheetId="13">#REF!</definedName>
    <definedName name="D_NGDP_D" localSheetId="73">#REF!</definedName>
    <definedName name="D_NGDP_D" localSheetId="30">#REF!</definedName>
    <definedName name="D_NGDP_D" localSheetId="31">#REF!</definedName>
    <definedName name="D_NGDP_D" localSheetId="32">#REF!</definedName>
    <definedName name="D_NGDP_D" localSheetId="37">#REF!</definedName>
    <definedName name="D_NGDP_D" localSheetId="71">#REF!</definedName>
    <definedName name="D_NGDP_D" localSheetId="72">#REF!</definedName>
    <definedName name="D_NGDP_D" localSheetId="14">#REF!</definedName>
    <definedName name="D_NGDP_D" localSheetId="101">#REF!</definedName>
    <definedName name="D_NGDP_D" localSheetId="110">#REF!</definedName>
    <definedName name="D_NGDP_D">#REF!</definedName>
    <definedName name="D_NGDP_DAQ" localSheetId="13">#REF!</definedName>
    <definedName name="D_NGDP_DAQ" localSheetId="73">#REF!</definedName>
    <definedName name="D_NGDP_DAQ" localSheetId="30">#REF!</definedName>
    <definedName name="D_NGDP_DAQ" localSheetId="31">#REF!</definedName>
    <definedName name="D_NGDP_DAQ" localSheetId="32">#REF!</definedName>
    <definedName name="D_NGDP_DAQ" localSheetId="37">#REF!</definedName>
    <definedName name="D_NGDP_DAQ" localSheetId="71">#REF!</definedName>
    <definedName name="D_NGDP_DAQ" localSheetId="72">#REF!</definedName>
    <definedName name="D_NGDP_DAQ" localSheetId="14">#REF!</definedName>
    <definedName name="D_NGDP_DAQ" localSheetId="101">#REF!</definedName>
    <definedName name="D_NGDP_DAQ" localSheetId="110">#REF!</definedName>
    <definedName name="D_NGDP_DAQ">#REF!</definedName>
    <definedName name="D_NGDP_DQ" localSheetId="13">#REF!</definedName>
    <definedName name="D_NGDP_DQ" localSheetId="73">#REF!</definedName>
    <definedName name="D_NGDP_DQ" localSheetId="30">#REF!</definedName>
    <definedName name="D_NGDP_DQ" localSheetId="31">#REF!</definedName>
    <definedName name="D_NGDP_DQ" localSheetId="32">#REF!</definedName>
    <definedName name="D_NGDP_DQ" localSheetId="37">#REF!</definedName>
    <definedName name="D_NGDP_DQ" localSheetId="71">#REF!</definedName>
    <definedName name="D_NGDP_DQ" localSheetId="72">#REF!</definedName>
    <definedName name="D_NGDP_DQ" localSheetId="14">#REF!</definedName>
    <definedName name="D_NGDP_DQ" localSheetId="101">#REF!</definedName>
    <definedName name="D_NGDP_DQ" localSheetId="110">#REF!</definedName>
    <definedName name="D_NGDP_DQ">#REF!</definedName>
    <definedName name="D_NGDP_RG" localSheetId="13">#REF!</definedName>
    <definedName name="D_NGDP_RG" localSheetId="73">#REF!</definedName>
    <definedName name="D_NGDP_RG" localSheetId="30">#REF!</definedName>
    <definedName name="D_NGDP_RG" localSheetId="31">#REF!</definedName>
    <definedName name="D_NGDP_RG" localSheetId="32">#REF!</definedName>
    <definedName name="D_NGDP_RG" localSheetId="37">#REF!</definedName>
    <definedName name="D_NGDP_RG" localSheetId="71">#REF!</definedName>
    <definedName name="D_NGDP_RG" localSheetId="72">#REF!</definedName>
    <definedName name="D_NGDP_RG" localSheetId="14">#REF!</definedName>
    <definedName name="D_NGDP_RG" localSheetId="101">#REF!</definedName>
    <definedName name="D_NGDP_RG" localSheetId="110">#REF!</definedName>
    <definedName name="D_NGDP_RG">#REF!</definedName>
    <definedName name="D_NGDP_RGAQ" localSheetId="13">#REF!</definedName>
    <definedName name="D_NGDP_RGAQ" localSheetId="73">#REF!</definedName>
    <definedName name="D_NGDP_RGAQ" localSheetId="30">#REF!</definedName>
    <definedName name="D_NGDP_RGAQ" localSheetId="31">#REF!</definedName>
    <definedName name="D_NGDP_RGAQ" localSheetId="32">#REF!</definedName>
    <definedName name="D_NGDP_RGAQ" localSheetId="37">#REF!</definedName>
    <definedName name="D_NGDP_RGAQ" localSheetId="71">#REF!</definedName>
    <definedName name="D_NGDP_RGAQ" localSheetId="72">#REF!</definedName>
    <definedName name="D_NGDP_RGAQ" localSheetId="14">#REF!</definedName>
    <definedName name="D_NGDP_RGAQ" localSheetId="101">#REF!</definedName>
    <definedName name="D_NGDP_RGAQ" localSheetId="110">#REF!</definedName>
    <definedName name="D_NGDP_RGAQ">#REF!</definedName>
    <definedName name="D_NGDP_RGQ" localSheetId="13">#REF!</definedName>
    <definedName name="D_NGDP_RGQ" localSheetId="73">#REF!</definedName>
    <definedName name="D_NGDP_RGQ" localSheetId="30">#REF!</definedName>
    <definedName name="D_NGDP_RGQ" localSheetId="31">#REF!</definedName>
    <definedName name="D_NGDP_RGQ" localSheetId="32">#REF!</definedName>
    <definedName name="D_NGDP_RGQ" localSheetId="37">#REF!</definedName>
    <definedName name="D_NGDP_RGQ" localSheetId="71">#REF!</definedName>
    <definedName name="D_NGDP_RGQ" localSheetId="72">#REF!</definedName>
    <definedName name="D_NGDP_RGQ" localSheetId="14">#REF!</definedName>
    <definedName name="D_NGDP_RGQ" localSheetId="101">#REF!</definedName>
    <definedName name="D_NGDP_RGQ" localSheetId="110">#REF!</definedName>
    <definedName name="D_NGDP_RGQ">#REF!</definedName>
    <definedName name="D_NGDPD" localSheetId="13">#REF!</definedName>
    <definedName name="D_NGDPD" localSheetId="73">#REF!</definedName>
    <definedName name="D_NGDPD" localSheetId="30">#REF!</definedName>
    <definedName name="D_NGDPD" localSheetId="31">#REF!</definedName>
    <definedName name="D_NGDPD" localSheetId="32">#REF!</definedName>
    <definedName name="D_NGDPD" localSheetId="37">#REF!</definedName>
    <definedName name="D_NGDPD" localSheetId="71">#REF!</definedName>
    <definedName name="D_NGDPD" localSheetId="72">#REF!</definedName>
    <definedName name="D_NGDPD" localSheetId="14">#REF!</definedName>
    <definedName name="D_NGDPD" localSheetId="101">#REF!</definedName>
    <definedName name="D_NGDPD" localSheetId="110">#REF!</definedName>
    <definedName name="D_NGDPD">#REF!</definedName>
    <definedName name="D_NGDPDPC" localSheetId="13">#REF!</definedName>
    <definedName name="D_NGDPDPC" localSheetId="73">#REF!</definedName>
    <definedName name="D_NGDPDPC" localSheetId="30">#REF!</definedName>
    <definedName name="D_NGDPDPC" localSheetId="31">#REF!</definedName>
    <definedName name="D_NGDPDPC" localSheetId="32">#REF!</definedName>
    <definedName name="D_NGDPDPC" localSheetId="37">#REF!</definedName>
    <definedName name="D_NGDPDPC" localSheetId="71">#REF!</definedName>
    <definedName name="D_NGDPDPC" localSheetId="72">#REF!</definedName>
    <definedName name="D_NGDPDPC" localSheetId="14">#REF!</definedName>
    <definedName name="D_NGDPDPC" localSheetId="101">#REF!</definedName>
    <definedName name="D_NGDPDPC" localSheetId="110">#REF!</definedName>
    <definedName name="D_NGDPDPC">#REF!</definedName>
    <definedName name="D_NGS" localSheetId="13">#REF!</definedName>
    <definedName name="D_NGS" localSheetId="73">#REF!</definedName>
    <definedName name="D_NGS" localSheetId="30">#REF!</definedName>
    <definedName name="D_NGS" localSheetId="31">#REF!</definedName>
    <definedName name="D_NGS" localSheetId="32">#REF!</definedName>
    <definedName name="D_NGS" localSheetId="37">#REF!</definedName>
    <definedName name="D_NGS" localSheetId="71">#REF!</definedName>
    <definedName name="D_NGS" localSheetId="72">#REF!</definedName>
    <definedName name="D_NGS" localSheetId="14">#REF!</definedName>
    <definedName name="D_NGS" localSheetId="101">#REF!</definedName>
    <definedName name="D_NGS" localSheetId="110">#REF!</definedName>
    <definedName name="D_NGS">#REF!</definedName>
    <definedName name="D_NMG_R" localSheetId="13">#REF!</definedName>
    <definedName name="D_NMG_R" localSheetId="73">#REF!</definedName>
    <definedName name="D_NMG_R" localSheetId="30">#REF!</definedName>
    <definedName name="D_NMG_R" localSheetId="31">#REF!</definedName>
    <definedName name="D_NMG_R" localSheetId="32">#REF!</definedName>
    <definedName name="D_NMG_R" localSheetId="37">#REF!</definedName>
    <definedName name="D_NMG_R" localSheetId="71">#REF!</definedName>
    <definedName name="D_NMG_R" localSheetId="72">#REF!</definedName>
    <definedName name="D_NMG_R" localSheetId="14">#REF!</definedName>
    <definedName name="D_NMG_R" localSheetId="101">#REF!</definedName>
    <definedName name="D_NMG_R" localSheetId="110">#REF!</definedName>
    <definedName name="D_NMG_R">#REF!</definedName>
    <definedName name="D_NSDGDP" localSheetId="13">#REF!</definedName>
    <definedName name="D_NSDGDP" localSheetId="73">#REF!</definedName>
    <definedName name="D_NSDGDP" localSheetId="30">#REF!</definedName>
    <definedName name="D_NSDGDP" localSheetId="31">#REF!</definedName>
    <definedName name="D_NSDGDP" localSheetId="32">#REF!</definedName>
    <definedName name="D_NSDGDP" localSheetId="37">#REF!</definedName>
    <definedName name="D_NSDGDP" localSheetId="71">#REF!</definedName>
    <definedName name="D_NSDGDP" localSheetId="72">#REF!</definedName>
    <definedName name="D_NSDGDP" localSheetId="14">#REF!</definedName>
    <definedName name="D_NSDGDP" localSheetId="101">#REF!</definedName>
    <definedName name="D_NSDGDP" localSheetId="110">#REF!</definedName>
    <definedName name="D_NSDGDP">#REF!</definedName>
    <definedName name="D_NSDGDP_R" localSheetId="13">#REF!</definedName>
    <definedName name="D_NSDGDP_R" localSheetId="73">#REF!</definedName>
    <definedName name="D_NSDGDP_R" localSheetId="30">#REF!</definedName>
    <definedName name="D_NSDGDP_R" localSheetId="31">#REF!</definedName>
    <definedName name="D_NSDGDP_R" localSheetId="32">#REF!</definedName>
    <definedName name="D_NSDGDP_R" localSheetId="37">#REF!</definedName>
    <definedName name="D_NSDGDP_R" localSheetId="71">#REF!</definedName>
    <definedName name="D_NSDGDP_R" localSheetId="72">#REF!</definedName>
    <definedName name="D_NSDGDP_R" localSheetId="14">#REF!</definedName>
    <definedName name="D_NSDGDP_R" localSheetId="101">#REF!</definedName>
    <definedName name="D_NSDGDP_R" localSheetId="110">#REF!</definedName>
    <definedName name="D_NSDGDP_R">#REF!</definedName>
    <definedName name="D_NTDD_RG" localSheetId="13">#REF!</definedName>
    <definedName name="D_NTDD_RG" localSheetId="73">#REF!</definedName>
    <definedName name="D_NTDD_RG" localSheetId="30">#REF!</definedName>
    <definedName name="D_NTDD_RG" localSheetId="31">#REF!</definedName>
    <definedName name="D_NTDD_RG" localSheetId="32">#REF!</definedName>
    <definedName name="D_NTDD_RG" localSheetId="37">#REF!</definedName>
    <definedName name="D_NTDD_RG" localSheetId="71">#REF!</definedName>
    <definedName name="D_NTDD_RG" localSheetId="72">#REF!</definedName>
    <definedName name="D_NTDD_RG" localSheetId="14">#REF!</definedName>
    <definedName name="D_NTDD_RG" localSheetId="101">#REF!</definedName>
    <definedName name="D_NTDD_RG" localSheetId="110">#REF!</definedName>
    <definedName name="D_NTDD_RG">#REF!</definedName>
    <definedName name="D_NTDD_RGAQ" localSheetId="13">#REF!</definedName>
    <definedName name="D_NTDD_RGAQ" localSheetId="73">#REF!</definedName>
    <definedName name="D_NTDD_RGAQ" localSheetId="30">#REF!</definedName>
    <definedName name="D_NTDD_RGAQ" localSheetId="31">#REF!</definedName>
    <definedName name="D_NTDD_RGAQ" localSheetId="32">#REF!</definedName>
    <definedName name="D_NTDD_RGAQ" localSheetId="37">#REF!</definedName>
    <definedName name="D_NTDD_RGAQ" localSheetId="71">#REF!</definedName>
    <definedName name="D_NTDD_RGAQ" localSheetId="72">#REF!</definedName>
    <definedName name="D_NTDD_RGAQ" localSheetId="14">#REF!</definedName>
    <definedName name="D_NTDD_RGAQ" localSheetId="101">#REF!</definedName>
    <definedName name="D_NTDD_RGAQ" localSheetId="110">#REF!</definedName>
    <definedName name="D_NTDD_RGAQ">#REF!</definedName>
    <definedName name="D_NTDD_RGQ" localSheetId="13">#REF!</definedName>
    <definedName name="D_NTDD_RGQ" localSheetId="73">#REF!</definedName>
    <definedName name="D_NTDD_RGQ" localSheetId="30">#REF!</definedName>
    <definedName name="D_NTDD_RGQ" localSheetId="31">#REF!</definedName>
    <definedName name="D_NTDD_RGQ" localSheetId="32">#REF!</definedName>
    <definedName name="D_NTDD_RGQ" localSheetId="37">#REF!</definedName>
    <definedName name="D_NTDD_RGQ" localSheetId="71">#REF!</definedName>
    <definedName name="D_NTDD_RGQ" localSheetId="72">#REF!</definedName>
    <definedName name="D_NTDD_RGQ" localSheetId="14">#REF!</definedName>
    <definedName name="D_NTDD_RGQ" localSheetId="101">#REF!</definedName>
    <definedName name="D_NTDD_RGQ" localSheetId="110">#REF!</definedName>
    <definedName name="D_NTDD_RGQ">#REF!</definedName>
    <definedName name="D_NXG_R" localSheetId="13">#REF!</definedName>
    <definedName name="D_NXG_R" localSheetId="73">#REF!</definedName>
    <definedName name="D_NXG_R" localSheetId="30">#REF!</definedName>
    <definedName name="D_NXG_R" localSheetId="31">#REF!</definedName>
    <definedName name="D_NXG_R" localSheetId="32">#REF!</definedName>
    <definedName name="D_NXG_R" localSheetId="37">#REF!</definedName>
    <definedName name="D_NXG_R" localSheetId="71">#REF!</definedName>
    <definedName name="D_NXG_R" localSheetId="72">#REF!</definedName>
    <definedName name="D_NXG_R" localSheetId="14">#REF!</definedName>
    <definedName name="D_NXG_R" localSheetId="101">#REF!</definedName>
    <definedName name="D_NXG_R" localSheetId="110">#REF!</definedName>
    <definedName name="D_NXG_R">#REF!</definedName>
    <definedName name="D_O" localSheetId="13">#REF!</definedName>
    <definedName name="D_O" localSheetId="19">#REF!</definedName>
    <definedName name="D_O" localSheetId="23">#REF!</definedName>
    <definedName name="D_O" localSheetId="73">#REF!</definedName>
    <definedName name="D_O" localSheetId="22">#REF!</definedName>
    <definedName name="D_O" localSheetId="30">#REF!</definedName>
    <definedName name="D_O" localSheetId="31">#REF!</definedName>
    <definedName name="D_O" localSheetId="32">#REF!</definedName>
    <definedName name="D_O" localSheetId="37">#REF!</definedName>
    <definedName name="D_O" localSheetId="38">#REF!</definedName>
    <definedName name="D_O" localSheetId="55">#REF!</definedName>
    <definedName name="D_O" localSheetId="57">#REF!</definedName>
    <definedName name="D_O" localSheetId="60">#REF!</definedName>
    <definedName name="D_O" localSheetId="61">#REF!</definedName>
    <definedName name="D_O" localSheetId="71">#REF!</definedName>
    <definedName name="D_O" localSheetId="72">#REF!</definedName>
    <definedName name="D_O" localSheetId="14">#REF!</definedName>
    <definedName name="D_O" localSheetId="77">#REF!</definedName>
    <definedName name="D_O" localSheetId="99">#REF!</definedName>
    <definedName name="D_O" localSheetId="101">#REF!</definedName>
    <definedName name="D_O" localSheetId="110">#REF!</definedName>
    <definedName name="D_O">#REF!</definedName>
    <definedName name="D_OTB" localSheetId="13">#REF!</definedName>
    <definedName name="D_OTB" localSheetId="73">#REF!</definedName>
    <definedName name="D_OTB" localSheetId="30">#REF!</definedName>
    <definedName name="D_OTB" localSheetId="31">#REF!</definedName>
    <definedName name="D_OTB" localSheetId="32">#REF!</definedName>
    <definedName name="D_OTB" localSheetId="37">#REF!</definedName>
    <definedName name="D_OTB" localSheetId="71">#REF!</definedName>
    <definedName name="D_OTB" localSheetId="72">#REF!</definedName>
    <definedName name="D_OTB" localSheetId="14">#REF!</definedName>
    <definedName name="D_OTB" localSheetId="101">#REF!</definedName>
    <definedName name="D_OTB" localSheetId="110">#REF!</definedName>
    <definedName name="D_OTB">#REF!</definedName>
    <definedName name="D_P" localSheetId="13">#REF!</definedName>
    <definedName name="D_P" localSheetId="73">#REF!</definedName>
    <definedName name="D_P" localSheetId="30">#REF!</definedName>
    <definedName name="D_P" localSheetId="31">#REF!</definedName>
    <definedName name="D_P" localSheetId="32">#REF!</definedName>
    <definedName name="D_P" localSheetId="37">#REF!</definedName>
    <definedName name="D_P" localSheetId="71">#REF!</definedName>
    <definedName name="D_P" localSheetId="72">#REF!</definedName>
    <definedName name="D_P" localSheetId="14">#REF!</definedName>
    <definedName name="D_P" localSheetId="101">#REF!</definedName>
    <definedName name="D_P" localSheetId="110">#REF!</definedName>
    <definedName name="D_P">#REF!</definedName>
    <definedName name="D_PCPI" localSheetId="13">#REF!</definedName>
    <definedName name="D_PCPI" localSheetId="73">#REF!</definedName>
    <definedName name="D_PCPI" localSheetId="30">#REF!</definedName>
    <definedName name="D_PCPI" localSheetId="31">#REF!</definedName>
    <definedName name="D_PCPI" localSheetId="32">#REF!</definedName>
    <definedName name="D_PCPI" localSheetId="37">#REF!</definedName>
    <definedName name="D_PCPI" localSheetId="71">#REF!</definedName>
    <definedName name="D_PCPI" localSheetId="72">#REF!</definedName>
    <definedName name="D_PCPI" localSheetId="14">#REF!</definedName>
    <definedName name="D_PCPI" localSheetId="101">#REF!</definedName>
    <definedName name="D_PCPI" localSheetId="110">#REF!</definedName>
    <definedName name="D_PCPI">#REF!</definedName>
    <definedName name="D_PCPIAQ" localSheetId="13">#REF!</definedName>
    <definedName name="D_PCPIAQ" localSheetId="73">#REF!</definedName>
    <definedName name="D_PCPIAQ" localSheetId="30">#REF!</definedName>
    <definedName name="D_PCPIAQ" localSheetId="31">#REF!</definedName>
    <definedName name="D_PCPIAQ" localSheetId="32">#REF!</definedName>
    <definedName name="D_PCPIAQ" localSheetId="37">#REF!</definedName>
    <definedName name="D_PCPIAQ" localSheetId="71">#REF!</definedName>
    <definedName name="D_PCPIAQ" localSheetId="72">#REF!</definedName>
    <definedName name="D_PCPIAQ" localSheetId="14">#REF!</definedName>
    <definedName name="D_PCPIAQ" localSheetId="101">#REF!</definedName>
    <definedName name="D_PCPIAQ" localSheetId="110">#REF!</definedName>
    <definedName name="D_PCPIAQ">#REF!</definedName>
    <definedName name="D_PCPIG" localSheetId="13">#REF!</definedName>
    <definedName name="D_PCPIG" localSheetId="73">#REF!</definedName>
    <definedName name="D_PCPIG" localSheetId="30">#REF!</definedName>
    <definedName name="D_PCPIG" localSheetId="31">#REF!</definedName>
    <definedName name="D_PCPIG" localSheetId="32">#REF!</definedName>
    <definedName name="D_PCPIG" localSheetId="37">#REF!</definedName>
    <definedName name="D_PCPIG" localSheetId="71">#REF!</definedName>
    <definedName name="D_PCPIG" localSheetId="72">#REF!</definedName>
    <definedName name="D_PCPIG" localSheetId="14">#REF!</definedName>
    <definedName name="D_PCPIG" localSheetId="101">#REF!</definedName>
    <definedName name="D_PCPIG" localSheetId="110">#REF!</definedName>
    <definedName name="D_PCPIG">#REF!</definedName>
    <definedName name="D_PCPIGAQ" localSheetId="13">#REF!</definedName>
    <definedName name="D_PCPIGAQ" localSheetId="73">#REF!</definedName>
    <definedName name="D_PCPIGAQ" localSheetId="30">#REF!</definedName>
    <definedName name="D_PCPIGAQ" localSheetId="31">#REF!</definedName>
    <definedName name="D_PCPIGAQ" localSheetId="32">#REF!</definedName>
    <definedName name="D_PCPIGAQ" localSheetId="37">#REF!</definedName>
    <definedName name="D_PCPIGAQ" localSheetId="71">#REF!</definedName>
    <definedName name="D_PCPIGAQ" localSheetId="72">#REF!</definedName>
    <definedName name="D_PCPIGAQ" localSheetId="14">#REF!</definedName>
    <definedName name="D_PCPIGAQ" localSheetId="101">#REF!</definedName>
    <definedName name="D_PCPIGAQ" localSheetId="110">#REF!</definedName>
    <definedName name="D_PCPIGAQ">#REF!</definedName>
    <definedName name="D_PCPIGQ" localSheetId="13">#REF!</definedName>
    <definedName name="D_PCPIGQ" localSheetId="73">#REF!</definedName>
    <definedName name="D_PCPIGQ" localSheetId="30">#REF!</definedName>
    <definedName name="D_PCPIGQ" localSheetId="31">#REF!</definedName>
    <definedName name="D_PCPIGQ" localSheetId="32">#REF!</definedName>
    <definedName name="D_PCPIGQ" localSheetId="37">#REF!</definedName>
    <definedName name="D_PCPIGQ" localSheetId="71">#REF!</definedName>
    <definedName name="D_PCPIGQ" localSheetId="72">#REF!</definedName>
    <definedName name="D_PCPIGQ" localSheetId="14">#REF!</definedName>
    <definedName name="D_PCPIGQ" localSheetId="101">#REF!</definedName>
    <definedName name="D_PCPIGQ" localSheetId="110">#REF!</definedName>
    <definedName name="D_PCPIGQ">#REF!</definedName>
    <definedName name="D_PCPIQ" localSheetId="13">#REF!</definedName>
    <definedName name="D_PCPIQ" localSheetId="73">#REF!</definedName>
    <definedName name="D_PCPIQ" localSheetId="30">#REF!</definedName>
    <definedName name="D_PCPIQ" localSheetId="31">#REF!</definedName>
    <definedName name="D_PCPIQ" localSheetId="32">#REF!</definedName>
    <definedName name="D_PCPIQ" localSheetId="37">#REF!</definedName>
    <definedName name="D_PCPIQ" localSheetId="71">#REF!</definedName>
    <definedName name="D_PCPIQ" localSheetId="72">#REF!</definedName>
    <definedName name="D_PCPIQ" localSheetId="14">#REF!</definedName>
    <definedName name="D_PCPIQ" localSheetId="101">#REF!</definedName>
    <definedName name="D_PCPIQ" localSheetId="110">#REF!</definedName>
    <definedName name="D_PCPIQ">#REF!</definedName>
    <definedName name="D_PPPPC" localSheetId="13">#REF!</definedName>
    <definedName name="D_PPPPC" localSheetId="73">#REF!</definedName>
    <definedName name="D_PPPPC" localSheetId="30">#REF!</definedName>
    <definedName name="D_PPPPC" localSheetId="31">#REF!</definedName>
    <definedName name="D_PPPPC" localSheetId="32">#REF!</definedName>
    <definedName name="D_PPPPC" localSheetId="37">#REF!</definedName>
    <definedName name="D_PPPPC" localSheetId="71">#REF!</definedName>
    <definedName name="D_PPPPC" localSheetId="72">#REF!</definedName>
    <definedName name="D_PPPPC" localSheetId="14">#REF!</definedName>
    <definedName name="D_PPPPC" localSheetId="101">#REF!</definedName>
    <definedName name="D_PPPPC" localSheetId="110">#REF!</definedName>
    <definedName name="D_PPPPC">#REF!</definedName>
    <definedName name="D_PPPWGT" localSheetId="13">#REF!</definedName>
    <definedName name="D_PPPWGT" localSheetId="73">#REF!</definedName>
    <definedName name="D_PPPWGT" localSheetId="30">#REF!</definedName>
    <definedName name="D_PPPWGT" localSheetId="31">#REF!</definedName>
    <definedName name="D_PPPWGT" localSheetId="32">#REF!</definedName>
    <definedName name="D_PPPWGT" localSheetId="37">#REF!</definedName>
    <definedName name="D_PPPWGT" localSheetId="71">#REF!</definedName>
    <definedName name="D_PPPWGT" localSheetId="72">#REF!</definedName>
    <definedName name="D_PPPWGT" localSheetId="14">#REF!</definedName>
    <definedName name="D_PPPWGT" localSheetId="101">#REF!</definedName>
    <definedName name="D_PPPWGT" localSheetId="110">#REF!</definedName>
    <definedName name="D_PPPWGT">#REF!</definedName>
    <definedName name="D_S" localSheetId="13">#REF!</definedName>
    <definedName name="D_S" localSheetId="19">#REF!</definedName>
    <definedName name="D_S" localSheetId="73">#REF!</definedName>
    <definedName name="D_S" localSheetId="30">#REF!</definedName>
    <definedName name="D_S" localSheetId="31">#REF!</definedName>
    <definedName name="D_S" localSheetId="32">#REF!</definedName>
    <definedName name="D_S" localSheetId="37">#REF!</definedName>
    <definedName name="D_S" localSheetId="55">#REF!</definedName>
    <definedName name="D_S" localSheetId="57">#REF!</definedName>
    <definedName name="D_S" localSheetId="60">#REF!</definedName>
    <definedName name="D_S" localSheetId="61">#REF!</definedName>
    <definedName name="D_S" localSheetId="71">#REF!</definedName>
    <definedName name="D_S" localSheetId="72">#REF!</definedName>
    <definedName name="D_S" localSheetId="14">#REF!</definedName>
    <definedName name="D_S" localSheetId="77">#REF!</definedName>
    <definedName name="D_S" localSheetId="99">#REF!</definedName>
    <definedName name="D_S" localSheetId="101">#REF!</definedName>
    <definedName name="D_S" localSheetId="110">#REF!</definedName>
    <definedName name="D_S">#REF!</definedName>
    <definedName name="D_SRM" localSheetId="13">#REF!</definedName>
    <definedName name="D_SRM" localSheetId="19">#REF!</definedName>
    <definedName name="D_SRM" localSheetId="23">#REF!</definedName>
    <definedName name="D_SRM" localSheetId="73">#REF!</definedName>
    <definedName name="D_SRM" localSheetId="22">#REF!</definedName>
    <definedName name="D_SRM" localSheetId="30">#REF!</definedName>
    <definedName name="D_SRM" localSheetId="31">#REF!</definedName>
    <definedName name="D_SRM" localSheetId="32">#REF!</definedName>
    <definedName name="D_SRM" localSheetId="37">#REF!</definedName>
    <definedName name="D_SRM" localSheetId="38">#REF!</definedName>
    <definedName name="D_SRM" localSheetId="55">#REF!</definedName>
    <definedName name="D_SRM" localSheetId="57">#REF!</definedName>
    <definedName name="D_SRM" localSheetId="60">#REF!</definedName>
    <definedName name="D_SRM" localSheetId="61">#REF!</definedName>
    <definedName name="D_SRM" localSheetId="71">#REF!</definedName>
    <definedName name="D_SRM" localSheetId="72">#REF!</definedName>
    <definedName name="D_SRM" localSheetId="14">#REF!</definedName>
    <definedName name="D_SRM" localSheetId="77">#REF!</definedName>
    <definedName name="D_SRM" localSheetId="99">#REF!</definedName>
    <definedName name="D_SRM" localSheetId="101">#REF!</definedName>
    <definedName name="D_SRM" localSheetId="110">#REF!</definedName>
    <definedName name="D_SRM">#REF!</definedName>
    <definedName name="D_SY" localSheetId="13">#REF!</definedName>
    <definedName name="D_SY" localSheetId="19">#REF!</definedName>
    <definedName name="D_SY" localSheetId="23">#REF!</definedName>
    <definedName name="D_SY" localSheetId="73">#REF!</definedName>
    <definedName name="D_SY" localSheetId="22">#REF!</definedName>
    <definedName name="D_SY" localSheetId="30">#REF!</definedName>
    <definedName name="D_SY" localSheetId="31">#REF!</definedName>
    <definedName name="D_SY" localSheetId="32">#REF!</definedName>
    <definedName name="D_SY" localSheetId="37">#REF!</definedName>
    <definedName name="D_SY" localSheetId="38">#REF!</definedName>
    <definedName name="D_SY" localSheetId="55">#REF!</definedName>
    <definedName name="D_SY" localSheetId="57">#REF!</definedName>
    <definedName name="D_SY" localSheetId="60">#REF!</definedName>
    <definedName name="D_SY" localSheetId="61">#REF!</definedName>
    <definedName name="D_SY" localSheetId="71">#REF!</definedName>
    <definedName name="D_SY" localSheetId="72">#REF!</definedName>
    <definedName name="D_SY" localSheetId="14">#REF!</definedName>
    <definedName name="D_SY" localSheetId="77">#REF!</definedName>
    <definedName name="D_SY" localSheetId="99">#REF!</definedName>
    <definedName name="D_SY" localSheetId="101">#REF!</definedName>
    <definedName name="D_SY" localSheetId="110">#REF!</definedName>
    <definedName name="D_SY">#REF!</definedName>
    <definedName name="D_WPCP33_D" localSheetId="13">#REF!</definedName>
    <definedName name="D_WPCP33_D" localSheetId="73">#REF!</definedName>
    <definedName name="D_WPCP33_D" localSheetId="30">#REF!</definedName>
    <definedName name="D_WPCP33_D" localSheetId="31">#REF!</definedName>
    <definedName name="D_WPCP33_D" localSheetId="32">#REF!</definedName>
    <definedName name="D_WPCP33_D" localSheetId="37">#REF!</definedName>
    <definedName name="D_WPCP33_D" localSheetId="71">#REF!</definedName>
    <definedName name="D_WPCP33_D" localSheetId="72">#REF!</definedName>
    <definedName name="D_WPCP33_D" localSheetId="14">#REF!</definedName>
    <definedName name="D_WPCP33_D" localSheetId="101">#REF!</definedName>
    <definedName name="D_WPCP33_D" localSheetId="11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3">#REF!</definedName>
    <definedName name="da" localSheetId="19">#REF!</definedName>
    <definedName name="da" localSheetId="73">#REF!</definedName>
    <definedName name="da" localSheetId="30">#REF!</definedName>
    <definedName name="da" localSheetId="31">#REF!</definedName>
    <definedName name="da" localSheetId="32">#REF!</definedName>
    <definedName name="da" localSheetId="37">#REF!</definedName>
    <definedName name="da" localSheetId="55">#REF!</definedName>
    <definedName name="da" localSheetId="57">#REF!</definedName>
    <definedName name="da" localSheetId="60">#REF!</definedName>
    <definedName name="da" localSheetId="61">#REF!</definedName>
    <definedName name="da" localSheetId="71">#REF!</definedName>
    <definedName name="da" localSheetId="72">#REF!</definedName>
    <definedName name="da" localSheetId="14">#REF!</definedName>
    <definedName name="da" localSheetId="77">#REF!</definedName>
    <definedName name="da" localSheetId="99">#REF!</definedName>
    <definedName name="da" localSheetId="101">#REF!</definedName>
    <definedName name="da" localSheetId="110">#REF!</definedName>
    <definedName name="da">#REF!</definedName>
    <definedName name="DABA" localSheetId="13">#REF!</definedName>
    <definedName name="DABA" localSheetId="73">#REF!</definedName>
    <definedName name="DABA" localSheetId="30">#REF!</definedName>
    <definedName name="DABA" localSheetId="31">#REF!</definedName>
    <definedName name="DABA" localSheetId="32">#REF!</definedName>
    <definedName name="DABA" localSheetId="37">#REF!</definedName>
    <definedName name="DABA" localSheetId="71">#REF!</definedName>
    <definedName name="DABA" localSheetId="72">#REF!</definedName>
    <definedName name="DABA" localSheetId="14">#REF!</definedName>
    <definedName name="DABA" localSheetId="101">#REF!</definedName>
    <definedName name="DABA" localSheetId="110">#REF!</definedName>
    <definedName name="DABA">#REF!</definedName>
    <definedName name="DABI" localSheetId="13">#REF!</definedName>
    <definedName name="DABI" localSheetId="73">#REF!</definedName>
    <definedName name="DABI" localSheetId="30">#REF!</definedName>
    <definedName name="DABI" localSheetId="31">#REF!</definedName>
    <definedName name="DABI" localSheetId="32">#REF!</definedName>
    <definedName name="DABI" localSheetId="37">#REF!</definedName>
    <definedName name="DABI" localSheetId="71">#REF!</definedName>
    <definedName name="DABI" localSheetId="72">#REF!</definedName>
    <definedName name="DABI" localSheetId="14">#REF!</definedName>
    <definedName name="DABI" localSheetId="101">#REF!</definedName>
    <definedName name="DABI" localSheetId="110">#REF!</definedName>
    <definedName name="DABI">#REF!</definedName>
    <definedName name="DABproj">#N/A</definedName>
    <definedName name="DAGproj">#N/A</definedName>
    <definedName name="Daily_Depreciation" localSheetId="23">#REF!</definedName>
    <definedName name="Daily_Depreciation" localSheetId="24">#REF!</definedName>
    <definedName name="Daily_Depreciation" localSheetId="33">#REF!</definedName>
    <definedName name="Daily_Depreciation" localSheetId="34">#REF!</definedName>
    <definedName name="Daily_Depreciation" localSheetId="35">#REF!</definedName>
    <definedName name="Daily_Depreciation" localSheetId="26">#REF!</definedName>
    <definedName name="Daily_Depreciation" localSheetId="67">#REF!</definedName>
    <definedName name="Daily_Depreciation" localSheetId="68">#REF!</definedName>
    <definedName name="Daily_Depreciation" localSheetId="22">#REF!</definedName>
    <definedName name="Daily_Depreciation" localSheetId="25">#REF!</definedName>
    <definedName name="Daily_Depreciation" localSheetId="27">#REF!</definedName>
    <definedName name="Daily_Depreciation" localSheetId="28">#REF!</definedName>
    <definedName name="Daily_Depreciation" localSheetId="29">#REF!</definedName>
    <definedName name="Daily_Depreciation" localSheetId="30">#REF!</definedName>
    <definedName name="Daily_Depreciation" localSheetId="31">#REF!</definedName>
    <definedName name="Daily_Depreciation" localSheetId="32">#REF!</definedName>
    <definedName name="Daily_Depreciation" localSheetId="36">#REF!</definedName>
    <definedName name="Daily_Depreciation" localSheetId="37">'[77]Inter-Bank'!$E$5</definedName>
    <definedName name="Daily_Depreciation" localSheetId="38">#REF!</definedName>
    <definedName name="Daily_Depreciation" localSheetId="49">#REF!</definedName>
    <definedName name="Daily_Depreciation" localSheetId="65">'[77]Inter-Bank'!$E$5</definedName>
    <definedName name="Daily_Depreciation" localSheetId="66">'[77]Inter-Bank'!$E$5</definedName>
    <definedName name="Daily_Depreciation" localSheetId="71">'[77]Inter-Bank'!$E$5</definedName>
    <definedName name="Daily_Depreciation" localSheetId="76">'[77]Inter-Bank'!$E$5</definedName>
    <definedName name="Daily_Depreciation" localSheetId="101">#REF!</definedName>
    <definedName name="Daily_Depreciation" localSheetId="110">#REF!</definedName>
    <definedName name="Daily_Depreciation">#REF!</definedName>
    <definedName name="DAMU" localSheetId="13">#REF!</definedName>
    <definedName name="DAMU" localSheetId="17">#REF!</definedName>
    <definedName name="DAMU" localSheetId="19">#REF!</definedName>
    <definedName name="DAMU" localSheetId="20">#REF!</definedName>
    <definedName name="DAMU" localSheetId="23">#REF!</definedName>
    <definedName name="DAMU" localSheetId="24">#REF!</definedName>
    <definedName name="DAMU" localSheetId="33">#REF!</definedName>
    <definedName name="DAMU" localSheetId="34">#REF!</definedName>
    <definedName name="DAMU" localSheetId="35">#REF!</definedName>
    <definedName name="DAMU" localSheetId="73">#REF!</definedName>
    <definedName name="DAMU" localSheetId="26">#REF!</definedName>
    <definedName name="DAMU" localSheetId="67">#REF!</definedName>
    <definedName name="DAMU" localSheetId="68">#REF!</definedName>
    <definedName name="DAMU" localSheetId="22">#REF!</definedName>
    <definedName name="DAMU" localSheetId="25">#REF!</definedName>
    <definedName name="DAMU" localSheetId="27">#REF!</definedName>
    <definedName name="DAMU" localSheetId="28">#REF!</definedName>
    <definedName name="DAMU" localSheetId="29">#REF!</definedName>
    <definedName name="DAMU" localSheetId="30">#REF!</definedName>
    <definedName name="DAMU" localSheetId="31">#REF!</definedName>
    <definedName name="DAMU" localSheetId="32">#REF!</definedName>
    <definedName name="DAMU" localSheetId="36">#REF!</definedName>
    <definedName name="DAMU" localSheetId="37">#REF!</definedName>
    <definedName name="DAMU" localSheetId="38">#REF!</definedName>
    <definedName name="DAMU" localSheetId="65">#REF!</definedName>
    <definedName name="DAMU" localSheetId="66">#REF!</definedName>
    <definedName name="DAMU" localSheetId="71">#REF!</definedName>
    <definedName name="DAMU" localSheetId="72">#REF!</definedName>
    <definedName name="DAMU" localSheetId="14">#REF!</definedName>
    <definedName name="DAMU" localSheetId="76">#REF!</definedName>
    <definedName name="DAMU" localSheetId="82">#REF!</definedName>
    <definedName name="DAMU" localSheetId="15">#REF!</definedName>
    <definedName name="DAMU" localSheetId="98">#REF!</definedName>
    <definedName name="DAMU" localSheetId="99">#REF!</definedName>
    <definedName name="DAMU" localSheetId="101">#REF!</definedName>
    <definedName name="DAMU" localSheetId="16">#REF!</definedName>
    <definedName name="DAMU" localSheetId="110">#REF!</definedName>
    <definedName name="DAMU" localSheetId="18">#REF!</definedName>
    <definedName name="DAMU" localSheetId="21">#REF!</definedName>
    <definedName name="DAMU">#REF!</definedName>
    <definedName name="DAperc" localSheetId="13">#REF!</definedName>
    <definedName name="DAperc" localSheetId="17">#REF!</definedName>
    <definedName name="DAperc" localSheetId="19">#REF!</definedName>
    <definedName name="DAperc" localSheetId="20">#REF!</definedName>
    <definedName name="DAperc" localSheetId="73">#REF!</definedName>
    <definedName name="DAperc" localSheetId="30">#REF!</definedName>
    <definedName name="DAperc" localSheetId="31">#REF!</definedName>
    <definedName name="DAperc" localSheetId="32">#REF!</definedName>
    <definedName name="DAperc" localSheetId="37">#REF!</definedName>
    <definedName name="DAperc" localSheetId="65">#REF!</definedName>
    <definedName name="DAperc" localSheetId="66">#REF!</definedName>
    <definedName name="DAperc" localSheetId="71">#REF!</definedName>
    <definedName name="DAperc" localSheetId="72">#REF!</definedName>
    <definedName name="DAperc" localSheetId="14">#REF!</definedName>
    <definedName name="DAperc" localSheetId="76">#REF!</definedName>
    <definedName name="DAperc" localSheetId="82">#REF!</definedName>
    <definedName name="DAperc" localSheetId="15">#REF!</definedName>
    <definedName name="DAperc" localSheetId="98">#REF!</definedName>
    <definedName name="DAperc" localSheetId="99">#REF!</definedName>
    <definedName name="DAperc" localSheetId="101">#REF!</definedName>
    <definedName name="DAperc" localSheetId="16">#REF!</definedName>
    <definedName name="DAperc" localSheetId="110">#REF!</definedName>
    <definedName name="DAperc" localSheetId="18">#REF!</definedName>
    <definedName name="DAperc" localSheetId="21">#REF!</definedName>
    <definedName name="DAperc">#REF!</definedName>
    <definedName name="DAproj">#N/A</definedName>
    <definedName name="DASD">#N/A</definedName>
    <definedName name="DASDB">#N/A</definedName>
    <definedName name="DASDG">#N/A</definedName>
    <definedName name="data" localSheetId="13">#REF!</definedName>
    <definedName name="data" localSheetId="17">#REF!</definedName>
    <definedName name="data" localSheetId="19">#REF!</definedName>
    <definedName name="data" localSheetId="23">#REF!</definedName>
    <definedName name="data" localSheetId="24">#REF!</definedName>
    <definedName name="data" localSheetId="33">#REF!</definedName>
    <definedName name="data" localSheetId="74">#REF!</definedName>
    <definedName name="data" localSheetId="103">#REF!</definedName>
    <definedName name="data" localSheetId="108">#REF!</definedName>
    <definedName name="data" localSheetId="109">#REF!</definedName>
    <definedName name="data" localSheetId="73">#REF!</definedName>
    <definedName name="data" localSheetId="105">#REF!</definedName>
    <definedName name="data" localSheetId="22">#REF!</definedName>
    <definedName name="data" localSheetId="27">#REF!</definedName>
    <definedName name="data" localSheetId="28">#REF!</definedName>
    <definedName name="data" localSheetId="29">#REF!</definedName>
    <definedName name="data" localSheetId="30">#REF!</definedName>
    <definedName name="data" localSheetId="31">#REF!</definedName>
    <definedName name="data" localSheetId="32">#REF!</definedName>
    <definedName name="data" localSheetId="37">#REF!</definedName>
    <definedName name="data" localSheetId="38">#REF!</definedName>
    <definedName name="data" localSheetId="39">#REF!</definedName>
    <definedName name="data" localSheetId="40">#REF!</definedName>
    <definedName name="data" localSheetId="12">#REF!</definedName>
    <definedName name="data" localSheetId="65">#REF!</definedName>
    <definedName name="data" localSheetId="66">#REF!</definedName>
    <definedName name="data" localSheetId="69">#REF!</definedName>
    <definedName name="data" localSheetId="70">#REF!</definedName>
    <definedName name="data" localSheetId="71">#REF!</definedName>
    <definedName name="data" localSheetId="72">#REF!</definedName>
    <definedName name="data" localSheetId="14">#REF!</definedName>
    <definedName name="data" localSheetId="76">#REF!</definedName>
    <definedName name="data" localSheetId="77">#REF!</definedName>
    <definedName name="data" localSheetId="78">#REF!</definedName>
    <definedName name="data" localSheetId="79">#REF!</definedName>
    <definedName name="data" localSheetId="80">#REF!</definedName>
    <definedName name="data" localSheetId="81">#REF!</definedName>
    <definedName name="data" localSheetId="82">#REF!</definedName>
    <definedName name="data" localSheetId="15">#REF!</definedName>
    <definedName name="data" localSheetId="98">#REF!</definedName>
    <definedName name="data" localSheetId="99">#REF!</definedName>
    <definedName name="data" localSheetId="101">#REF!</definedName>
    <definedName name="data" localSheetId="16">#REF!</definedName>
    <definedName name="data" localSheetId="102">#REF!</definedName>
    <definedName name="data" localSheetId="106">#REF!</definedName>
    <definedName name="data" localSheetId="107">#REF!</definedName>
    <definedName name="data" localSheetId="110">#REF!</definedName>
    <definedName name="data" localSheetId="18">#REF!</definedName>
    <definedName name="data" localSheetId="21">#REF!</definedName>
    <definedName name="data">#REF!</definedName>
    <definedName name="data1" localSheetId="13">#REF!</definedName>
    <definedName name="data1" localSheetId="19">#REF!</definedName>
    <definedName name="data1" localSheetId="23">#REF!</definedName>
    <definedName name="data1" localSheetId="24">#REF!</definedName>
    <definedName name="data1" localSheetId="73">#REF!</definedName>
    <definedName name="data1" localSheetId="22">#REF!</definedName>
    <definedName name="data1" localSheetId="27">#REF!</definedName>
    <definedName name="data1" localSheetId="28">#REF!</definedName>
    <definedName name="data1" localSheetId="29">#REF!</definedName>
    <definedName name="data1" localSheetId="30">#REF!</definedName>
    <definedName name="data1" localSheetId="31">#REF!</definedName>
    <definedName name="data1" localSheetId="32">#REF!</definedName>
    <definedName name="data1" localSheetId="37">#REF!</definedName>
    <definedName name="data1" localSheetId="38">#REF!</definedName>
    <definedName name="data1" localSheetId="39">#REF!</definedName>
    <definedName name="data1" localSheetId="40">#REF!</definedName>
    <definedName name="data1" localSheetId="65">#REF!</definedName>
    <definedName name="data1" localSheetId="66">#REF!</definedName>
    <definedName name="data1" localSheetId="69">#REF!</definedName>
    <definedName name="data1" localSheetId="71">#REF!</definedName>
    <definedName name="data1" localSheetId="72">#REF!</definedName>
    <definedName name="data1" localSheetId="14">#REF!</definedName>
    <definedName name="data1" localSheetId="76">#REF!</definedName>
    <definedName name="data1" localSheetId="77">#REF!</definedName>
    <definedName name="data1" localSheetId="78">#REF!</definedName>
    <definedName name="data1" localSheetId="79">#REF!</definedName>
    <definedName name="data1" localSheetId="80">#REF!</definedName>
    <definedName name="data1" localSheetId="81">#REF!</definedName>
    <definedName name="data1" localSheetId="82">#REF!</definedName>
    <definedName name="data1" localSheetId="98">#REF!</definedName>
    <definedName name="data1" localSheetId="99">#REF!</definedName>
    <definedName name="data1" localSheetId="101">#REF!</definedName>
    <definedName name="data1" localSheetId="110">#REF!</definedName>
    <definedName name="data1">#REF!</definedName>
    <definedName name="Data2" localSheetId="13">#REF!</definedName>
    <definedName name="Data2" localSheetId="19">#REF!</definedName>
    <definedName name="Data2" localSheetId="23">#REF!</definedName>
    <definedName name="Data2" localSheetId="24">#REF!</definedName>
    <definedName name="Data2" localSheetId="73">#REF!</definedName>
    <definedName name="Data2" localSheetId="22">#REF!</definedName>
    <definedName name="Data2" localSheetId="27">#REF!</definedName>
    <definedName name="Data2" localSheetId="28">#REF!</definedName>
    <definedName name="Data2" localSheetId="29">#REF!</definedName>
    <definedName name="Data2" localSheetId="30">#REF!</definedName>
    <definedName name="Data2" localSheetId="31">#REF!</definedName>
    <definedName name="Data2" localSheetId="32">#REF!</definedName>
    <definedName name="Data2" localSheetId="37">#REF!</definedName>
    <definedName name="Data2" localSheetId="38">#REF!</definedName>
    <definedName name="Data2" localSheetId="39">#REF!</definedName>
    <definedName name="Data2" localSheetId="40">#REF!</definedName>
    <definedName name="Data2" localSheetId="65">#REF!</definedName>
    <definedName name="Data2" localSheetId="66">#REF!</definedName>
    <definedName name="Data2" localSheetId="69">#REF!</definedName>
    <definedName name="Data2" localSheetId="71">#REF!</definedName>
    <definedName name="Data2" localSheetId="72">#REF!</definedName>
    <definedName name="Data2" localSheetId="14">#REF!</definedName>
    <definedName name="Data2" localSheetId="76">#REF!</definedName>
    <definedName name="Data2" localSheetId="77">#REF!</definedName>
    <definedName name="Data2" localSheetId="78">#REF!</definedName>
    <definedName name="Data2" localSheetId="79">#REF!</definedName>
    <definedName name="Data2" localSheetId="80">#REF!</definedName>
    <definedName name="Data2" localSheetId="81">#REF!</definedName>
    <definedName name="Data2" localSheetId="82">#REF!</definedName>
    <definedName name="Data2" localSheetId="98">#REF!</definedName>
    <definedName name="Data2" localSheetId="99">#REF!</definedName>
    <definedName name="Data2" localSheetId="101">#REF!</definedName>
    <definedName name="Data2" localSheetId="110">#REF!</definedName>
    <definedName name="Data2">#REF!</definedName>
    <definedName name="Database_MI" localSheetId="13">#REF!</definedName>
    <definedName name="Database_MI" localSheetId="73">#REF!</definedName>
    <definedName name="Database_MI" localSheetId="30">#REF!</definedName>
    <definedName name="Database_MI" localSheetId="31">#REF!</definedName>
    <definedName name="Database_MI" localSheetId="32">#REF!</definedName>
    <definedName name="Database_MI" localSheetId="37">#REF!</definedName>
    <definedName name="Database_MI" localSheetId="71">#REF!</definedName>
    <definedName name="Database_MI" localSheetId="72">#REF!</definedName>
    <definedName name="Database_MI" localSheetId="14">#REF!</definedName>
    <definedName name="Database_MI" localSheetId="101">#REF!</definedName>
    <definedName name="Database_MI" localSheetId="110">#REF!</definedName>
    <definedName name="Database_MI">#REF!</definedName>
    <definedName name="dataSeguimiento" localSheetId="13">#REF!</definedName>
    <definedName name="dataSeguimiento" localSheetId="73">#REF!</definedName>
    <definedName name="dataSeguimiento" localSheetId="30">#REF!</definedName>
    <definedName name="dataSeguimiento" localSheetId="31">#REF!</definedName>
    <definedName name="dataSeguimiento" localSheetId="32">#REF!</definedName>
    <definedName name="dataSeguimiento" localSheetId="37">#REF!</definedName>
    <definedName name="dataSeguimiento" localSheetId="66">#REF!</definedName>
    <definedName name="dataSeguimiento" localSheetId="70">#REF!</definedName>
    <definedName name="dataSeguimiento" localSheetId="71">#REF!</definedName>
    <definedName name="dataSeguimiento" localSheetId="72">#REF!</definedName>
    <definedName name="dataSeguimiento" localSheetId="14">#REF!</definedName>
    <definedName name="dataSeguimiento" localSheetId="77">#REF!</definedName>
    <definedName name="dataSeguimiento" localSheetId="82">#REF!</definedName>
    <definedName name="dataSeguimiento" localSheetId="101">#REF!</definedName>
    <definedName name="dataSeguimiento" localSheetId="110">#REF!</definedName>
    <definedName name="dataSeguimiento">#REF!</definedName>
    <definedName name="Dataset" localSheetId="13">#REF!</definedName>
    <definedName name="Dataset" localSheetId="19">#REF!</definedName>
    <definedName name="Dataset" localSheetId="24">#REF!</definedName>
    <definedName name="Dataset" localSheetId="73">#REF!</definedName>
    <definedName name="Dataset" localSheetId="22">#REF!</definedName>
    <definedName name="Dataset" localSheetId="30">#REF!</definedName>
    <definedName name="Dataset" localSheetId="31">#REF!</definedName>
    <definedName name="Dataset" localSheetId="32">#REF!</definedName>
    <definedName name="Dataset" localSheetId="37">#REF!</definedName>
    <definedName name="Dataset" localSheetId="38">#REF!</definedName>
    <definedName name="Dataset" localSheetId="39">#REF!</definedName>
    <definedName name="Dataset" localSheetId="40">#REF!</definedName>
    <definedName name="Dataset" localSheetId="71">#REF!</definedName>
    <definedName name="Dataset" localSheetId="72">#REF!</definedName>
    <definedName name="Dataset" localSheetId="14">#REF!</definedName>
    <definedName name="Dataset" localSheetId="77">#REF!</definedName>
    <definedName name="Dataset" localSheetId="99">#REF!</definedName>
    <definedName name="Dataset" localSheetId="101">#REF!</definedName>
    <definedName name="Dataset" localSheetId="110">#REF!</definedName>
    <definedName name="Dataset">#REF!</definedName>
    <definedName name="datatbl" localSheetId="13">#REF!</definedName>
    <definedName name="datatbl" localSheetId="73">#REF!</definedName>
    <definedName name="datatbl" localSheetId="30">#REF!</definedName>
    <definedName name="datatbl" localSheetId="31">#REF!</definedName>
    <definedName name="datatbl" localSheetId="32">#REF!</definedName>
    <definedName name="datatbl" localSheetId="37">#REF!</definedName>
    <definedName name="datatbl" localSheetId="71">#REF!</definedName>
    <definedName name="datatbl" localSheetId="72">#REF!</definedName>
    <definedName name="datatbl" localSheetId="14">#REF!</definedName>
    <definedName name="datatbl" localSheetId="101">#REF!</definedName>
    <definedName name="datatbl" localSheetId="110">#REF!</definedName>
    <definedName name="datatbl">#REF!</definedName>
    <definedName name="date" localSheetId="13">[103]Tablas!$IV$1:$IV$2</definedName>
    <definedName name="date" localSheetId="17">[103]Tablas!$IV$1:$IV$2</definedName>
    <definedName name="date" localSheetId="23">#REF!</definedName>
    <definedName name="date" localSheetId="24">#REF!</definedName>
    <definedName name="date" localSheetId="33">#REF!</definedName>
    <definedName name="date" localSheetId="34">#REF!</definedName>
    <definedName name="date" localSheetId="74">[104]Tablas!$IV$1:$IV$2</definedName>
    <definedName name="date" localSheetId="83">[104]Tablas!$IV$1:$IV$2</definedName>
    <definedName name="date" localSheetId="87">[104]Tablas!$IV$1:$IV$2</definedName>
    <definedName name="date" localSheetId="88">[104]Tablas!$IV$1:$IV$2</definedName>
    <definedName name="date" localSheetId="89">[104]Tablas!$IV$1:$IV$2</definedName>
    <definedName name="date" localSheetId="103">[104]Tablas!$IV$1:$IV$2</definedName>
    <definedName name="date" localSheetId="108">[104]Tablas!$IV$1:$IV$2</definedName>
    <definedName name="date" localSheetId="109">[104]Tablas!$IV$1:$IV$2</definedName>
    <definedName name="date" localSheetId="35">#REF!</definedName>
    <definedName name="date" localSheetId="105">[104]Tablas!$IV$1:$IV$2</definedName>
    <definedName name="date" localSheetId="26">#REF!</definedName>
    <definedName name="date" localSheetId="67">#REF!</definedName>
    <definedName name="date" localSheetId="68">#REF!</definedName>
    <definedName name="date" localSheetId="22">#REF!</definedName>
    <definedName name="date" localSheetId="25">#REF!</definedName>
    <definedName name="date" localSheetId="27">#REF!</definedName>
    <definedName name="date" localSheetId="28">#REF!</definedName>
    <definedName name="date" localSheetId="29">#REF!</definedName>
    <definedName name="date" localSheetId="30">#REF!</definedName>
    <definedName name="date" localSheetId="31">#REF!</definedName>
    <definedName name="date" localSheetId="32">#REF!</definedName>
    <definedName name="date" localSheetId="36">#REF!</definedName>
    <definedName name="date" localSheetId="37">[105]Tablas!$IV$1:$IV$2</definedName>
    <definedName name="date" localSheetId="38">#REF!</definedName>
    <definedName name="date" localSheetId="49">#REF!</definedName>
    <definedName name="date" localSheetId="51">#REF!</definedName>
    <definedName name="date" localSheetId="55">#REF!</definedName>
    <definedName name="date" localSheetId="57">#REF!</definedName>
    <definedName name="date" localSheetId="12">[103]Tablas!$IV$1:$IV$2</definedName>
    <definedName name="date" localSheetId="60">#REF!</definedName>
    <definedName name="date" localSheetId="61">#REF!</definedName>
    <definedName name="date" localSheetId="65">[105]Tablas!$IV$1:$IV$2</definedName>
    <definedName name="date" localSheetId="66">[103]Tablas!$IV$1:$IV$2</definedName>
    <definedName name="date" localSheetId="69">[103]Tablas!$IV$1:$IV$2</definedName>
    <definedName name="date" localSheetId="70">#REF!</definedName>
    <definedName name="date" localSheetId="71">[105]Tablas!$IV$1:$IV$2</definedName>
    <definedName name="date" localSheetId="14">[103]Tablas!$IV$1:$IV$2</definedName>
    <definedName name="date" localSheetId="76">[103]Tablas!$IV$1:$IV$2</definedName>
    <definedName name="date" localSheetId="77">[103]Tablas!$IV$1:$IV$2</definedName>
    <definedName name="date" localSheetId="78">[103]Tablas!$IV$1:$IV$2</definedName>
    <definedName name="date" localSheetId="79">[103]Tablas!$IV$1:$IV$2</definedName>
    <definedName name="date" localSheetId="80">[103]Tablas!$IV$1:$IV$2</definedName>
    <definedName name="date" localSheetId="81">[103]Tablas!$IV$1:$IV$2</definedName>
    <definedName name="date" localSheetId="82">[105]Tablas!$IV$1:$IV$2</definedName>
    <definedName name="date" localSheetId="15">[103]Tablas!$IV$1:$IV$2</definedName>
    <definedName name="date" localSheetId="95">[104]Tablas!$IV$1:$IV$2</definedName>
    <definedName name="date" localSheetId="98">[104]Tablas!$IV$1:$IV$2</definedName>
    <definedName name="date" localSheetId="99">[103]Tablas!$IV$1:$IV$2</definedName>
    <definedName name="date" localSheetId="101">#REF!</definedName>
    <definedName name="date" localSheetId="16">[103]Tablas!$IV$1:$IV$2</definedName>
    <definedName name="date" localSheetId="102">[104]Tablas!$IV$1:$IV$2</definedName>
    <definedName name="date" localSheetId="106">[104]Tablas!$IV$1:$IV$2</definedName>
    <definedName name="date" localSheetId="107">[104]Tablas!$IV$1:$IV$2</definedName>
    <definedName name="date" localSheetId="110">#REF!</definedName>
    <definedName name="date" localSheetId="18">[103]Tablas!$IV$1:$IV$2</definedName>
    <definedName name="date" localSheetId="21">[103]Tablas!$IV$1:$IV$2</definedName>
    <definedName name="date" localSheetId="96">[104]Tablas!$IV$1:$IV$2</definedName>
    <definedName name="date" localSheetId="97">[104]Tablas!$IV$1:$IV$2</definedName>
    <definedName name="date">#REF!</definedName>
    <definedName name="dates" localSheetId="23">#REF!</definedName>
    <definedName name="dates" localSheetId="24">#REF!</definedName>
    <definedName name="dates" localSheetId="33">#REF!</definedName>
    <definedName name="dates" localSheetId="34">#REF!</definedName>
    <definedName name="dates" localSheetId="35">#REF!</definedName>
    <definedName name="dates" localSheetId="26">#REF!</definedName>
    <definedName name="dates" localSheetId="67">#REF!</definedName>
    <definedName name="dates" localSheetId="68">#REF!</definedName>
    <definedName name="dates" localSheetId="22">#REF!</definedName>
    <definedName name="dates" localSheetId="25">#REF!</definedName>
    <definedName name="dates" localSheetId="27">#REF!</definedName>
    <definedName name="dates" localSheetId="28">#REF!</definedName>
    <definedName name="dates" localSheetId="29">#REF!</definedName>
    <definedName name="dates" localSheetId="30">#REF!</definedName>
    <definedName name="dates" localSheetId="31">#REF!</definedName>
    <definedName name="dates" localSheetId="32">#REF!</definedName>
    <definedName name="dates" localSheetId="36">#REF!</definedName>
    <definedName name="dates" localSheetId="37">'[53]shared data'!$S$8:$S$155</definedName>
    <definedName name="dates" localSheetId="38">#REF!</definedName>
    <definedName name="dates" localSheetId="49">#REF!</definedName>
    <definedName name="dates" localSheetId="65">'[53]shared data'!$S$8:$S$155</definedName>
    <definedName name="dates" localSheetId="66">'[53]shared data'!$S$8:$S$155</definedName>
    <definedName name="dates" localSheetId="71">'[53]shared data'!$S$8:$S$155</definedName>
    <definedName name="dates" localSheetId="76">'[53]shared data'!$S$8:$S$155</definedName>
    <definedName name="dates" localSheetId="101">#REF!</definedName>
    <definedName name="dates" localSheetId="110">#REF!</definedName>
    <definedName name="dates">#REF!</definedName>
    <definedName name="DATES_A" localSheetId="23">#REF!</definedName>
    <definedName name="DATES_A" localSheetId="24">#REF!</definedName>
    <definedName name="DATES_A" localSheetId="33">#REF!</definedName>
    <definedName name="DATES_A" localSheetId="34">#REF!</definedName>
    <definedName name="DATES_A" localSheetId="35">#REF!</definedName>
    <definedName name="DATES_A" localSheetId="26">#REF!</definedName>
    <definedName name="DATES_A" localSheetId="67">#REF!</definedName>
    <definedName name="DATES_A" localSheetId="68">#REF!</definedName>
    <definedName name="DATES_A" localSheetId="22">#REF!</definedName>
    <definedName name="DATES_A" localSheetId="25">#REF!</definedName>
    <definedName name="DATES_A" localSheetId="27">#REF!</definedName>
    <definedName name="DATES_A" localSheetId="28">#REF!</definedName>
    <definedName name="DATES_A" localSheetId="29">#REF!</definedName>
    <definedName name="DATES_A" localSheetId="30">#REF!</definedName>
    <definedName name="DATES_A" localSheetId="31">#REF!</definedName>
    <definedName name="DATES_A" localSheetId="32">#REF!</definedName>
    <definedName name="DATES_A" localSheetId="36">#REF!</definedName>
    <definedName name="DATES_A" localSheetId="37">'[53]shared data'!$D$2:$AC$2</definedName>
    <definedName name="DATES_A" localSheetId="38">#REF!</definedName>
    <definedName name="DATES_A" localSheetId="49">#REF!</definedName>
    <definedName name="DATES_A" localSheetId="65">'[53]shared data'!$D$2:$AC$2</definedName>
    <definedName name="DATES_A" localSheetId="66">'[53]shared data'!$D$2:$AC$2</definedName>
    <definedName name="DATES_A" localSheetId="71">'[53]shared data'!$D$2:$AC$2</definedName>
    <definedName name="DATES_A" localSheetId="76">'[53]shared data'!$D$2:$AC$2</definedName>
    <definedName name="DATES_A" localSheetId="101">#REF!</definedName>
    <definedName name="DATES_A" localSheetId="110">#REF!</definedName>
    <definedName name="DATES_A">#REF!</definedName>
    <definedName name="dates_w" localSheetId="13">#REF!</definedName>
    <definedName name="dates_w" localSheetId="17">#REF!</definedName>
    <definedName name="dates_w" localSheetId="19">#REF!</definedName>
    <definedName name="dates_w" localSheetId="20">#REF!</definedName>
    <definedName name="dates_w" localSheetId="23">#REF!</definedName>
    <definedName name="dates_w" localSheetId="24">#REF!</definedName>
    <definedName name="dates_w" localSheetId="33">#REF!</definedName>
    <definedName name="dates_w" localSheetId="34">#REF!</definedName>
    <definedName name="dates_w" localSheetId="35">#REF!</definedName>
    <definedName name="dates_w" localSheetId="73">#REF!</definedName>
    <definedName name="dates_w" localSheetId="26">#REF!</definedName>
    <definedName name="dates_w" localSheetId="67">#REF!</definedName>
    <definedName name="dates_w" localSheetId="68">#REF!</definedName>
    <definedName name="dates_w" localSheetId="22">#REF!</definedName>
    <definedName name="dates_w" localSheetId="25">#REF!</definedName>
    <definedName name="dates_w" localSheetId="27">#REF!</definedName>
    <definedName name="dates_w" localSheetId="28">#REF!</definedName>
    <definedName name="dates_w" localSheetId="29">#REF!</definedName>
    <definedName name="dates_w" localSheetId="30">#REF!</definedName>
    <definedName name="dates_w" localSheetId="31">#REF!</definedName>
    <definedName name="dates_w" localSheetId="32">#REF!</definedName>
    <definedName name="dates_w" localSheetId="36">#REF!</definedName>
    <definedName name="dates_w" localSheetId="37">#REF!</definedName>
    <definedName name="dates_w" localSheetId="38">#REF!</definedName>
    <definedName name="dates_w" localSheetId="65">#REF!</definedName>
    <definedName name="dates_w" localSheetId="66">#REF!</definedName>
    <definedName name="dates_w" localSheetId="71">#REF!</definedName>
    <definedName name="dates_w" localSheetId="72">#REF!</definedName>
    <definedName name="dates_w" localSheetId="14">#REF!</definedName>
    <definedName name="dates_w" localSheetId="76">#REF!</definedName>
    <definedName name="dates_w" localSheetId="82">#REF!</definedName>
    <definedName name="dates_w" localSheetId="15">#REF!</definedName>
    <definedName name="dates_w" localSheetId="98">#REF!</definedName>
    <definedName name="dates_w" localSheetId="99">#REF!</definedName>
    <definedName name="dates_w" localSheetId="101">#REF!</definedName>
    <definedName name="dates_w" localSheetId="16">#REF!</definedName>
    <definedName name="dates_w" localSheetId="110">#REF!</definedName>
    <definedName name="dates_w" localSheetId="18">#REF!</definedName>
    <definedName name="dates_w" localSheetId="21">#REF!</definedName>
    <definedName name="dates_w">#REF!</definedName>
    <definedName name="Dates1" localSheetId="13">#REF!</definedName>
    <definedName name="Dates1" localSheetId="17">#REF!</definedName>
    <definedName name="Dates1" localSheetId="19">#REF!</definedName>
    <definedName name="Dates1" localSheetId="23">#REF!</definedName>
    <definedName name="Dates1" localSheetId="33">#REF!</definedName>
    <definedName name="Dates1" localSheetId="74">#REF!</definedName>
    <definedName name="Dates1" localSheetId="103">#REF!</definedName>
    <definedName name="Dates1" localSheetId="108">#REF!</definedName>
    <definedName name="Dates1" localSheetId="109">#REF!</definedName>
    <definedName name="Dates1" localSheetId="73">#REF!</definedName>
    <definedName name="Dates1" localSheetId="105">#REF!</definedName>
    <definedName name="Dates1" localSheetId="22">#REF!</definedName>
    <definedName name="Dates1" localSheetId="27">#REF!</definedName>
    <definedName name="Dates1" localSheetId="28">#REF!</definedName>
    <definedName name="Dates1" localSheetId="29">#REF!</definedName>
    <definedName name="Dates1" localSheetId="30">#REF!</definedName>
    <definedName name="Dates1" localSheetId="31">#REF!</definedName>
    <definedName name="Dates1" localSheetId="32">#REF!</definedName>
    <definedName name="Dates1" localSheetId="37">#REF!</definedName>
    <definedName name="Dates1" localSheetId="38">#REF!</definedName>
    <definedName name="Dates1" localSheetId="51">#REF!</definedName>
    <definedName name="Dates1" localSheetId="55">#REF!</definedName>
    <definedName name="Dates1" localSheetId="57">#REF!</definedName>
    <definedName name="Dates1" localSheetId="12">#REF!</definedName>
    <definedName name="Dates1" localSheetId="60">#REF!</definedName>
    <definedName name="Dates1" localSheetId="61">#REF!</definedName>
    <definedName name="Dates1" localSheetId="65">#REF!</definedName>
    <definedName name="Dates1" localSheetId="66">#REF!</definedName>
    <definedName name="Dates1" localSheetId="69">#REF!</definedName>
    <definedName name="Dates1" localSheetId="70">#REF!</definedName>
    <definedName name="Dates1" localSheetId="71">#REF!</definedName>
    <definedName name="Dates1" localSheetId="72">#REF!</definedName>
    <definedName name="Dates1" localSheetId="14">#REF!</definedName>
    <definedName name="Dates1" localSheetId="76">#REF!</definedName>
    <definedName name="Dates1" localSheetId="77">#REF!</definedName>
    <definedName name="Dates1" localSheetId="78">#REF!</definedName>
    <definedName name="Dates1" localSheetId="79">#REF!</definedName>
    <definedName name="Dates1" localSheetId="80">#REF!</definedName>
    <definedName name="Dates1" localSheetId="81">#REF!</definedName>
    <definedName name="Dates1" localSheetId="15">#REF!</definedName>
    <definedName name="Dates1" localSheetId="98">#REF!</definedName>
    <definedName name="Dates1" localSheetId="99">#REF!</definedName>
    <definedName name="Dates1" localSheetId="101">#REF!</definedName>
    <definedName name="Dates1" localSheetId="16">#REF!</definedName>
    <definedName name="Dates1" localSheetId="102">#REF!</definedName>
    <definedName name="Dates1" localSheetId="106">#REF!</definedName>
    <definedName name="Dates1" localSheetId="107">#REF!</definedName>
    <definedName name="Dates1" localSheetId="110">#REF!</definedName>
    <definedName name="Dates1" localSheetId="18">#REF!</definedName>
    <definedName name="Dates1" localSheetId="21">#REF!</definedName>
    <definedName name="Dates1">#REF!</definedName>
    <definedName name="datesaa" localSheetId="13">#REF!</definedName>
    <definedName name="datesaa" localSheetId="73">#REF!</definedName>
    <definedName name="datesaa" localSheetId="30">#REF!</definedName>
    <definedName name="datesaa" localSheetId="31">#REF!</definedName>
    <definedName name="datesaa" localSheetId="32">#REF!</definedName>
    <definedName name="datesaa" localSheetId="37">#REF!</definedName>
    <definedName name="datesaa" localSheetId="65">#REF!</definedName>
    <definedName name="datesaa" localSheetId="71">#REF!</definedName>
    <definedName name="datesaa" localSheetId="72">#REF!</definedName>
    <definedName name="datesaa" localSheetId="14">#REF!</definedName>
    <definedName name="datesaa" localSheetId="98">#REF!</definedName>
    <definedName name="datesaa" localSheetId="101">#REF!</definedName>
    <definedName name="datesaa" localSheetId="110">#REF!</definedName>
    <definedName name="datesaa">#REF!</definedName>
    <definedName name="datess" localSheetId="13">#REF!</definedName>
    <definedName name="datess" localSheetId="73">#REF!</definedName>
    <definedName name="datess" localSheetId="30">#REF!</definedName>
    <definedName name="datess" localSheetId="31">#REF!</definedName>
    <definedName name="datess" localSheetId="32">#REF!</definedName>
    <definedName name="datess" localSheetId="37">#REF!</definedName>
    <definedName name="datess" localSheetId="71">#REF!</definedName>
    <definedName name="datess" localSheetId="72">#REF!</definedName>
    <definedName name="datess" localSheetId="14">#REF!</definedName>
    <definedName name="datess" localSheetId="101">#REF!</definedName>
    <definedName name="datess" localSheetId="110">#REF!</definedName>
    <definedName name="datess">#REF!</definedName>
    <definedName name="DB" localSheetId="13">#REF!</definedName>
    <definedName name="DB" localSheetId="19">#REF!</definedName>
    <definedName name="DB" localSheetId="23">#REF!</definedName>
    <definedName name="DB" localSheetId="73">#REF!</definedName>
    <definedName name="DB" localSheetId="22">#REF!</definedName>
    <definedName name="DB" localSheetId="27">#REF!</definedName>
    <definedName name="DB" localSheetId="28">#REF!</definedName>
    <definedName name="DB" localSheetId="29">#REF!</definedName>
    <definedName name="DB" localSheetId="30">#REF!</definedName>
    <definedName name="DB" localSheetId="31">#REF!</definedName>
    <definedName name="DB" localSheetId="32">#REF!</definedName>
    <definedName name="DB" localSheetId="37">#REF!</definedName>
    <definedName name="DB" localSheetId="38">#REF!</definedName>
    <definedName name="DB" localSheetId="55">#REF!</definedName>
    <definedName name="DB" localSheetId="57">#REF!</definedName>
    <definedName name="DB" localSheetId="60">#REF!</definedName>
    <definedName name="DB" localSheetId="61">#REF!</definedName>
    <definedName name="DB" localSheetId="66">#REF!</definedName>
    <definedName name="DB" localSheetId="69">#REF!</definedName>
    <definedName name="DB" localSheetId="71">#REF!</definedName>
    <definedName name="DB" localSheetId="72">#REF!</definedName>
    <definedName name="DB" localSheetId="14">#REF!</definedName>
    <definedName name="DB" localSheetId="76">#REF!</definedName>
    <definedName name="DB" localSheetId="77">#REF!</definedName>
    <definedName name="DB" localSheetId="78">#REF!</definedName>
    <definedName name="DB" localSheetId="79">#REF!</definedName>
    <definedName name="DB" localSheetId="80">#REF!</definedName>
    <definedName name="DB" localSheetId="81">#REF!</definedName>
    <definedName name="DB" localSheetId="99">#REF!</definedName>
    <definedName name="DB" localSheetId="101">#REF!</definedName>
    <definedName name="DB" localSheetId="110">#REF!</definedName>
    <definedName name="DB">#REF!</definedName>
    <definedName name="DBA" localSheetId="13">#REF!</definedName>
    <definedName name="DBA" localSheetId="73">#REF!</definedName>
    <definedName name="DBA" localSheetId="30">#REF!</definedName>
    <definedName name="DBA" localSheetId="31">#REF!</definedName>
    <definedName name="DBA" localSheetId="32">#REF!</definedName>
    <definedName name="DBA" localSheetId="37">#REF!</definedName>
    <definedName name="DBA" localSheetId="71">#REF!</definedName>
    <definedName name="DBA" localSheetId="72">#REF!</definedName>
    <definedName name="DBA" localSheetId="14">#REF!</definedName>
    <definedName name="DBA" localSheetId="101">#REF!</definedName>
    <definedName name="DBA" localSheetId="110">#REF!</definedName>
    <definedName name="DBA">#REF!</definedName>
    <definedName name="DBI" localSheetId="13">#REF!</definedName>
    <definedName name="DBI" localSheetId="73">#REF!</definedName>
    <definedName name="DBI" localSheetId="30">#REF!</definedName>
    <definedName name="DBI" localSheetId="31">#REF!</definedName>
    <definedName name="DBI" localSheetId="32">#REF!</definedName>
    <definedName name="DBI" localSheetId="37">#REF!</definedName>
    <definedName name="DBI" localSheetId="71">#REF!</definedName>
    <definedName name="DBI" localSheetId="72">#REF!</definedName>
    <definedName name="DBI" localSheetId="14">#REF!</definedName>
    <definedName name="DBI" localSheetId="101">#REF!</definedName>
    <definedName name="DBI" localSheetId="110">#REF!</definedName>
    <definedName name="DBI">#REF!</definedName>
    <definedName name="dbo" localSheetId="13">#REF!</definedName>
    <definedName name="dbo" localSheetId="19">#REF!</definedName>
    <definedName name="dbo" localSheetId="23">#REF!</definedName>
    <definedName name="dbo" localSheetId="24">#REF!</definedName>
    <definedName name="dbo" localSheetId="73">#REF!</definedName>
    <definedName name="dbo" localSheetId="22">#REF!</definedName>
    <definedName name="dbo" localSheetId="27">#REF!</definedName>
    <definedName name="dbo" localSheetId="28">#REF!</definedName>
    <definedName name="dbo" localSheetId="29">#REF!</definedName>
    <definedName name="dbo" localSheetId="30">#REF!</definedName>
    <definedName name="dbo" localSheetId="31">#REF!</definedName>
    <definedName name="dbo" localSheetId="32">#REF!</definedName>
    <definedName name="dbo" localSheetId="37">#REF!</definedName>
    <definedName name="dbo" localSheetId="38">#REF!</definedName>
    <definedName name="dbo" localSheetId="39">#REF!</definedName>
    <definedName name="dbo" localSheetId="40">#REF!</definedName>
    <definedName name="dbo" localSheetId="66">#REF!</definedName>
    <definedName name="dbo" localSheetId="69">#REF!</definedName>
    <definedName name="dbo" localSheetId="71">#REF!</definedName>
    <definedName name="dbo" localSheetId="72">#REF!</definedName>
    <definedName name="dbo" localSheetId="14">#REF!</definedName>
    <definedName name="dbo" localSheetId="76">#REF!</definedName>
    <definedName name="dbo" localSheetId="77">#REF!</definedName>
    <definedName name="dbo" localSheetId="78">#REF!</definedName>
    <definedName name="dbo" localSheetId="79">#REF!</definedName>
    <definedName name="dbo" localSheetId="80">#REF!</definedName>
    <definedName name="dbo" localSheetId="81">#REF!</definedName>
    <definedName name="dbo" localSheetId="82">#REF!</definedName>
    <definedName name="dbo" localSheetId="99">#REF!</definedName>
    <definedName name="dbo" localSheetId="101">#REF!</definedName>
    <definedName name="dbo" localSheetId="110">#REF!</definedName>
    <definedName name="dbo">#REF!</definedName>
    <definedName name="DBproj">#N/A</definedName>
    <definedName name="dcc" localSheetId="13">#REF!</definedName>
    <definedName name="dcc" localSheetId="17">#REF!</definedName>
    <definedName name="dcc" localSheetId="19">#REF!</definedName>
    <definedName name="dcc" localSheetId="20">#REF!</definedName>
    <definedName name="dcc" localSheetId="23">#REF!</definedName>
    <definedName name="dcc" localSheetId="24">#REF!</definedName>
    <definedName name="dcc" localSheetId="33">#REF!</definedName>
    <definedName name="dcc" localSheetId="34">#REF!</definedName>
    <definedName name="dcc" localSheetId="35">#REF!</definedName>
    <definedName name="dcc" localSheetId="73">#REF!</definedName>
    <definedName name="dcc" localSheetId="26">#REF!</definedName>
    <definedName name="dcc" localSheetId="67">#REF!</definedName>
    <definedName name="dcc" localSheetId="68">#REF!</definedName>
    <definedName name="dcc" localSheetId="22">#REF!</definedName>
    <definedName name="dcc" localSheetId="25">#REF!</definedName>
    <definedName name="dcc" localSheetId="27">#REF!</definedName>
    <definedName name="dcc" localSheetId="28">#REF!</definedName>
    <definedName name="dcc" localSheetId="29">#REF!</definedName>
    <definedName name="dcc" localSheetId="30">#REF!</definedName>
    <definedName name="dcc" localSheetId="31">#REF!</definedName>
    <definedName name="dcc" localSheetId="32">#REF!</definedName>
    <definedName name="dcc" localSheetId="36">#REF!</definedName>
    <definedName name="dcc" localSheetId="37">#REF!</definedName>
    <definedName name="dcc" localSheetId="38">#REF!</definedName>
    <definedName name="dcc" localSheetId="65">#REF!</definedName>
    <definedName name="dcc" localSheetId="66">#REF!</definedName>
    <definedName name="dcc" localSheetId="71">#REF!</definedName>
    <definedName name="dcc" localSheetId="72">#REF!</definedName>
    <definedName name="dcc" localSheetId="14">#REF!</definedName>
    <definedName name="dcc" localSheetId="76">#REF!</definedName>
    <definedName name="dcc" localSheetId="82">#REF!</definedName>
    <definedName name="dcc" localSheetId="15">#REF!</definedName>
    <definedName name="dcc" localSheetId="98">#REF!</definedName>
    <definedName name="dcc" localSheetId="99">#REF!</definedName>
    <definedName name="dcc" localSheetId="101">#REF!</definedName>
    <definedName name="dcc" localSheetId="16">#REF!</definedName>
    <definedName name="dcc" localSheetId="110">#REF!</definedName>
    <definedName name="dcc" localSheetId="18">#REF!</definedName>
    <definedName name="dcc" localSheetId="21">#REF!</definedName>
    <definedName name="dcc">#REF!</definedName>
    <definedName name="dcc98j" localSheetId="17">[27]Programa!#REF!</definedName>
    <definedName name="dcc98j" localSheetId="19">[27]Programa!#REF!</definedName>
    <definedName name="dcc98j" localSheetId="20">[27]Programa!#REF!</definedName>
    <definedName name="dcc98j" localSheetId="23">#REF!</definedName>
    <definedName name="dcc98j" localSheetId="24">#REF!</definedName>
    <definedName name="dcc98j" localSheetId="33">#REF!</definedName>
    <definedName name="dcc98j" localSheetId="34">#REF!</definedName>
    <definedName name="dcc98j" localSheetId="35">#REF!</definedName>
    <definedName name="dcc98j" localSheetId="73">[27]Programa!#REF!</definedName>
    <definedName name="dcc98j" localSheetId="26">#REF!</definedName>
    <definedName name="dcc98j" localSheetId="67">#REF!</definedName>
    <definedName name="dcc98j" localSheetId="68">#REF!</definedName>
    <definedName name="dcc98j" localSheetId="22">#REF!</definedName>
    <definedName name="dcc98j" localSheetId="25">#REF!</definedName>
    <definedName name="dcc98j" localSheetId="27">[27]Programa!#REF!</definedName>
    <definedName name="dcc98j" localSheetId="28">#REF!</definedName>
    <definedName name="dcc98j" localSheetId="29">#REF!</definedName>
    <definedName name="dcc98j" localSheetId="30">#REF!</definedName>
    <definedName name="dcc98j" localSheetId="31">[27]Programa!#REF!</definedName>
    <definedName name="dcc98j" localSheetId="32">[27]Programa!#REF!</definedName>
    <definedName name="dcc98j" localSheetId="36">#REF!</definedName>
    <definedName name="dcc98j" localSheetId="37">[27]Programa!#REF!</definedName>
    <definedName name="dcc98j" localSheetId="38">#REF!</definedName>
    <definedName name="dcc98j" localSheetId="49">#REF!</definedName>
    <definedName name="dcc98j" localSheetId="65">[27]Programa!#REF!</definedName>
    <definedName name="dcc98j" localSheetId="66">[27]Programa!#REF!</definedName>
    <definedName name="dcc98j" localSheetId="71">[27]Programa!#REF!</definedName>
    <definedName name="dcc98j" localSheetId="72">[27]Programa!#REF!</definedName>
    <definedName name="dcc98j" localSheetId="76">[27]Programa!#REF!</definedName>
    <definedName name="dcc98j" localSheetId="82">[27]Programa!#REF!</definedName>
    <definedName name="dcc98j" localSheetId="15">[27]Programa!#REF!</definedName>
    <definedName name="dcc98j" localSheetId="98">[27]Programa!#REF!</definedName>
    <definedName name="dcc98j" localSheetId="101">#REF!</definedName>
    <definedName name="dcc98j" localSheetId="16">[27]Programa!#REF!</definedName>
    <definedName name="dcc98j" localSheetId="110">#REF!</definedName>
    <definedName name="dcc98j" localSheetId="18">[27]Programa!#REF!</definedName>
    <definedName name="dcc98j" localSheetId="21">[27]Programa!#REF!</definedName>
    <definedName name="dcc98j">#REF!</definedName>
    <definedName name="dcc98s" localSheetId="13">#REF!</definedName>
    <definedName name="dcc98s" localSheetId="17">#REF!</definedName>
    <definedName name="dcc98s" localSheetId="19">#REF!</definedName>
    <definedName name="dcc98s" localSheetId="20">#REF!</definedName>
    <definedName name="dcc98s" localSheetId="23">#REF!</definedName>
    <definedName name="dcc98s" localSheetId="24">#REF!</definedName>
    <definedName name="dcc98s" localSheetId="33">#REF!</definedName>
    <definedName name="dcc98s" localSheetId="34">#REF!</definedName>
    <definedName name="dcc98s" localSheetId="35">#REF!</definedName>
    <definedName name="dcc98s" localSheetId="73">#REF!</definedName>
    <definedName name="dcc98s" localSheetId="26">#REF!</definedName>
    <definedName name="dcc98s" localSheetId="67">#REF!</definedName>
    <definedName name="dcc98s" localSheetId="68">#REF!</definedName>
    <definedName name="dcc98s" localSheetId="22">#REF!</definedName>
    <definedName name="dcc98s" localSheetId="25">#REF!</definedName>
    <definedName name="dcc98s" localSheetId="27">#REF!</definedName>
    <definedName name="dcc98s" localSheetId="28">#REF!</definedName>
    <definedName name="dcc98s" localSheetId="29">#REF!</definedName>
    <definedName name="dcc98s" localSheetId="30">#REF!</definedName>
    <definedName name="dcc98s" localSheetId="31">#REF!</definedName>
    <definedName name="dcc98s" localSheetId="32">#REF!</definedName>
    <definedName name="dcc98s" localSheetId="36">#REF!</definedName>
    <definedName name="dcc98s" localSheetId="37">#REF!</definedName>
    <definedName name="dcc98s" localSheetId="38">#REF!</definedName>
    <definedName name="dcc98s" localSheetId="65">#REF!</definedName>
    <definedName name="dcc98s" localSheetId="66">#REF!</definedName>
    <definedName name="dcc98s" localSheetId="71">#REF!</definedName>
    <definedName name="dcc98s" localSheetId="72">#REF!</definedName>
    <definedName name="dcc98s" localSheetId="14">#REF!</definedName>
    <definedName name="dcc98s" localSheetId="76">#REF!</definedName>
    <definedName name="dcc98s" localSheetId="82">#REF!</definedName>
    <definedName name="dcc98s" localSheetId="15">#REF!</definedName>
    <definedName name="dcc98s" localSheetId="98">#REF!</definedName>
    <definedName name="dcc98s" localSheetId="99">#REF!</definedName>
    <definedName name="dcc98s" localSheetId="101">#REF!</definedName>
    <definedName name="dcc98s" localSheetId="16">#REF!</definedName>
    <definedName name="dcc98s" localSheetId="110">#REF!</definedName>
    <definedName name="dcc98s" localSheetId="18">#REF!</definedName>
    <definedName name="dcc98s" localSheetId="21">#REF!</definedName>
    <definedName name="dcc98s">#REF!</definedName>
    <definedName name="dd" localSheetId="13" hidden="1">{"Riqfin97",#N/A,FALSE,"Tran";"Riqfinpro",#N/A,FALSE,"Tran"}</definedName>
    <definedName name="dd" localSheetId="17" hidden="1">{"Riqfin97",#N/A,FALSE,"Tran";"Riqfinpro",#N/A,FALSE,"Tran"}</definedName>
    <definedName name="dd" localSheetId="19" hidden="1">{"Riqfin97",#N/A,FALSE,"Tran";"Riqfinpro",#N/A,FALSE,"Tran"}</definedName>
    <definedName name="dd" localSheetId="20" hidden="1">{"Riqfin97",#N/A,FALSE,"Tran";"Riqfinpro",#N/A,FALSE,"Tran"}</definedName>
    <definedName name="dd" localSheetId="23" hidden="1">{"Riqfin97",#N/A,FALSE,"Tran";"Riqfinpro",#N/A,FALSE,"Tran"}</definedName>
    <definedName name="dd" localSheetId="24" hidden="1">{"Riqfin97",#N/A,FALSE,"Tran";"Riqfinpro",#N/A,FALSE,"Tran"}</definedName>
    <definedName name="dd" localSheetId="33" hidden="1">{"Riqfin97",#N/A,FALSE,"Tran";"Riqfinpro",#N/A,FALSE,"Tran"}</definedName>
    <definedName name="dd" localSheetId="34" hidden="1">{"Riqfin97",#N/A,FALSE,"Tran";"Riqfinpro",#N/A,FALSE,"Tran"}</definedName>
    <definedName name="dd" localSheetId="74" hidden="1">{"Riqfin97",#N/A,FALSE,"Tran";"Riqfinpro",#N/A,FALSE,"Tran"}</definedName>
    <definedName name="dd" localSheetId="83" hidden="1">{"Riqfin97",#N/A,FALSE,"Tran";"Riqfinpro",#N/A,FALSE,"Tran"}</definedName>
    <definedName name="dd" localSheetId="87" hidden="1">{"Riqfin97",#N/A,FALSE,"Tran";"Riqfinpro",#N/A,FALSE,"Tran"}</definedName>
    <definedName name="dd" localSheetId="88" hidden="1">{"Riqfin97",#N/A,FALSE,"Tran";"Riqfinpro",#N/A,FALSE,"Tran"}</definedName>
    <definedName name="dd" localSheetId="89" hidden="1">{"Riqfin97",#N/A,FALSE,"Tran";"Riqfinpro",#N/A,FALSE,"Tran"}</definedName>
    <definedName name="dd" localSheetId="103" hidden="1">{"Riqfin97",#N/A,FALSE,"Tran";"Riqfinpro",#N/A,FALSE,"Tran"}</definedName>
    <definedName name="dd" localSheetId="108" hidden="1">{"Riqfin97",#N/A,FALSE,"Tran";"Riqfinpro",#N/A,FALSE,"Tran"}</definedName>
    <definedName name="dd" localSheetId="109" hidden="1">{"Riqfin97",#N/A,FALSE,"Tran";"Riqfinpro",#N/A,FALSE,"Tran"}</definedName>
    <definedName name="dd" localSheetId="7" hidden="1">{"Riqfin97",#N/A,FALSE,"Tran";"Riqfinpro",#N/A,FALSE,"Tran"}</definedName>
    <definedName name="dd" localSheetId="8" hidden="1">{"Riqfin97",#N/A,FALSE,"Tran";"Riqfinpro",#N/A,FALSE,"Tran"}</definedName>
    <definedName name="dd" localSheetId="35" hidden="1">{"Riqfin97",#N/A,FALSE,"Tran";"Riqfinpro",#N/A,FALSE,"Tran"}</definedName>
    <definedName name="dd" localSheetId="73" hidden="1">{"Riqfin97",#N/A,FALSE,"Tran";"Riqfinpro",#N/A,FALSE,"Tran"}</definedName>
    <definedName name="dd" localSheetId="105" hidden="1">{"Riqfin97",#N/A,FALSE,"Tran";"Riqfinpro",#N/A,FALSE,"Tran"}</definedName>
    <definedName name="dd" localSheetId="26" hidden="1">{"Riqfin97",#N/A,FALSE,"Tran";"Riqfinpro",#N/A,FALSE,"Tran"}</definedName>
    <definedName name="dd" localSheetId="67" hidden="1">{"Riqfin97",#N/A,FALSE,"Tran";"Riqfinpro",#N/A,FALSE,"Tran"}</definedName>
    <definedName name="dd" localSheetId="68" hidden="1">{"Riqfin97",#N/A,FALSE,"Tran";"Riqfinpro",#N/A,FALSE,"Tran"}</definedName>
    <definedName name="dd" localSheetId="22" hidden="1">{"Riqfin97",#N/A,FALSE,"Tran";"Riqfinpro",#N/A,FALSE,"Tran"}</definedName>
    <definedName name="dd" localSheetId="25"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6"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9" hidden="1">{"Riqfin97",#N/A,FALSE,"Tran";"Riqfinpro",#N/A,FALSE,"Tran"}</definedName>
    <definedName name="dd" localSheetId="12" hidden="1">{"Riqfin97",#N/A,FALSE,"Tran";"Riqfinpro",#N/A,FALSE,"Tran"}</definedName>
    <definedName name="dd" localSheetId="65" hidden="1">{"Riqfin97",#N/A,FALSE,"Tran";"Riqfinpro",#N/A,FALSE,"Tran"}</definedName>
    <definedName name="dd" localSheetId="66"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localSheetId="72" hidden="1">{"Riqfin97",#N/A,FALSE,"Tran";"Riqfinpro",#N/A,FALSE,"Tran"}</definedName>
    <definedName name="dd" localSheetId="14"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79" hidden="1">{"Riqfin97",#N/A,FALSE,"Tran";"Riqfinpro",#N/A,FALSE,"Tran"}</definedName>
    <definedName name="dd" localSheetId="80" hidden="1">{"Riqfin97",#N/A,FALSE,"Tran";"Riqfinpro",#N/A,FALSE,"Tran"}</definedName>
    <definedName name="dd" localSheetId="81" hidden="1">{"Riqfin97",#N/A,FALSE,"Tran";"Riqfinpro",#N/A,FALSE,"Tran"}</definedName>
    <definedName name="dd" localSheetId="82" hidden="1">{"Riqfin97",#N/A,FALSE,"Tran";"Riqfinpro",#N/A,FALSE,"Tran"}</definedName>
    <definedName name="dd" localSheetId="15" hidden="1">{"Riqfin97",#N/A,FALSE,"Tran";"Riqfinpro",#N/A,FALSE,"Tran"}</definedName>
    <definedName name="dd" localSheetId="95" hidden="1">{"Riqfin97",#N/A,FALSE,"Tran";"Riqfinpro",#N/A,FALSE,"Tran"}</definedName>
    <definedName name="dd" localSheetId="98" hidden="1">{"Riqfin97",#N/A,FALSE,"Tran";"Riqfinpro",#N/A,FALSE,"Tran"}</definedName>
    <definedName name="dd" localSheetId="99" hidden="1">{"Riqfin97",#N/A,FALSE,"Tran";"Riqfinpro",#N/A,FALSE,"Tran"}</definedName>
    <definedName name="dd" localSheetId="101" hidden="1">{"Riqfin97",#N/A,FALSE,"Tran";"Riqfinpro",#N/A,FALSE,"Tran"}</definedName>
    <definedName name="dd" localSheetId="16" hidden="1">{"Riqfin97",#N/A,FALSE,"Tran";"Riqfinpro",#N/A,FALSE,"Tran"}</definedName>
    <definedName name="dd" localSheetId="102" hidden="1">{"Riqfin97",#N/A,FALSE,"Tran";"Riqfinpro",#N/A,FALSE,"Tran"}</definedName>
    <definedName name="dd" localSheetId="106" hidden="1">{"Riqfin97",#N/A,FALSE,"Tran";"Riqfinpro",#N/A,FALSE,"Tran"}</definedName>
    <definedName name="dd" localSheetId="107" hidden="1">{"Riqfin97",#N/A,FALSE,"Tran";"Riqfinpro",#N/A,FALSE,"Tran"}</definedName>
    <definedName name="dd" localSheetId="110" hidden="1">{"Riqfin97",#N/A,FALSE,"Tran";"Riqfinpro",#N/A,FALSE,"Tran"}</definedName>
    <definedName name="dd" localSheetId="18" hidden="1">{"Riqfin97",#N/A,FALSE,"Tran";"Riqfinpro",#N/A,FALSE,"Tran"}</definedName>
    <definedName name="dd" localSheetId="21" hidden="1">{"Riqfin97",#N/A,FALSE,"Tran";"Riqfinpro",#N/A,FALSE,"Tran"}</definedName>
    <definedName name="dd" localSheetId="96" hidden="1">{"Riqfin97",#N/A,FALSE,"Tran";"Riqfinpro",#N/A,FALSE,"Tran"}</definedName>
    <definedName name="dd" localSheetId="97" hidden="1">{"Riqfin97",#N/A,FALSE,"Tran";"Riqfinpro",#N/A,FALSE,"Tran"}</definedName>
    <definedName name="dd" hidden="1">{"Riqfin97",#N/A,FALSE,"Tran";"Riqfinpro",#N/A,FALSE,"Tran"}</definedName>
    <definedName name="DD__Charts_area" localSheetId="13">#REF!</definedName>
    <definedName name="DD__Charts_area" localSheetId="17">#REF!</definedName>
    <definedName name="DD__Charts_area" localSheetId="19">#REF!</definedName>
    <definedName name="DD__Charts_area" localSheetId="20">#REF!</definedName>
    <definedName name="DD__Charts_area" localSheetId="23">#REF!</definedName>
    <definedName name="DD__Charts_area" localSheetId="24">#REF!</definedName>
    <definedName name="DD__Charts_area" localSheetId="33">#REF!</definedName>
    <definedName name="DD__Charts_area" localSheetId="34">#REF!</definedName>
    <definedName name="DD__Charts_area" localSheetId="35">#REF!</definedName>
    <definedName name="DD__Charts_area" localSheetId="73">#REF!</definedName>
    <definedName name="DD__Charts_area" localSheetId="26">#REF!</definedName>
    <definedName name="DD__Charts_area" localSheetId="67">#REF!</definedName>
    <definedName name="DD__Charts_area" localSheetId="68">#REF!</definedName>
    <definedName name="DD__Charts_area" localSheetId="22">#REF!</definedName>
    <definedName name="DD__Charts_area" localSheetId="25">#REF!</definedName>
    <definedName name="DD__Charts_area" localSheetId="27">#REF!</definedName>
    <definedName name="DD__Charts_area" localSheetId="28">#REF!</definedName>
    <definedName name="DD__Charts_area" localSheetId="29">#REF!</definedName>
    <definedName name="DD__Charts_area" localSheetId="30">#REF!</definedName>
    <definedName name="DD__Charts_area" localSheetId="31">#REF!</definedName>
    <definedName name="DD__Charts_area" localSheetId="32">#REF!</definedName>
    <definedName name="DD__Charts_area" localSheetId="36">#REF!</definedName>
    <definedName name="DD__Charts_area" localSheetId="37">#REF!</definedName>
    <definedName name="DD__Charts_area" localSheetId="38">#REF!</definedName>
    <definedName name="DD__Charts_area" localSheetId="65">#REF!</definedName>
    <definedName name="DD__Charts_area" localSheetId="66">#REF!</definedName>
    <definedName name="DD__Charts_area" localSheetId="71">#REF!</definedName>
    <definedName name="DD__Charts_area" localSheetId="72">#REF!</definedName>
    <definedName name="DD__Charts_area" localSheetId="14">#REF!</definedName>
    <definedName name="DD__Charts_area" localSheetId="76">#REF!</definedName>
    <definedName name="DD__Charts_area" localSheetId="82">#REF!</definedName>
    <definedName name="DD__Charts_area" localSheetId="15">#REF!</definedName>
    <definedName name="DD__Charts_area" localSheetId="98">#REF!</definedName>
    <definedName name="DD__Charts_area" localSheetId="99">#REF!</definedName>
    <definedName name="DD__Charts_area" localSheetId="101">#REF!</definedName>
    <definedName name="DD__Charts_area" localSheetId="16">#REF!</definedName>
    <definedName name="DD__Charts_area" localSheetId="110">#REF!</definedName>
    <definedName name="DD__Charts_area" localSheetId="18">#REF!</definedName>
    <definedName name="DD__Charts_area" localSheetId="21">#REF!</definedName>
    <definedName name="DD__Charts_area">#REF!</definedName>
    <definedName name="DD__GDI" localSheetId="13">#REF!</definedName>
    <definedName name="DD__GDI" localSheetId="17">#REF!</definedName>
    <definedName name="DD__GDI" localSheetId="19">#REF!</definedName>
    <definedName name="DD__GDI" localSheetId="20">#REF!</definedName>
    <definedName name="DD__GDI" localSheetId="73">#REF!</definedName>
    <definedName name="DD__GDI" localSheetId="30">#REF!</definedName>
    <definedName name="DD__GDI" localSheetId="31">#REF!</definedName>
    <definedName name="DD__GDI" localSheetId="32">#REF!</definedName>
    <definedName name="DD__GDI" localSheetId="37">#REF!</definedName>
    <definedName name="DD__GDI" localSheetId="65">#REF!</definedName>
    <definedName name="DD__GDI" localSheetId="66">#REF!</definedName>
    <definedName name="DD__GDI" localSheetId="71">#REF!</definedName>
    <definedName name="DD__GDI" localSheetId="72">#REF!</definedName>
    <definedName name="DD__GDI" localSheetId="14">#REF!</definedName>
    <definedName name="DD__GDI" localSheetId="76">#REF!</definedName>
    <definedName name="DD__GDI" localSheetId="82">#REF!</definedName>
    <definedName name="DD__GDI" localSheetId="15">#REF!</definedName>
    <definedName name="DD__GDI" localSheetId="98">#REF!</definedName>
    <definedName name="DD__GDI" localSheetId="99">#REF!</definedName>
    <definedName name="DD__GDI" localSheetId="101">#REF!</definedName>
    <definedName name="DD__GDI" localSheetId="16">#REF!</definedName>
    <definedName name="DD__GDI" localSheetId="110">#REF!</definedName>
    <definedName name="DD__GDI" localSheetId="18">#REF!</definedName>
    <definedName name="DD__GDI" localSheetId="21">#REF!</definedName>
    <definedName name="DD__GDI">#REF!</definedName>
    <definedName name="DD__GDP_real_by_sector_of_origin" localSheetId="13">#REF!</definedName>
    <definedName name="DD__GDP_real_by_sector_of_origin" localSheetId="17">#REF!</definedName>
    <definedName name="DD__GDP_real_by_sector_of_origin" localSheetId="19">#REF!</definedName>
    <definedName name="DD__GDP_real_by_sector_of_origin" localSheetId="20">#REF!</definedName>
    <definedName name="DD__GDP_real_by_sector_of_origin" localSheetId="73">#REF!</definedName>
    <definedName name="DD__GDP_real_by_sector_of_origin" localSheetId="30">#REF!</definedName>
    <definedName name="DD__GDP_real_by_sector_of_origin" localSheetId="31">#REF!</definedName>
    <definedName name="DD__GDP_real_by_sector_of_origin" localSheetId="32">#REF!</definedName>
    <definedName name="DD__GDP_real_by_sector_of_origin" localSheetId="37">#REF!</definedName>
    <definedName name="DD__GDP_real_by_sector_of_origin" localSheetId="65">#REF!</definedName>
    <definedName name="DD__GDP_real_by_sector_of_origin" localSheetId="66">#REF!</definedName>
    <definedName name="DD__GDP_real_by_sector_of_origin" localSheetId="71">#REF!</definedName>
    <definedName name="DD__GDP_real_by_sector_of_origin" localSheetId="72">#REF!</definedName>
    <definedName name="DD__GDP_real_by_sector_of_origin" localSheetId="14">#REF!</definedName>
    <definedName name="DD__GDP_real_by_sector_of_origin" localSheetId="76">#REF!</definedName>
    <definedName name="DD__GDP_real_by_sector_of_origin" localSheetId="82">#REF!</definedName>
    <definedName name="DD__GDP_real_by_sector_of_origin" localSheetId="15">#REF!</definedName>
    <definedName name="DD__GDP_real_by_sector_of_origin" localSheetId="98">#REF!</definedName>
    <definedName name="DD__GDP_real_by_sector_of_origin" localSheetId="99">#REF!</definedName>
    <definedName name="DD__GDP_real_by_sector_of_origin" localSheetId="101">#REF!</definedName>
    <definedName name="DD__GDP_real_by_sector_of_origin" localSheetId="16">#REF!</definedName>
    <definedName name="DD__GDP_real_by_sector_of_origin" localSheetId="110">#REF!</definedName>
    <definedName name="DD__GDP_real_by_sector_of_origin" localSheetId="18">#REF!</definedName>
    <definedName name="DD__GDP_real_by_sector_of_origin" localSheetId="21">#REF!</definedName>
    <definedName name="DD__GDP_real_by_sector_of_origin">#REF!</definedName>
    <definedName name="DD__Labor_Productivity" localSheetId="13">#REF!</definedName>
    <definedName name="DD__Labor_Productivity" localSheetId="73">#REF!</definedName>
    <definedName name="DD__Labor_Productivity" localSheetId="30">#REF!</definedName>
    <definedName name="DD__Labor_Productivity" localSheetId="31">#REF!</definedName>
    <definedName name="DD__Labor_Productivity" localSheetId="32">#REF!</definedName>
    <definedName name="DD__Labor_Productivity" localSheetId="37">#REF!</definedName>
    <definedName name="DD__Labor_Productivity" localSheetId="71">#REF!</definedName>
    <definedName name="DD__Labor_Productivity" localSheetId="72">#REF!</definedName>
    <definedName name="DD__Labor_Productivity" localSheetId="14">#REF!</definedName>
    <definedName name="DD__Labor_Productivity" localSheetId="101">#REF!</definedName>
    <definedName name="DD__Labor_Productivity" localSheetId="110">#REF!</definedName>
    <definedName name="DD__Labor_Productivity">#REF!</definedName>
    <definedName name="DD__National_Accounts_at_1958_prices_" localSheetId="13">#REF!</definedName>
    <definedName name="DD__National_Accounts_at_1958_prices_" localSheetId="73">#REF!</definedName>
    <definedName name="DD__National_Accounts_at_1958_prices_" localSheetId="30">#REF!</definedName>
    <definedName name="DD__National_Accounts_at_1958_prices_" localSheetId="31">#REF!</definedName>
    <definedName name="DD__National_Accounts_at_1958_prices_" localSheetId="32">#REF!</definedName>
    <definedName name="DD__National_Accounts_at_1958_prices_" localSheetId="37">#REF!</definedName>
    <definedName name="DD__National_Accounts_at_1958_prices_" localSheetId="71">#REF!</definedName>
    <definedName name="DD__National_Accounts_at_1958_prices_" localSheetId="72">#REF!</definedName>
    <definedName name="DD__National_Accounts_at_1958_prices_" localSheetId="14">#REF!</definedName>
    <definedName name="DD__National_Accounts_at_1958_prices_" localSheetId="101">#REF!</definedName>
    <definedName name="DD__National_Accounts_at_1958_prices_" localSheetId="110">#REF!</definedName>
    <definedName name="DD__National_Accounts_at_1958_prices_">#REF!</definedName>
    <definedName name="DD__National_Accounts_at_Current_Prices" localSheetId="13">#REF!</definedName>
    <definedName name="DD__National_Accounts_at_Current_Prices" localSheetId="73">#REF!</definedName>
    <definedName name="DD__National_Accounts_at_Current_Prices" localSheetId="30">#REF!</definedName>
    <definedName name="DD__National_Accounts_at_Current_Prices" localSheetId="31">#REF!</definedName>
    <definedName name="DD__National_Accounts_at_Current_Prices" localSheetId="32">#REF!</definedName>
    <definedName name="DD__National_Accounts_at_Current_Prices" localSheetId="37">#REF!</definedName>
    <definedName name="DD__National_Accounts_at_Current_Prices" localSheetId="71">#REF!</definedName>
    <definedName name="DD__National_Accounts_at_Current_Prices" localSheetId="72">#REF!</definedName>
    <definedName name="DD__National_Accounts_at_Current_Prices" localSheetId="14">#REF!</definedName>
    <definedName name="DD__National_Accounts_at_Current_Prices" localSheetId="101">#REF!</definedName>
    <definedName name="DD__National_Accounts_at_Current_Prices" localSheetId="110">#REF!</definedName>
    <definedName name="DD__National_Accounts_at_Current_Prices">#REF!</definedName>
    <definedName name="DD__National_Accounts_Deflators" localSheetId="13">#REF!</definedName>
    <definedName name="DD__National_Accounts_Deflators" localSheetId="73">#REF!</definedName>
    <definedName name="DD__National_Accounts_Deflators" localSheetId="30">#REF!</definedName>
    <definedName name="DD__National_Accounts_Deflators" localSheetId="31">#REF!</definedName>
    <definedName name="DD__National_Accounts_Deflators" localSheetId="32">#REF!</definedName>
    <definedName name="DD__National_Accounts_Deflators" localSheetId="37">#REF!</definedName>
    <definedName name="DD__National_Accounts_Deflators" localSheetId="71">#REF!</definedName>
    <definedName name="DD__National_Accounts_Deflators" localSheetId="72">#REF!</definedName>
    <definedName name="DD__National_Accounts_Deflators" localSheetId="14">#REF!</definedName>
    <definedName name="DD__National_Accounts_Deflators" localSheetId="101">#REF!</definedName>
    <definedName name="DD__National_Accounts_Deflators" localSheetId="110">#REF!</definedName>
    <definedName name="DD__National_Accounts_Deflators">#REF!</definedName>
    <definedName name="DD__Prices_CPI_all_items" localSheetId="13">#REF!</definedName>
    <definedName name="DD__Prices_CPI_all_items" localSheetId="73">#REF!</definedName>
    <definedName name="DD__Prices_CPI_all_items" localSheetId="30">#REF!</definedName>
    <definedName name="DD__Prices_CPI_all_items" localSheetId="31">#REF!</definedName>
    <definedName name="DD__Prices_CPI_all_items" localSheetId="32">#REF!</definedName>
    <definedName name="DD__Prices_CPI_all_items" localSheetId="37">#REF!</definedName>
    <definedName name="DD__Prices_CPI_all_items" localSheetId="71">#REF!</definedName>
    <definedName name="DD__Prices_CPI_all_items" localSheetId="72">#REF!</definedName>
    <definedName name="DD__Prices_CPI_all_items" localSheetId="14">#REF!</definedName>
    <definedName name="DD__Prices_CPI_all_items" localSheetId="101">#REF!</definedName>
    <definedName name="DD__Prices_CPI_all_items" localSheetId="110">#REF!</definedName>
    <definedName name="DD__Prices_CPI_all_items">#REF!</definedName>
    <definedName name="DD__Prices_CPI_by_components" localSheetId="13">#REF!</definedName>
    <definedName name="DD__Prices_CPI_by_components" localSheetId="73">#REF!</definedName>
    <definedName name="DD__Prices_CPI_by_components" localSheetId="30">#REF!</definedName>
    <definedName name="DD__Prices_CPI_by_components" localSheetId="31">#REF!</definedName>
    <definedName name="DD__Prices_CPI_by_components" localSheetId="32">#REF!</definedName>
    <definedName name="DD__Prices_CPI_by_components" localSheetId="37">#REF!</definedName>
    <definedName name="DD__Prices_CPI_by_components" localSheetId="71">#REF!</definedName>
    <definedName name="DD__Prices_CPI_by_components" localSheetId="72">#REF!</definedName>
    <definedName name="DD__Prices_CPI_by_components" localSheetId="14">#REF!</definedName>
    <definedName name="DD__Prices_CPI_by_components" localSheetId="101">#REF!</definedName>
    <definedName name="DD__Prices_CPI_by_components" localSheetId="110">#REF!</definedName>
    <definedName name="DD__Prices_CPI_by_components">#REF!</definedName>
    <definedName name="DD__Prices_Wage_Indicators" localSheetId="13">#REF!</definedName>
    <definedName name="DD__Prices_Wage_Indicators" localSheetId="73">#REF!</definedName>
    <definedName name="DD__Prices_Wage_Indicators" localSheetId="30">#REF!</definedName>
    <definedName name="DD__Prices_Wage_Indicators" localSheetId="31">#REF!</definedName>
    <definedName name="DD__Prices_Wage_Indicators" localSheetId="32">#REF!</definedName>
    <definedName name="DD__Prices_Wage_Indicators" localSheetId="37">#REF!</definedName>
    <definedName name="DD__Prices_Wage_Indicators" localSheetId="71">#REF!</definedName>
    <definedName name="DD__Prices_Wage_Indicators" localSheetId="72">#REF!</definedName>
    <definedName name="DD__Prices_Wage_Indicators" localSheetId="14">#REF!</definedName>
    <definedName name="DD__Prices_Wage_Indicators" localSheetId="101">#REF!</definedName>
    <definedName name="DD__Prices_Wage_Indicators" localSheetId="110">#REF!</definedName>
    <definedName name="DD__Prices_Wage_Indicators">#REF!</definedName>
    <definedName name="DD__Selected_Agricultural_Sector_Statistics" localSheetId="13">#REF!</definedName>
    <definedName name="DD__Selected_Agricultural_Sector_Statistics" localSheetId="73">#REF!</definedName>
    <definedName name="DD__Selected_Agricultural_Sector_Statistics" localSheetId="30">#REF!</definedName>
    <definedName name="DD__Selected_Agricultural_Sector_Statistics" localSheetId="31">#REF!</definedName>
    <definedName name="DD__Selected_Agricultural_Sector_Statistics" localSheetId="32">#REF!</definedName>
    <definedName name="DD__Selected_Agricultural_Sector_Statistics" localSheetId="37">#REF!</definedName>
    <definedName name="DD__Selected_Agricultural_Sector_Statistics" localSheetId="71">#REF!</definedName>
    <definedName name="DD__Selected_Agricultural_Sector_Statistics" localSheetId="72">#REF!</definedName>
    <definedName name="DD__Selected_Agricultural_Sector_Statistics" localSheetId="14">#REF!</definedName>
    <definedName name="DD__Selected_Agricultural_Sector_Statistics" localSheetId="101">#REF!</definedName>
    <definedName name="DD__Selected_Agricultural_Sector_Statistics" localSheetId="110">#REF!</definedName>
    <definedName name="DD__Selected_Agricultural_Sector_Statistics">#REF!</definedName>
    <definedName name="DD__Selected_Agricultural_Sector_Statistics__concluded" localSheetId="13">#REF!</definedName>
    <definedName name="DD__Selected_Agricultural_Sector_Statistics__concluded" localSheetId="73">#REF!</definedName>
    <definedName name="DD__Selected_Agricultural_Sector_Statistics__concluded" localSheetId="30">#REF!</definedName>
    <definedName name="DD__Selected_Agricultural_Sector_Statistics__concluded" localSheetId="31">#REF!</definedName>
    <definedName name="DD__Selected_Agricultural_Sector_Statistics__concluded" localSheetId="32">#REF!</definedName>
    <definedName name="DD__Selected_Agricultural_Sector_Statistics__concluded" localSheetId="37">#REF!</definedName>
    <definedName name="DD__Selected_Agricultural_Sector_Statistics__concluded" localSheetId="71">#REF!</definedName>
    <definedName name="DD__Selected_Agricultural_Sector_Statistics__concluded" localSheetId="72">#REF!</definedName>
    <definedName name="DD__Selected_Agricultural_Sector_Statistics__concluded" localSheetId="14">#REF!</definedName>
    <definedName name="DD__Selected_Agricultural_Sector_Statistics__concluded" localSheetId="101">#REF!</definedName>
    <definedName name="DD__Selected_Agricultural_Sector_Statistics__concluded" localSheetId="110">#REF!</definedName>
    <definedName name="DD__Selected_Agricultural_Sector_Statistics__concluded">#REF!</definedName>
    <definedName name="DD_Index_of_employment" localSheetId="13">#REF!</definedName>
    <definedName name="DD_Index_of_employment" localSheetId="73">#REF!</definedName>
    <definedName name="DD_Index_of_employment" localSheetId="30">#REF!</definedName>
    <definedName name="DD_Index_of_employment" localSheetId="31">#REF!</definedName>
    <definedName name="DD_Index_of_employment" localSheetId="32">#REF!</definedName>
    <definedName name="DD_Index_of_employment" localSheetId="37">#REF!</definedName>
    <definedName name="DD_Index_of_employment" localSheetId="71">#REF!</definedName>
    <definedName name="DD_Index_of_employment" localSheetId="72">#REF!</definedName>
    <definedName name="DD_Index_of_employment" localSheetId="14">#REF!</definedName>
    <definedName name="DD_Index_of_employment" localSheetId="101">#REF!</definedName>
    <definedName name="DD_Index_of_employment" localSheetId="110">#REF!</definedName>
    <definedName name="DD_Index_of_employment">#REF!</definedName>
    <definedName name="DD_Indicators_of_emp_wages_ulc" localSheetId="13">#REF!</definedName>
    <definedName name="DD_Indicators_of_emp_wages_ulc" localSheetId="73">#REF!</definedName>
    <definedName name="DD_Indicators_of_emp_wages_ulc" localSheetId="30">#REF!</definedName>
    <definedName name="DD_Indicators_of_emp_wages_ulc" localSheetId="31">#REF!</definedName>
    <definedName name="DD_Indicators_of_emp_wages_ulc" localSheetId="32">#REF!</definedName>
    <definedName name="DD_Indicators_of_emp_wages_ulc" localSheetId="37">#REF!</definedName>
    <definedName name="DD_Indicators_of_emp_wages_ulc" localSheetId="71">#REF!</definedName>
    <definedName name="DD_Indicators_of_emp_wages_ulc" localSheetId="72">#REF!</definedName>
    <definedName name="DD_Indicators_of_emp_wages_ulc" localSheetId="14">#REF!</definedName>
    <definedName name="DD_Indicators_of_emp_wages_ulc" localSheetId="101">#REF!</definedName>
    <definedName name="DD_Indicators_of_emp_wages_ulc" localSheetId="110">#REF!</definedName>
    <definedName name="DD_Indicators_of_emp_wages_ulc">#REF!</definedName>
    <definedName name="DD_Labor_Productivity" localSheetId="13">#REF!</definedName>
    <definedName name="DD_Labor_Productivity" localSheetId="73">#REF!</definedName>
    <definedName name="DD_Labor_Productivity" localSheetId="30">#REF!</definedName>
    <definedName name="DD_Labor_Productivity" localSheetId="31">#REF!</definedName>
    <definedName name="DD_Labor_Productivity" localSheetId="32">#REF!</definedName>
    <definedName name="DD_Labor_Productivity" localSheetId="37">#REF!</definedName>
    <definedName name="DD_Labor_Productivity" localSheetId="71">#REF!</definedName>
    <definedName name="DD_Labor_Productivity" localSheetId="72">#REF!</definedName>
    <definedName name="DD_Labor_Productivity" localSheetId="14">#REF!</definedName>
    <definedName name="DD_Labor_Productivity" localSheetId="101">#REF!</definedName>
    <definedName name="DD_Labor_Productivity" localSheetId="110">#REF!</definedName>
    <definedName name="DD_Labor_Productivity">#REF!</definedName>
    <definedName name="DDD" localSheetId="13">#REF!</definedName>
    <definedName name="DDD" localSheetId="17">#REF!</definedName>
    <definedName name="DDD" localSheetId="19">#REF!</definedName>
    <definedName name="DDD" localSheetId="23">#REF!</definedName>
    <definedName name="DDD" localSheetId="24">#REF!</definedName>
    <definedName name="DDD" localSheetId="33">#REF!</definedName>
    <definedName name="DDD" localSheetId="74">#REF!</definedName>
    <definedName name="DDD" localSheetId="103">#REF!</definedName>
    <definedName name="DDD" localSheetId="108">#REF!</definedName>
    <definedName name="DDD" localSheetId="109">#REF!</definedName>
    <definedName name="DDD" localSheetId="73">#REF!</definedName>
    <definedName name="DDD" localSheetId="105">#REF!</definedName>
    <definedName name="DDD" localSheetId="22">#REF!</definedName>
    <definedName name="DDD" localSheetId="27">#REF!</definedName>
    <definedName name="DDD" localSheetId="28">#REF!</definedName>
    <definedName name="DDD" localSheetId="29">#REF!</definedName>
    <definedName name="DDD" localSheetId="30">#REF!</definedName>
    <definedName name="DDD" localSheetId="31">#REF!</definedName>
    <definedName name="DDD" localSheetId="32">#REF!</definedName>
    <definedName name="DDD" localSheetId="37">#REF!</definedName>
    <definedName name="DDD" localSheetId="38">#REF!</definedName>
    <definedName name="DDD" localSheetId="39">#REF!</definedName>
    <definedName name="DDD" localSheetId="40">#REF!</definedName>
    <definedName name="DDD" localSheetId="12">#REF!</definedName>
    <definedName name="DDD" localSheetId="66">#REF!</definedName>
    <definedName name="DDD" localSheetId="69">#REF!</definedName>
    <definedName name="DDD" localSheetId="70">#REF!</definedName>
    <definedName name="DDD" localSheetId="71">#REF!</definedName>
    <definedName name="DDD" localSheetId="72">#REF!</definedName>
    <definedName name="DDD" localSheetId="14">#REF!</definedName>
    <definedName name="DDD" localSheetId="76">#REF!</definedName>
    <definedName name="DDD" localSheetId="77">#REF!</definedName>
    <definedName name="DDD" localSheetId="78">#REF!</definedName>
    <definedName name="DDD" localSheetId="79">#REF!</definedName>
    <definedName name="DDD" localSheetId="80">#REF!</definedName>
    <definedName name="DDD" localSheetId="81">#REF!</definedName>
    <definedName name="DDD" localSheetId="82">#REF!</definedName>
    <definedName name="DDD" localSheetId="15">#REF!</definedName>
    <definedName name="DDD" localSheetId="99">#REF!</definedName>
    <definedName name="DDD" localSheetId="101">#REF!</definedName>
    <definedName name="DDD" localSheetId="16">#REF!</definedName>
    <definedName name="DDD" localSheetId="102">#REF!</definedName>
    <definedName name="DDD" localSheetId="106">#REF!</definedName>
    <definedName name="DDD" localSheetId="107">#REF!</definedName>
    <definedName name="DDD" localSheetId="110">#REF!</definedName>
    <definedName name="DDD" localSheetId="18">#REF!</definedName>
    <definedName name="DDD" localSheetId="21">#REF!</definedName>
    <definedName name="DDD">#REF!</definedName>
    <definedName name="dddd" localSheetId="13" hidden="1">{"Minpmon",#N/A,FALSE,"Monthinput"}</definedName>
    <definedName name="dddd" localSheetId="17" hidden="1">{"Minpmon",#N/A,FALSE,"Monthinput"}</definedName>
    <definedName name="dddd" localSheetId="19" hidden="1">{"Minpmon",#N/A,FALSE,"Monthinput"}</definedName>
    <definedName name="dddd" localSheetId="20" hidden="1">{"Minpmon",#N/A,FALSE,"Monthinput"}</definedName>
    <definedName name="dddd" localSheetId="23" hidden="1">{"Minpmon",#N/A,FALSE,"Monthinput"}</definedName>
    <definedName name="dddd" localSheetId="24" hidden="1">{"Minpmon",#N/A,FALSE,"Monthinput"}</definedName>
    <definedName name="dddd" localSheetId="33" hidden="1">{"Minpmon",#N/A,FALSE,"Monthinput"}</definedName>
    <definedName name="dddd" localSheetId="34" hidden="1">{"Minpmon",#N/A,FALSE,"Monthinput"}</definedName>
    <definedName name="dddd" localSheetId="74" hidden="1">{"Minpmon",#N/A,FALSE,"Monthinput"}</definedName>
    <definedName name="dddd" localSheetId="83" hidden="1">{"Minpmon",#N/A,FALSE,"Monthinput"}</definedName>
    <definedName name="dddd" localSheetId="87" hidden="1">{"Minpmon",#N/A,FALSE,"Monthinput"}</definedName>
    <definedName name="dddd" localSheetId="88" hidden="1">{"Minpmon",#N/A,FALSE,"Monthinput"}</definedName>
    <definedName name="dddd" localSheetId="89" hidden="1">{"Minpmon",#N/A,FALSE,"Monthinput"}</definedName>
    <definedName name="dddd" localSheetId="103" hidden="1">{"Minpmon",#N/A,FALSE,"Monthinput"}</definedName>
    <definedName name="dddd" localSheetId="108" hidden="1">{"Minpmon",#N/A,FALSE,"Monthinput"}</definedName>
    <definedName name="dddd" localSheetId="109" hidden="1">{"Minpmon",#N/A,FALSE,"Monthinput"}</definedName>
    <definedName name="dddd" localSheetId="7" hidden="1">{"Minpmon",#N/A,FALSE,"Monthinput"}</definedName>
    <definedName name="dddd" localSheetId="8" hidden="1">{"Minpmon",#N/A,FALSE,"Monthinput"}</definedName>
    <definedName name="dddd" localSheetId="35" hidden="1">{"Minpmon",#N/A,FALSE,"Monthinput"}</definedName>
    <definedName name="dddd" localSheetId="73" hidden="1">{"Minpmon",#N/A,FALSE,"Monthinput"}</definedName>
    <definedName name="dddd" localSheetId="105" hidden="1">{"Minpmon",#N/A,FALSE,"Monthinput"}</definedName>
    <definedName name="dddd" localSheetId="26" hidden="1">{"Minpmon",#N/A,FALSE,"Monthinput"}</definedName>
    <definedName name="dddd" localSheetId="67" hidden="1">{"Minpmon",#N/A,FALSE,"Monthinput"}</definedName>
    <definedName name="dddd" localSheetId="68" hidden="1">{"Minpmon",#N/A,FALSE,"Monthinput"}</definedName>
    <definedName name="dddd" localSheetId="22" hidden="1">{"Minpmon",#N/A,FALSE,"Monthinput"}</definedName>
    <definedName name="dddd" localSheetId="25"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40" hidden="1">{"Minpmon",#N/A,FALSE,"Monthinput"}</definedName>
    <definedName name="dddd" localSheetId="41" hidden="1">{"Minpmon",#N/A,FALSE,"Monthinput"}</definedName>
    <definedName name="dddd" localSheetId="49" hidden="1">{"Minpmon",#N/A,FALSE,"Monthinput"}</definedName>
    <definedName name="dddd" localSheetId="12" hidden="1">{"Minpmon",#N/A,FALSE,"Monthinput"}</definedName>
    <definedName name="dddd" localSheetId="65" hidden="1">{"Minpmon",#N/A,FALSE,"Monthinput"}</definedName>
    <definedName name="dddd" localSheetId="66" hidden="1">{"Minpmon",#N/A,FALSE,"Monthinput"}</definedName>
    <definedName name="dddd" localSheetId="69" hidden="1">{"Minpmon",#N/A,FALSE,"Monthinput"}</definedName>
    <definedName name="dddd" localSheetId="70" hidden="1">{"Minpmon",#N/A,FALSE,"Monthinput"}</definedName>
    <definedName name="dddd" localSheetId="71" hidden="1">{"Minpmon",#N/A,FALSE,"Monthinput"}</definedName>
    <definedName name="dddd" localSheetId="72" hidden="1">{"Minpmon",#N/A,FALSE,"Monthinput"}</definedName>
    <definedName name="dddd" localSheetId="14" hidden="1">{"Minpmon",#N/A,FALSE,"Monthinput"}</definedName>
    <definedName name="dddd" localSheetId="76" hidden="1">{"Minpmon",#N/A,FALSE,"Monthinput"}</definedName>
    <definedName name="dddd" localSheetId="77" hidden="1">{"Minpmon",#N/A,FALSE,"Monthinput"}</definedName>
    <definedName name="dddd" localSheetId="78" hidden="1">{"Minpmon",#N/A,FALSE,"Monthinput"}</definedName>
    <definedName name="dddd" localSheetId="79" hidden="1">{"Minpmon",#N/A,FALSE,"Monthinput"}</definedName>
    <definedName name="dddd" localSheetId="80" hidden="1">{"Minpmon",#N/A,FALSE,"Monthinput"}</definedName>
    <definedName name="dddd" localSheetId="81" hidden="1">{"Minpmon",#N/A,FALSE,"Monthinput"}</definedName>
    <definedName name="dddd" localSheetId="82" hidden="1">{"Minpmon",#N/A,FALSE,"Monthinput"}</definedName>
    <definedName name="dddd" localSheetId="15" hidden="1">{"Minpmon",#N/A,FALSE,"Monthinput"}</definedName>
    <definedName name="dddd" localSheetId="95" hidden="1">{"Minpmon",#N/A,FALSE,"Monthinput"}</definedName>
    <definedName name="dddd" localSheetId="98" hidden="1">{"Minpmon",#N/A,FALSE,"Monthinput"}</definedName>
    <definedName name="dddd" localSheetId="99" hidden="1">{"Minpmon",#N/A,FALSE,"Monthinput"}</definedName>
    <definedName name="dddd" localSheetId="101" hidden="1">{"Minpmon",#N/A,FALSE,"Monthinput"}</definedName>
    <definedName name="dddd" localSheetId="16" hidden="1">{"Minpmon",#N/A,FALSE,"Monthinput"}</definedName>
    <definedName name="dddd" localSheetId="102" hidden="1">{"Minpmon",#N/A,FALSE,"Monthinput"}</definedName>
    <definedName name="dddd" localSheetId="106" hidden="1">{"Minpmon",#N/A,FALSE,"Monthinput"}</definedName>
    <definedName name="dddd" localSheetId="107" hidden="1">{"Minpmon",#N/A,FALSE,"Monthinput"}</definedName>
    <definedName name="dddd" localSheetId="110" hidden="1">{"Minpmon",#N/A,FALSE,"Monthinput"}</definedName>
    <definedName name="dddd" localSheetId="18" hidden="1">{"Minpmon",#N/A,FALSE,"Monthinput"}</definedName>
    <definedName name="dddd" localSheetId="21" hidden="1">{"Minpmon",#N/A,FALSE,"Monthinput"}</definedName>
    <definedName name="dddd" localSheetId="96" hidden="1">{"Minpmon",#N/A,FALSE,"Monthinput"}</definedName>
    <definedName name="dddd" localSheetId="97" hidden="1">{"Minpmon",#N/A,FALSE,"Monthinput"}</definedName>
    <definedName name="dddd" hidden="1">{"Minpmon",#N/A,FALSE,"Monthinput"}</definedName>
    <definedName name="dddddd" localSheetId="13" hidden="1">{"Tab1",#N/A,FALSE,"P";"Tab2",#N/A,FALSE,"P"}</definedName>
    <definedName name="dddddd" localSheetId="17" hidden="1">{"Tab1",#N/A,FALSE,"P";"Tab2",#N/A,FALSE,"P"}</definedName>
    <definedName name="dddddd" localSheetId="19" hidden="1">{"Tab1",#N/A,FALSE,"P";"Tab2",#N/A,FALSE,"P"}</definedName>
    <definedName name="dddddd" localSheetId="20" hidden="1">{"Tab1",#N/A,FALSE,"P";"Tab2",#N/A,FALSE,"P"}</definedName>
    <definedName name="dddddd" localSheetId="23" hidden="1">{"Tab1",#N/A,FALSE,"P";"Tab2",#N/A,FALSE,"P"}</definedName>
    <definedName name="dddddd" localSheetId="24" hidden="1">{"Tab1",#N/A,FALSE,"P";"Tab2",#N/A,FALSE,"P"}</definedName>
    <definedName name="dddddd" localSheetId="33" hidden="1">{"Tab1",#N/A,FALSE,"P";"Tab2",#N/A,FALSE,"P"}</definedName>
    <definedName name="dddddd" localSheetId="34" hidden="1">{"Tab1",#N/A,FALSE,"P";"Tab2",#N/A,FALSE,"P"}</definedName>
    <definedName name="dddddd" localSheetId="74" hidden="1">{"Tab1",#N/A,FALSE,"P";"Tab2",#N/A,FALSE,"P"}</definedName>
    <definedName name="dddddd" localSheetId="83" hidden="1">{"Tab1",#N/A,FALSE,"P";"Tab2",#N/A,FALSE,"P"}</definedName>
    <definedName name="dddddd" localSheetId="87" hidden="1">{"Tab1",#N/A,FALSE,"P";"Tab2",#N/A,FALSE,"P"}</definedName>
    <definedName name="dddddd" localSheetId="88" hidden="1">{"Tab1",#N/A,FALSE,"P";"Tab2",#N/A,FALSE,"P"}</definedName>
    <definedName name="dddddd" localSheetId="89" hidden="1">{"Tab1",#N/A,FALSE,"P";"Tab2",#N/A,FALSE,"P"}</definedName>
    <definedName name="dddddd" localSheetId="103" hidden="1">{"Tab1",#N/A,FALSE,"P";"Tab2",#N/A,FALSE,"P"}</definedName>
    <definedName name="dddddd" localSheetId="108" hidden="1">{"Tab1",#N/A,FALSE,"P";"Tab2",#N/A,FALSE,"P"}</definedName>
    <definedName name="dddddd" localSheetId="109" hidden="1">{"Tab1",#N/A,FALSE,"P";"Tab2",#N/A,FALSE,"P"}</definedName>
    <definedName name="dddddd" localSheetId="7" hidden="1">{"Tab1",#N/A,FALSE,"P";"Tab2",#N/A,FALSE,"P"}</definedName>
    <definedName name="dddddd" localSheetId="8" hidden="1">{"Tab1",#N/A,FALSE,"P";"Tab2",#N/A,FALSE,"P"}</definedName>
    <definedName name="dddddd" localSheetId="35" hidden="1">{"Tab1",#N/A,FALSE,"P";"Tab2",#N/A,FALSE,"P"}</definedName>
    <definedName name="dddddd" localSheetId="73" hidden="1">{"Tab1",#N/A,FALSE,"P";"Tab2",#N/A,FALSE,"P"}</definedName>
    <definedName name="dddddd" localSheetId="105" hidden="1">{"Tab1",#N/A,FALSE,"P";"Tab2",#N/A,FALSE,"P"}</definedName>
    <definedName name="dddddd" localSheetId="26" hidden="1">{"Tab1",#N/A,FALSE,"P";"Tab2",#N/A,FALSE,"P"}</definedName>
    <definedName name="dddddd" localSheetId="67" hidden="1">{"Tab1",#N/A,FALSE,"P";"Tab2",#N/A,FALSE,"P"}</definedName>
    <definedName name="dddddd" localSheetId="68" hidden="1">{"Tab1",#N/A,FALSE,"P";"Tab2",#N/A,FALSE,"P"}</definedName>
    <definedName name="dddddd" localSheetId="22" hidden="1">{"Tab1",#N/A,FALSE,"P";"Tab2",#N/A,FALSE,"P"}</definedName>
    <definedName name="dddddd" localSheetId="25"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40" hidden="1">{"Tab1",#N/A,FALSE,"P";"Tab2",#N/A,FALSE,"P"}</definedName>
    <definedName name="dddddd" localSheetId="41" hidden="1">{"Tab1",#N/A,FALSE,"P";"Tab2",#N/A,FALSE,"P"}</definedName>
    <definedName name="dddddd" localSheetId="49" hidden="1">{"Tab1",#N/A,FALSE,"P";"Tab2",#N/A,FALSE,"P"}</definedName>
    <definedName name="dddddd" localSheetId="12" hidden="1">{"Tab1",#N/A,FALSE,"P";"Tab2",#N/A,FALSE,"P"}</definedName>
    <definedName name="dddddd" localSheetId="65" hidden="1">{"Tab1",#N/A,FALSE,"P";"Tab2",#N/A,FALSE,"P"}</definedName>
    <definedName name="dddddd" localSheetId="66" hidden="1">{"Tab1",#N/A,FALSE,"P";"Tab2",#N/A,FALSE,"P"}</definedName>
    <definedName name="dddddd" localSheetId="69" hidden="1">{"Tab1",#N/A,FALSE,"P";"Tab2",#N/A,FALSE,"P"}</definedName>
    <definedName name="dddddd" localSheetId="70" hidden="1">{"Tab1",#N/A,FALSE,"P";"Tab2",#N/A,FALSE,"P"}</definedName>
    <definedName name="dddddd" localSheetId="71" hidden="1">{"Tab1",#N/A,FALSE,"P";"Tab2",#N/A,FALSE,"P"}</definedName>
    <definedName name="dddddd" localSheetId="72" hidden="1">{"Tab1",#N/A,FALSE,"P";"Tab2",#N/A,FALSE,"P"}</definedName>
    <definedName name="dddddd" localSheetId="14" hidden="1">{"Tab1",#N/A,FALSE,"P";"Tab2",#N/A,FALSE,"P"}</definedName>
    <definedName name="dddddd" localSheetId="76" hidden="1">{"Tab1",#N/A,FALSE,"P";"Tab2",#N/A,FALSE,"P"}</definedName>
    <definedName name="dddddd" localSheetId="77" hidden="1">{"Tab1",#N/A,FALSE,"P";"Tab2",#N/A,FALSE,"P"}</definedName>
    <definedName name="dddddd" localSheetId="78" hidden="1">{"Tab1",#N/A,FALSE,"P";"Tab2",#N/A,FALSE,"P"}</definedName>
    <definedName name="dddddd" localSheetId="79" hidden="1">{"Tab1",#N/A,FALSE,"P";"Tab2",#N/A,FALSE,"P"}</definedName>
    <definedName name="dddddd" localSheetId="80" hidden="1">{"Tab1",#N/A,FALSE,"P";"Tab2",#N/A,FALSE,"P"}</definedName>
    <definedName name="dddddd" localSheetId="81" hidden="1">{"Tab1",#N/A,FALSE,"P";"Tab2",#N/A,FALSE,"P"}</definedName>
    <definedName name="dddddd" localSheetId="82" hidden="1">{"Tab1",#N/A,FALSE,"P";"Tab2",#N/A,FALSE,"P"}</definedName>
    <definedName name="dddddd" localSheetId="15" hidden="1">{"Tab1",#N/A,FALSE,"P";"Tab2",#N/A,FALSE,"P"}</definedName>
    <definedName name="dddddd" localSheetId="95" hidden="1">{"Tab1",#N/A,FALSE,"P";"Tab2",#N/A,FALSE,"P"}</definedName>
    <definedName name="dddddd" localSheetId="98" hidden="1">{"Tab1",#N/A,FALSE,"P";"Tab2",#N/A,FALSE,"P"}</definedName>
    <definedName name="dddddd" localSheetId="99" hidden="1">{"Tab1",#N/A,FALSE,"P";"Tab2",#N/A,FALSE,"P"}</definedName>
    <definedName name="dddddd" localSheetId="101" hidden="1">{"Tab1",#N/A,FALSE,"P";"Tab2",#N/A,FALSE,"P"}</definedName>
    <definedName name="dddddd" localSheetId="16" hidden="1">{"Tab1",#N/A,FALSE,"P";"Tab2",#N/A,FALSE,"P"}</definedName>
    <definedName name="dddddd" localSheetId="102" hidden="1">{"Tab1",#N/A,FALSE,"P";"Tab2",#N/A,FALSE,"P"}</definedName>
    <definedName name="dddddd" localSheetId="106" hidden="1">{"Tab1",#N/A,FALSE,"P";"Tab2",#N/A,FALSE,"P"}</definedName>
    <definedName name="dddddd" localSheetId="107" hidden="1">{"Tab1",#N/A,FALSE,"P";"Tab2",#N/A,FALSE,"P"}</definedName>
    <definedName name="dddddd" localSheetId="110" hidden="1">{"Tab1",#N/A,FALSE,"P";"Tab2",#N/A,FALSE,"P"}</definedName>
    <definedName name="dddddd" localSheetId="18" hidden="1">{"Tab1",#N/A,FALSE,"P";"Tab2",#N/A,FALSE,"P"}</definedName>
    <definedName name="dddddd" localSheetId="21" hidden="1">{"Tab1",#N/A,FALSE,"P";"Tab2",#N/A,FALSE,"P"}</definedName>
    <definedName name="dddddd" localSheetId="96" hidden="1">{"Tab1",#N/A,FALSE,"P";"Tab2",#N/A,FALSE,"P"}</definedName>
    <definedName name="dddddd" localSheetId="97" hidden="1">{"Tab1",#N/A,FALSE,"P";"Tab2",#N/A,FALSE,"P"}</definedName>
    <definedName name="dddddd" hidden="1">{"Tab1",#N/A,FALSE,"P";"Tab2",#N/A,FALSE,"P"}</definedName>
    <definedName name="ddgdg" localSheetId="13" hidden="1">#REF!</definedName>
    <definedName name="ddgdg" localSheetId="17" hidden="1">#REF!</definedName>
    <definedName name="ddgdg" localSheetId="19" hidden="1">#REF!</definedName>
    <definedName name="ddgdg" localSheetId="23" hidden="1">#REF!</definedName>
    <definedName name="ddgdg" localSheetId="24" hidden="1">#REF!</definedName>
    <definedName name="ddgdg" localSheetId="33" hidden="1">#REF!</definedName>
    <definedName name="ddgdg" localSheetId="74" hidden="1">#REF!</definedName>
    <definedName name="ddgdg" localSheetId="103" hidden="1">#REF!</definedName>
    <definedName name="ddgdg" localSheetId="108" hidden="1">#REF!</definedName>
    <definedName name="ddgdg" localSheetId="109" hidden="1">#REF!</definedName>
    <definedName name="ddgdg" localSheetId="73" hidden="1">#REF!</definedName>
    <definedName name="ddgdg" localSheetId="105" hidden="1">#REF!</definedName>
    <definedName name="ddgdg" localSheetId="22" hidden="1">#REF!</definedName>
    <definedName name="ddgdg" localSheetId="27" hidden="1">#REF!</definedName>
    <definedName name="ddgdg" localSheetId="28" hidden="1">#REF!</definedName>
    <definedName name="ddgdg" localSheetId="29" hidden="1">#REF!</definedName>
    <definedName name="ddgdg" localSheetId="30" hidden="1">#REF!</definedName>
    <definedName name="ddgdg" localSheetId="31" hidden="1">#REF!</definedName>
    <definedName name="ddgdg" localSheetId="32" hidden="1">#REF!</definedName>
    <definedName name="ddgdg" localSheetId="37" hidden="1">#REF!</definedName>
    <definedName name="ddgdg" localSheetId="38" hidden="1">#REF!</definedName>
    <definedName name="ddgdg" localSheetId="39" hidden="1">#REF!</definedName>
    <definedName name="ddgdg" localSheetId="40" hidden="1">#REF!</definedName>
    <definedName name="ddgdg" localSheetId="12" hidden="1">#REF!</definedName>
    <definedName name="ddgdg" localSheetId="65" hidden="1">#REF!</definedName>
    <definedName name="ddgdg" localSheetId="66" hidden="1">#REF!</definedName>
    <definedName name="ddgdg" localSheetId="69" hidden="1">#REF!</definedName>
    <definedName name="ddgdg" localSheetId="70" hidden="1">#REF!</definedName>
    <definedName name="ddgdg" localSheetId="71" hidden="1">#REF!</definedName>
    <definedName name="ddgdg" localSheetId="72" hidden="1">#REF!</definedName>
    <definedName name="ddgdg" localSheetId="14" hidden="1">#REF!</definedName>
    <definedName name="ddgdg" localSheetId="76" hidden="1">#REF!</definedName>
    <definedName name="ddgdg" localSheetId="77" hidden="1">#REF!</definedName>
    <definedName name="ddgdg" localSheetId="78" hidden="1">#REF!</definedName>
    <definedName name="ddgdg" localSheetId="79" hidden="1">#REF!</definedName>
    <definedName name="ddgdg" localSheetId="80" hidden="1">#REF!</definedName>
    <definedName name="ddgdg" localSheetId="81" hidden="1">#REF!</definedName>
    <definedName name="ddgdg" localSheetId="82" hidden="1">#REF!</definedName>
    <definedName name="ddgdg" localSheetId="15" hidden="1">#REF!</definedName>
    <definedName name="ddgdg" localSheetId="98" hidden="1">#REF!</definedName>
    <definedName name="ddgdg" localSheetId="99" hidden="1">#REF!</definedName>
    <definedName name="ddgdg" localSheetId="101" hidden="1">#REF!</definedName>
    <definedName name="ddgdg" localSheetId="16" hidden="1">#REF!</definedName>
    <definedName name="ddgdg" localSheetId="102" hidden="1">#REF!</definedName>
    <definedName name="ddgdg" localSheetId="106" hidden="1">#REF!</definedName>
    <definedName name="ddgdg" localSheetId="107" hidden="1">#REF!</definedName>
    <definedName name="ddgdg" localSheetId="110" hidden="1">#REF!</definedName>
    <definedName name="ddgdg" localSheetId="18" hidden="1">#REF!</definedName>
    <definedName name="ddgdg" localSheetId="21" hidden="1">#REF!</definedName>
    <definedName name="ddgdg" hidden="1">#REF!</definedName>
    <definedName name="DDR" localSheetId="13">#REF!</definedName>
    <definedName name="DDR" localSheetId="73">#REF!</definedName>
    <definedName name="DDR" localSheetId="30">#REF!</definedName>
    <definedName name="DDR" localSheetId="31">#REF!</definedName>
    <definedName name="DDR" localSheetId="32">#REF!</definedName>
    <definedName name="DDR" localSheetId="37">#REF!</definedName>
    <definedName name="DDR" localSheetId="65">#REF!</definedName>
    <definedName name="DDR" localSheetId="66">#REF!</definedName>
    <definedName name="DDR" localSheetId="71">#REF!</definedName>
    <definedName name="DDR" localSheetId="72">#REF!</definedName>
    <definedName name="DDR" localSheetId="14">#REF!</definedName>
    <definedName name="DDR" localSheetId="76">#REF!</definedName>
    <definedName name="DDR" localSheetId="98">#REF!</definedName>
    <definedName name="DDR" localSheetId="101">#REF!</definedName>
    <definedName name="DDR" localSheetId="110">#REF!</definedName>
    <definedName name="DDR">#REF!</definedName>
    <definedName name="DDRBA" localSheetId="13">#REF!</definedName>
    <definedName name="DDRBA" localSheetId="73">#REF!</definedName>
    <definedName name="DDRBA" localSheetId="30">#REF!</definedName>
    <definedName name="DDRBA" localSheetId="31">#REF!</definedName>
    <definedName name="DDRBA" localSheetId="32">#REF!</definedName>
    <definedName name="DDRBA" localSheetId="37">#REF!</definedName>
    <definedName name="DDRBA" localSheetId="65">#REF!</definedName>
    <definedName name="DDRBA" localSheetId="71">#REF!</definedName>
    <definedName name="DDRBA" localSheetId="72">#REF!</definedName>
    <definedName name="DDRBA" localSheetId="14">#REF!</definedName>
    <definedName name="DDRBA" localSheetId="98">#REF!</definedName>
    <definedName name="DDRBA" localSheetId="101">#REF!</definedName>
    <definedName name="DDRBA" localSheetId="110">#REF!</definedName>
    <definedName name="DDRBA">#REF!</definedName>
    <definedName name="Deal_Date" localSheetId="23">#REF!</definedName>
    <definedName name="Deal_Date" localSheetId="24">#REF!</definedName>
    <definedName name="Deal_Date" localSheetId="33">#REF!</definedName>
    <definedName name="Deal_Date" localSheetId="34">#REF!</definedName>
    <definedName name="Deal_Date" localSheetId="35">#REF!</definedName>
    <definedName name="Deal_Date" localSheetId="26">#REF!</definedName>
    <definedName name="Deal_Date" localSheetId="67">#REF!</definedName>
    <definedName name="Deal_Date" localSheetId="68">#REF!</definedName>
    <definedName name="Deal_Date" localSheetId="22">#REF!</definedName>
    <definedName name="Deal_Date" localSheetId="25">#REF!</definedName>
    <definedName name="Deal_Date" localSheetId="27">#REF!</definedName>
    <definedName name="Deal_Date" localSheetId="28">#REF!</definedName>
    <definedName name="Deal_Date" localSheetId="29">#REF!</definedName>
    <definedName name="Deal_Date" localSheetId="30">#REF!</definedName>
    <definedName name="Deal_Date" localSheetId="31">#REF!</definedName>
    <definedName name="Deal_Date" localSheetId="32">#REF!</definedName>
    <definedName name="Deal_Date" localSheetId="36">#REF!</definedName>
    <definedName name="Deal_Date" localSheetId="37">'[77]Inter-Bank'!$B$5</definedName>
    <definedName name="Deal_Date" localSheetId="38">#REF!</definedName>
    <definedName name="Deal_Date" localSheetId="49">#REF!</definedName>
    <definedName name="Deal_Date" localSheetId="65">'[77]Inter-Bank'!$B$5</definedName>
    <definedName name="Deal_Date" localSheetId="66">'[77]Inter-Bank'!$B$5</definedName>
    <definedName name="Deal_Date" localSheetId="71">'[77]Inter-Bank'!$B$5</definedName>
    <definedName name="Deal_Date" localSheetId="76">'[77]Inter-Bank'!$B$5</definedName>
    <definedName name="Deal_Date" localSheetId="101">#REF!</definedName>
    <definedName name="Deal_Date" localSheetId="110">#REF!</definedName>
    <definedName name="Deal_Date">#REF!</definedName>
    <definedName name="DEBRIEF" localSheetId="13">#REF!</definedName>
    <definedName name="DEBRIEF" localSheetId="17">#REF!</definedName>
    <definedName name="DEBRIEF" localSheetId="19">#REF!</definedName>
    <definedName name="DEBRIEF" localSheetId="23">#REF!</definedName>
    <definedName name="DEBRIEF" localSheetId="33">#REF!</definedName>
    <definedName name="DEBRIEF" localSheetId="74">#REF!</definedName>
    <definedName name="DEBRIEF" localSheetId="103">#REF!</definedName>
    <definedName name="DEBRIEF" localSheetId="108">#REF!</definedName>
    <definedName name="DEBRIEF" localSheetId="109">#REF!</definedName>
    <definedName name="DEBRIEF" localSheetId="73">#REF!</definedName>
    <definedName name="DEBRIEF" localSheetId="105">#REF!</definedName>
    <definedName name="DEBRIEF" localSheetId="22">#REF!</definedName>
    <definedName name="DEBRIEF" localSheetId="27">#REF!</definedName>
    <definedName name="DEBRIEF" localSheetId="28">#REF!</definedName>
    <definedName name="DEBRIEF" localSheetId="29">#REF!</definedName>
    <definedName name="DEBRIEF" localSheetId="30">#REF!</definedName>
    <definedName name="DEBRIEF" localSheetId="31">#REF!</definedName>
    <definedName name="DEBRIEF" localSheetId="32">#REF!</definedName>
    <definedName name="DEBRIEF" localSheetId="37">#REF!</definedName>
    <definedName name="DEBRIEF" localSheetId="38">#REF!</definedName>
    <definedName name="DEBRIEF" localSheetId="51">#REF!</definedName>
    <definedName name="DEBRIEF" localSheetId="55">#REF!</definedName>
    <definedName name="DEBRIEF" localSheetId="57">#REF!</definedName>
    <definedName name="DEBRIEF" localSheetId="12">#REF!</definedName>
    <definedName name="DEBRIEF" localSheetId="60">#REF!</definedName>
    <definedName name="DEBRIEF" localSheetId="61">#REF!</definedName>
    <definedName name="DEBRIEF" localSheetId="65">#REF!</definedName>
    <definedName name="DEBRIEF" localSheetId="66">#REF!</definedName>
    <definedName name="DEBRIEF" localSheetId="69">#REF!</definedName>
    <definedName name="DEBRIEF" localSheetId="70">#REF!</definedName>
    <definedName name="DEBRIEF" localSheetId="71">#REF!</definedName>
    <definedName name="DEBRIEF" localSheetId="72">#REF!</definedName>
    <definedName name="DEBRIEF" localSheetId="14">#REF!</definedName>
    <definedName name="DEBRIEF" localSheetId="76">#REF!</definedName>
    <definedName name="DEBRIEF" localSheetId="77">#REF!</definedName>
    <definedName name="DEBRIEF" localSheetId="78">#REF!</definedName>
    <definedName name="DEBRIEF" localSheetId="79">#REF!</definedName>
    <definedName name="DEBRIEF" localSheetId="80">#REF!</definedName>
    <definedName name="DEBRIEF" localSheetId="81">#REF!</definedName>
    <definedName name="DEBRIEF" localSheetId="15">#REF!</definedName>
    <definedName name="DEBRIEF" localSheetId="98">#REF!</definedName>
    <definedName name="DEBRIEF" localSheetId="99">#REF!</definedName>
    <definedName name="DEBRIEF" localSheetId="101">#REF!</definedName>
    <definedName name="DEBRIEF" localSheetId="16">#REF!</definedName>
    <definedName name="DEBRIEF" localSheetId="102">#REF!</definedName>
    <definedName name="DEBRIEF" localSheetId="106">#REF!</definedName>
    <definedName name="DEBRIEF" localSheetId="107">#REF!</definedName>
    <definedName name="DEBRIEF" localSheetId="110">#REF!</definedName>
    <definedName name="DEBRIEF" localSheetId="18">#REF!</definedName>
    <definedName name="DEBRIEF" localSheetId="21">#REF!</definedName>
    <definedName name="DEBRIEF">#REF!</definedName>
    <definedName name="DEBT" localSheetId="13">#REF!</definedName>
    <definedName name="DEBT" localSheetId="19">#REF!</definedName>
    <definedName name="DEBT" localSheetId="23">#REF!</definedName>
    <definedName name="DEBT" localSheetId="24">#REF!</definedName>
    <definedName name="DEBT" localSheetId="73">#REF!</definedName>
    <definedName name="DEBT" localSheetId="22">#REF!</definedName>
    <definedName name="DEBT" localSheetId="27">#REF!</definedName>
    <definedName name="DEBT" localSheetId="28">#REF!</definedName>
    <definedName name="DEBT" localSheetId="29">#REF!</definedName>
    <definedName name="DEBT" localSheetId="30">#REF!</definedName>
    <definedName name="DEBT" localSheetId="31">#REF!</definedName>
    <definedName name="DEBT" localSheetId="32">#REF!</definedName>
    <definedName name="DEBT" localSheetId="37">#REF!</definedName>
    <definedName name="DEBT" localSheetId="38">#REF!</definedName>
    <definedName name="DEBT" localSheetId="39">#REF!</definedName>
    <definedName name="DEBT" localSheetId="40">#REF!</definedName>
    <definedName name="DEBT" localSheetId="55">#REF!</definedName>
    <definedName name="DEBT" localSheetId="57">#REF!</definedName>
    <definedName name="DEBT" localSheetId="60">#REF!</definedName>
    <definedName name="DEBT" localSheetId="61">#REF!</definedName>
    <definedName name="DEBT" localSheetId="65">#REF!</definedName>
    <definedName name="DEBT" localSheetId="66">#REF!</definedName>
    <definedName name="DEBT" localSheetId="71">#REF!</definedName>
    <definedName name="DEBT" localSheetId="72">#REF!</definedName>
    <definedName name="DEBT" localSheetId="14">#REF!</definedName>
    <definedName name="DEBT" localSheetId="76">#REF!</definedName>
    <definedName name="DEBT" localSheetId="77">#REF!</definedName>
    <definedName name="DEBT" localSheetId="78">#REF!</definedName>
    <definedName name="DEBT" localSheetId="79">#REF!</definedName>
    <definedName name="DEBT" localSheetId="80">#REF!</definedName>
    <definedName name="DEBT" localSheetId="81">#REF!</definedName>
    <definedName name="DEBT" localSheetId="82">#REF!</definedName>
    <definedName name="DEBT" localSheetId="98">#REF!</definedName>
    <definedName name="DEBT" localSheetId="99">#REF!</definedName>
    <definedName name="DEBT" localSheetId="101">#REF!</definedName>
    <definedName name="DEBT" localSheetId="110">#REF!</definedName>
    <definedName name="DEBT">#REF!</definedName>
    <definedName name="DEBT_NEW" localSheetId="23">#REF!</definedName>
    <definedName name="DEBT_NEW" localSheetId="24">#REF!</definedName>
    <definedName name="DEBT_NEW" localSheetId="33">#REF!</definedName>
    <definedName name="DEBT_NEW" localSheetId="34">#REF!</definedName>
    <definedName name="DEBT_NEW" localSheetId="35">#REF!</definedName>
    <definedName name="DEBT_NEW" localSheetId="73">[66]Debt!#REF!</definedName>
    <definedName name="DEBT_NEW" localSheetId="26">#REF!</definedName>
    <definedName name="DEBT_NEW" localSheetId="67">#REF!</definedName>
    <definedName name="DEBT_NEW" localSheetId="68">#REF!</definedName>
    <definedName name="DEBT_NEW" localSheetId="22">#REF!</definedName>
    <definedName name="DEBT_NEW" localSheetId="25">#REF!</definedName>
    <definedName name="DEBT_NEW" localSheetId="27">#REF!</definedName>
    <definedName name="DEBT_NEW" localSheetId="28">#REF!</definedName>
    <definedName name="DEBT_NEW" localSheetId="29">#REF!</definedName>
    <definedName name="DEBT_NEW" localSheetId="30">#REF!</definedName>
    <definedName name="DEBT_NEW" localSheetId="31">[66]Debt!#REF!</definedName>
    <definedName name="DEBT_NEW" localSheetId="32">[66]Debt!#REF!</definedName>
    <definedName name="DEBT_NEW" localSheetId="36">#REF!</definedName>
    <definedName name="DEBT_NEW" localSheetId="37">[66]Debt!#REF!</definedName>
    <definedName name="DEBT_NEW" localSheetId="38">#REF!</definedName>
    <definedName name="DEBT_NEW" localSheetId="49">#REF!</definedName>
    <definedName name="DEBT_NEW" localSheetId="65">[66]Debt!#REF!</definedName>
    <definedName name="DEBT_NEW" localSheetId="66">[66]Debt!#REF!</definedName>
    <definedName name="DEBT_NEW" localSheetId="71">[66]Debt!#REF!</definedName>
    <definedName name="DEBT_NEW" localSheetId="72">[66]Debt!#REF!</definedName>
    <definedName name="DEBT_NEW" localSheetId="76">[66]Debt!#REF!</definedName>
    <definedName name="DEBT_NEW" localSheetId="82">[66]Debt!#REF!</definedName>
    <definedName name="DEBT_NEW" localSheetId="98">[66]Debt!#REF!</definedName>
    <definedName name="DEBT_NEW" localSheetId="101">#REF!</definedName>
    <definedName name="DEBT_NEW" localSheetId="110">#REF!</definedName>
    <definedName name="DEBT_NEW">#REF!</definedName>
    <definedName name="DEBT_OLD" localSheetId="23">#REF!</definedName>
    <definedName name="DEBT_OLD" localSheetId="24">#REF!</definedName>
    <definedName name="DEBT_OLD" localSheetId="33">#REF!</definedName>
    <definedName name="DEBT_OLD" localSheetId="34">#REF!</definedName>
    <definedName name="DEBT_OLD" localSheetId="35">#REF!</definedName>
    <definedName name="DEBT_OLD" localSheetId="73">[66]Debt!#REF!</definedName>
    <definedName name="DEBT_OLD" localSheetId="26">#REF!</definedName>
    <definedName name="DEBT_OLD" localSheetId="67">#REF!</definedName>
    <definedName name="DEBT_OLD" localSheetId="68">#REF!</definedName>
    <definedName name="DEBT_OLD" localSheetId="22">#REF!</definedName>
    <definedName name="DEBT_OLD" localSheetId="25">#REF!</definedName>
    <definedName name="DEBT_OLD" localSheetId="27">[66]Debt!#REF!</definedName>
    <definedName name="DEBT_OLD" localSheetId="28">#REF!</definedName>
    <definedName name="DEBT_OLD" localSheetId="29">#REF!</definedName>
    <definedName name="DEBT_OLD" localSheetId="30">#REF!</definedName>
    <definedName name="DEBT_OLD" localSheetId="31">[66]Debt!#REF!</definedName>
    <definedName name="DEBT_OLD" localSheetId="32">[66]Debt!#REF!</definedName>
    <definedName name="DEBT_OLD" localSheetId="36">#REF!</definedName>
    <definedName name="DEBT_OLD" localSheetId="37">[66]Debt!#REF!</definedName>
    <definedName name="DEBT_OLD" localSheetId="38">#REF!</definedName>
    <definedName name="DEBT_OLD" localSheetId="49">#REF!</definedName>
    <definedName name="DEBT_OLD" localSheetId="65">[66]Debt!#REF!</definedName>
    <definedName name="DEBT_OLD" localSheetId="66">[66]Debt!#REF!</definedName>
    <definedName name="DEBT_OLD" localSheetId="71">[66]Debt!#REF!</definedName>
    <definedName name="DEBT_OLD" localSheetId="72">[66]Debt!#REF!</definedName>
    <definedName name="DEBT_OLD" localSheetId="76">[66]Debt!#REF!</definedName>
    <definedName name="DEBT_OLD" localSheetId="82">[66]Debt!#REF!</definedName>
    <definedName name="DEBT_OLD" localSheetId="98">[66]Debt!#REF!</definedName>
    <definedName name="DEBT_OLD" localSheetId="101">#REF!</definedName>
    <definedName name="DEBT_OLD" localSheetId="110">#REF!</definedName>
    <definedName name="DEBT_OLD">#REF!</definedName>
    <definedName name="DEBT_TOT" localSheetId="23">#REF!</definedName>
    <definedName name="DEBT_TOT" localSheetId="24">#REF!</definedName>
    <definedName name="DEBT_TOT" localSheetId="33">#REF!</definedName>
    <definedName name="DEBT_TOT" localSheetId="34">#REF!</definedName>
    <definedName name="DEBT_TOT" localSheetId="35">#REF!</definedName>
    <definedName name="DEBT_TOT" localSheetId="73">[66]Debt!#REF!</definedName>
    <definedName name="DEBT_TOT" localSheetId="26">#REF!</definedName>
    <definedName name="DEBT_TOT" localSheetId="67">#REF!</definedName>
    <definedName name="DEBT_TOT" localSheetId="68">#REF!</definedName>
    <definedName name="DEBT_TOT" localSheetId="22">#REF!</definedName>
    <definedName name="DEBT_TOT" localSheetId="25">#REF!</definedName>
    <definedName name="DEBT_TOT" localSheetId="27">[66]Debt!#REF!</definedName>
    <definedName name="DEBT_TOT" localSheetId="28">#REF!</definedName>
    <definedName name="DEBT_TOT" localSheetId="29">#REF!</definedName>
    <definedName name="DEBT_TOT" localSheetId="30">#REF!</definedName>
    <definedName name="DEBT_TOT" localSheetId="31">[66]Debt!#REF!</definedName>
    <definedName name="DEBT_TOT" localSheetId="32">[66]Debt!#REF!</definedName>
    <definedName name="DEBT_TOT" localSheetId="36">#REF!</definedName>
    <definedName name="DEBT_TOT" localSheetId="37">[66]Debt!#REF!</definedName>
    <definedName name="DEBT_TOT" localSheetId="38">#REF!</definedName>
    <definedName name="DEBT_TOT" localSheetId="49">#REF!</definedName>
    <definedName name="DEBT_TOT" localSheetId="65">[66]Debt!#REF!</definedName>
    <definedName name="DEBT_TOT" localSheetId="66">[66]Debt!#REF!</definedName>
    <definedName name="DEBT_TOT" localSheetId="71">[66]Debt!#REF!</definedName>
    <definedName name="DEBT_TOT" localSheetId="72">[66]Debt!#REF!</definedName>
    <definedName name="DEBT_TOT" localSheetId="76">[66]Debt!#REF!</definedName>
    <definedName name="DEBT_TOT" localSheetId="82">[66]Debt!#REF!</definedName>
    <definedName name="DEBT_TOT" localSheetId="98">[66]Debt!#REF!</definedName>
    <definedName name="DEBT_TOT" localSheetId="101">#REF!</definedName>
    <definedName name="DEBT_TOT" localSheetId="110">#REF!</definedName>
    <definedName name="DEBT_TOT">#REF!</definedName>
    <definedName name="DEBT1" localSheetId="13">#REF!</definedName>
    <definedName name="DEBT1" localSheetId="17">#REF!</definedName>
    <definedName name="DEBT1" localSheetId="19">#REF!</definedName>
    <definedName name="DEBT1" localSheetId="20">#REF!</definedName>
    <definedName name="DEBT1" localSheetId="23">#REF!</definedName>
    <definedName name="DEBT1" localSheetId="24">#REF!</definedName>
    <definedName name="DEBT1" localSheetId="33">#REF!</definedName>
    <definedName name="DEBT1" localSheetId="34">#REF!</definedName>
    <definedName name="DEBT1" localSheetId="35">#REF!</definedName>
    <definedName name="DEBT1" localSheetId="73">#REF!</definedName>
    <definedName name="DEBT1" localSheetId="26">#REF!</definedName>
    <definedName name="DEBT1" localSheetId="67">#REF!</definedName>
    <definedName name="DEBT1" localSheetId="68">#REF!</definedName>
    <definedName name="DEBT1" localSheetId="22">#REF!</definedName>
    <definedName name="DEBT1" localSheetId="25">#REF!</definedName>
    <definedName name="DEBT1" localSheetId="27">#REF!</definedName>
    <definedName name="DEBT1" localSheetId="28">#REF!</definedName>
    <definedName name="DEBT1" localSheetId="29">#REF!</definedName>
    <definedName name="DEBT1" localSheetId="30">#REF!</definedName>
    <definedName name="DEBT1" localSheetId="31">#REF!</definedName>
    <definedName name="DEBT1" localSheetId="32">#REF!</definedName>
    <definedName name="DEBT1" localSheetId="36">#REF!</definedName>
    <definedName name="DEBT1" localSheetId="37">#REF!</definedName>
    <definedName name="DEBT1" localSheetId="38">#REF!</definedName>
    <definedName name="DEBT1" localSheetId="65">#REF!</definedName>
    <definedName name="DEBT1" localSheetId="66">#REF!</definedName>
    <definedName name="DEBT1" localSheetId="71">#REF!</definedName>
    <definedName name="DEBT1" localSheetId="72">#REF!</definedName>
    <definedName name="DEBT1" localSheetId="14">#REF!</definedName>
    <definedName name="DEBT1" localSheetId="76">#REF!</definedName>
    <definedName name="DEBT1" localSheetId="82">#REF!</definedName>
    <definedName name="DEBT1" localSheetId="15">#REF!</definedName>
    <definedName name="DEBT1" localSheetId="98">#REF!</definedName>
    <definedName name="DEBT1" localSheetId="99">#REF!</definedName>
    <definedName name="DEBT1" localSheetId="101">#REF!</definedName>
    <definedName name="DEBT1" localSheetId="16">#REF!</definedName>
    <definedName name="DEBT1" localSheetId="110">#REF!</definedName>
    <definedName name="DEBT1" localSheetId="18">#REF!</definedName>
    <definedName name="DEBT1" localSheetId="21">#REF!</definedName>
    <definedName name="DEBT1">#REF!</definedName>
    <definedName name="DEBT10" localSheetId="13">#REF!</definedName>
    <definedName name="DEBT10" localSheetId="17">#REF!</definedName>
    <definedName name="DEBT10" localSheetId="19">#REF!</definedName>
    <definedName name="DEBT10" localSheetId="20">#REF!</definedName>
    <definedName name="DEBT10" localSheetId="73">#REF!</definedName>
    <definedName name="DEBT10" localSheetId="30">#REF!</definedName>
    <definedName name="DEBT10" localSheetId="31">#REF!</definedName>
    <definedName name="DEBT10" localSheetId="32">#REF!</definedName>
    <definedName name="DEBT10" localSheetId="37">#REF!</definedName>
    <definedName name="DEBT10" localSheetId="65">#REF!</definedName>
    <definedName name="DEBT10" localSheetId="66">#REF!</definedName>
    <definedName name="DEBT10" localSheetId="71">#REF!</definedName>
    <definedName name="DEBT10" localSheetId="72">#REF!</definedName>
    <definedName name="DEBT10" localSheetId="14">#REF!</definedName>
    <definedName name="DEBT10" localSheetId="76">#REF!</definedName>
    <definedName name="DEBT10" localSheetId="82">#REF!</definedName>
    <definedName name="DEBT10" localSheetId="15">#REF!</definedName>
    <definedName name="DEBT10" localSheetId="98">#REF!</definedName>
    <definedName name="DEBT10" localSheetId="99">#REF!</definedName>
    <definedName name="DEBT10" localSheetId="101">#REF!</definedName>
    <definedName name="DEBT10" localSheetId="16">#REF!</definedName>
    <definedName name="DEBT10" localSheetId="110">#REF!</definedName>
    <definedName name="DEBT10" localSheetId="18">#REF!</definedName>
    <definedName name="DEBT10" localSheetId="21">#REF!</definedName>
    <definedName name="DEBT10">#REF!</definedName>
    <definedName name="DEBT11" localSheetId="13">#REF!</definedName>
    <definedName name="DEBT11" localSheetId="17">#REF!</definedName>
    <definedName name="DEBT11" localSheetId="19">#REF!</definedName>
    <definedName name="DEBT11" localSheetId="20">#REF!</definedName>
    <definedName name="DEBT11" localSheetId="73">#REF!</definedName>
    <definedName name="DEBT11" localSheetId="30">#REF!</definedName>
    <definedName name="DEBT11" localSheetId="31">#REF!</definedName>
    <definedName name="DEBT11" localSheetId="32">#REF!</definedName>
    <definedName name="DEBT11" localSheetId="37">#REF!</definedName>
    <definedName name="DEBT11" localSheetId="65">#REF!</definedName>
    <definedName name="DEBT11" localSheetId="66">#REF!</definedName>
    <definedName name="DEBT11" localSheetId="71">#REF!</definedName>
    <definedName name="DEBT11" localSheetId="72">#REF!</definedName>
    <definedName name="DEBT11" localSheetId="14">#REF!</definedName>
    <definedName name="DEBT11" localSheetId="76">#REF!</definedName>
    <definedName name="DEBT11" localSheetId="82">#REF!</definedName>
    <definedName name="DEBT11" localSheetId="15">#REF!</definedName>
    <definedName name="DEBT11" localSheetId="98">#REF!</definedName>
    <definedName name="DEBT11" localSheetId="99">#REF!</definedName>
    <definedName name="DEBT11" localSheetId="101">#REF!</definedName>
    <definedName name="DEBT11" localSheetId="16">#REF!</definedName>
    <definedName name="DEBT11" localSheetId="110">#REF!</definedName>
    <definedName name="DEBT11" localSheetId="18">#REF!</definedName>
    <definedName name="DEBT11" localSheetId="21">#REF!</definedName>
    <definedName name="DEBT11">#REF!</definedName>
    <definedName name="DEBT12" localSheetId="13">#REF!</definedName>
    <definedName name="DEBT12" localSheetId="73">#REF!</definedName>
    <definedName name="DEBT12" localSheetId="30">#REF!</definedName>
    <definedName name="DEBT12" localSheetId="31">#REF!</definedName>
    <definedName name="DEBT12" localSheetId="32">#REF!</definedName>
    <definedName name="DEBT12" localSheetId="37">#REF!</definedName>
    <definedName name="DEBT12" localSheetId="71">#REF!</definedName>
    <definedName name="DEBT12" localSheetId="72">#REF!</definedName>
    <definedName name="DEBT12" localSheetId="14">#REF!</definedName>
    <definedName name="DEBT12" localSheetId="101">#REF!</definedName>
    <definedName name="DEBT12" localSheetId="110">#REF!</definedName>
    <definedName name="DEBT12">#REF!</definedName>
    <definedName name="DEBT13" localSheetId="13">#REF!</definedName>
    <definedName name="DEBT13" localSheetId="73">#REF!</definedName>
    <definedName name="DEBT13" localSheetId="30">#REF!</definedName>
    <definedName name="DEBT13" localSheetId="31">#REF!</definedName>
    <definedName name="DEBT13" localSheetId="32">#REF!</definedName>
    <definedName name="DEBT13" localSheetId="37">#REF!</definedName>
    <definedName name="DEBT13" localSheetId="71">#REF!</definedName>
    <definedName name="DEBT13" localSheetId="72">#REF!</definedName>
    <definedName name="DEBT13" localSheetId="14">#REF!</definedName>
    <definedName name="DEBT13" localSheetId="101">#REF!</definedName>
    <definedName name="DEBT13" localSheetId="110">#REF!</definedName>
    <definedName name="DEBT13">#REF!</definedName>
    <definedName name="DEBT14" localSheetId="13">#REF!</definedName>
    <definedName name="DEBT14" localSheetId="73">#REF!</definedName>
    <definedName name="DEBT14" localSheetId="30">#REF!</definedName>
    <definedName name="DEBT14" localSheetId="31">#REF!</definedName>
    <definedName name="DEBT14" localSheetId="32">#REF!</definedName>
    <definedName name="DEBT14" localSheetId="37">#REF!</definedName>
    <definedName name="DEBT14" localSheetId="71">#REF!</definedName>
    <definedName name="DEBT14" localSheetId="72">#REF!</definedName>
    <definedName name="DEBT14" localSheetId="14">#REF!</definedName>
    <definedName name="DEBT14" localSheetId="101">#REF!</definedName>
    <definedName name="DEBT14" localSheetId="110">#REF!</definedName>
    <definedName name="DEBT14">#REF!</definedName>
    <definedName name="DEBT15" localSheetId="13">#REF!</definedName>
    <definedName name="DEBT15" localSheetId="73">#REF!</definedName>
    <definedName name="DEBT15" localSheetId="30">#REF!</definedName>
    <definedName name="DEBT15" localSheetId="31">#REF!</definedName>
    <definedName name="DEBT15" localSheetId="32">#REF!</definedName>
    <definedName name="DEBT15" localSheetId="37">#REF!</definedName>
    <definedName name="DEBT15" localSheetId="71">#REF!</definedName>
    <definedName name="DEBT15" localSheetId="72">#REF!</definedName>
    <definedName name="DEBT15" localSheetId="14">#REF!</definedName>
    <definedName name="DEBT15" localSheetId="101">#REF!</definedName>
    <definedName name="DEBT15" localSheetId="110">#REF!</definedName>
    <definedName name="DEBT15">#REF!</definedName>
    <definedName name="DEBT16" localSheetId="13">#REF!</definedName>
    <definedName name="DEBT16" localSheetId="73">#REF!</definedName>
    <definedName name="DEBT16" localSheetId="30">#REF!</definedName>
    <definedName name="DEBT16" localSheetId="31">#REF!</definedName>
    <definedName name="DEBT16" localSheetId="32">#REF!</definedName>
    <definedName name="DEBT16" localSheetId="37">#REF!</definedName>
    <definedName name="DEBT16" localSheetId="71">#REF!</definedName>
    <definedName name="DEBT16" localSheetId="72">#REF!</definedName>
    <definedName name="DEBT16" localSheetId="14">#REF!</definedName>
    <definedName name="DEBT16" localSheetId="101">#REF!</definedName>
    <definedName name="DEBT16" localSheetId="110">#REF!</definedName>
    <definedName name="DEBT16">#REF!</definedName>
    <definedName name="DEBT2" localSheetId="13">#REF!</definedName>
    <definedName name="DEBT2" localSheetId="73">#REF!</definedName>
    <definedName name="DEBT2" localSheetId="30">#REF!</definedName>
    <definedName name="DEBT2" localSheetId="31">#REF!</definedName>
    <definedName name="DEBT2" localSheetId="32">#REF!</definedName>
    <definedName name="DEBT2" localSheetId="37">#REF!</definedName>
    <definedName name="DEBT2" localSheetId="71">#REF!</definedName>
    <definedName name="DEBT2" localSheetId="72">#REF!</definedName>
    <definedName name="DEBT2" localSheetId="14">#REF!</definedName>
    <definedName name="DEBT2" localSheetId="101">#REF!</definedName>
    <definedName name="DEBT2" localSheetId="110">#REF!</definedName>
    <definedName name="DEBT2">#REF!</definedName>
    <definedName name="DEBT3" localSheetId="13">#REF!</definedName>
    <definedName name="DEBT3" localSheetId="73">#REF!</definedName>
    <definedName name="DEBT3" localSheetId="30">#REF!</definedName>
    <definedName name="DEBT3" localSheetId="31">#REF!</definedName>
    <definedName name="DEBT3" localSheetId="32">#REF!</definedName>
    <definedName name="DEBT3" localSheetId="37">#REF!</definedName>
    <definedName name="DEBT3" localSheetId="71">#REF!</definedName>
    <definedName name="DEBT3" localSheetId="72">#REF!</definedName>
    <definedName name="DEBT3" localSheetId="14">#REF!</definedName>
    <definedName name="DEBT3" localSheetId="101">#REF!</definedName>
    <definedName name="DEBT3" localSheetId="110">#REF!</definedName>
    <definedName name="DEBT3">#REF!</definedName>
    <definedName name="DEBT4" localSheetId="13">#REF!</definedName>
    <definedName name="DEBT4" localSheetId="73">#REF!</definedName>
    <definedName name="DEBT4" localSheetId="30">#REF!</definedName>
    <definedName name="DEBT4" localSheetId="31">#REF!</definedName>
    <definedName name="DEBT4" localSheetId="32">#REF!</definedName>
    <definedName name="DEBT4" localSheetId="37">#REF!</definedName>
    <definedName name="DEBT4" localSheetId="71">#REF!</definedName>
    <definedName name="DEBT4" localSheetId="72">#REF!</definedName>
    <definedName name="DEBT4" localSheetId="14">#REF!</definedName>
    <definedName name="DEBT4" localSheetId="101">#REF!</definedName>
    <definedName name="DEBT4" localSheetId="110">#REF!</definedName>
    <definedName name="DEBT4">#REF!</definedName>
    <definedName name="DEBT5" localSheetId="13">#REF!</definedName>
    <definedName name="DEBT5" localSheetId="73">#REF!</definedName>
    <definedName name="DEBT5" localSheetId="30">#REF!</definedName>
    <definedName name="DEBT5" localSheetId="31">#REF!</definedName>
    <definedName name="DEBT5" localSheetId="32">#REF!</definedName>
    <definedName name="DEBT5" localSheetId="37">#REF!</definedName>
    <definedName name="DEBT5" localSheetId="71">#REF!</definedName>
    <definedName name="DEBT5" localSheetId="72">#REF!</definedName>
    <definedName name="DEBT5" localSheetId="14">#REF!</definedName>
    <definedName name="DEBT5" localSheetId="101">#REF!</definedName>
    <definedName name="DEBT5" localSheetId="110">#REF!</definedName>
    <definedName name="DEBT5">#REF!</definedName>
    <definedName name="DEBT6" localSheetId="13">#REF!</definedName>
    <definedName name="DEBT6" localSheetId="73">#REF!</definedName>
    <definedName name="DEBT6" localSheetId="30">#REF!</definedName>
    <definedName name="DEBT6" localSheetId="31">#REF!</definedName>
    <definedName name="DEBT6" localSheetId="32">#REF!</definedName>
    <definedName name="DEBT6" localSheetId="37">#REF!</definedName>
    <definedName name="DEBT6" localSheetId="71">#REF!</definedName>
    <definedName name="DEBT6" localSheetId="72">#REF!</definedName>
    <definedName name="DEBT6" localSheetId="14">#REF!</definedName>
    <definedName name="DEBT6" localSheetId="101">#REF!</definedName>
    <definedName name="DEBT6" localSheetId="110">#REF!</definedName>
    <definedName name="DEBT6">#REF!</definedName>
    <definedName name="DEBT7" localSheetId="13">#REF!</definedName>
    <definedName name="DEBT7" localSheetId="73">#REF!</definedName>
    <definedName name="DEBT7" localSheetId="30">#REF!</definedName>
    <definedName name="DEBT7" localSheetId="31">#REF!</definedName>
    <definedName name="DEBT7" localSheetId="32">#REF!</definedName>
    <definedName name="DEBT7" localSheetId="37">#REF!</definedName>
    <definedName name="DEBT7" localSheetId="71">#REF!</definedName>
    <definedName name="DEBT7" localSheetId="72">#REF!</definedName>
    <definedName name="DEBT7" localSheetId="14">#REF!</definedName>
    <definedName name="DEBT7" localSheetId="101">#REF!</definedName>
    <definedName name="DEBT7" localSheetId="110">#REF!</definedName>
    <definedName name="DEBT7">#REF!</definedName>
    <definedName name="DEBT8" localSheetId="13">#REF!</definedName>
    <definedName name="DEBT8" localSheetId="73">#REF!</definedName>
    <definedName name="DEBT8" localSheetId="30">#REF!</definedName>
    <definedName name="DEBT8" localSheetId="31">#REF!</definedName>
    <definedName name="DEBT8" localSheetId="32">#REF!</definedName>
    <definedName name="DEBT8" localSheetId="37">#REF!</definedName>
    <definedName name="DEBT8" localSheetId="71">#REF!</definedName>
    <definedName name="DEBT8" localSheetId="72">#REF!</definedName>
    <definedName name="DEBT8" localSheetId="14">#REF!</definedName>
    <definedName name="DEBT8" localSheetId="101">#REF!</definedName>
    <definedName name="DEBT8" localSheetId="110">#REF!</definedName>
    <definedName name="DEBT8">#REF!</definedName>
    <definedName name="DEBT9" localSheetId="13">#REF!</definedName>
    <definedName name="DEBT9" localSheetId="73">#REF!</definedName>
    <definedName name="DEBT9" localSheetId="30">#REF!</definedName>
    <definedName name="DEBT9" localSheetId="31">#REF!</definedName>
    <definedName name="DEBT9" localSheetId="32">#REF!</definedName>
    <definedName name="DEBT9" localSheetId="37">#REF!</definedName>
    <definedName name="DEBT9" localSheetId="71">#REF!</definedName>
    <definedName name="DEBT9" localSheetId="72">#REF!</definedName>
    <definedName name="DEBT9" localSheetId="14">#REF!</definedName>
    <definedName name="DEBT9" localSheetId="101">#REF!</definedName>
    <definedName name="DEBT9" localSheetId="110">#REF!</definedName>
    <definedName name="DEBT9">#REF!</definedName>
    <definedName name="defesti" localSheetId="13">#REF!</definedName>
    <definedName name="defesti" localSheetId="73">#REF!</definedName>
    <definedName name="defesti" localSheetId="30">#REF!</definedName>
    <definedName name="defesti" localSheetId="31">#REF!</definedName>
    <definedName name="defesti" localSheetId="32">#REF!</definedName>
    <definedName name="defesti" localSheetId="37">#REF!</definedName>
    <definedName name="defesti" localSheetId="71">#REF!</definedName>
    <definedName name="defesti" localSheetId="72">#REF!</definedName>
    <definedName name="defesti" localSheetId="14">#REF!</definedName>
    <definedName name="defesti" localSheetId="101">#REF!</definedName>
    <definedName name="defesti" localSheetId="110">#REF!</definedName>
    <definedName name="defesti">#REF!</definedName>
    <definedName name="deficit" localSheetId="13">#REF!</definedName>
    <definedName name="deficit" localSheetId="73">#REF!</definedName>
    <definedName name="deficit" localSheetId="30">#REF!</definedName>
    <definedName name="deficit" localSheetId="31">#REF!</definedName>
    <definedName name="deficit" localSheetId="32">#REF!</definedName>
    <definedName name="deficit" localSheetId="37">#REF!</definedName>
    <definedName name="deficit" localSheetId="71">#REF!</definedName>
    <definedName name="deficit" localSheetId="72">#REF!</definedName>
    <definedName name="deficit" localSheetId="14">#REF!</definedName>
    <definedName name="deficit" localSheetId="101">#REF!</definedName>
    <definedName name="deficit" localSheetId="110">#REF!</definedName>
    <definedName name="deficit">#REF!</definedName>
    <definedName name="DEFICIT98" localSheetId="13">#REF!</definedName>
    <definedName name="DEFICIT98" localSheetId="73">#REF!</definedName>
    <definedName name="DEFICIT98" localSheetId="30">#REF!</definedName>
    <definedName name="DEFICIT98" localSheetId="31">#REF!</definedName>
    <definedName name="DEFICIT98" localSheetId="32">#REF!</definedName>
    <definedName name="DEFICIT98" localSheetId="37">#REF!</definedName>
    <definedName name="DEFICIT98" localSheetId="71">#REF!</definedName>
    <definedName name="DEFICIT98" localSheetId="72">#REF!</definedName>
    <definedName name="DEFICIT98" localSheetId="14">#REF!</definedName>
    <definedName name="DEFICIT98" localSheetId="101">#REF!</definedName>
    <definedName name="DEFICIT98" localSheetId="110">#REF!</definedName>
    <definedName name="DEFICIT98">#REF!</definedName>
    <definedName name="DEFICIT99" localSheetId="13">#REF!</definedName>
    <definedName name="DEFICIT99" localSheetId="73">#REF!</definedName>
    <definedName name="DEFICIT99" localSheetId="30">#REF!</definedName>
    <definedName name="DEFICIT99" localSheetId="31">#REF!</definedName>
    <definedName name="DEFICIT99" localSheetId="32">#REF!</definedName>
    <definedName name="DEFICIT99" localSheetId="37">#REF!</definedName>
    <definedName name="DEFICIT99" localSheetId="71">#REF!</definedName>
    <definedName name="DEFICIT99" localSheetId="72">#REF!</definedName>
    <definedName name="DEFICIT99" localSheetId="14">#REF!</definedName>
    <definedName name="DEFICIT99" localSheetId="101">#REF!</definedName>
    <definedName name="DEFICIT99" localSheetId="110">#REF!</definedName>
    <definedName name="DEFICIT99">#REF!</definedName>
    <definedName name="DEFL" localSheetId="13">#REF!</definedName>
    <definedName name="DEFL" localSheetId="19">#REF!</definedName>
    <definedName name="DEFL" localSheetId="23">#REF!</definedName>
    <definedName name="DEFL" localSheetId="73">#REF!</definedName>
    <definedName name="DEFL" localSheetId="27">#REF!</definedName>
    <definedName name="DEFL" localSheetId="28">#REF!</definedName>
    <definedName name="DEFL" localSheetId="29">#REF!</definedName>
    <definedName name="DEFL" localSheetId="30">#REF!</definedName>
    <definedName name="DEFL" localSheetId="31">#REF!</definedName>
    <definedName name="DEFL" localSheetId="32">#REF!</definedName>
    <definedName name="DEFL" localSheetId="37">#REF!</definedName>
    <definedName name="DEFL" localSheetId="55">#REF!</definedName>
    <definedName name="DEFL" localSheetId="57">#REF!</definedName>
    <definedName name="DEFL" localSheetId="60">#REF!</definedName>
    <definedName name="DEFL" localSheetId="61">#REF!</definedName>
    <definedName name="DEFL" localSheetId="66">#REF!</definedName>
    <definedName name="DEFL" localSheetId="71">#REF!</definedName>
    <definedName name="DEFL" localSheetId="72">#REF!</definedName>
    <definedName name="DEFL" localSheetId="14">#REF!</definedName>
    <definedName name="DEFL" localSheetId="76">#REF!</definedName>
    <definedName name="DEFL" localSheetId="77">#REF!</definedName>
    <definedName name="DEFL" localSheetId="78">#REF!</definedName>
    <definedName name="DEFL" localSheetId="79">#REF!</definedName>
    <definedName name="DEFL" localSheetId="80">#REF!</definedName>
    <definedName name="DEFL" localSheetId="81">#REF!</definedName>
    <definedName name="DEFL" localSheetId="99">#REF!</definedName>
    <definedName name="DEFL" localSheetId="101">#REF!</definedName>
    <definedName name="DEFL" localSheetId="110">#REF!</definedName>
    <definedName name="DEFL">#REF!</definedName>
    <definedName name="DEG" localSheetId="13">#REF!</definedName>
    <definedName name="DEG" localSheetId="19">#REF!</definedName>
    <definedName name="DEG" localSheetId="24">#REF!</definedName>
    <definedName name="DEG" localSheetId="73">#REF!</definedName>
    <definedName name="DEG" localSheetId="22">#REF!</definedName>
    <definedName name="DEG" localSheetId="30">#REF!</definedName>
    <definedName name="DEG" localSheetId="31">#REF!</definedName>
    <definedName name="DEG" localSheetId="32">#REF!</definedName>
    <definedName name="DEG" localSheetId="37">#REF!</definedName>
    <definedName name="DEG" localSheetId="38">#REF!</definedName>
    <definedName name="DEG" localSheetId="39">#REF!</definedName>
    <definedName name="DEG" localSheetId="40">#REF!</definedName>
    <definedName name="DEG" localSheetId="71">#REF!</definedName>
    <definedName name="DEG" localSheetId="72">#REF!</definedName>
    <definedName name="DEG" localSheetId="14">#REF!</definedName>
    <definedName name="DEG" localSheetId="77">#REF!</definedName>
    <definedName name="DEG" localSheetId="82">#REF!</definedName>
    <definedName name="DEG" localSheetId="99">#REF!</definedName>
    <definedName name="DEG" localSheetId="101">#REF!</definedName>
    <definedName name="DEG" localSheetId="110">#REF!</definedName>
    <definedName name="DEG">#REF!</definedName>
    <definedName name="DEM" localSheetId="23">#REF!</definedName>
    <definedName name="DEM" localSheetId="24">#REF!</definedName>
    <definedName name="DEM" localSheetId="33">#REF!</definedName>
    <definedName name="DEM" localSheetId="34">#REF!</definedName>
    <definedName name="DEM" localSheetId="35">#REF!</definedName>
    <definedName name="DEM" localSheetId="26">#REF!</definedName>
    <definedName name="DEM" localSheetId="67">#REF!</definedName>
    <definedName name="DEM" localSheetId="68">#REF!</definedName>
    <definedName name="DEM" localSheetId="22">#REF!</definedName>
    <definedName name="DEM" localSheetId="25">#REF!</definedName>
    <definedName name="DEM" localSheetId="27">#REF!</definedName>
    <definedName name="DEM" localSheetId="28">#REF!</definedName>
    <definedName name="DEM" localSheetId="29">#REF!</definedName>
    <definedName name="DEM" localSheetId="30">#REF!</definedName>
    <definedName name="DEM" localSheetId="31">#REF!</definedName>
    <definedName name="DEM" localSheetId="32">#REF!</definedName>
    <definedName name="DEM" localSheetId="36">#REF!</definedName>
    <definedName name="DEM" localSheetId="37">[60]CIRRs!$C$84</definedName>
    <definedName name="DEM" localSheetId="38">#REF!</definedName>
    <definedName name="DEM" localSheetId="49">#REF!</definedName>
    <definedName name="DEM" localSheetId="65">[60]CIRRs!$C$84</definedName>
    <definedName name="DEM" localSheetId="66">[60]CIRRs!$C$84</definedName>
    <definedName name="DEM" localSheetId="71">[60]CIRRs!$C$84</definedName>
    <definedName name="DEM" localSheetId="76">[60]CIRRs!$C$84</definedName>
    <definedName name="DEM" localSheetId="101">#REF!</definedName>
    <definedName name="DEM" localSheetId="110">#REF!</definedName>
    <definedName name="DEM">#REF!</definedName>
    <definedName name="DEMEURO" localSheetId="13">#REF!</definedName>
    <definedName name="DEMEURO" localSheetId="17">#REF!</definedName>
    <definedName name="DEMEURO" localSheetId="19">#REF!</definedName>
    <definedName name="DEMEURO" localSheetId="20">#REF!</definedName>
    <definedName name="DEMEURO" localSheetId="23">#REF!</definedName>
    <definedName name="DEMEURO" localSheetId="24">#REF!</definedName>
    <definedName name="DEMEURO" localSheetId="33">#REF!</definedName>
    <definedName name="DEMEURO" localSheetId="34">#REF!</definedName>
    <definedName name="DEMEURO" localSheetId="35">#REF!</definedName>
    <definedName name="DEMEURO" localSheetId="73">#REF!</definedName>
    <definedName name="DEMEURO" localSheetId="26">#REF!</definedName>
    <definedName name="DEMEURO" localSheetId="67">#REF!</definedName>
    <definedName name="DEMEURO" localSheetId="68">#REF!</definedName>
    <definedName name="DEMEURO" localSheetId="22">#REF!</definedName>
    <definedName name="DEMEURO" localSheetId="25">#REF!</definedName>
    <definedName name="DEMEURO" localSheetId="27">#REF!</definedName>
    <definedName name="DEMEURO" localSheetId="28">#REF!</definedName>
    <definedName name="DEMEURO" localSheetId="29">#REF!</definedName>
    <definedName name="DEMEURO" localSheetId="30">#REF!</definedName>
    <definedName name="DEMEURO" localSheetId="31">#REF!</definedName>
    <definedName name="DEMEURO" localSheetId="32">#REF!</definedName>
    <definedName name="DEMEURO" localSheetId="36">#REF!</definedName>
    <definedName name="DEMEURO" localSheetId="37">#REF!</definedName>
    <definedName name="DEMEURO" localSheetId="38">#REF!</definedName>
    <definedName name="DEMEURO" localSheetId="39">#REF!</definedName>
    <definedName name="DEMEURO" localSheetId="40">#REF!</definedName>
    <definedName name="DEMEURO" localSheetId="65">#REF!</definedName>
    <definedName name="DEMEURO" localSheetId="66">#REF!</definedName>
    <definedName name="DEMEURO" localSheetId="71">#REF!</definedName>
    <definedName name="DEMEURO" localSheetId="72">#REF!</definedName>
    <definedName name="DEMEURO" localSheetId="14">#REF!</definedName>
    <definedName name="DEMEURO" localSheetId="76">#REF!</definedName>
    <definedName name="DEMEURO" localSheetId="77">#REF!</definedName>
    <definedName name="DEMEURO" localSheetId="82">#REF!</definedName>
    <definedName name="DEMEURO" localSheetId="15">#REF!</definedName>
    <definedName name="DEMEURO" localSheetId="98">#REF!</definedName>
    <definedName name="DEMEURO" localSheetId="99">#REF!</definedName>
    <definedName name="DEMEURO" localSheetId="101">#REF!</definedName>
    <definedName name="DEMEURO" localSheetId="16">#REF!</definedName>
    <definedName name="DEMEURO" localSheetId="110">#REF!</definedName>
    <definedName name="DEMEURO" localSheetId="18">#REF!</definedName>
    <definedName name="DEMEURO" localSheetId="21">#REF!</definedName>
    <definedName name="DEMEURO">#REF!</definedName>
    <definedName name="Denmark_wt" localSheetId="23">#REF!</definedName>
    <definedName name="Denmark_wt" localSheetId="24">#REF!</definedName>
    <definedName name="Denmark_wt" localSheetId="33">#REF!</definedName>
    <definedName name="Denmark_wt" localSheetId="34">#REF!</definedName>
    <definedName name="Denmark_wt" localSheetId="35">#REF!</definedName>
    <definedName name="Denmark_wt" localSheetId="26">#REF!</definedName>
    <definedName name="Denmark_wt" localSheetId="67">#REF!</definedName>
    <definedName name="Denmark_wt" localSheetId="68">#REF!</definedName>
    <definedName name="Denmark_wt" localSheetId="22">#REF!</definedName>
    <definedName name="Denmark_wt" localSheetId="25">#REF!</definedName>
    <definedName name="Denmark_wt" localSheetId="27">#REF!</definedName>
    <definedName name="Denmark_wt" localSheetId="28">#REF!</definedName>
    <definedName name="Denmark_wt" localSheetId="29">#REF!</definedName>
    <definedName name="Denmark_wt" localSheetId="30">#REF!</definedName>
    <definedName name="Denmark_wt" localSheetId="31">#REF!</definedName>
    <definedName name="Denmark_wt" localSheetId="32">#REF!</definedName>
    <definedName name="Denmark_wt" localSheetId="36">#REF!</definedName>
    <definedName name="Denmark_wt" localSheetId="37">'[76]OECD wgt'!$B$17</definedName>
    <definedName name="Denmark_wt" localSheetId="38">#REF!</definedName>
    <definedName name="Denmark_wt" localSheetId="49">#REF!</definedName>
    <definedName name="Denmark_wt" localSheetId="65">'[76]OECD wgt'!$B$17</definedName>
    <definedName name="Denmark_wt" localSheetId="66">'[76]OECD wgt'!$B$17</definedName>
    <definedName name="Denmark_wt" localSheetId="71">'[76]OECD wgt'!$B$17</definedName>
    <definedName name="Denmark_wt" localSheetId="76">'[76]OECD wgt'!$B$17</definedName>
    <definedName name="Denmark_wt" localSheetId="101">#REF!</definedName>
    <definedName name="Denmark_wt" localSheetId="110">#REF!</definedName>
    <definedName name="Denmark_wt">#REF!</definedName>
    <definedName name="Department" localSheetId="23">#REF!</definedName>
    <definedName name="Department" localSheetId="24">#REF!</definedName>
    <definedName name="Department" localSheetId="33">#REF!</definedName>
    <definedName name="Department" localSheetId="34">#REF!</definedName>
    <definedName name="Department" localSheetId="35">#REF!</definedName>
    <definedName name="Department" localSheetId="73">'[91]Exchange Rate chart'!#REF!</definedName>
    <definedName name="Department" localSheetId="26">#REF!</definedName>
    <definedName name="Department" localSheetId="67">#REF!</definedName>
    <definedName name="Department" localSheetId="68">#REF!</definedName>
    <definedName name="Department" localSheetId="22">#REF!</definedName>
    <definedName name="Department" localSheetId="25">#REF!</definedName>
    <definedName name="Department" localSheetId="27">'[91]Exchange Rate chart'!#REF!</definedName>
    <definedName name="Department" localSheetId="28">#REF!</definedName>
    <definedName name="Department" localSheetId="29">#REF!</definedName>
    <definedName name="Department" localSheetId="30">#REF!</definedName>
    <definedName name="Department" localSheetId="31">'[91]Exchange Rate chart'!#REF!</definedName>
    <definedName name="Department" localSheetId="32">'[91]Exchange Rate chart'!#REF!</definedName>
    <definedName name="Department" localSheetId="36">#REF!</definedName>
    <definedName name="Department" localSheetId="37">'[91]Exchange Rate chart'!#REF!</definedName>
    <definedName name="Department" localSheetId="38">#REF!</definedName>
    <definedName name="Department" localSheetId="49">#REF!</definedName>
    <definedName name="Department" localSheetId="65">'[91]Exchange Rate chart'!#REF!</definedName>
    <definedName name="Department" localSheetId="66">'[91]Exchange Rate chart'!#REF!</definedName>
    <definedName name="Department" localSheetId="71">'[91]Exchange Rate chart'!#REF!</definedName>
    <definedName name="Department" localSheetId="72">'[91]Exchange Rate chart'!#REF!</definedName>
    <definedName name="Department" localSheetId="76">'[91]Exchange Rate chart'!#REF!</definedName>
    <definedName name="Department" localSheetId="79">#REF!</definedName>
    <definedName name="Department" localSheetId="82">'[91]Exchange Rate chart'!#REF!</definedName>
    <definedName name="Department" localSheetId="98">'[91]Exchange Rate chart'!#REF!</definedName>
    <definedName name="Department" localSheetId="99">'[91]Exchange Rate chart'!#REF!</definedName>
    <definedName name="Department" localSheetId="101">#REF!</definedName>
    <definedName name="Department" localSheetId="110">#REF!</definedName>
    <definedName name="Department">#REF!</definedName>
    <definedName name="DependenciaBrecha" localSheetId="23">#REF!</definedName>
    <definedName name="DependenciaBrecha" localSheetId="24">#REF!</definedName>
    <definedName name="DependenciaBrecha" localSheetId="33">#REF!</definedName>
    <definedName name="DependenciaBrecha" localSheetId="34">#REF!</definedName>
    <definedName name="DependenciaBrecha" localSheetId="35">#REF!</definedName>
    <definedName name="DependenciaBrecha" localSheetId="26">#REF!</definedName>
    <definedName name="DependenciaBrecha" localSheetId="67">#REF!</definedName>
    <definedName name="DependenciaBrecha" localSheetId="68">#REF!</definedName>
    <definedName name="DependenciaBrecha" localSheetId="22">#REF!</definedName>
    <definedName name="DependenciaBrecha" localSheetId="25">#REF!</definedName>
    <definedName name="DependenciaBrecha" localSheetId="27">#REF!</definedName>
    <definedName name="DependenciaBrecha" localSheetId="28">#REF!</definedName>
    <definedName name="DependenciaBrecha" localSheetId="29">#REF!</definedName>
    <definedName name="DependenciaBrecha" localSheetId="30">#REF!</definedName>
    <definedName name="DependenciaBrecha" localSheetId="31">#REF!</definedName>
    <definedName name="DependenciaBrecha" localSheetId="32">#REF!</definedName>
    <definedName name="DependenciaBrecha" localSheetId="36">#REF!</definedName>
    <definedName name="DependenciaBrecha" localSheetId="37">[106]ROE!$B$136</definedName>
    <definedName name="DependenciaBrecha" localSheetId="38">#REF!</definedName>
    <definedName name="DependenciaBrecha" localSheetId="49">#REF!</definedName>
    <definedName name="DependenciaBrecha" localSheetId="65">[106]ROE!$B$136</definedName>
    <definedName name="DependenciaBrecha" localSheetId="66">[106]ROE!$B$136</definedName>
    <definedName name="DependenciaBrecha" localSheetId="71">[106]ROE!$B$136</definedName>
    <definedName name="DependenciaBrecha" localSheetId="76">[106]ROE!$B$136</definedName>
    <definedName name="DependenciaBrecha" localSheetId="79">#REF!</definedName>
    <definedName name="DependenciaBrecha" localSheetId="101">#REF!</definedName>
    <definedName name="DependenciaBrecha" localSheetId="110">#REF!</definedName>
    <definedName name="DependenciaBrecha">#REF!</definedName>
    <definedName name="DependenciaBrecha2" localSheetId="23">#REF!</definedName>
    <definedName name="DependenciaBrecha2" localSheetId="24">#REF!</definedName>
    <definedName name="DependenciaBrecha2" localSheetId="33">#REF!</definedName>
    <definedName name="DependenciaBrecha2" localSheetId="34">#REF!</definedName>
    <definedName name="DependenciaBrecha2" localSheetId="35">#REF!</definedName>
    <definedName name="DependenciaBrecha2" localSheetId="73">[107]ROE!$B$136</definedName>
    <definedName name="DependenciaBrecha2" localSheetId="26">#REF!</definedName>
    <definedName name="DependenciaBrecha2" localSheetId="67">#REF!</definedName>
    <definedName name="DependenciaBrecha2" localSheetId="68">#REF!</definedName>
    <definedName name="DependenciaBrecha2" localSheetId="22">#REF!</definedName>
    <definedName name="DependenciaBrecha2" localSheetId="25">#REF!</definedName>
    <definedName name="DependenciaBrecha2" localSheetId="27">[107]ROE!$B$136</definedName>
    <definedName name="DependenciaBrecha2" localSheetId="28">#REF!</definedName>
    <definedName name="DependenciaBrecha2" localSheetId="29">#REF!</definedName>
    <definedName name="DependenciaBrecha2" localSheetId="30">#REF!</definedName>
    <definedName name="DependenciaBrecha2" localSheetId="31">[107]ROE!$B$136</definedName>
    <definedName name="DependenciaBrecha2" localSheetId="32">[107]ROE!$B$136</definedName>
    <definedName name="DependenciaBrecha2" localSheetId="36">#REF!</definedName>
    <definedName name="DependenciaBrecha2" localSheetId="37">[107]ROE!$B$136</definedName>
    <definedName name="DependenciaBrecha2" localSheetId="38">#REF!</definedName>
    <definedName name="DependenciaBrecha2" localSheetId="49">#REF!</definedName>
    <definedName name="DependenciaBrecha2" localSheetId="65">[107]ROE!$B$136</definedName>
    <definedName name="DependenciaBrecha2" localSheetId="66">[107]ROE!$B$136</definedName>
    <definedName name="DependenciaBrecha2" localSheetId="71">[107]ROE!$B$136</definedName>
    <definedName name="DependenciaBrecha2" localSheetId="72">[107]ROE!$B$136</definedName>
    <definedName name="DependenciaBrecha2" localSheetId="76">[107]ROE!$B$136</definedName>
    <definedName name="DependenciaBrecha2" localSheetId="79">#REF!</definedName>
    <definedName name="DependenciaBrecha2" localSheetId="101">#REF!</definedName>
    <definedName name="DependenciaBrecha2" localSheetId="110">#REF!</definedName>
    <definedName name="DependenciaBrecha2">#REF!</definedName>
    <definedName name="DependenciaSpread" localSheetId="23">#REF!</definedName>
    <definedName name="DependenciaSpread" localSheetId="24">#REF!</definedName>
    <definedName name="DependenciaSpread" localSheetId="33">#REF!</definedName>
    <definedName name="DependenciaSpread" localSheetId="34">#REF!</definedName>
    <definedName name="DependenciaSpread" localSheetId="35">#REF!</definedName>
    <definedName name="DependenciaSpread" localSheetId="26">#REF!</definedName>
    <definedName name="DependenciaSpread" localSheetId="67">#REF!</definedName>
    <definedName name="DependenciaSpread" localSheetId="68">#REF!</definedName>
    <definedName name="DependenciaSpread" localSheetId="22">#REF!</definedName>
    <definedName name="DependenciaSpread" localSheetId="25">#REF!</definedName>
    <definedName name="DependenciaSpread" localSheetId="27">#REF!</definedName>
    <definedName name="DependenciaSpread" localSheetId="28">#REF!</definedName>
    <definedName name="DependenciaSpread" localSheetId="29">#REF!</definedName>
    <definedName name="DependenciaSpread" localSheetId="30">#REF!</definedName>
    <definedName name="DependenciaSpread" localSheetId="31">#REF!</definedName>
    <definedName name="DependenciaSpread" localSheetId="32">#REF!</definedName>
    <definedName name="DependenciaSpread" localSheetId="36">#REF!</definedName>
    <definedName name="DependenciaSpread" localSheetId="37">[106]ROE!$B$134</definedName>
    <definedName name="DependenciaSpread" localSheetId="38">#REF!</definedName>
    <definedName name="DependenciaSpread" localSheetId="49">#REF!</definedName>
    <definedName name="DependenciaSpread" localSheetId="65">[106]ROE!$B$134</definedName>
    <definedName name="DependenciaSpread" localSheetId="66">[106]ROE!$B$134</definedName>
    <definedName name="DependenciaSpread" localSheetId="71">[106]ROE!$B$134</definedName>
    <definedName name="DependenciaSpread" localSheetId="76">[106]ROE!$B$134</definedName>
    <definedName name="DependenciaSpread" localSheetId="79">#REF!</definedName>
    <definedName name="DependenciaSpread" localSheetId="101">#REF!</definedName>
    <definedName name="DependenciaSpread" localSheetId="110">#REF!</definedName>
    <definedName name="DependenciaSpread">#REF!</definedName>
    <definedName name="DependenciaSpread2" localSheetId="23">#REF!</definedName>
    <definedName name="DependenciaSpread2" localSheetId="24">#REF!</definedName>
    <definedName name="DependenciaSpread2" localSheetId="33">#REF!</definedName>
    <definedName name="DependenciaSpread2" localSheetId="34">#REF!</definedName>
    <definedName name="DependenciaSpread2" localSheetId="35">#REF!</definedName>
    <definedName name="DependenciaSpread2" localSheetId="73">[107]ROE!$B$134</definedName>
    <definedName name="DependenciaSpread2" localSheetId="26">#REF!</definedName>
    <definedName name="DependenciaSpread2" localSheetId="67">#REF!</definedName>
    <definedName name="DependenciaSpread2" localSheetId="68">#REF!</definedName>
    <definedName name="DependenciaSpread2" localSheetId="22">#REF!</definedName>
    <definedName name="DependenciaSpread2" localSheetId="25">#REF!</definedName>
    <definedName name="DependenciaSpread2" localSheetId="27">[107]ROE!$B$134</definedName>
    <definedName name="DependenciaSpread2" localSheetId="28">#REF!</definedName>
    <definedName name="DependenciaSpread2" localSheetId="29">#REF!</definedName>
    <definedName name="DependenciaSpread2" localSheetId="30">#REF!</definedName>
    <definedName name="DependenciaSpread2" localSheetId="31">[107]ROE!$B$134</definedName>
    <definedName name="DependenciaSpread2" localSheetId="32">[107]ROE!$B$134</definedName>
    <definedName name="DependenciaSpread2" localSheetId="36">#REF!</definedName>
    <definedName name="DependenciaSpread2" localSheetId="37">[107]ROE!$B$134</definedName>
    <definedName name="DependenciaSpread2" localSheetId="38">#REF!</definedName>
    <definedName name="DependenciaSpread2" localSheetId="49">#REF!</definedName>
    <definedName name="DependenciaSpread2" localSheetId="65">[107]ROE!$B$134</definedName>
    <definedName name="DependenciaSpread2" localSheetId="66">[107]ROE!$B$134</definedName>
    <definedName name="DependenciaSpread2" localSheetId="71">[107]ROE!$B$134</definedName>
    <definedName name="DependenciaSpread2" localSheetId="72">[107]ROE!$B$134</definedName>
    <definedName name="DependenciaSpread2" localSheetId="76">[107]ROE!$B$134</definedName>
    <definedName name="DependenciaSpread2" localSheetId="79">#REF!</definedName>
    <definedName name="DependenciaSpread2" localSheetId="101">#REF!</definedName>
    <definedName name="DependenciaSpread2" localSheetId="110">#REF!</definedName>
    <definedName name="DependenciaSpread2">#REF!</definedName>
    <definedName name="der" localSheetId="13" hidden="1">{"Tab1",#N/A,FALSE,"P";"Tab2",#N/A,FALSE,"P"}</definedName>
    <definedName name="der" localSheetId="17" hidden="1">{"Tab1",#N/A,FALSE,"P";"Tab2",#N/A,FALSE,"P"}</definedName>
    <definedName name="der" localSheetId="19" hidden="1">{"Tab1",#N/A,FALSE,"P";"Tab2",#N/A,FALSE,"P"}</definedName>
    <definedName name="der" localSheetId="20" hidden="1">{"Tab1",#N/A,FALSE,"P";"Tab2",#N/A,FALSE,"P"}</definedName>
    <definedName name="der" localSheetId="23" hidden="1">{"Tab1",#N/A,FALSE,"P";"Tab2",#N/A,FALSE,"P"}</definedName>
    <definedName name="der" localSheetId="24" hidden="1">{"Tab1",#N/A,FALSE,"P";"Tab2",#N/A,FALSE,"P"}</definedName>
    <definedName name="der" localSheetId="33" hidden="1">{"Tab1",#N/A,FALSE,"P";"Tab2",#N/A,FALSE,"P"}</definedName>
    <definedName name="der" localSheetId="34" hidden="1">{"Tab1",#N/A,FALSE,"P";"Tab2",#N/A,FALSE,"P"}</definedName>
    <definedName name="der" localSheetId="74" hidden="1">{"Tab1",#N/A,FALSE,"P";"Tab2",#N/A,FALSE,"P"}</definedName>
    <definedName name="der" localSheetId="83" hidden="1">{"Tab1",#N/A,FALSE,"P";"Tab2",#N/A,FALSE,"P"}</definedName>
    <definedName name="der" localSheetId="87" hidden="1">{"Tab1",#N/A,FALSE,"P";"Tab2",#N/A,FALSE,"P"}</definedName>
    <definedName name="der" localSheetId="88" hidden="1">{"Tab1",#N/A,FALSE,"P";"Tab2",#N/A,FALSE,"P"}</definedName>
    <definedName name="der" localSheetId="89" hidden="1">{"Tab1",#N/A,FALSE,"P";"Tab2",#N/A,FALSE,"P"}</definedName>
    <definedName name="der" localSheetId="103" hidden="1">{"Tab1",#N/A,FALSE,"P";"Tab2",#N/A,FALSE,"P"}</definedName>
    <definedName name="der" localSheetId="108" hidden="1">{"Tab1",#N/A,FALSE,"P";"Tab2",#N/A,FALSE,"P"}</definedName>
    <definedName name="der" localSheetId="109" hidden="1">{"Tab1",#N/A,FALSE,"P";"Tab2",#N/A,FALSE,"P"}</definedName>
    <definedName name="der" localSheetId="7" hidden="1">{"Tab1",#N/A,FALSE,"P";"Tab2",#N/A,FALSE,"P"}</definedName>
    <definedName name="der" localSheetId="8" hidden="1">{"Tab1",#N/A,FALSE,"P";"Tab2",#N/A,FALSE,"P"}</definedName>
    <definedName name="der" localSheetId="35" hidden="1">{"Tab1",#N/A,FALSE,"P";"Tab2",#N/A,FALSE,"P"}</definedName>
    <definedName name="der" localSheetId="73" hidden="1">{"Tab1",#N/A,FALSE,"P";"Tab2",#N/A,FALSE,"P"}</definedName>
    <definedName name="der" localSheetId="105" hidden="1">{"Tab1",#N/A,FALSE,"P";"Tab2",#N/A,FALSE,"P"}</definedName>
    <definedName name="der" localSheetId="26" hidden="1">{"Tab1",#N/A,FALSE,"P";"Tab2",#N/A,FALSE,"P"}</definedName>
    <definedName name="der" localSheetId="67" hidden="1">{"Tab1",#N/A,FALSE,"P";"Tab2",#N/A,FALSE,"P"}</definedName>
    <definedName name="der" localSheetId="68" hidden="1">{"Tab1",#N/A,FALSE,"P";"Tab2",#N/A,FALSE,"P"}</definedName>
    <definedName name="der" localSheetId="22" hidden="1">{"Tab1",#N/A,FALSE,"P";"Tab2",#N/A,FALSE,"P"}</definedName>
    <definedName name="der" localSheetId="25"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40" hidden="1">{"Tab1",#N/A,FALSE,"P";"Tab2",#N/A,FALSE,"P"}</definedName>
    <definedName name="der" localSheetId="41" hidden="1">{"Tab1",#N/A,FALSE,"P";"Tab2",#N/A,FALSE,"P"}</definedName>
    <definedName name="der" localSheetId="49" hidden="1">{"Tab1",#N/A,FALSE,"P";"Tab2",#N/A,FALSE,"P"}</definedName>
    <definedName name="der" localSheetId="12" hidden="1">{"Tab1",#N/A,FALSE,"P";"Tab2",#N/A,FALSE,"P"}</definedName>
    <definedName name="der" localSheetId="65" hidden="1">{"Tab1",#N/A,FALSE,"P";"Tab2",#N/A,FALSE,"P"}</definedName>
    <definedName name="der" localSheetId="66" hidden="1">{"Tab1",#N/A,FALSE,"P";"Tab2",#N/A,FALSE,"P"}</definedName>
    <definedName name="der" localSheetId="69" hidden="1">{"Tab1",#N/A,FALSE,"P";"Tab2",#N/A,FALSE,"P"}</definedName>
    <definedName name="der" localSheetId="70" hidden="1">{"Tab1",#N/A,FALSE,"P";"Tab2",#N/A,FALSE,"P"}</definedName>
    <definedName name="der" localSheetId="71" hidden="1">{"Tab1",#N/A,FALSE,"P";"Tab2",#N/A,FALSE,"P"}</definedName>
    <definedName name="der" localSheetId="72" hidden="1">{"Tab1",#N/A,FALSE,"P";"Tab2",#N/A,FALSE,"P"}</definedName>
    <definedName name="der" localSheetId="14" hidden="1">{"Tab1",#N/A,FALSE,"P";"Tab2",#N/A,FALSE,"P"}</definedName>
    <definedName name="der" localSheetId="76" hidden="1">{"Tab1",#N/A,FALSE,"P";"Tab2",#N/A,FALSE,"P"}</definedName>
    <definedName name="der" localSheetId="77" hidden="1">{"Tab1",#N/A,FALSE,"P";"Tab2",#N/A,FALSE,"P"}</definedName>
    <definedName name="der" localSheetId="78" hidden="1">{"Tab1",#N/A,FALSE,"P";"Tab2",#N/A,FALSE,"P"}</definedName>
    <definedName name="der" localSheetId="79" hidden="1">{"Tab1",#N/A,FALSE,"P";"Tab2",#N/A,FALSE,"P"}</definedName>
    <definedName name="der" localSheetId="80" hidden="1">{"Tab1",#N/A,FALSE,"P";"Tab2",#N/A,FALSE,"P"}</definedName>
    <definedName name="der" localSheetId="81" hidden="1">{"Tab1",#N/A,FALSE,"P";"Tab2",#N/A,FALSE,"P"}</definedName>
    <definedName name="der" localSheetId="82" hidden="1">{"Tab1",#N/A,FALSE,"P";"Tab2",#N/A,FALSE,"P"}</definedName>
    <definedName name="der" localSheetId="15" hidden="1">{"Tab1",#N/A,FALSE,"P";"Tab2",#N/A,FALSE,"P"}</definedName>
    <definedName name="der" localSheetId="95" hidden="1">{"Tab1",#N/A,FALSE,"P";"Tab2",#N/A,FALSE,"P"}</definedName>
    <definedName name="der" localSheetId="98" hidden="1">{"Tab1",#N/A,FALSE,"P";"Tab2",#N/A,FALSE,"P"}</definedName>
    <definedName name="der" localSheetId="99" hidden="1">{"Tab1",#N/A,FALSE,"P";"Tab2",#N/A,FALSE,"P"}</definedName>
    <definedName name="der" localSheetId="101" hidden="1">{"Tab1",#N/A,FALSE,"P";"Tab2",#N/A,FALSE,"P"}</definedName>
    <definedName name="der" localSheetId="16" hidden="1">{"Tab1",#N/A,FALSE,"P";"Tab2",#N/A,FALSE,"P"}</definedName>
    <definedName name="der" localSheetId="102" hidden="1">{"Tab1",#N/A,FALSE,"P";"Tab2",#N/A,FALSE,"P"}</definedName>
    <definedName name="der" localSheetId="106" hidden="1">{"Tab1",#N/A,FALSE,"P";"Tab2",#N/A,FALSE,"P"}</definedName>
    <definedName name="der" localSheetId="107" hidden="1">{"Tab1",#N/A,FALSE,"P";"Tab2",#N/A,FALSE,"P"}</definedName>
    <definedName name="der" localSheetId="110" hidden="1">{"Tab1",#N/A,FALSE,"P";"Tab2",#N/A,FALSE,"P"}</definedName>
    <definedName name="der" localSheetId="18" hidden="1">{"Tab1",#N/A,FALSE,"P";"Tab2",#N/A,FALSE,"P"}</definedName>
    <definedName name="der" localSheetId="21" hidden="1">{"Tab1",#N/A,FALSE,"P";"Tab2",#N/A,FALSE,"P"}</definedName>
    <definedName name="der" localSheetId="96" hidden="1">{"Tab1",#N/A,FALSE,"P";"Tab2",#N/A,FALSE,"P"}</definedName>
    <definedName name="der" localSheetId="97" hidden="1">{"Tab1",#N/A,FALSE,"P";"Tab2",#N/A,FALSE,"P"}</definedName>
    <definedName name="der" hidden="1">{"Tab1",#N/A,FALSE,"P";"Tab2",#N/A,FALSE,"P"}</definedName>
    <definedName name="DES" localSheetId="13">#REF!</definedName>
    <definedName name="DES" localSheetId="17">#REF!</definedName>
    <definedName name="DES" localSheetId="19">#REF!</definedName>
    <definedName name="DES" localSheetId="23">#REF!</definedName>
    <definedName name="DES" localSheetId="74">#REF!</definedName>
    <definedName name="DES" localSheetId="103">#REF!</definedName>
    <definedName name="DES" localSheetId="108">#REF!</definedName>
    <definedName name="DES" localSheetId="109">#REF!</definedName>
    <definedName name="DES" localSheetId="73">#REF!</definedName>
    <definedName name="DES" localSheetId="105">#REF!</definedName>
    <definedName name="DES" localSheetId="22">#REF!</definedName>
    <definedName name="DES" localSheetId="27">#REF!</definedName>
    <definedName name="DES" localSheetId="30">#REF!</definedName>
    <definedName name="DES" localSheetId="31">#REF!</definedName>
    <definedName name="DES" localSheetId="32">#REF!</definedName>
    <definedName name="DES" localSheetId="37">#REF!</definedName>
    <definedName name="DES" localSheetId="38">#REF!</definedName>
    <definedName name="DES" localSheetId="55">#REF!</definedName>
    <definedName name="DES" localSheetId="57">#REF!</definedName>
    <definedName name="DES" localSheetId="12">#REF!</definedName>
    <definedName name="DES" localSheetId="60">#REF!</definedName>
    <definedName name="DES" localSheetId="61">#REF!</definedName>
    <definedName name="DES" localSheetId="65">#REF!</definedName>
    <definedName name="DES" localSheetId="66">#REF!</definedName>
    <definedName name="DES" localSheetId="69">#REF!</definedName>
    <definedName name="DES" localSheetId="70">#REF!</definedName>
    <definedName name="DES" localSheetId="71">#REF!</definedName>
    <definedName name="DES" localSheetId="72">#REF!</definedName>
    <definedName name="DES" localSheetId="14">#REF!</definedName>
    <definedName name="DES" localSheetId="76">#REF!</definedName>
    <definedName name="DES" localSheetId="77">#REF!</definedName>
    <definedName name="DES" localSheetId="78">#REF!</definedName>
    <definedName name="DES" localSheetId="79">#REF!</definedName>
    <definedName name="DES" localSheetId="80">#REF!</definedName>
    <definedName name="DES" localSheetId="81">#REF!</definedName>
    <definedName name="DES" localSheetId="15">#REF!</definedName>
    <definedName name="DES" localSheetId="98">#REF!</definedName>
    <definedName name="DES" localSheetId="99">#REF!</definedName>
    <definedName name="DES" localSheetId="101">#REF!</definedName>
    <definedName name="DES" localSheetId="16">#REF!</definedName>
    <definedName name="DES" localSheetId="102">#REF!</definedName>
    <definedName name="DES" localSheetId="106">#REF!</definedName>
    <definedName name="DES" localSheetId="107">#REF!</definedName>
    <definedName name="DES" localSheetId="110">#REF!</definedName>
    <definedName name="DES" localSheetId="18">#REF!</definedName>
    <definedName name="DES" localSheetId="21">#REF!</definedName>
    <definedName name="DES">#REF!</definedName>
    <definedName name="DESC96" localSheetId="13">#REF!</definedName>
    <definedName name="DESC96" localSheetId="73">#REF!</definedName>
    <definedName name="DESC96" localSheetId="30">#REF!</definedName>
    <definedName name="DESC96" localSheetId="31">#REF!</definedName>
    <definedName name="DESC96" localSheetId="32">#REF!</definedName>
    <definedName name="DESC96" localSheetId="37">#REF!</definedName>
    <definedName name="DESC96" localSheetId="65">#REF!</definedName>
    <definedName name="DESC96" localSheetId="66">#REF!</definedName>
    <definedName name="DESC96" localSheetId="71">#REF!</definedName>
    <definedName name="DESC96" localSheetId="72">#REF!</definedName>
    <definedName name="DESC96" localSheetId="14">#REF!</definedName>
    <definedName name="DESC96" localSheetId="76">#REF!</definedName>
    <definedName name="DESC96" localSheetId="98">#REF!</definedName>
    <definedName name="DESC96" localSheetId="101">#REF!</definedName>
    <definedName name="DESC96" localSheetId="110">#REF!</definedName>
    <definedName name="DESC96">#REF!</definedName>
    <definedName name="DESPUESCORTE" localSheetId="13">#REF!</definedName>
    <definedName name="DESPUESCORTE" localSheetId="73">#REF!</definedName>
    <definedName name="DESPUESCORTE" localSheetId="30">#REF!</definedName>
    <definedName name="DESPUESCORTE" localSheetId="31">#REF!</definedName>
    <definedName name="DESPUESCORTE" localSheetId="32">#REF!</definedName>
    <definedName name="DESPUESCORTE" localSheetId="37">#REF!</definedName>
    <definedName name="DESPUESCORTE" localSheetId="65">#REF!</definedName>
    <definedName name="DESPUESCORTE" localSheetId="71">#REF!</definedName>
    <definedName name="DESPUESCORTE" localSheetId="72">#REF!</definedName>
    <definedName name="DESPUESCORTE" localSheetId="14">#REF!</definedName>
    <definedName name="DESPUESCORTE" localSheetId="98">#REF!</definedName>
    <definedName name="DESPUESCORTE" localSheetId="101">#REF!</definedName>
    <definedName name="DESPUESCORTE" localSheetId="110">#REF!</definedName>
    <definedName name="DESPUESCORTE">#REF!</definedName>
    <definedName name="dexbccr" localSheetId="13">#REF!</definedName>
    <definedName name="dexbccr" localSheetId="73">#REF!</definedName>
    <definedName name="dexbccr" localSheetId="30">#REF!</definedName>
    <definedName name="dexbccr" localSheetId="31">#REF!</definedName>
    <definedName name="dexbccr" localSheetId="32">#REF!</definedName>
    <definedName name="dexbccr" localSheetId="37">#REF!</definedName>
    <definedName name="dexbccr" localSheetId="71">#REF!</definedName>
    <definedName name="dexbccr" localSheetId="72">#REF!</definedName>
    <definedName name="dexbccr" localSheetId="14">#REF!</definedName>
    <definedName name="dexbccr" localSheetId="101">#REF!</definedName>
    <definedName name="dexbccr" localSheetId="110">#REF!</definedName>
    <definedName name="dexbccr">#REF!</definedName>
    <definedName name="df" localSheetId="23">#REF!</definedName>
    <definedName name="df" localSheetId="24">#REF!</definedName>
    <definedName name="df" localSheetId="33">#REF!</definedName>
    <definedName name="df" localSheetId="34">#REF!</definedName>
    <definedName name="df" localSheetId="35">#REF!</definedName>
    <definedName name="df" localSheetId="73">[5]!df</definedName>
    <definedName name="df" localSheetId="26">#REF!</definedName>
    <definedName name="df" localSheetId="67">#REF!</definedName>
    <definedName name="df" localSheetId="68">#REF!</definedName>
    <definedName name="df" localSheetId="22">#REF!</definedName>
    <definedName name="df" localSheetId="25">#REF!</definedName>
    <definedName name="df" localSheetId="27">[5]!df</definedName>
    <definedName name="df" localSheetId="28">#REF!</definedName>
    <definedName name="df" localSheetId="29">#REF!</definedName>
    <definedName name="df" localSheetId="30">#REF!</definedName>
    <definedName name="df" localSheetId="31">[5]!df</definedName>
    <definedName name="df" localSheetId="32">[5]!df</definedName>
    <definedName name="df" localSheetId="36">#REF!</definedName>
    <definedName name="df" localSheetId="37">[5]!df</definedName>
    <definedName name="df" localSheetId="38">#REF!</definedName>
    <definedName name="df" localSheetId="49">#REF!</definedName>
    <definedName name="df" localSheetId="65">[5]!df</definedName>
    <definedName name="df" localSheetId="66">[5]!df</definedName>
    <definedName name="df" localSheetId="71">[5]!df</definedName>
    <definedName name="df" localSheetId="72">[5]!df</definedName>
    <definedName name="df" localSheetId="76">[5]!df</definedName>
    <definedName name="df" localSheetId="101">#REF!</definedName>
    <definedName name="df" localSheetId="110">#REF!</definedName>
    <definedName name="df">#REF!</definedName>
    <definedName name="dfdf" localSheetId="13" hidden="1">'[101]Fax a enviar'!#REF!</definedName>
    <definedName name="dfdf" localSheetId="17" hidden="1">'[101]Fax a enviar'!#REF!</definedName>
    <definedName name="dfdf" localSheetId="19" hidden="1">'[101]Fax a enviar'!#REF!</definedName>
    <definedName name="dfdf" localSheetId="20" hidden="1">'[101]Fax a enviar'!#REF!</definedName>
    <definedName name="dfdf" localSheetId="23" hidden="1">#REF!</definedName>
    <definedName name="dfdf" localSheetId="24" hidden="1">#REF!</definedName>
    <definedName name="dfdf" localSheetId="33" hidden="1">'[101]Fax a enviar'!#REF!</definedName>
    <definedName name="dfdf" localSheetId="34" hidden="1">#REF!</definedName>
    <definedName name="dfdf" localSheetId="74" hidden="1">'[101]Fax a enviar'!#REF!</definedName>
    <definedName name="dfdf" localSheetId="103" hidden="1">'[101]Fax a enviar'!#REF!</definedName>
    <definedName name="dfdf" localSheetId="108" hidden="1">'[101]Fax a enviar'!#REF!</definedName>
    <definedName name="dfdf" localSheetId="109" hidden="1">'[101]Fax a enviar'!#REF!</definedName>
    <definedName name="dfdf" localSheetId="35" hidden="1">#REF!</definedName>
    <definedName name="dfdf" localSheetId="73" hidden="1">'[101]Fax a enviar'!#REF!</definedName>
    <definedName name="dfdf" localSheetId="105" hidden="1">'[101]Fax a enviar'!#REF!</definedName>
    <definedName name="dfdf" localSheetId="26" hidden="1">#REF!</definedName>
    <definedName name="dfdf" localSheetId="67" hidden="1">#REF!</definedName>
    <definedName name="dfdf" localSheetId="68" hidden="1">#REF!</definedName>
    <definedName name="dfdf" localSheetId="22" hidden="1">#REF!</definedName>
    <definedName name="dfdf" localSheetId="25" hidden="1">#REF!</definedName>
    <definedName name="dfdf" localSheetId="27" hidden="1">'[101]Fax a enviar'!#REF!</definedName>
    <definedName name="dfdf" localSheetId="28" hidden="1">#REF!</definedName>
    <definedName name="dfdf" localSheetId="29" hidden="1">#REF!</definedName>
    <definedName name="dfdf" localSheetId="30" hidden="1">#REF!</definedName>
    <definedName name="dfdf" localSheetId="31" hidden="1">'[101]Fax a enviar'!#REF!</definedName>
    <definedName name="dfdf" localSheetId="32" hidden="1">'[101]Fax a enviar'!#REF!</definedName>
    <definedName name="dfdf" localSheetId="36" hidden="1">#REF!</definedName>
    <definedName name="dfdf" localSheetId="37" hidden="1">'[101]Fax a enviar'!#REF!</definedName>
    <definedName name="dfdf" localSheetId="38" hidden="1">#REF!</definedName>
    <definedName name="dfdf" localSheetId="49" hidden="1">#REF!</definedName>
    <definedName name="dfdf" localSheetId="12" hidden="1">'[101]Fax a enviar'!#REF!</definedName>
    <definedName name="dfdf" localSheetId="65" hidden="1">'[101]Fax a enviar'!#REF!</definedName>
    <definedName name="dfdf" localSheetId="66" hidden="1">'[101]Fax a enviar'!#REF!</definedName>
    <definedName name="dfdf" localSheetId="69" hidden="1">'[101]Fax a enviar'!#REF!</definedName>
    <definedName name="dfdf" localSheetId="70" hidden="1">#REF!</definedName>
    <definedName name="dfdf" localSheetId="71" hidden="1">'[101]Fax a enviar'!#REF!</definedName>
    <definedName name="dfdf" localSheetId="72" hidden="1">'[101]Fax a enviar'!#REF!</definedName>
    <definedName name="dfdf" localSheetId="14" hidden="1">'[101]Fax a enviar'!#REF!</definedName>
    <definedName name="dfdf" localSheetId="76" hidden="1">'[101]Fax a enviar'!#REF!</definedName>
    <definedName name="dfdf" localSheetId="78" hidden="1">'[101]Fax a enviar'!#REF!</definedName>
    <definedName name="dfdf" localSheetId="79" hidden="1">'[101]Fax a enviar'!#REF!</definedName>
    <definedName name="dfdf" localSheetId="80" hidden="1">'[101]Fax a enviar'!#REF!</definedName>
    <definedName name="dfdf" localSheetId="81" hidden="1">'[101]Fax a enviar'!#REF!</definedName>
    <definedName name="dfdf" localSheetId="82" hidden="1">'[101]Fax a enviar'!#REF!</definedName>
    <definedName name="dfdf" localSheetId="15" hidden="1">'[101]Fax a enviar'!#REF!</definedName>
    <definedName name="dfdf" localSheetId="98" hidden="1">'[101]Fax a enviar'!#REF!</definedName>
    <definedName name="dfdf" localSheetId="99" hidden="1">'[101]Fax a enviar'!#REF!</definedName>
    <definedName name="dfdf" localSheetId="101" hidden="1">#REF!</definedName>
    <definedName name="dfdf" localSheetId="16" hidden="1">'[101]Fax a enviar'!#REF!</definedName>
    <definedName name="dfdf" localSheetId="102" hidden="1">'[101]Fax a enviar'!#REF!</definedName>
    <definedName name="dfdf" localSheetId="106" hidden="1">'[101]Fax a enviar'!#REF!</definedName>
    <definedName name="dfdf" localSheetId="107" hidden="1">'[101]Fax a enviar'!#REF!</definedName>
    <definedName name="dfdf" localSheetId="110" hidden="1">#REF!</definedName>
    <definedName name="dfdf" localSheetId="18" hidden="1">'[101]Fax a enviar'!#REF!</definedName>
    <definedName name="dfdf" localSheetId="21" hidden="1">'[101]Fax a enviar'!#REF!</definedName>
    <definedName name="dfdf" hidden="1">#REF!</definedName>
    <definedName name="dfdfsd" localSheetId="13" hidden="1">'[108]Fax a enviar'!#REF!</definedName>
    <definedName name="dfdfsd" localSheetId="17" hidden="1">'[108]Fax a enviar'!#REF!</definedName>
    <definedName name="dfdfsd" localSheetId="23" hidden="1">#REF!</definedName>
    <definedName name="dfdfsd" localSheetId="24" hidden="1">#REF!</definedName>
    <definedName name="dfdfsd" localSheetId="33" hidden="1">'[108]Fax a enviar'!#REF!</definedName>
    <definedName name="dfdfsd" localSheetId="34" hidden="1">#REF!</definedName>
    <definedName name="dfdfsd" localSheetId="74" hidden="1">'[108]Fax a enviar'!#REF!</definedName>
    <definedName name="dfdfsd" localSheetId="103" hidden="1">'[108]Fax a enviar'!#REF!</definedName>
    <definedName name="dfdfsd" localSheetId="108" hidden="1">'[108]Fax a enviar'!#REF!</definedName>
    <definedName name="dfdfsd" localSheetId="109" hidden="1">'[108]Fax a enviar'!#REF!</definedName>
    <definedName name="dfdfsd" localSheetId="35" hidden="1">#REF!</definedName>
    <definedName name="dfdfsd" localSheetId="73" hidden="1">'[108]Fax a enviar'!#REF!</definedName>
    <definedName name="dfdfsd" localSheetId="105" hidden="1">'[108]Fax a enviar'!#REF!</definedName>
    <definedName name="dfdfsd" localSheetId="26" hidden="1">#REF!</definedName>
    <definedName name="dfdfsd" localSheetId="67" hidden="1">#REF!</definedName>
    <definedName name="dfdfsd" localSheetId="68" hidden="1">#REF!</definedName>
    <definedName name="dfdfsd" localSheetId="22" hidden="1">#REF!</definedName>
    <definedName name="dfdfsd" localSheetId="25" hidden="1">#REF!</definedName>
    <definedName name="dfdfsd" localSheetId="27" hidden="1">'[108]Fax a enviar'!#REF!</definedName>
    <definedName name="dfdfsd" localSheetId="28" hidden="1">#REF!</definedName>
    <definedName name="dfdfsd" localSheetId="29" hidden="1">#REF!</definedName>
    <definedName name="dfdfsd" localSheetId="30" hidden="1">#REF!</definedName>
    <definedName name="dfdfsd" localSheetId="31" hidden="1">'[108]Fax a enviar'!#REF!</definedName>
    <definedName name="dfdfsd" localSheetId="32" hidden="1">'[108]Fax a enviar'!#REF!</definedName>
    <definedName name="dfdfsd" localSheetId="36" hidden="1">#REF!</definedName>
    <definedName name="dfdfsd" localSheetId="37" hidden="1">'[108]Fax a enviar'!#REF!</definedName>
    <definedName name="dfdfsd" localSheetId="38" hidden="1">#REF!</definedName>
    <definedName name="dfdfsd" localSheetId="49" hidden="1">#REF!</definedName>
    <definedName name="dfdfsd" localSheetId="12" hidden="1">'[108]Fax a enviar'!#REF!</definedName>
    <definedName name="dfdfsd" localSheetId="65" hidden="1">'[108]Fax a enviar'!#REF!</definedName>
    <definedName name="dfdfsd" localSheetId="66" hidden="1">'[108]Fax a enviar'!#REF!</definedName>
    <definedName name="dfdfsd" localSheetId="69" hidden="1">'[108]Fax a enviar'!#REF!</definedName>
    <definedName name="dfdfsd" localSheetId="71" hidden="1">'[108]Fax a enviar'!#REF!</definedName>
    <definedName name="dfdfsd" localSheetId="72" hidden="1">'[108]Fax a enviar'!#REF!</definedName>
    <definedName name="dfdfsd" localSheetId="14" hidden="1">'[108]Fax a enviar'!#REF!</definedName>
    <definedName name="dfdfsd" localSheetId="76" hidden="1">'[108]Fax a enviar'!#REF!</definedName>
    <definedName name="dfdfsd" localSheetId="78" hidden="1">'[108]Fax a enviar'!#REF!</definedName>
    <definedName name="dfdfsd" localSheetId="79" hidden="1">'[108]Fax a enviar'!#REF!</definedName>
    <definedName name="dfdfsd" localSheetId="80" hidden="1">'[108]Fax a enviar'!#REF!</definedName>
    <definedName name="dfdfsd" localSheetId="81" hidden="1">'[108]Fax a enviar'!#REF!</definedName>
    <definedName name="dfdfsd" localSheetId="82" hidden="1">'[108]Fax a enviar'!#REF!</definedName>
    <definedName name="dfdfsd" localSheetId="15" hidden="1">'[108]Fax a enviar'!#REF!</definedName>
    <definedName name="dfdfsd" localSheetId="98" hidden="1">'[108]Fax a enviar'!#REF!</definedName>
    <definedName name="dfdfsd" localSheetId="99" hidden="1">'[108]Fax a enviar'!#REF!</definedName>
    <definedName name="dfdfsd" localSheetId="101" hidden="1">#REF!</definedName>
    <definedName name="dfdfsd" localSheetId="16" hidden="1">'[108]Fax a enviar'!#REF!</definedName>
    <definedName name="dfdfsd" localSheetId="102" hidden="1">'[108]Fax a enviar'!#REF!</definedName>
    <definedName name="dfdfsd" localSheetId="106" hidden="1">'[108]Fax a enviar'!#REF!</definedName>
    <definedName name="dfdfsd" localSheetId="107" hidden="1">'[108]Fax a enviar'!#REF!</definedName>
    <definedName name="dfdfsd" localSheetId="110" hidden="1">#REF!</definedName>
    <definedName name="dfdfsd" localSheetId="18" hidden="1">'[108]Fax a enviar'!#REF!</definedName>
    <definedName name="dfdfsd" localSheetId="21" hidden="1">'[108]Fax a enviar'!#REF!</definedName>
    <definedName name="dfdfsd" hidden="1">#REF!</definedName>
    <definedName name="dfdgfdfd" localSheetId="13" hidden="1">'[109]Fax a enviar'!#REF!</definedName>
    <definedName name="dfdgfdfd" localSheetId="17" hidden="1">'[109]Fax a enviar'!#REF!</definedName>
    <definedName name="dfdgfdfd" localSheetId="23" hidden="1">#REF!</definedName>
    <definedName name="dfdgfdfd" localSheetId="24" hidden="1">#REF!</definedName>
    <definedName name="dfdgfdfd" localSheetId="33" hidden="1">'[109]Fax a enviar'!#REF!</definedName>
    <definedName name="dfdgfdfd" localSheetId="34" hidden="1">#REF!</definedName>
    <definedName name="dfdgfdfd" localSheetId="35" hidden="1">#REF!</definedName>
    <definedName name="dfdgfdfd" localSheetId="73" hidden="1">'[109]Fax a enviar'!#REF!</definedName>
    <definedName name="dfdgfdfd" localSheetId="26" hidden="1">#REF!</definedName>
    <definedName name="dfdgfdfd" localSheetId="67" hidden="1">#REF!</definedName>
    <definedName name="dfdgfdfd" localSheetId="68" hidden="1">#REF!</definedName>
    <definedName name="dfdgfdfd" localSheetId="22" hidden="1">#REF!</definedName>
    <definedName name="dfdgfdfd" localSheetId="25" hidden="1">#REF!</definedName>
    <definedName name="dfdgfdfd" localSheetId="27" hidden="1">'[109]Fax a enviar'!#REF!</definedName>
    <definedName name="dfdgfdfd" localSheetId="28" hidden="1">#REF!</definedName>
    <definedName name="dfdgfdfd" localSheetId="29" hidden="1">#REF!</definedName>
    <definedName name="dfdgfdfd" localSheetId="30" hidden="1">#REF!</definedName>
    <definedName name="dfdgfdfd" localSheetId="31" hidden="1">'[109]Fax a enviar'!#REF!</definedName>
    <definedName name="dfdgfdfd" localSheetId="32" hidden="1">'[109]Fax a enviar'!#REF!</definedName>
    <definedName name="dfdgfdfd" localSheetId="36" hidden="1">#REF!</definedName>
    <definedName name="dfdgfdfd" localSheetId="37" hidden="1">'[109]Fax a enviar'!#REF!</definedName>
    <definedName name="dfdgfdfd" localSheetId="38" hidden="1">#REF!</definedName>
    <definedName name="dfdgfdfd" localSheetId="49" hidden="1">#REF!</definedName>
    <definedName name="dfdgfdfd" localSheetId="12" hidden="1">'[109]Fax a enviar'!#REF!</definedName>
    <definedName name="dfdgfdfd" localSheetId="65" hidden="1">'[109]Fax a enviar'!#REF!</definedName>
    <definedName name="dfdgfdfd" localSheetId="66" hidden="1">'[109]Fax a enviar'!#REF!</definedName>
    <definedName name="dfdgfdfd" localSheetId="71" hidden="1">'[109]Fax a enviar'!#REF!</definedName>
    <definedName name="dfdgfdfd" localSheetId="72" hidden="1">'[109]Fax a enviar'!#REF!</definedName>
    <definedName name="dfdgfdfd" localSheetId="14" hidden="1">'[109]Fax a enviar'!#REF!</definedName>
    <definedName name="dfdgfdfd" localSheetId="76" hidden="1">'[109]Fax a enviar'!#REF!</definedName>
    <definedName name="dfdgfdfd" localSheetId="79" hidden="1">#REF!</definedName>
    <definedName name="dfdgfdfd" localSheetId="15" hidden="1">'[109]Fax a enviar'!#REF!</definedName>
    <definedName name="dfdgfdfd" localSheetId="98" hidden="1">'[109]Fax a enviar'!#REF!</definedName>
    <definedName name="dfdgfdfd" localSheetId="99" hidden="1">'[109]Fax a enviar'!#REF!</definedName>
    <definedName name="dfdgfdfd" localSheetId="101" hidden="1">#REF!</definedName>
    <definedName name="dfdgfdfd" localSheetId="16" hidden="1">'[109]Fax a enviar'!#REF!</definedName>
    <definedName name="dfdgfdfd" localSheetId="110" hidden="1">#REF!</definedName>
    <definedName name="dfdgfdfd" localSheetId="18" hidden="1">'[109]Fax a enviar'!#REF!</definedName>
    <definedName name="dfdgfdfd" localSheetId="21" hidden="1">'[109]Fax a enviar'!#REF!</definedName>
    <definedName name="dfdgfdfd" hidden="1">#REF!</definedName>
    <definedName name="dfdgfdsfsd" localSheetId="13" hidden="1">#REF!</definedName>
    <definedName name="dfdgfdsfsd" localSheetId="17" hidden="1">#REF!</definedName>
    <definedName name="dfdgfdsfsd" localSheetId="19" hidden="1">#REF!</definedName>
    <definedName name="dfdgfdsfsd" localSheetId="23" hidden="1">#REF!</definedName>
    <definedName name="dfdgfdsfsd" localSheetId="24" hidden="1">#REF!</definedName>
    <definedName name="dfdgfdsfsd" localSheetId="33" hidden="1">#REF!</definedName>
    <definedName name="dfdgfdsfsd" localSheetId="74" hidden="1">#REF!</definedName>
    <definedName name="dfdgfdsfsd" localSheetId="103" hidden="1">#REF!</definedName>
    <definedName name="dfdgfdsfsd" localSheetId="108" hidden="1">#REF!</definedName>
    <definedName name="dfdgfdsfsd" localSheetId="109" hidden="1">#REF!</definedName>
    <definedName name="dfdgfdsfsd" localSheetId="73" hidden="1">#REF!</definedName>
    <definedName name="dfdgfdsfsd" localSheetId="105" hidden="1">#REF!</definedName>
    <definedName name="dfdgfdsfsd" localSheetId="22" hidden="1">#REF!</definedName>
    <definedName name="dfdgfdsfsd" localSheetId="27" hidden="1">#REF!</definedName>
    <definedName name="dfdgfdsfsd" localSheetId="28" hidden="1">#REF!</definedName>
    <definedName name="dfdgfdsfsd" localSheetId="29" hidden="1">#REF!</definedName>
    <definedName name="dfdgfdsfsd" localSheetId="30" hidden="1">#REF!</definedName>
    <definedName name="dfdgfdsfsd" localSheetId="31" hidden="1">#REF!</definedName>
    <definedName name="dfdgfdsfsd" localSheetId="32" hidden="1">#REF!</definedName>
    <definedName name="dfdgfdsfsd" localSheetId="37" hidden="1">#REF!</definedName>
    <definedName name="dfdgfdsfsd" localSheetId="38" hidden="1">#REF!</definedName>
    <definedName name="dfdgfdsfsd" localSheetId="39" hidden="1">#REF!</definedName>
    <definedName name="dfdgfdsfsd" localSheetId="40" hidden="1">#REF!</definedName>
    <definedName name="dfdgfdsfsd" localSheetId="12" hidden="1">#REF!</definedName>
    <definedName name="dfdgfdsfsd" localSheetId="65" hidden="1">#REF!</definedName>
    <definedName name="dfdgfdsfsd" localSheetId="66" hidden="1">#REF!</definedName>
    <definedName name="dfdgfdsfsd" localSheetId="69" hidden="1">#REF!</definedName>
    <definedName name="dfdgfdsfsd" localSheetId="70" hidden="1">#REF!</definedName>
    <definedName name="dfdgfdsfsd" localSheetId="71" hidden="1">#REF!</definedName>
    <definedName name="dfdgfdsfsd" localSheetId="72" hidden="1">#REF!</definedName>
    <definedName name="dfdgfdsfsd" localSheetId="14" hidden="1">#REF!</definedName>
    <definedName name="dfdgfdsfsd" localSheetId="76" hidden="1">#REF!</definedName>
    <definedName name="dfdgfdsfsd" localSheetId="77" hidden="1">#REF!</definedName>
    <definedName name="dfdgfdsfsd" localSheetId="78" hidden="1">#REF!</definedName>
    <definedName name="dfdgfdsfsd" localSheetId="79" hidden="1">#REF!</definedName>
    <definedName name="dfdgfdsfsd" localSheetId="80" hidden="1">#REF!</definedName>
    <definedName name="dfdgfdsfsd" localSheetId="81" hidden="1">#REF!</definedName>
    <definedName name="dfdgfdsfsd" localSheetId="82" hidden="1">#REF!</definedName>
    <definedName name="dfdgfdsfsd" localSheetId="15" hidden="1">#REF!</definedName>
    <definedName name="dfdgfdsfsd" localSheetId="98" hidden="1">#REF!</definedName>
    <definedName name="dfdgfdsfsd" localSheetId="99" hidden="1">#REF!</definedName>
    <definedName name="dfdgfdsfsd" localSheetId="101" hidden="1">#REF!</definedName>
    <definedName name="dfdgfdsfsd" localSheetId="16" hidden="1">#REF!</definedName>
    <definedName name="dfdgfdsfsd" localSheetId="102" hidden="1">#REF!</definedName>
    <definedName name="dfdgfdsfsd" localSheetId="106" hidden="1">#REF!</definedName>
    <definedName name="dfdgfdsfsd" localSheetId="107" hidden="1">#REF!</definedName>
    <definedName name="dfdgfdsfsd" localSheetId="110" hidden="1">#REF!</definedName>
    <definedName name="dfdgfdsfsd" localSheetId="18" hidden="1">#REF!</definedName>
    <definedName name="dfdgfdsfsd" localSheetId="21" hidden="1">#REF!</definedName>
    <definedName name="dfdgfdsfsd" hidden="1">#REF!</definedName>
    <definedName name="dfgd" localSheetId="13">#REF!</definedName>
    <definedName name="dfgd" localSheetId="19">#REF!</definedName>
    <definedName name="dfgd" localSheetId="23">#REF!</definedName>
    <definedName name="dfgd" localSheetId="24">#REF!</definedName>
    <definedName name="dfgd" localSheetId="73">#REF!</definedName>
    <definedName name="dfgd" localSheetId="22">#REF!</definedName>
    <definedName name="dfgd" localSheetId="27">#REF!</definedName>
    <definedName name="dfgd" localSheetId="28">#REF!</definedName>
    <definedName name="dfgd" localSheetId="29">#REF!</definedName>
    <definedName name="dfgd" localSheetId="30">#REF!</definedName>
    <definedName name="dfgd" localSheetId="31">#REF!</definedName>
    <definedName name="dfgd" localSheetId="32">#REF!</definedName>
    <definedName name="dfgd" localSheetId="37">#REF!</definedName>
    <definedName name="dfgd" localSheetId="38">#REF!</definedName>
    <definedName name="dfgd" localSheetId="39">#REF!</definedName>
    <definedName name="dfgd" localSheetId="40">#REF!</definedName>
    <definedName name="dfgd" localSheetId="65">#REF!</definedName>
    <definedName name="dfgd" localSheetId="66">#REF!</definedName>
    <definedName name="dfgd" localSheetId="71">#REF!</definedName>
    <definedName name="dfgd" localSheetId="72">#REF!</definedName>
    <definedName name="dfgd" localSheetId="14">#REF!</definedName>
    <definedName name="dfgd" localSheetId="76">#REF!</definedName>
    <definedName name="dfgd" localSheetId="77">#REF!</definedName>
    <definedName name="dfgd" localSheetId="78">#REF!</definedName>
    <definedName name="dfgd" localSheetId="79">#REF!</definedName>
    <definedName name="dfgd" localSheetId="80">#REF!</definedName>
    <definedName name="dfgd" localSheetId="81">#REF!</definedName>
    <definedName name="dfgd" localSheetId="82">#REF!</definedName>
    <definedName name="dfgd" localSheetId="98">#REF!</definedName>
    <definedName name="dfgd" localSheetId="99">#REF!</definedName>
    <definedName name="dfgd" localSheetId="101">#REF!</definedName>
    <definedName name="dfgd" localSheetId="110">#REF!</definedName>
    <definedName name="dfgd">#REF!</definedName>
    <definedName name="DG" localSheetId="13">#REF!</definedName>
    <definedName name="DG" localSheetId="19">#REF!</definedName>
    <definedName name="DG" localSheetId="23">#REF!</definedName>
    <definedName name="DG" localSheetId="73">#REF!</definedName>
    <definedName name="DG" localSheetId="22">#REF!</definedName>
    <definedName name="DG" localSheetId="27">#REF!</definedName>
    <definedName name="DG" localSheetId="28">#REF!</definedName>
    <definedName name="DG" localSheetId="29">#REF!</definedName>
    <definedName name="DG" localSheetId="30">#REF!</definedName>
    <definedName name="DG" localSheetId="31">#REF!</definedName>
    <definedName name="DG" localSheetId="32">#REF!</definedName>
    <definedName name="DG" localSheetId="37">#REF!</definedName>
    <definedName name="DG" localSheetId="38">#REF!</definedName>
    <definedName name="DG" localSheetId="55">#REF!</definedName>
    <definedName name="DG" localSheetId="57">#REF!</definedName>
    <definedName name="DG" localSheetId="60">#REF!</definedName>
    <definedName name="DG" localSheetId="61">#REF!</definedName>
    <definedName name="DG" localSheetId="65">#REF!</definedName>
    <definedName name="DG" localSheetId="66">#REF!</definedName>
    <definedName name="DG" localSheetId="71">#REF!</definedName>
    <definedName name="DG" localSheetId="72">#REF!</definedName>
    <definedName name="DG" localSheetId="14">#REF!</definedName>
    <definedName name="DG" localSheetId="76">#REF!</definedName>
    <definedName name="DG" localSheetId="77">#REF!</definedName>
    <definedName name="DG" localSheetId="78">#REF!</definedName>
    <definedName name="DG" localSheetId="79">#REF!</definedName>
    <definedName name="DG" localSheetId="80">#REF!</definedName>
    <definedName name="DG" localSheetId="81">#REF!</definedName>
    <definedName name="DG" localSheetId="98">#REF!</definedName>
    <definedName name="DG" localSheetId="99">#REF!</definedName>
    <definedName name="DG" localSheetId="101">#REF!</definedName>
    <definedName name="DG" localSheetId="110">#REF!</definedName>
    <definedName name="DG">#REF!</definedName>
    <definedName name="DG_S" localSheetId="13">#REF!</definedName>
    <definedName name="DG_S" localSheetId="19">#REF!</definedName>
    <definedName name="DG_S" localSheetId="23">#REF!</definedName>
    <definedName name="DG_S" localSheetId="73">#REF!</definedName>
    <definedName name="DG_S" localSheetId="22">#REF!</definedName>
    <definedName name="DG_S" localSheetId="30">#REF!</definedName>
    <definedName name="DG_S" localSheetId="31">#REF!</definedName>
    <definedName name="DG_S" localSheetId="32">#REF!</definedName>
    <definedName name="DG_S" localSheetId="37">#REF!</definedName>
    <definedName name="DG_S" localSheetId="38">#REF!</definedName>
    <definedName name="DG_S" localSheetId="55">#REF!</definedName>
    <definedName name="DG_S" localSheetId="57">#REF!</definedName>
    <definedName name="DG_S" localSheetId="60">#REF!</definedName>
    <definedName name="DG_S" localSheetId="61">#REF!</definedName>
    <definedName name="DG_S" localSheetId="71">#REF!</definedName>
    <definedName name="DG_S" localSheetId="72">#REF!</definedName>
    <definedName name="DG_S" localSheetId="14">#REF!</definedName>
    <definedName name="DG_S" localSheetId="77">#REF!</definedName>
    <definedName name="DG_S" localSheetId="99">#REF!</definedName>
    <definedName name="DG_S" localSheetId="101">#REF!</definedName>
    <definedName name="DG_S" localSheetId="110">#REF!</definedName>
    <definedName name="DG_S">#REF!</definedName>
    <definedName name="dgdgd" localSheetId="13" hidden="1">#REF!</definedName>
    <definedName name="dgdgd" localSheetId="19" hidden="1">#REF!</definedName>
    <definedName name="dgdgd" localSheetId="24" hidden="1">#REF!</definedName>
    <definedName name="dgdgd" localSheetId="73" hidden="1">#REF!</definedName>
    <definedName name="dgdgd" localSheetId="22" hidden="1">#REF!</definedName>
    <definedName name="dgdgd" localSheetId="30" hidden="1">#REF!</definedName>
    <definedName name="dgdgd" localSheetId="31" hidden="1">#REF!</definedName>
    <definedName name="dgdgd" localSheetId="32" hidden="1">#REF!</definedName>
    <definedName name="dgdgd" localSheetId="37" hidden="1">#REF!</definedName>
    <definedName name="dgdgd" localSheetId="38" hidden="1">#REF!</definedName>
    <definedName name="dgdgd" localSheetId="39" hidden="1">#REF!</definedName>
    <definedName name="dgdgd" localSheetId="40" hidden="1">#REF!</definedName>
    <definedName name="dgdgd" localSheetId="71" hidden="1">#REF!</definedName>
    <definedName name="dgdgd" localSheetId="72" hidden="1">#REF!</definedName>
    <definedName name="dgdgd" localSheetId="14" hidden="1">#REF!</definedName>
    <definedName name="dgdgd" localSheetId="77" hidden="1">#REF!</definedName>
    <definedName name="dgdgd" localSheetId="82" hidden="1">#REF!</definedName>
    <definedName name="dgdgd" localSheetId="99" hidden="1">#REF!</definedName>
    <definedName name="dgdgd" localSheetId="101" hidden="1">#REF!</definedName>
    <definedName name="dgdgd" localSheetId="110" hidden="1">#REF!</definedName>
    <definedName name="dgdgd" hidden="1">#REF!</definedName>
    <definedName name="DGImonth" localSheetId="13">#REF!</definedName>
    <definedName name="DGImonth" localSheetId="73">#REF!</definedName>
    <definedName name="DGImonth" localSheetId="30">#REF!</definedName>
    <definedName name="DGImonth" localSheetId="31">#REF!</definedName>
    <definedName name="DGImonth" localSheetId="32">#REF!</definedName>
    <definedName name="DGImonth" localSheetId="37">#REF!</definedName>
    <definedName name="DGImonth" localSheetId="71">#REF!</definedName>
    <definedName name="DGImonth" localSheetId="72">#REF!</definedName>
    <definedName name="DGImonth" localSheetId="14">#REF!</definedName>
    <definedName name="DGImonth" localSheetId="101">#REF!</definedName>
    <definedName name="DGImonth" localSheetId="110">#REF!</definedName>
    <definedName name="DGImonth">#REF!</definedName>
    <definedName name="DGproj">#N/A</definedName>
    <definedName name="DIARIO" localSheetId="13">#REF!</definedName>
    <definedName name="DIARIO" localSheetId="17">#REF!</definedName>
    <definedName name="DIARIO" localSheetId="19">#REF!</definedName>
    <definedName name="DIARIO" localSheetId="20">#REF!</definedName>
    <definedName name="DIARIO" localSheetId="23">#REF!</definedName>
    <definedName name="DIARIO" localSheetId="24">#REF!</definedName>
    <definedName name="DIARIO" localSheetId="33">#REF!</definedName>
    <definedName name="DIARIO" localSheetId="34">#REF!</definedName>
    <definedName name="DIARIO" localSheetId="35">#REF!</definedName>
    <definedName name="DIARIO" localSheetId="73">#REF!</definedName>
    <definedName name="DIARIO" localSheetId="26">#REF!</definedName>
    <definedName name="DIARIO" localSheetId="67">#REF!</definedName>
    <definedName name="DIARIO" localSheetId="68">#REF!</definedName>
    <definedName name="DIARIO" localSheetId="22">#REF!</definedName>
    <definedName name="DIARIO" localSheetId="25">#REF!</definedName>
    <definedName name="DIARIO" localSheetId="27">#REF!</definedName>
    <definedName name="DIARIO" localSheetId="28">#REF!</definedName>
    <definedName name="DIARIO" localSheetId="29">#REF!</definedName>
    <definedName name="DIARIO" localSheetId="30">#REF!</definedName>
    <definedName name="DIARIO" localSheetId="31">#REF!</definedName>
    <definedName name="DIARIO" localSheetId="32">#REF!</definedName>
    <definedName name="DIARIO" localSheetId="36">#REF!</definedName>
    <definedName name="DIARIO" localSheetId="37">#REF!</definedName>
    <definedName name="DIARIO" localSheetId="38">#REF!</definedName>
    <definedName name="DIARIO" localSheetId="65">#REF!</definedName>
    <definedName name="DIARIO" localSheetId="66">#REF!</definedName>
    <definedName name="DIARIO" localSheetId="71">#REF!</definedName>
    <definedName name="DIARIO" localSheetId="72">#REF!</definedName>
    <definedName name="DIARIO" localSheetId="14">#REF!</definedName>
    <definedName name="DIARIO" localSheetId="76">#REF!</definedName>
    <definedName name="DIARIO" localSheetId="82">#REF!</definedName>
    <definedName name="DIARIO" localSheetId="15">#REF!</definedName>
    <definedName name="DIARIO" localSheetId="98">#REF!</definedName>
    <definedName name="DIARIO" localSheetId="99">#REF!</definedName>
    <definedName name="DIARIO" localSheetId="101">#REF!</definedName>
    <definedName name="DIARIO" localSheetId="16">#REF!</definedName>
    <definedName name="DIARIO" localSheetId="110">#REF!</definedName>
    <definedName name="DIARIO" localSheetId="18">#REF!</definedName>
    <definedName name="DIARIO" localSheetId="21">#REF!</definedName>
    <definedName name="DIARIO">#REF!</definedName>
    <definedName name="DIC._88" localSheetId="13">#REF!</definedName>
    <definedName name="DIC._88" localSheetId="17">#REF!</definedName>
    <definedName name="DIC._88" localSheetId="19">#REF!</definedName>
    <definedName name="DIC._88" localSheetId="20">#REF!</definedName>
    <definedName name="DIC._88" localSheetId="73">#REF!</definedName>
    <definedName name="DIC._88" localSheetId="30">#REF!</definedName>
    <definedName name="DIC._88" localSheetId="31">#REF!</definedName>
    <definedName name="DIC._88" localSheetId="32">#REF!</definedName>
    <definedName name="DIC._88" localSheetId="37">#REF!</definedName>
    <definedName name="DIC._88" localSheetId="65">#REF!</definedName>
    <definedName name="DIC._88" localSheetId="66">#REF!</definedName>
    <definedName name="DIC._88" localSheetId="71">#REF!</definedName>
    <definedName name="DIC._88" localSheetId="72">#REF!</definedName>
    <definedName name="DIC._88" localSheetId="14">#REF!</definedName>
    <definedName name="DIC._88" localSheetId="76">#REF!</definedName>
    <definedName name="DIC._88" localSheetId="82">#REF!</definedName>
    <definedName name="DIC._88" localSheetId="15">#REF!</definedName>
    <definedName name="DIC._88" localSheetId="98">#REF!</definedName>
    <definedName name="DIC._88" localSheetId="99">#REF!</definedName>
    <definedName name="DIC._88" localSheetId="101">#REF!</definedName>
    <definedName name="DIC._88" localSheetId="16">#REF!</definedName>
    <definedName name="DIC._88" localSheetId="110">#REF!</definedName>
    <definedName name="DIC._88" localSheetId="18">#REF!</definedName>
    <definedName name="DIC._88" localSheetId="21">#REF!</definedName>
    <definedName name="DIC._88">#REF!</definedName>
    <definedName name="DIC._89" localSheetId="13">#REF!</definedName>
    <definedName name="DIC._89" localSheetId="17">#REF!</definedName>
    <definedName name="DIC._89" localSheetId="19">#REF!</definedName>
    <definedName name="DIC._89" localSheetId="20">#REF!</definedName>
    <definedName name="DIC._89" localSheetId="73">#REF!</definedName>
    <definedName name="DIC._89" localSheetId="30">#REF!</definedName>
    <definedName name="DIC._89" localSheetId="31">#REF!</definedName>
    <definedName name="DIC._89" localSheetId="32">#REF!</definedName>
    <definedName name="DIC._89" localSheetId="37">#REF!</definedName>
    <definedName name="DIC._89" localSheetId="65">#REF!</definedName>
    <definedName name="DIC._89" localSheetId="66">#REF!</definedName>
    <definedName name="DIC._89" localSheetId="71">#REF!</definedName>
    <definedName name="DIC._89" localSheetId="72">#REF!</definedName>
    <definedName name="DIC._89" localSheetId="14">#REF!</definedName>
    <definedName name="DIC._89" localSheetId="76">#REF!</definedName>
    <definedName name="DIC._89" localSheetId="82">#REF!</definedName>
    <definedName name="DIC._89" localSheetId="15">#REF!</definedName>
    <definedName name="DIC._89" localSheetId="98">#REF!</definedName>
    <definedName name="DIC._89" localSheetId="99">#REF!</definedName>
    <definedName name="DIC._89" localSheetId="101">#REF!</definedName>
    <definedName name="DIC._89" localSheetId="16">#REF!</definedName>
    <definedName name="DIC._89" localSheetId="110">#REF!</definedName>
    <definedName name="DIC._89" localSheetId="18">#REF!</definedName>
    <definedName name="DIC._89" localSheetId="21">#REF!</definedName>
    <definedName name="DIC._89">#REF!</definedName>
    <definedName name="DIFCTO00" localSheetId="13">#REF!</definedName>
    <definedName name="DIFCTO00" localSheetId="73">#REF!</definedName>
    <definedName name="DIFCTO00" localSheetId="30">#REF!</definedName>
    <definedName name="DIFCTO00" localSheetId="31">#REF!</definedName>
    <definedName name="DIFCTO00" localSheetId="32">#REF!</definedName>
    <definedName name="DIFCTO00" localSheetId="37">#REF!</definedName>
    <definedName name="DIFCTO00" localSheetId="71">#REF!</definedName>
    <definedName name="DIFCTO00" localSheetId="72">#REF!</definedName>
    <definedName name="DIFCTO00" localSheetId="14">#REF!</definedName>
    <definedName name="DIFCTO00" localSheetId="101">#REF!</definedName>
    <definedName name="DIFCTO00" localSheetId="110">#REF!</definedName>
    <definedName name="DIFCTO00">#REF!</definedName>
    <definedName name="DIFCTO97" localSheetId="13">#REF!</definedName>
    <definedName name="DIFCTO97" localSheetId="73">#REF!</definedName>
    <definedName name="DIFCTO97" localSheetId="30">#REF!</definedName>
    <definedName name="DIFCTO97" localSheetId="31">#REF!</definedName>
    <definedName name="DIFCTO97" localSheetId="32">#REF!</definedName>
    <definedName name="DIFCTO97" localSheetId="37">#REF!</definedName>
    <definedName name="DIFCTO97" localSheetId="71">#REF!</definedName>
    <definedName name="DIFCTO97" localSheetId="72">#REF!</definedName>
    <definedName name="DIFCTO97" localSheetId="14">#REF!</definedName>
    <definedName name="DIFCTO97" localSheetId="101">#REF!</definedName>
    <definedName name="DIFCTO97" localSheetId="110">#REF!</definedName>
    <definedName name="DIFCTO97">#REF!</definedName>
    <definedName name="DIFCTO98" localSheetId="13">#REF!</definedName>
    <definedName name="DIFCTO98" localSheetId="73">#REF!</definedName>
    <definedName name="DIFCTO98" localSheetId="30">#REF!</definedName>
    <definedName name="DIFCTO98" localSheetId="31">#REF!</definedName>
    <definedName name="DIFCTO98" localSheetId="32">#REF!</definedName>
    <definedName name="DIFCTO98" localSheetId="37">#REF!</definedName>
    <definedName name="DIFCTO98" localSheetId="71">#REF!</definedName>
    <definedName name="DIFCTO98" localSheetId="72">#REF!</definedName>
    <definedName name="DIFCTO98" localSheetId="14">#REF!</definedName>
    <definedName name="DIFCTO98" localSheetId="101">#REF!</definedName>
    <definedName name="DIFCTO98" localSheetId="110">#REF!</definedName>
    <definedName name="DIFCTO98">#REF!</definedName>
    <definedName name="DIFCTO99" localSheetId="13">#REF!</definedName>
    <definedName name="DIFCTO99" localSheetId="73">#REF!</definedName>
    <definedName name="DIFCTO99" localSheetId="30">#REF!</definedName>
    <definedName name="DIFCTO99" localSheetId="31">#REF!</definedName>
    <definedName name="DIFCTO99" localSheetId="32">#REF!</definedName>
    <definedName name="DIFCTO99" localSheetId="37">#REF!</definedName>
    <definedName name="DIFCTO99" localSheetId="71">#REF!</definedName>
    <definedName name="DIFCTO99" localSheetId="72">#REF!</definedName>
    <definedName name="DIFCTO99" localSheetId="14">#REF!</definedName>
    <definedName name="DIFCTO99" localSheetId="101">#REF!</definedName>
    <definedName name="DIFCTO99" localSheetId="110">#REF!</definedName>
    <definedName name="DIFCTO99">#REF!</definedName>
    <definedName name="Diferencia" localSheetId="23">#REF!</definedName>
    <definedName name="Diferencia" localSheetId="24">#REF!</definedName>
    <definedName name="Diferencia" localSheetId="33">#REF!</definedName>
    <definedName name="Diferencia" localSheetId="34">#REF!</definedName>
    <definedName name="Diferencia" localSheetId="35">#REF!</definedName>
    <definedName name="Diferencia" localSheetId="26">#REF!</definedName>
    <definedName name="Diferencia" localSheetId="67">#REF!</definedName>
    <definedName name="Diferencia" localSheetId="68">#REF!</definedName>
    <definedName name="Diferencia" localSheetId="22">#REF!</definedName>
    <definedName name="Diferencia" localSheetId="25">#REF!</definedName>
    <definedName name="Diferencia" localSheetId="27">#REF!</definedName>
    <definedName name="Diferencia" localSheetId="28">#REF!</definedName>
    <definedName name="Diferencia" localSheetId="29">#REF!</definedName>
    <definedName name="Diferencia" localSheetId="30">#REF!</definedName>
    <definedName name="Diferencia" localSheetId="31">#REF!</definedName>
    <definedName name="Diferencia" localSheetId="32">#REF!</definedName>
    <definedName name="Diferencia" localSheetId="36">#REF!</definedName>
    <definedName name="Diferencia" localSheetId="37">[110]A.11!#REF!</definedName>
    <definedName name="Diferencia" localSheetId="38">#REF!</definedName>
    <definedName name="Diferencia" localSheetId="49">#REF!</definedName>
    <definedName name="Diferencia" localSheetId="65">[110]A.11!#REF!</definedName>
    <definedName name="Diferencia" localSheetId="66">[110]A.11!#REF!</definedName>
    <definedName name="Diferencia" localSheetId="71">[110]A.11!#REF!</definedName>
    <definedName name="Diferencia" localSheetId="76">[110]A.11!#REF!</definedName>
    <definedName name="Diferencia" localSheetId="79">#REF!</definedName>
    <definedName name="Diferencia" localSheetId="82">[110]A.11!#REF!</definedName>
    <definedName name="Diferencia" localSheetId="101">#REF!</definedName>
    <definedName name="Diferencia" localSheetId="110">#REF!</definedName>
    <definedName name="Diferencia">#REF!</definedName>
    <definedName name="DISB" localSheetId="23">#REF!</definedName>
    <definedName name="DISB" localSheetId="24">#REF!</definedName>
    <definedName name="DISB" localSheetId="33">#REF!</definedName>
    <definedName name="DISB" localSheetId="34">#REF!</definedName>
    <definedName name="DISB" localSheetId="35">#REF!</definedName>
    <definedName name="DISB" localSheetId="26">#REF!</definedName>
    <definedName name="DISB" localSheetId="67">#REF!</definedName>
    <definedName name="DISB" localSheetId="68">#REF!</definedName>
    <definedName name="DISB" localSheetId="22">#REF!</definedName>
    <definedName name="DISB" localSheetId="25">#REF!</definedName>
    <definedName name="DISB" localSheetId="27">[66]Debt!#REF!</definedName>
    <definedName name="DISB" localSheetId="28">#REF!</definedName>
    <definedName name="DISB" localSheetId="29">#REF!</definedName>
    <definedName name="DISB" localSheetId="30">#REF!</definedName>
    <definedName name="DISB" localSheetId="31">#REF!</definedName>
    <definedName name="DISB" localSheetId="32">#REF!</definedName>
    <definedName name="DISB" localSheetId="36">#REF!</definedName>
    <definedName name="DISB" localSheetId="37">[66]Debt!#REF!</definedName>
    <definedName name="DISB" localSheetId="38">#REF!</definedName>
    <definedName name="DISB" localSheetId="49">#REF!</definedName>
    <definedName name="DISB" localSheetId="65">[66]Debt!#REF!</definedName>
    <definedName name="DISB" localSheetId="66">[66]Debt!#REF!</definedName>
    <definedName name="DISB" localSheetId="71">[66]Debt!#REF!</definedName>
    <definedName name="DISB" localSheetId="76">[66]Debt!#REF!</definedName>
    <definedName name="DISB" localSheetId="82">[66]Debt!#REF!</definedName>
    <definedName name="DISB" localSheetId="101">#REF!</definedName>
    <definedName name="DISB" localSheetId="110">#REF!</definedName>
    <definedName name="DISB">#REF!</definedName>
    <definedName name="Discount_IDA" localSheetId="23">#REF!</definedName>
    <definedName name="Discount_IDA" localSheetId="24">#REF!</definedName>
    <definedName name="Discount_IDA" localSheetId="33">#REF!</definedName>
    <definedName name="Discount_IDA" localSheetId="34">#REF!</definedName>
    <definedName name="Discount_IDA" localSheetId="35">#REF!</definedName>
    <definedName name="Discount_IDA" localSheetId="26">#REF!</definedName>
    <definedName name="Discount_IDA" localSheetId="67">#REF!</definedName>
    <definedName name="Discount_IDA" localSheetId="68">#REF!</definedName>
    <definedName name="Discount_IDA" localSheetId="22">#REF!</definedName>
    <definedName name="Discount_IDA" localSheetId="25">#REF!</definedName>
    <definedName name="Discount_IDA" localSheetId="27">#REF!</definedName>
    <definedName name="Discount_IDA" localSheetId="28">#REF!</definedName>
    <definedName name="Discount_IDA" localSheetId="29">#REF!</definedName>
    <definedName name="Discount_IDA" localSheetId="30">#REF!</definedName>
    <definedName name="Discount_IDA" localSheetId="31">#REF!</definedName>
    <definedName name="Discount_IDA" localSheetId="32">#REF!</definedName>
    <definedName name="Discount_IDA" localSheetId="36">#REF!</definedName>
    <definedName name="Discount_IDA" localSheetId="37">[111]NPV!$B$28</definedName>
    <definedName name="Discount_IDA" localSheetId="38">#REF!</definedName>
    <definedName name="Discount_IDA" localSheetId="49">#REF!</definedName>
    <definedName name="Discount_IDA" localSheetId="65">[111]NPV!$B$28</definedName>
    <definedName name="Discount_IDA" localSheetId="66">[111]NPV!$B$28</definedName>
    <definedName name="Discount_IDA" localSheetId="71">[111]NPV!$B$28</definedName>
    <definedName name="Discount_IDA" localSheetId="76">[111]NPV!$B$28</definedName>
    <definedName name="Discount_IDA" localSheetId="79">#REF!</definedName>
    <definedName name="Discount_IDA" localSheetId="101">#REF!</definedName>
    <definedName name="Discount_IDA" localSheetId="110">#REF!</definedName>
    <definedName name="Discount_IDA">#REF!</definedName>
    <definedName name="Discount_IDA1" localSheetId="13">#REF!</definedName>
    <definedName name="Discount_IDA1" localSheetId="17">#REF!</definedName>
    <definedName name="Discount_IDA1" localSheetId="19">#REF!</definedName>
    <definedName name="Discount_IDA1" localSheetId="20">#REF!</definedName>
    <definedName name="Discount_IDA1" localSheetId="23">#REF!</definedName>
    <definedName name="Discount_IDA1" localSheetId="24">#REF!</definedName>
    <definedName name="Discount_IDA1" localSheetId="33">#REF!</definedName>
    <definedName name="Discount_IDA1" localSheetId="34">#REF!</definedName>
    <definedName name="Discount_IDA1" localSheetId="35">#REF!</definedName>
    <definedName name="Discount_IDA1" localSheetId="73">#REF!</definedName>
    <definedName name="Discount_IDA1" localSheetId="26">#REF!</definedName>
    <definedName name="Discount_IDA1" localSheetId="67">#REF!</definedName>
    <definedName name="Discount_IDA1" localSheetId="68">#REF!</definedName>
    <definedName name="Discount_IDA1" localSheetId="22">#REF!</definedName>
    <definedName name="Discount_IDA1" localSheetId="25">#REF!</definedName>
    <definedName name="Discount_IDA1" localSheetId="27">#REF!</definedName>
    <definedName name="Discount_IDA1" localSheetId="28">#REF!</definedName>
    <definedName name="Discount_IDA1" localSheetId="29">#REF!</definedName>
    <definedName name="Discount_IDA1" localSheetId="30">#REF!</definedName>
    <definedName name="Discount_IDA1" localSheetId="31">#REF!</definedName>
    <definedName name="Discount_IDA1" localSheetId="32">#REF!</definedName>
    <definedName name="Discount_IDA1" localSheetId="36">#REF!</definedName>
    <definedName name="Discount_IDA1" localSheetId="37">#REF!</definedName>
    <definedName name="Discount_IDA1" localSheetId="38">#REF!</definedName>
    <definedName name="Discount_IDA1" localSheetId="65">#REF!</definedName>
    <definedName name="Discount_IDA1" localSheetId="66">#REF!</definedName>
    <definedName name="Discount_IDA1" localSheetId="71">#REF!</definedName>
    <definedName name="Discount_IDA1" localSheetId="72">#REF!</definedName>
    <definedName name="Discount_IDA1" localSheetId="14">#REF!</definedName>
    <definedName name="Discount_IDA1" localSheetId="76">#REF!</definedName>
    <definedName name="Discount_IDA1" localSheetId="82">#REF!</definedName>
    <definedName name="Discount_IDA1" localSheetId="15">#REF!</definedName>
    <definedName name="Discount_IDA1" localSheetId="98">#REF!</definedName>
    <definedName name="Discount_IDA1" localSheetId="99">#REF!</definedName>
    <definedName name="Discount_IDA1" localSheetId="101">#REF!</definedName>
    <definedName name="Discount_IDA1" localSheetId="16">#REF!</definedName>
    <definedName name="Discount_IDA1" localSheetId="110">#REF!</definedName>
    <definedName name="Discount_IDA1" localSheetId="18">#REF!</definedName>
    <definedName name="Discount_IDA1" localSheetId="21">#REF!</definedName>
    <definedName name="Discount_IDA1">#REF!</definedName>
    <definedName name="Discount_NC" localSheetId="13">[111]NPV!#REF!</definedName>
    <definedName name="Discount_NC" localSheetId="17">[111]NPV!#REF!</definedName>
    <definedName name="Discount_NC" localSheetId="19">[111]NPV!#REF!</definedName>
    <definedName name="Discount_NC" localSheetId="20">[111]NPV!#REF!</definedName>
    <definedName name="Discount_NC" localSheetId="23">#REF!</definedName>
    <definedName name="Discount_NC" localSheetId="24">#REF!</definedName>
    <definedName name="Discount_NC" localSheetId="33">[111]NPV!#REF!</definedName>
    <definedName name="Discount_NC" localSheetId="34">#REF!</definedName>
    <definedName name="Discount_NC" localSheetId="74">[111]NPV!#REF!</definedName>
    <definedName name="Discount_NC" localSheetId="103">[111]NPV!#REF!</definedName>
    <definedName name="Discount_NC" localSheetId="108">[111]NPV!#REF!</definedName>
    <definedName name="Discount_NC" localSheetId="109">[111]NPV!#REF!</definedName>
    <definedName name="Discount_NC" localSheetId="35">#REF!</definedName>
    <definedName name="Discount_NC" localSheetId="73">[111]NPV!#REF!</definedName>
    <definedName name="Discount_NC" localSheetId="105">[111]NPV!#REF!</definedName>
    <definedName name="Discount_NC" localSheetId="26">#REF!</definedName>
    <definedName name="Discount_NC" localSheetId="67">#REF!</definedName>
    <definedName name="Discount_NC" localSheetId="68">#REF!</definedName>
    <definedName name="Discount_NC" localSheetId="22">#REF!</definedName>
    <definedName name="Discount_NC" localSheetId="25">#REF!</definedName>
    <definedName name="Discount_NC" localSheetId="27">[111]NPV!#REF!</definedName>
    <definedName name="Discount_NC" localSheetId="28">#REF!</definedName>
    <definedName name="Discount_NC" localSheetId="29">#REF!</definedName>
    <definedName name="Discount_NC" localSheetId="30">#REF!</definedName>
    <definedName name="Discount_NC" localSheetId="31">[111]NPV!#REF!</definedName>
    <definedName name="Discount_NC" localSheetId="32">[111]NPV!#REF!</definedName>
    <definedName name="Discount_NC" localSheetId="36">#REF!</definedName>
    <definedName name="Discount_NC" localSheetId="37">[111]NPV!#REF!</definedName>
    <definedName name="Discount_NC" localSheetId="38">#REF!</definedName>
    <definedName name="Discount_NC" localSheetId="49">#REF!</definedName>
    <definedName name="Discount_NC" localSheetId="51">[111]NPV!#REF!</definedName>
    <definedName name="Discount_NC" localSheetId="55">[111]NPV!#REF!</definedName>
    <definedName name="Discount_NC" localSheetId="57">[111]NPV!#REF!</definedName>
    <definedName name="Discount_NC" localSheetId="12">[111]NPV!#REF!</definedName>
    <definedName name="Discount_NC" localSheetId="60">[111]NPV!#REF!</definedName>
    <definedName name="Discount_NC" localSheetId="61">[111]NPV!#REF!</definedName>
    <definedName name="Discount_NC" localSheetId="65">[111]NPV!#REF!</definedName>
    <definedName name="Discount_NC" localSheetId="66">[111]NPV!#REF!</definedName>
    <definedName name="Discount_NC" localSheetId="69">[111]NPV!#REF!</definedName>
    <definedName name="Discount_NC" localSheetId="70">#REF!</definedName>
    <definedName name="Discount_NC" localSheetId="71">[111]NPV!#REF!</definedName>
    <definedName name="Discount_NC" localSheetId="72">[111]NPV!#REF!</definedName>
    <definedName name="Discount_NC" localSheetId="14">[111]NPV!#REF!</definedName>
    <definedName name="Discount_NC" localSheetId="76">[111]NPV!#REF!</definedName>
    <definedName name="Discount_NC" localSheetId="77">[111]NPV!#REF!</definedName>
    <definedName name="Discount_NC" localSheetId="78">[111]NPV!#REF!</definedName>
    <definedName name="Discount_NC" localSheetId="79">[111]NPV!#REF!</definedName>
    <definedName name="Discount_NC" localSheetId="80">[111]NPV!#REF!</definedName>
    <definedName name="Discount_NC" localSheetId="81">[111]NPV!#REF!</definedName>
    <definedName name="Discount_NC" localSheetId="82">[111]NPV!#REF!</definedName>
    <definedName name="Discount_NC" localSheetId="15">[111]NPV!#REF!</definedName>
    <definedName name="Discount_NC" localSheetId="98">[111]NPV!#REF!</definedName>
    <definedName name="Discount_NC" localSheetId="99">[111]NPV!#REF!</definedName>
    <definedName name="Discount_NC" localSheetId="101">#REF!</definedName>
    <definedName name="Discount_NC" localSheetId="16">[111]NPV!#REF!</definedName>
    <definedName name="Discount_NC" localSheetId="102">[111]NPV!#REF!</definedName>
    <definedName name="Discount_NC" localSheetId="106">[111]NPV!#REF!</definedName>
    <definedName name="Discount_NC" localSheetId="107">[111]NPV!#REF!</definedName>
    <definedName name="Discount_NC" localSheetId="110">#REF!</definedName>
    <definedName name="Discount_NC" localSheetId="18">[111]NPV!#REF!</definedName>
    <definedName name="Discount_NC" localSheetId="21">[111]NPV!#REF!</definedName>
    <definedName name="Discount_NC">#REF!</definedName>
    <definedName name="DiscountRate" localSheetId="13">#REF!</definedName>
    <definedName name="DiscountRate" localSheetId="17">#REF!</definedName>
    <definedName name="DiscountRate" localSheetId="19">#REF!</definedName>
    <definedName name="DiscountRate" localSheetId="23">#REF!</definedName>
    <definedName name="DiscountRate" localSheetId="33">#REF!</definedName>
    <definedName name="DiscountRate" localSheetId="74">#REF!</definedName>
    <definedName name="DiscountRate" localSheetId="103">#REF!</definedName>
    <definedName name="DiscountRate" localSheetId="108">#REF!</definedName>
    <definedName name="DiscountRate" localSheetId="109">#REF!</definedName>
    <definedName name="DiscountRate" localSheetId="73">#REF!</definedName>
    <definedName name="DiscountRate" localSheetId="105">#REF!</definedName>
    <definedName name="DiscountRate" localSheetId="22">#REF!</definedName>
    <definedName name="DiscountRate" localSheetId="27">#REF!</definedName>
    <definedName name="DiscountRate" localSheetId="28">#REF!</definedName>
    <definedName name="DiscountRate" localSheetId="29">#REF!</definedName>
    <definedName name="DiscountRate" localSheetId="30">#REF!</definedName>
    <definedName name="DiscountRate" localSheetId="31">#REF!</definedName>
    <definedName name="DiscountRate" localSheetId="32">#REF!</definedName>
    <definedName name="DiscountRate" localSheetId="37">#REF!</definedName>
    <definedName name="DiscountRate" localSheetId="38">#REF!</definedName>
    <definedName name="DiscountRate" localSheetId="51">#REF!</definedName>
    <definedName name="DiscountRate" localSheetId="55">#REF!</definedName>
    <definedName name="DiscountRate" localSheetId="57">#REF!</definedName>
    <definedName name="DiscountRate" localSheetId="12">#REF!</definedName>
    <definedName name="DiscountRate" localSheetId="60">#REF!</definedName>
    <definedName name="DiscountRate" localSheetId="61">#REF!</definedName>
    <definedName name="DiscountRate" localSheetId="65">#REF!</definedName>
    <definedName name="DiscountRate" localSheetId="66">#REF!</definedName>
    <definedName name="DiscountRate" localSheetId="69">#REF!</definedName>
    <definedName name="DiscountRate" localSheetId="70">#REF!</definedName>
    <definedName name="DiscountRate" localSheetId="71">#REF!</definedName>
    <definedName name="DiscountRate" localSheetId="72">#REF!</definedName>
    <definedName name="DiscountRate" localSheetId="14">#REF!</definedName>
    <definedName name="DiscountRate" localSheetId="76">#REF!</definedName>
    <definedName name="DiscountRate" localSheetId="77">#REF!</definedName>
    <definedName name="DiscountRate" localSheetId="78">#REF!</definedName>
    <definedName name="DiscountRate" localSheetId="79">#REF!</definedName>
    <definedName name="DiscountRate" localSheetId="80">#REF!</definedName>
    <definedName name="DiscountRate" localSheetId="81">#REF!</definedName>
    <definedName name="DiscountRate" localSheetId="15">#REF!</definedName>
    <definedName name="DiscountRate" localSheetId="98">#REF!</definedName>
    <definedName name="DiscountRate" localSheetId="99">#REF!</definedName>
    <definedName name="DiscountRate" localSheetId="101">#REF!</definedName>
    <definedName name="DiscountRate" localSheetId="16">#REF!</definedName>
    <definedName name="DiscountRate" localSheetId="102">#REF!</definedName>
    <definedName name="DiscountRate" localSheetId="106">#REF!</definedName>
    <definedName name="DiscountRate" localSheetId="107">#REF!</definedName>
    <definedName name="DiscountRate" localSheetId="110">#REF!</definedName>
    <definedName name="DiscountRate" localSheetId="18">#REF!</definedName>
    <definedName name="DiscountRate" localSheetId="21">#REF!</definedName>
    <definedName name="DiscountRate">#REF!</definedName>
    <definedName name="divi" localSheetId="23">#REF!</definedName>
    <definedName name="divi" localSheetId="24">#REF!</definedName>
    <definedName name="divi" localSheetId="33">#REF!</definedName>
    <definedName name="divi" localSheetId="34">#REF!</definedName>
    <definedName name="divi" localSheetId="35">#REF!</definedName>
    <definedName name="divi" localSheetId="26">#REF!</definedName>
    <definedName name="divi" localSheetId="67">#REF!</definedName>
    <definedName name="divi" localSheetId="68">#REF!</definedName>
    <definedName name="divi" localSheetId="22">#REF!</definedName>
    <definedName name="divi" localSheetId="25">#REF!</definedName>
    <definedName name="divi" localSheetId="27">#REF!</definedName>
    <definedName name="divi" localSheetId="28">#REF!</definedName>
    <definedName name="divi" localSheetId="29">#REF!</definedName>
    <definedName name="divi" localSheetId="30">#REF!</definedName>
    <definedName name="divi" localSheetId="31">#REF!</definedName>
    <definedName name="divi" localSheetId="32">#REF!</definedName>
    <definedName name="divi" localSheetId="36">#REF!</definedName>
    <definedName name="divi" localSheetId="37">[112]Base!$H$2816</definedName>
    <definedName name="divi" localSheetId="38">#REF!</definedName>
    <definedName name="divi" localSheetId="49">#REF!</definedName>
    <definedName name="divi" localSheetId="65">[112]Base!$H$2816</definedName>
    <definedName name="divi" localSheetId="66">[112]Base!$H$2816</definedName>
    <definedName name="divi" localSheetId="71">[112]Base!$H$2816</definedName>
    <definedName name="divi" localSheetId="76">[112]Base!$H$2816</definedName>
    <definedName name="divi" localSheetId="79">#REF!</definedName>
    <definedName name="divi" localSheetId="101">#REF!</definedName>
    <definedName name="divi" localSheetId="110">#REF!</definedName>
    <definedName name="divi">#REF!</definedName>
    <definedName name="DIVISOOR" localSheetId="23">#REF!</definedName>
    <definedName name="DIVISOOR" localSheetId="24">#REF!</definedName>
    <definedName name="DIVISOOR" localSheetId="33">#REF!</definedName>
    <definedName name="DIVISOOR" localSheetId="34">#REF!</definedName>
    <definedName name="DIVISOOR" localSheetId="35">#REF!</definedName>
    <definedName name="DIVISOOR" localSheetId="26">#REF!</definedName>
    <definedName name="DIVISOOR" localSheetId="67">#REF!</definedName>
    <definedName name="DIVISOOR" localSheetId="68">#REF!</definedName>
    <definedName name="DIVISOOR" localSheetId="22">#REF!</definedName>
    <definedName name="DIVISOOR" localSheetId="25">#REF!</definedName>
    <definedName name="DIVISOOR" localSheetId="27">#REF!</definedName>
    <definedName name="DIVISOOR" localSheetId="28">#REF!</definedName>
    <definedName name="DIVISOOR" localSheetId="29">#REF!</definedName>
    <definedName name="DIVISOOR" localSheetId="30">#REF!</definedName>
    <definedName name="DIVISOOR" localSheetId="31">#REF!</definedName>
    <definedName name="DIVISOOR" localSheetId="32">#REF!</definedName>
    <definedName name="DIVISOOR" localSheetId="36">#REF!</definedName>
    <definedName name="DIVISOOR" localSheetId="37">[113]Sheet2!$A$46</definedName>
    <definedName name="DIVISOOR" localSheetId="38">#REF!</definedName>
    <definedName name="DIVISOOR" localSheetId="49">#REF!</definedName>
    <definedName name="DIVISOOR" localSheetId="65">[113]Sheet2!$A$46</definedName>
    <definedName name="DIVISOOR" localSheetId="66">[113]Sheet2!$A$46</definedName>
    <definedName name="DIVISOOR" localSheetId="71">[113]Sheet2!$A$46</definedName>
    <definedName name="DIVISOOR" localSheetId="76">[113]Sheet2!$A$46</definedName>
    <definedName name="DIVISOOR" localSheetId="79">#REF!</definedName>
    <definedName name="DIVISOOR" localSheetId="101">#REF!</definedName>
    <definedName name="DIVISOOR" localSheetId="110">#REF!</definedName>
    <definedName name="DIVISOOR">#REF!</definedName>
    <definedName name="DIVISOR" localSheetId="13">#REF!</definedName>
    <definedName name="DIVISOR" localSheetId="17">#REF!</definedName>
    <definedName name="DIVISOR" localSheetId="19">#REF!</definedName>
    <definedName name="DIVISOR" localSheetId="20">#REF!</definedName>
    <definedName name="DIVISOR" localSheetId="23">#REF!</definedName>
    <definedName name="DIVISOR" localSheetId="24">#REF!</definedName>
    <definedName name="DIVISOR" localSheetId="73">#REF!</definedName>
    <definedName name="DIVISOR" localSheetId="22">#REF!</definedName>
    <definedName name="DIVISOR" localSheetId="27">#REF!</definedName>
    <definedName name="DIVISOR" localSheetId="28">#REF!</definedName>
    <definedName name="DIVISOR" localSheetId="29">#REF!</definedName>
    <definedName name="DIVISOR" localSheetId="30">#REF!</definedName>
    <definedName name="DIVISOR" localSheetId="31">#REF!</definedName>
    <definedName name="DIVISOR" localSheetId="32">#REF!</definedName>
    <definedName name="DIVISOR" localSheetId="37">#REF!</definedName>
    <definedName name="DIVISOR" localSheetId="38">#REF!</definedName>
    <definedName name="DIVISOR" localSheetId="39">#REF!</definedName>
    <definedName name="DIVISOR" localSheetId="40">#REF!</definedName>
    <definedName name="DIVISOR" localSheetId="65">#REF!</definedName>
    <definedName name="DIVISOR" localSheetId="66">#REF!</definedName>
    <definedName name="DIVISOR" localSheetId="71">#REF!</definedName>
    <definedName name="DIVISOR" localSheetId="72">#REF!</definedName>
    <definedName name="DIVISOR" localSheetId="14">#REF!</definedName>
    <definedName name="DIVISOR" localSheetId="76">#REF!</definedName>
    <definedName name="DIVISOR" localSheetId="77">#REF!</definedName>
    <definedName name="DIVISOR" localSheetId="78">#REF!</definedName>
    <definedName name="DIVISOR" localSheetId="79">#REF!</definedName>
    <definedName name="DIVISOR" localSheetId="80">#REF!</definedName>
    <definedName name="DIVISOR" localSheetId="81">#REF!</definedName>
    <definedName name="DIVISOR" localSheetId="15">#REF!</definedName>
    <definedName name="DIVISOR" localSheetId="98">#REF!</definedName>
    <definedName name="DIVISOR" localSheetId="99">#REF!</definedName>
    <definedName name="DIVISOR" localSheetId="101">#REF!</definedName>
    <definedName name="DIVISOR" localSheetId="16">#REF!</definedName>
    <definedName name="DIVISOR" localSheetId="110">#REF!</definedName>
    <definedName name="DIVISOR" localSheetId="18">#REF!</definedName>
    <definedName name="DIVISOR" localSheetId="21">#REF!</definedName>
    <definedName name="DIVISOR">#REF!</definedName>
    <definedName name="DIVISOR1" localSheetId="13">#REF!</definedName>
    <definedName name="DIVISOR1" localSheetId="19">#REF!</definedName>
    <definedName name="DIVISOR1" localSheetId="23">#REF!</definedName>
    <definedName name="DIVISOR1" localSheetId="24">#REF!</definedName>
    <definedName name="DIVISOR1" localSheetId="73">#REF!</definedName>
    <definedName name="DIVISOR1" localSheetId="22">#REF!</definedName>
    <definedName name="DIVISOR1" localSheetId="27">#REF!</definedName>
    <definedName name="DIVISOR1" localSheetId="28">#REF!</definedName>
    <definedName name="DIVISOR1" localSheetId="29">#REF!</definedName>
    <definedName name="DIVISOR1" localSheetId="30">#REF!</definedName>
    <definedName name="DIVISOR1" localSheetId="31">#REF!</definedName>
    <definedName name="DIVISOR1" localSheetId="32">#REF!</definedName>
    <definedName name="DIVISOR1" localSheetId="37">#REF!</definedName>
    <definedName name="DIVISOR1" localSheetId="38">#REF!</definedName>
    <definedName name="DIVISOR1" localSheetId="39">#REF!</definedName>
    <definedName name="DIVISOR1" localSheetId="40">#REF!</definedName>
    <definedName name="DIVISOR1" localSheetId="65">#REF!</definedName>
    <definedName name="DIVISOR1" localSheetId="66">#REF!</definedName>
    <definedName name="DIVISOR1" localSheetId="71">#REF!</definedName>
    <definedName name="DIVISOR1" localSheetId="72">#REF!</definedName>
    <definedName name="DIVISOR1" localSheetId="14">#REF!</definedName>
    <definedName name="DIVISOR1" localSheetId="76">#REF!</definedName>
    <definedName name="DIVISOR1" localSheetId="77">#REF!</definedName>
    <definedName name="DIVISOR1" localSheetId="78">#REF!</definedName>
    <definedName name="DIVISOR1" localSheetId="79">#REF!</definedName>
    <definedName name="DIVISOR1" localSheetId="80">#REF!</definedName>
    <definedName name="DIVISOR1" localSheetId="81">#REF!</definedName>
    <definedName name="DIVISOR1" localSheetId="98">#REF!</definedName>
    <definedName name="DIVISOR1" localSheetId="99">#REF!</definedName>
    <definedName name="DIVISOR1" localSheetId="101">#REF!</definedName>
    <definedName name="DIVISOR1" localSheetId="110">#REF!</definedName>
    <definedName name="DIVISOR1">#REF!</definedName>
    <definedName name="DKK" localSheetId="13">#REF!</definedName>
    <definedName name="DKK" localSheetId="19">#REF!</definedName>
    <definedName name="DKK" localSheetId="24">#REF!</definedName>
    <definedName name="DKK" localSheetId="73">#REF!</definedName>
    <definedName name="DKK" localSheetId="22">#REF!</definedName>
    <definedName name="DKK" localSheetId="30">#REF!</definedName>
    <definedName name="DKK" localSheetId="31">#REF!</definedName>
    <definedName name="DKK" localSheetId="32">#REF!</definedName>
    <definedName name="DKK" localSheetId="37">#REF!</definedName>
    <definedName name="DKK" localSheetId="38">#REF!</definedName>
    <definedName name="DKK" localSheetId="39">#REF!</definedName>
    <definedName name="DKK" localSheetId="40">#REF!</definedName>
    <definedName name="DKK" localSheetId="65">#REF!</definedName>
    <definedName name="DKK" localSheetId="71">#REF!</definedName>
    <definedName name="DKK" localSheetId="72">#REF!</definedName>
    <definedName name="DKK" localSheetId="14">#REF!</definedName>
    <definedName name="DKK" localSheetId="77">#REF!</definedName>
    <definedName name="DKK" localSheetId="98">#REF!</definedName>
    <definedName name="DKK" localSheetId="99">#REF!</definedName>
    <definedName name="DKK" localSheetId="101">#REF!</definedName>
    <definedName name="DKK" localSheetId="110">#REF!</definedName>
    <definedName name="DKK">#REF!</definedName>
    <definedName name="DKR" localSheetId="13">#REF!</definedName>
    <definedName name="DKR" localSheetId="19">#REF!</definedName>
    <definedName name="DKR" localSheetId="24">#REF!</definedName>
    <definedName name="DKR" localSheetId="73">#REF!</definedName>
    <definedName name="DKR" localSheetId="22">#REF!</definedName>
    <definedName name="DKR" localSheetId="30">#REF!</definedName>
    <definedName name="DKR" localSheetId="31">#REF!</definedName>
    <definedName name="DKR" localSheetId="32">#REF!</definedName>
    <definedName name="DKR" localSheetId="37">#REF!</definedName>
    <definedName name="DKR" localSheetId="38">#REF!</definedName>
    <definedName name="DKR" localSheetId="39">#REF!</definedName>
    <definedName name="DKR" localSheetId="40">#REF!</definedName>
    <definedName name="DKR" localSheetId="71">#REF!</definedName>
    <definedName name="DKR" localSheetId="72">#REF!</definedName>
    <definedName name="DKR" localSheetId="14">#REF!</definedName>
    <definedName name="DKR" localSheetId="77">#REF!</definedName>
    <definedName name="DKR" localSheetId="99">#REF!</definedName>
    <definedName name="DKR" localSheetId="101">#REF!</definedName>
    <definedName name="DKR" localSheetId="110">#REF!</definedName>
    <definedName name="DKR">#REF!</definedName>
    <definedName name="DM" localSheetId="13">#REF!</definedName>
    <definedName name="DM" localSheetId="19">#REF!</definedName>
    <definedName name="DM" localSheetId="24">#REF!</definedName>
    <definedName name="DM" localSheetId="73">#REF!</definedName>
    <definedName name="DM" localSheetId="22">#REF!</definedName>
    <definedName name="DM" localSheetId="30">#REF!</definedName>
    <definedName name="DM" localSheetId="31">#REF!</definedName>
    <definedName name="DM" localSheetId="32">#REF!</definedName>
    <definedName name="DM" localSheetId="37">#REF!</definedName>
    <definedName name="DM" localSheetId="38">#REF!</definedName>
    <definedName name="DM" localSheetId="39">#REF!</definedName>
    <definedName name="DM" localSheetId="40">#REF!</definedName>
    <definedName name="DM" localSheetId="71">#REF!</definedName>
    <definedName name="DM" localSheetId="72">#REF!</definedName>
    <definedName name="DM" localSheetId="14">#REF!</definedName>
    <definedName name="DM" localSheetId="77">#REF!</definedName>
    <definedName name="DM" localSheetId="99">#REF!</definedName>
    <definedName name="DM" localSheetId="101">#REF!</definedName>
    <definedName name="DM" localSheetId="110">#REF!</definedName>
    <definedName name="DM">#REF!</definedName>
    <definedName name="DM1A" localSheetId="13">#REF!</definedName>
    <definedName name="DM1A" localSheetId="19">#REF!</definedName>
    <definedName name="DM1A" localSheetId="24">#REF!</definedName>
    <definedName name="DM1A" localSheetId="73">#REF!</definedName>
    <definedName name="DM1A" localSheetId="22">#REF!</definedName>
    <definedName name="DM1A" localSheetId="30">#REF!</definedName>
    <definedName name="DM1A" localSheetId="31">#REF!</definedName>
    <definedName name="DM1A" localSheetId="32">#REF!</definedName>
    <definedName name="DM1A" localSheetId="37">#REF!</definedName>
    <definedName name="DM1A" localSheetId="38">#REF!</definedName>
    <definedName name="DM1A" localSheetId="39">#REF!</definedName>
    <definedName name="DM1A" localSheetId="40">#REF!</definedName>
    <definedName name="DM1A" localSheetId="71">#REF!</definedName>
    <definedName name="DM1A" localSheetId="72">#REF!</definedName>
    <definedName name="DM1A" localSheetId="14">#REF!</definedName>
    <definedName name="DM1A" localSheetId="77">#REF!</definedName>
    <definedName name="DM1A" localSheetId="99">#REF!</definedName>
    <definedName name="DM1A" localSheetId="101">#REF!</definedName>
    <definedName name="DM1A" localSheetId="110">#REF!</definedName>
    <definedName name="DM1A">#REF!</definedName>
    <definedName name="DMBYS" localSheetId="23">#REF!</definedName>
    <definedName name="DMBYS" localSheetId="24">#REF!</definedName>
    <definedName name="DMBYS" localSheetId="33">#REF!</definedName>
    <definedName name="DMBYS" localSheetId="34">#REF!</definedName>
    <definedName name="DMBYS" localSheetId="35">#REF!</definedName>
    <definedName name="DMBYS" localSheetId="26">#REF!</definedName>
    <definedName name="DMBYS" localSheetId="67">#REF!</definedName>
    <definedName name="DMBYS" localSheetId="68">#REF!</definedName>
    <definedName name="DMBYS" localSheetId="22">#REF!</definedName>
    <definedName name="DMBYS" localSheetId="25">#REF!</definedName>
    <definedName name="DMBYS" localSheetId="27">#REF!</definedName>
    <definedName name="DMBYS" localSheetId="28">#REF!</definedName>
    <definedName name="DMBYS" localSheetId="29">#REF!</definedName>
    <definedName name="DMBYS" localSheetId="30">#REF!</definedName>
    <definedName name="DMBYS" localSheetId="31">#REF!</definedName>
    <definedName name="DMBYS" localSheetId="32">#REF!</definedName>
    <definedName name="DMBYS" localSheetId="36">#REF!</definedName>
    <definedName name="DMBYS" localSheetId="37">[94]RESULTADOS!$A$86:$IV$86</definedName>
    <definedName name="DMBYS" localSheetId="38">#REF!</definedName>
    <definedName name="DMBYS" localSheetId="49">#REF!</definedName>
    <definedName name="DMBYS" localSheetId="65">[94]RESULTADOS!$A$86:$IV$86</definedName>
    <definedName name="DMBYS" localSheetId="66">[94]RESULTADOS!$A$86:$IV$86</definedName>
    <definedName name="DMBYS" localSheetId="71">[94]RESULTADOS!$A$86:$IV$86</definedName>
    <definedName name="DMBYS" localSheetId="76">[94]RESULTADOS!$A$86:$IV$86</definedName>
    <definedName name="DMBYS" localSheetId="79">#REF!</definedName>
    <definedName name="DMBYS" localSheetId="101">#REF!</definedName>
    <definedName name="DMBYS" localSheetId="110">#REF!</definedName>
    <definedName name="DMBYS">#REF!</definedName>
    <definedName name="DMU" localSheetId="13">#REF!</definedName>
    <definedName name="DMU" localSheetId="17">#REF!</definedName>
    <definedName name="DMU" localSheetId="19">#REF!</definedName>
    <definedName name="DMU" localSheetId="20">#REF!</definedName>
    <definedName name="DMU" localSheetId="23">#REF!</definedName>
    <definedName name="DMU" localSheetId="24">#REF!</definedName>
    <definedName name="DMU" localSheetId="33">#REF!</definedName>
    <definedName name="DMU" localSheetId="34">#REF!</definedName>
    <definedName name="DMU" localSheetId="35">#REF!</definedName>
    <definedName name="DMU" localSheetId="73">#REF!</definedName>
    <definedName name="DMU" localSheetId="26">#REF!</definedName>
    <definedName name="DMU" localSheetId="67">#REF!</definedName>
    <definedName name="DMU" localSheetId="68">#REF!</definedName>
    <definedName name="DMU" localSheetId="22">#REF!</definedName>
    <definedName name="DMU" localSheetId="25">#REF!</definedName>
    <definedName name="DMU" localSheetId="27">#REF!</definedName>
    <definedName name="DMU" localSheetId="28">#REF!</definedName>
    <definedName name="DMU" localSheetId="29">#REF!</definedName>
    <definedName name="DMU" localSheetId="30">#REF!</definedName>
    <definedName name="DMU" localSheetId="31">#REF!</definedName>
    <definedName name="DMU" localSheetId="32">#REF!</definedName>
    <definedName name="DMU" localSheetId="36">#REF!</definedName>
    <definedName name="DMU" localSheetId="37">#REF!</definedName>
    <definedName name="DMU" localSheetId="38">#REF!</definedName>
    <definedName name="DMU" localSheetId="65">#REF!</definedName>
    <definedName name="DMU" localSheetId="66">#REF!</definedName>
    <definedName name="DMU" localSheetId="71">#REF!</definedName>
    <definedName name="DMU" localSheetId="72">#REF!</definedName>
    <definedName name="DMU" localSheetId="14">#REF!</definedName>
    <definedName name="DMU" localSheetId="76">#REF!</definedName>
    <definedName name="DMU" localSheetId="82">#REF!</definedName>
    <definedName name="DMU" localSheetId="15">#REF!</definedName>
    <definedName name="DMU" localSheetId="98">#REF!</definedName>
    <definedName name="DMU" localSheetId="99">#REF!</definedName>
    <definedName name="DMU" localSheetId="101">#REF!</definedName>
    <definedName name="DMU" localSheetId="16">#REF!</definedName>
    <definedName name="DMU" localSheetId="110">#REF!</definedName>
    <definedName name="DMU" localSheetId="18">#REF!</definedName>
    <definedName name="DMU" localSheetId="21">#REF!</definedName>
    <definedName name="DMU">#REF!</definedName>
    <definedName name="DNP" localSheetId="23">#REF!</definedName>
    <definedName name="DNP" localSheetId="24">#REF!</definedName>
    <definedName name="DNP" localSheetId="33">#REF!</definedName>
    <definedName name="DNP" localSheetId="34">#REF!</definedName>
    <definedName name="DNP" localSheetId="35">#REF!</definedName>
    <definedName name="DNP" localSheetId="26">#REF!</definedName>
    <definedName name="DNP" localSheetId="67">#REF!</definedName>
    <definedName name="DNP" localSheetId="68">#REF!</definedName>
    <definedName name="DNP" localSheetId="22">#REF!</definedName>
    <definedName name="DNP" localSheetId="25">#REF!</definedName>
    <definedName name="DNP" localSheetId="27">#REF!</definedName>
    <definedName name="DNP" localSheetId="28">#REF!</definedName>
    <definedName name="DNP" localSheetId="29">#REF!</definedName>
    <definedName name="DNP" localSheetId="30">#REF!</definedName>
    <definedName name="DNP" localSheetId="31">#REF!</definedName>
    <definedName name="DNP" localSheetId="32">#REF!</definedName>
    <definedName name="DNP" localSheetId="36">#REF!</definedName>
    <definedName name="DNP" localSheetId="37">[94]SUPUESTOS!A$18</definedName>
    <definedName name="DNP" localSheetId="38">#REF!</definedName>
    <definedName name="DNP" localSheetId="49">#REF!</definedName>
    <definedName name="DNP" localSheetId="65">[94]SUPUESTOS!A$18</definedName>
    <definedName name="DNP" localSheetId="66">[94]SUPUESTOS!A$18</definedName>
    <definedName name="DNP" localSheetId="71">[94]SUPUESTOS!A$18</definedName>
    <definedName name="DNP" localSheetId="76">[94]SUPUESTOS!A$18</definedName>
    <definedName name="DNP" localSheetId="79">#REF!</definedName>
    <definedName name="DNP" localSheetId="101">#REF!</definedName>
    <definedName name="DNP" localSheetId="110">#REF!</definedName>
    <definedName name="DNP">#REF!</definedName>
    <definedName name="DO" localSheetId="13">#REF!</definedName>
    <definedName name="DO" localSheetId="17">#REF!</definedName>
    <definedName name="DO" localSheetId="19">#REF!</definedName>
    <definedName name="DO" localSheetId="20">#REF!</definedName>
    <definedName name="DO" localSheetId="23">#REF!</definedName>
    <definedName name="DO" localSheetId="24">#REF!</definedName>
    <definedName name="DO" localSheetId="33">#REF!</definedName>
    <definedName name="DO" localSheetId="34">#REF!</definedName>
    <definedName name="DO" localSheetId="35">#REF!</definedName>
    <definedName name="DO" localSheetId="73">#REF!</definedName>
    <definedName name="DO" localSheetId="26">#REF!</definedName>
    <definedName name="DO" localSheetId="67">#REF!</definedName>
    <definedName name="DO" localSheetId="68">#REF!</definedName>
    <definedName name="DO" localSheetId="22">#REF!</definedName>
    <definedName name="DO" localSheetId="25">#REF!</definedName>
    <definedName name="DO" localSheetId="27">#REF!</definedName>
    <definedName name="DO" localSheetId="28">#REF!</definedName>
    <definedName name="DO" localSheetId="29">#REF!</definedName>
    <definedName name="DO" localSheetId="30">#REF!</definedName>
    <definedName name="DO" localSheetId="31">#REF!</definedName>
    <definedName name="DO" localSheetId="32">#REF!</definedName>
    <definedName name="DO" localSheetId="36">#REF!</definedName>
    <definedName name="DO" localSheetId="37">#REF!</definedName>
    <definedName name="DO" localSheetId="38">#REF!</definedName>
    <definedName name="DO" localSheetId="55">#REF!</definedName>
    <definedName name="DO" localSheetId="57">#REF!</definedName>
    <definedName name="DO" localSheetId="60">#REF!</definedName>
    <definedName name="DO" localSheetId="61">#REF!</definedName>
    <definedName name="DO" localSheetId="65">#REF!</definedName>
    <definedName name="DO" localSheetId="66">#REF!</definedName>
    <definedName name="DO" localSheetId="71">#REF!</definedName>
    <definedName name="DO" localSheetId="72">#REF!</definedName>
    <definedName name="DO" localSheetId="14">#REF!</definedName>
    <definedName name="DO" localSheetId="76">#REF!</definedName>
    <definedName name="DO" localSheetId="77">#REF!</definedName>
    <definedName name="DO" localSheetId="82">#REF!</definedName>
    <definedName name="DO" localSheetId="15">#REF!</definedName>
    <definedName name="DO" localSheetId="98">#REF!</definedName>
    <definedName name="DO" localSheetId="99">#REF!</definedName>
    <definedName name="DO" localSheetId="101">#REF!</definedName>
    <definedName name="DO" localSheetId="16">#REF!</definedName>
    <definedName name="DO" localSheetId="110">#REF!</definedName>
    <definedName name="DO" localSheetId="18">#REF!</definedName>
    <definedName name="DO" localSheetId="21">#REF!</definedName>
    <definedName name="DO">#REF!</definedName>
    <definedName name="DOMI">#N/A</definedName>
    <definedName name="DOMINIO2">#N/A</definedName>
    <definedName name="DPOB" localSheetId="23">#REF!</definedName>
    <definedName name="DPOB" localSheetId="24">#REF!</definedName>
    <definedName name="DPOB" localSheetId="33">#REF!</definedName>
    <definedName name="DPOB" localSheetId="34">#REF!</definedName>
    <definedName name="DPOB" localSheetId="35">#REF!</definedName>
    <definedName name="DPOB" localSheetId="26">#REF!</definedName>
    <definedName name="DPOB" localSheetId="67">#REF!</definedName>
    <definedName name="DPOB" localSheetId="68">#REF!</definedName>
    <definedName name="DPOB" localSheetId="22">#REF!</definedName>
    <definedName name="DPOB" localSheetId="25">#REF!</definedName>
    <definedName name="DPOB" localSheetId="27">#REF!</definedName>
    <definedName name="DPOB" localSheetId="28">#REF!</definedName>
    <definedName name="DPOB" localSheetId="29">#REF!</definedName>
    <definedName name="DPOB" localSheetId="30">#REF!</definedName>
    <definedName name="DPOB" localSheetId="31">#REF!</definedName>
    <definedName name="DPOB" localSheetId="32">#REF!</definedName>
    <definedName name="DPOB" localSheetId="36">#REF!</definedName>
    <definedName name="DPOB" localSheetId="37">[94]SUPUESTOS!A$7</definedName>
    <definedName name="DPOB" localSheetId="38">#REF!</definedName>
    <definedName name="DPOB" localSheetId="49">#REF!</definedName>
    <definedName name="DPOB" localSheetId="65">[94]SUPUESTOS!A$7</definedName>
    <definedName name="DPOB" localSheetId="66">[94]SUPUESTOS!A$7</definedName>
    <definedName name="DPOB" localSheetId="71">[94]SUPUESTOS!A$7</definedName>
    <definedName name="DPOB" localSheetId="76">[94]SUPUESTOS!A$7</definedName>
    <definedName name="DPOB" localSheetId="79">#REF!</definedName>
    <definedName name="DPOB" localSheetId="101">#REF!</definedName>
    <definedName name="DPOB" localSheetId="110">#REF!</definedName>
    <definedName name="DPOB">#REF!</definedName>
    <definedName name="Dproj">#N/A</definedName>
    <definedName name="DR" localSheetId="13">#REF!</definedName>
    <definedName name="DR" localSheetId="17">#REF!</definedName>
    <definedName name="DR" localSheetId="19">#REF!</definedName>
    <definedName name="DR" localSheetId="23">#REF!</definedName>
    <definedName name="DR" localSheetId="24">#REF!</definedName>
    <definedName name="DR" localSheetId="33">#REF!</definedName>
    <definedName name="DR" localSheetId="74">#REF!</definedName>
    <definedName name="DR" localSheetId="103">#REF!</definedName>
    <definedName name="DR" localSheetId="108">#REF!</definedName>
    <definedName name="DR" localSheetId="109">#REF!</definedName>
    <definedName name="DR" localSheetId="73">#REF!</definedName>
    <definedName name="DR" localSheetId="105">#REF!</definedName>
    <definedName name="DR" localSheetId="22">#REF!</definedName>
    <definedName name="DR" localSheetId="27">#REF!</definedName>
    <definedName name="DR" localSheetId="28">#REF!</definedName>
    <definedName name="DR" localSheetId="29">#REF!</definedName>
    <definedName name="DR" localSheetId="30">#REF!</definedName>
    <definedName name="DR" localSheetId="31">#REF!</definedName>
    <definedName name="DR" localSheetId="32">#REF!</definedName>
    <definedName name="DR" localSheetId="37">#REF!</definedName>
    <definedName name="DR" localSheetId="38">#REF!</definedName>
    <definedName name="DR" localSheetId="39">#REF!</definedName>
    <definedName name="DR" localSheetId="40">#REF!</definedName>
    <definedName name="DR" localSheetId="12">#REF!</definedName>
    <definedName name="DR" localSheetId="65">#REF!</definedName>
    <definedName name="DR" localSheetId="66">#REF!</definedName>
    <definedName name="DR" localSheetId="69">#REF!</definedName>
    <definedName name="DR" localSheetId="70">#REF!</definedName>
    <definedName name="DR" localSheetId="71">#REF!</definedName>
    <definedName name="DR" localSheetId="72">#REF!</definedName>
    <definedName name="DR" localSheetId="14">#REF!</definedName>
    <definedName name="DR" localSheetId="76">#REF!</definedName>
    <definedName name="DR" localSheetId="77">#REF!</definedName>
    <definedName name="DR" localSheetId="78">#REF!</definedName>
    <definedName name="DR" localSheetId="79">#REF!</definedName>
    <definedName name="DR" localSheetId="80">#REF!</definedName>
    <definedName name="DR" localSheetId="81">#REF!</definedName>
    <definedName name="DR" localSheetId="82">#REF!</definedName>
    <definedName name="DR" localSheetId="15">#REF!</definedName>
    <definedName name="DR" localSheetId="98">#REF!</definedName>
    <definedName name="DR" localSheetId="99">#REF!</definedName>
    <definedName name="DR" localSheetId="101">#REF!</definedName>
    <definedName name="DR" localSheetId="16">#REF!</definedName>
    <definedName name="DR" localSheetId="102">#REF!</definedName>
    <definedName name="DR" localSheetId="106">#REF!</definedName>
    <definedName name="DR" localSheetId="107">#REF!</definedName>
    <definedName name="DR" localSheetId="110">#REF!</definedName>
    <definedName name="DR" localSheetId="18">#REF!</definedName>
    <definedName name="DR" localSheetId="21">#REF!</definedName>
    <definedName name="DR">#REF!</definedName>
    <definedName name="DR1A" localSheetId="13">#REF!</definedName>
    <definedName name="DR1A" localSheetId="19">#REF!</definedName>
    <definedName name="DR1A" localSheetId="23">#REF!</definedName>
    <definedName name="DR1A" localSheetId="24">#REF!</definedName>
    <definedName name="DR1A" localSheetId="73">#REF!</definedName>
    <definedName name="DR1A" localSheetId="22">#REF!</definedName>
    <definedName name="DR1A" localSheetId="27">#REF!</definedName>
    <definedName name="DR1A" localSheetId="28">#REF!</definedName>
    <definedName name="DR1A" localSheetId="29">#REF!</definedName>
    <definedName name="DR1A" localSheetId="30">#REF!</definedName>
    <definedName name="DR1A" localSheetId="31">#REF!</definedName>
    <definedName name="DR1A" localSheetId="32">#REF!</definedName>
    <definedName name="DR1A" localSheetId="37">#REF!</definedName>
    <definedName name="DR1A" localSheetId="38">#REF!</definedName>
    <definedName name="DR1A" localSheetId="39">#REF!</definedName>
    <definedName name="DR1A" localSheetId="40">#REF!</definedName>
    <definedName name="DR1A" localSheetId="65">#REF!</definedName>
    <definedName name="DR1A" localSheetId="66">#REF!</definedName>
    <definedName name="DR1A" localSheetId="69">#REF!</definedName>
    <definedName name="DR1A" localSheetId="71">#REF!</definedName>
    <definedName name="DR1A" localSheetId="72">#REF!</definedName>
    <definedName name="DR1A" localSheetId="14">#REF!</definedName>
    <definedName name="DR1A" localSheetId="76">#REF!</definedName>
    <definedName name="DR1A" localSheetId="77">#REF!</definedName>
    <definedName name="DR1A" localSheetId="78">#REF!</definedName>
    <definedName name="DR1A" localSheetId="79">#REF!</definedName>
    <definedName name="DR1A" localSheetId="80">#REF!</definedName>
    <definedName name="DR1A" localSheetId="81">#REF!</definedName>
    <definedName name="DR1A" localSheetId="98">#REF!</definedName>
    <definedName name="DR1A" localSheetId="99">#REF!</definedName>
    <definedName name="DR1A" localSheetId="101">#REF!</definedName>
    <definedName name="DR1A" localSheetId="110">#REF!</definedName>
    <definedName name="DR1A">#REF!</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83" hidden="1">{FALSE,FALSE,-1.25,-15.5,484.5,276.75,FALSE,FALSE,TRUE,TRUE,0,12,#N/A,46,#N/A,2.93460490463215,15.35,1,FALSE,FALSE,3,TRUE,1,FALSE,100,"Swvu.PLA1.","ACwvu.PLA1.",#N/A,FALSE,FALSE,0,0,0,0,2,"","",TRUE,TRUE,FALSE,FALSE,1,60,#N/A,#N/A,FALSE,FALSE,FALSE,FALSE,FALSE,FALSE,FALSE,9,65532,65532,FALSE,FALSE,TRUE,TRUE,TRUE}</definedName>
    <definedName name="drd" localSheetId="87" hidden="1">{FALSE,FALSE,-1.25,-15.5,484.5,276.75,FALSE,FALSE,TRUE,TRUE,0,12,#N/A,46,#N/A,2.93460490463215,15.35,1,FALSE,FALSE,3,TRUE,1,FALSE,100,"Swvu.PLA1.","ACwvu.PLA1.",#N/A,FALSE,FALSE,0,0,0,0,2,"","",TRUE,TRUE,FALSE,FALSE,1,60,#N/A,#N/A,FALSE,FALSE,FALSE,FALSE,FALSE,FALSE,FALSE,9,65532,65532,FALSE,FALSE,TRUE,TRUE,TRUE}</definedName>
    <definedName name="drd" localSheetId="88" hidden="1">{FALSE,FALSE,-1.25,-15.5,484.5,276.75,FALSE,FALSE,TRUE,TRUE,0,12,#N/A,46,#N/A,2.93460490463215,15.35,1,FALSE,FALSE,3,TRUE,1,FALSE,100,"Swvu.PLA1.","ACwvu.PLA1.",#N/A,FALSE,FALSE,0,0,0,0,2,"","",TRUE,TRUE,FALSE,FALSE,1,60,#N/A,#N/A,FALSE,FALSE,FALSE,FALSE,FALSE,FALSE,FALSE,9,65532,65532,FALSE,FALSE,TRUE,TRUE,TRUE}</definedName>
    <definedName name="drd" localSheetId="89" hidden="1">{FALSE,FALSE,-1.25,-15.5,484.5,276.75,FALSE,FALSE,TRUE,TRUE,0,12,#N/A,46,#N/A,2.93460490463215,15.35,1,FALSE,FALSE,3,TRUE,1,FALSE,100,"Swvu.PLA1.","ACwvu.PLA1.",#N/A,FALSE,FALSE,0,0,0,0,2,"","",TRUE,TRUE,FALSE,FALSE,1,60,#N/A,#N/A,FALSE,FALSE,FALSE,FALSE,FALSE,FALSE,FALSE,9,65532,65532,FALSE,FALSE,TRUE,TRUE,TRUE}</definedName>
    <definedName name="drd" localSheetId="103" hidden="1">{FALSE,FALSE,-1.25,-15.5,484.5,276.75,FALSE,FALSE,TRUE,TRUE,0,12,#N/A,46,#N/A,2.93460490463215,15.35,1,FALSE,FALSE,3,TRUE,1,FALSE,100,"Swvu.PLA1.","ACwvu.PLA1.",#N/A,FALSE,FALSE,0,0,0,0,2,"","",TRUE,TRUE,FALSE,FALSE,1,60,#N/A,#N/A,FALSE,FALSE,FALSE,FALSE,FALSE,FALSE,FALSE,9,65532,65532,FALSE,FALSE,TRUE,TRUE,TRUE}</definedName>
    <definedName name="drd" localSheetId="108" hidden="1">{FALSE,FALSE,-1.25,-15.5,484.5,276.75,FALSE,FALSE,TRUE,TRUE,0,12,#N/A,46,#N/A,2.93460490463215,15.35,1,FALSE,FALSE,3,TRUE,1,FALSE,100,"Swvu.PLA1.","ACwvu.PLA1.",#N/A,FALSE,FALSE,0,0,0,0,2,"","",TRUE,TRUE,FALSE,FALSE,1,60,#N/A,#N/A,FALSE,FALSE,FALSE,FALSE,FALSE,FALSE,FALSE,9,65532,65532,FALSE,FALSE,TRUE,TRUE,TRUE}</definedName>
    <definedName name="drd" localSheetId="109"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73" hidden="1">{FALSE,FALSE,-1.25,-15.5,484.5,276.75,FALSE,FALSE,TRUE,TRUE,0,12,#N/A,46,#N/A,2.93460490463215,15.35,1,FALSE,FALSE,3,TRUE,1,FALSE,100,"Swvu.PLA1.","ACwvu.PLA1.",#N/A,FALSE,FALSE,0,0,0,0,2,"","",TRUE,TRUE,FALSE,FALSE,1,60,#N/A,#N/A,FALSE,FALSE,FALSE,FALSE,FALSE,FALSE,FALSE,9,65532,65532,FALSE,FALSE,TRUE,TRUE,TRUE}</definedName>
    <definedName name="drd" localSheetId="105"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67" hidden="1">{FALSE,FALSE,-1.25,-15.5,484.5,276.75,FALSE,FALSE,TRUE,TRUE,0,12,#N/A,46,#N/A,2.93460490463215,15.35,1,FALSE,FALSE,3,TRUE,1,FALSE,100,"Swvu.PLA1.","ACwvu.PLA1.",#N/A,FALSE,FALSE,0,0,0,0,2,"","",TRUE,TRUE,FALSE,FALSE,1,60,#N/A,#N/A,FALSE,FALSE,FALSE,FALSE,FALSE,FALSE,FALSE,9,65532,65532,FALSE,FALSE,TRUE,TRUE,TRUE}</definedName>
    <definedName name="drd" localSheetId="68"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9"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69" hidden="1">{FALSE,FALSE,-1.25,-15.5,484.5,276.75,FALSE,FALSE,TRUE,TRUE,0,12,#N/A,46,#N/A,2.93460490463215,15.35,1,FALSE,FALSE,3,TRUE,1,FALSE,100,"Swvu.PLA1.","ACwvu.PLA1.",#N/A,FALSE,FALSE,0,0,0,0,2,"","",TRUE,TRUE,FALSE,FALSE,1,60,#N/A,#N/A,FALSE,FALSE,FALSE,FALSE,FALSE,FALSE,FALSE,9,65532,65532,FALSE,FALSE,TRUE,TRUE,TRUE}</definedName>
    <definedName name="drd" localSheetId="70" hidden="1">{FALSE,FALSE,-1.25,-15.5,484.5,276.75,FALSE,FALSE,TRUE,TRUE,0,12,#N/A,46,#N/A,2.93460490463215,15.35,1,FALSE,FALSE,3,TRUE,1,FALSE,100,"Swvu.PLA1.","ACwvu.PLA1.",#N/A,FALSE,FALSE,0,0,0,0,2,"","",TRUE,TRUE,FALSE,FALSE,1,60,#N/A,#N/A,FALSE,FALSE,FALSE,FALSE,FALSE,FALSE,FALSE,9,65532,65532,FALSE,FALSE,TRUE,TRUE,TRUE}</definedName>
    <definedName name="drd" localSheetId="71" hidden="1">{FALSE,FALSE,-1.25,-15.5,484.5,276.75,FALSE,FALSE,TRUE,TRUE,0,12,#N/A,46,#N/A,2.93460490463215,15.35,1,FALSE,FALSE,3,TRUE,1,FALSE,100,"Swvu.PLA1.","ACwvu.PLA1.",#N/A,FALSE,FALSE,0,0,0,0,2,"","",TRUE,TRUE,FALSE,FALSE,1,60,#N/A,#N/A,FALSE,FALSE,FALSE,FALSE,FALSE,FALSE,FALSE,9,65532,65532,FALSE,FALSE,TRUE,TRUE,TRUE}</definedName>
    <definedName name="drd" localSheetId="72"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77" hidden="1">{FALSE,FALSE,-1.25,-15.5,484.5,276.75,FALSE,FALSE,TRUE,TRUE,0,12,#N/A,46,#N/A,2.93460490463215,15.35,1,FALSE,FALSE,3,TRUE,1,FALSE,100,"Swvu.PLA1.","ACwvu.PLA1.",#N/A,FALSE,FALSE,0,0,0,0,2,"","",TRUE,TRUE,FALSE,FALSE,1,60,#N/A,#N/A,FALSE,FALSE,FALSE,FALSE,FALSE,FALSE,FALSE,9,65532,65532,FALSE,FALSE,TRUE,TRUE,TRUE}</definedName>
    <definedName name="drd" localSheetId="78" hidden="1">{FALSE,FALSE,-1.25,-15.5,484.5,276.75,FALSE,FALSE,TRUE,TRUE,0,12,#N/A,46,#N/A,2.93460490463215,15.35,1,FALSE,FALSE,3,TRUE,1,FALSE,100,"Swvu.PLA1.","ACwvu.PLA1.",#N/A,FALSE,FALSE,0,0,0,0,2,"","",TRUE,TRUE,FALSE,FALSE,1,60,#N/A,#N/A,FALSE,FALSE,FALSE,FALSE,FALSE,FALSE,FALSE,9,65532,65532,FALSE,FALSE,TRUE,TRUE,TRUE}</definedName>
    <definedName name="drd" localSheetId="79" hidden="1">{FALSE,FALSE,-1.25,-15.5,484.5,276.75,FALSE,FALSE,TRUE,TRUE,0,12,#N/A,46,#N/A,2.93460490463215,15.35,1,FALSE,FALSE,3,TRUE,1,FALSE,100,"Swvu.PLA1.","ACwvu.PLA1.",#N/A,FALSE,FALSE,0,0,0,0,2,"","",TRUE,TRUE,FALSE,FALSE,1,60,#N/A,#N/A,FALSE,FALSE,FALSE,FALSE,FALSE,FALSE,FALSE,9,65532,65532,FALSE,FALSE,TRUE,TRUE,TRUE}</definedName>
    <definedName name="drd" localSheetId="80" hidden="1">{FALSE,FALSE,-1.25,-15.5,484.5,276.75,FALSE,FALSE,TRUE,TRUE,0,12,#N/A,46,#N/A,2.93460490463215,15.35,1,FALSE,FALSE,3,TRUE,1,FALSE,100,"Swvu.PLA1.","ACwvu.PLA1.",#N/A,FALSE,FALSE,0,0,0,0,2,"","",TRUE,TRUE,FALSE,FALSE,1,60,#N/A,#N/A,FALSE,FALSE,FALSE,FALSE,FALSE,FALSE,FALSE,9,65532,65532,FALSE,FALSE,TRUE,TRUE,TRUE}</definedName>
    <definedName name="drd" localSheetId="81"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15" hidden="1">{FALSE,FALSE,-1.25,-15.5,484.5,276.75,FALSE,FALSE,TRUE,TRUE,0,12,#N/A,46,#N/A,2.93460490463215,15.35,1,FALSE,FALSE,3,TRUE,1,FALSE,100,"Swvu.PLA1.","ACwvu.PLA1.",#N/A,FALSE,FALSE,0,0,0,0,2,"","",TRUE,TRUE,FALSE,FALSE,1,60,#N/A,#N/A,FALSE,FALSE,FALSE,FALSE,FALSE,FALSE,FALSE,9,65532,65532,FALSE,FALSE,TRUE,TRUE,TRUE}</definedName>
    <definedName name="drd" localSheetId="95" hidden="1">{FALSE,FALSE,-1.25,-15.5,484.5,276.75,FALSE,FALSE,TRUE,TRUE,0,12,#N/A,46,#N/A,2.93460490463215,15.35,1,FALSE,FALSE,3,TRUE,1,FALSE,100,"Swvu.PLA1.","ACwvu.PLA1.",#N/A,FALSE,FALSE,0,0,0,0,2,"","",TRUE,TRUE,FALSE,FALSE,1,60,#N/A,#N/A,FALSE,FALSE,FALSE,FALSE,FALSE,FALSE,FALSE,9,65532,65532,FALSE,FALSE,TRUE,TRUE,TRUE}</definedName>
    <definedName name="drd" localSheetId="98" hidden="1">{FALSE,FALSE,-1.25,-15.5,484.5,276.75,FALSE,FALSE,TRUE,TRUE,0,12,#N/A,46,#N/A,2.93460490463215,15.35,1,FALSE,FALSE,3,TRUE,1,FALSE,100,"Swvu.PLA1.","ACwvu.PLA1.",#N/A,FALSE,FALSE,0,0,0,0,2,"","",TRUE,TRUE,FALSE,FALSE,1,60,#N/A,#N/A,FALSE,FALSE,FALSE,FALSE,FALSE,FALSE,FALSE,9,65532,65532,FALSE,FALSE,TRUE,TRUE,TRUE}</definedName>
    <definedName name="drd" localSheetId="99" hidden="1">{FALSE,FALSE,-1.25,-15.5,484.5,276.75,FALSE,FALSE,TRUE,TRUE,0,12,#N/A,46,#N/A,2.93460490463215,15.35,1,FALSE,FALSE,3,TRUE,1,FALSE,100,"Swvu.PLA1.","ACwvu.PLA1.",#N/A,FALSE,FALSE,0,0,0,0,2,"","",TRUE,TRUE,FALSE,FALSE,1,60,#N/A,#N/A,FALSE,FALSE,FALSE,FALSE,FALSE,FALSE,FALSE,9,65532,65532,FALSE,FALSE,TRUE,TRUE,TRUE}</definedName>
    <definedName name="drd" localSheetId="101" hidden="1">{FALSE,FALSE,-1.25,-15.5,484.5,276.75,FALSE,FALSE,TRUE,TRUE,0,12,#N/A,46,#N/A,2.93460490463215,15.35,1,FALSE,FALSE,3,TRUE,1,FALSE,100,"Swvu.PLA1.","ACwvu.PLA1.",#N/A,FALSE,FALSE,0,0,0,0,2,"","",TRUE,TRUE,FALSE,FALSE,1,60,#N/A,#N/A,FALSE,FALSE,FALSE,FALSE,FALSE,FALSE,FALSE,9,65532,65532,FALSE,FALSE,TRUE,TRUE,TRUE}</definedName>
    <definedName name="drd" localSheetId="16" hidden="1">{FALSE,FALSE,-1.25,-15.5,484.5,276.75,FALSE,FALSE,TRUE,TRUE,0,12,#N/A,46,#N/A,2.93460490463215,15.35,1,FALSE,FALSE,3,TRUE,1,FALSE,100,"Swvu.PLA1.","ACwvu.PLA1.",#N/A,FALSE,FALSE,0,0,0,0,2,"","",TRUE,TRUE,FALSE,FALSE,1,60,#N/A,#N/A,FALSE,FALSE,FALSE,FALSE,FALSE,FALSE,FALSE,9,65532,65532,FALSE,FALSE,TRUE,TRUE,TRUE}</definedName>
    <definedName name="drd" localSheetId="102" hidden="1">{FALSE,FALSE,-1.25,-15.5,484.5,276.75,FALSE,FALSE,TRUE,TRUE,0,12,#N/A,46,#N/A,2.93460490463215,15.35,1,FALSE,FALSE,3,TRUE,1,FALSE,100,"Swvu.PLA1.","ACwvu.PLA1.",#N/A,FALSE,FALSE,0,0,0,0,2,"","",TRUE,TRUE,FALSE,FALSE,1,60,#N/A,#N/A,FALSE,FALSE,FALSE,FALSE,FALSE,FALSE,FALSE,9,65532,65532,FALSE,FALSE,TRUE,TRUE,TRUE}</definedName>
    <definedName name="drd" localSheetId="106" hidden="1">{FALSE,FALSE,-1.25,-15.5,484.5,276.75,FALSE,FALSE,TRUE,TRUE,0,12,#N/A,46,#N/A,2.93460490463215,15.35,1,FALSE,FALSE,3,TRUE,1,FALSE,100,"Swvu.PLA1.","ACwvu.PLA1.",#N/A,FALSE,FALSE,0,0,0,0,2,"","",TRUE,TRUE,FALSE,FALSE,1,60,#N/A,#N/A,FALSE,FALSE,FALSE,FALSE,FALSE,FALSE,FALSE,9,65532,65532,FALSE,FALSE,TRUE,TRUE,TRUE}</definedName>
    <definedName name="drd" localSheetId="107" hidden="1">{FALSE,FALSE,-1.25,-15.5,484.5,276.75,FALSE,FALSE,TRUE,TRUE,0,12,#N/A,46,#N/A,2.93460490463215,15.35,1,FALSE,FALSE,3,TRUE,1,FALSE,100,"Swvu.PLA1.","ACwvu.PLA1.",#N/A,FALSE,FALSE,0,0,0,0,2,"","",TRUE,TRUE,FALSE,FALSE,1,60,#N/A,#N/A,FALSE,FALSE,FALSE,FALSE,FALSE,FALSE,FALSE,9,65532,65532,FALSE,FALSE,TRUE,TRUE,TRUE}</definedName>
    <definedName name="drd" localSheetId="110"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21" hidden="1">{FALSE,FALSE,-1.25,-15.5,484.5,276.75,FALSE,FALSE,TRUE,TRUE,0,12,#N/A,46,#N/A,2.93460490463215,15.35,1,FALSE,FALSE,3,TRUE,1,FALSE,100,"Swvu.PLA1.","ACwvu.PLA1.",#N/A,FALSE,FALSE,0,0,0,0,2,"","",TRUE,TRUE,FALSE,FALSE,1,60,#N/A,#N/A,FALSE,FALSE,FALSE,FALSE,FALSE,FALSE,FALSE,9,65532,65532,FALSE,FALSE,TRUE,TRUE,TRUE}</definedName>
    <definedName name="drd" localSheetId="96" hidden="1">{FALSE,FALSE,-1.25,-15.5,484.5,276.75,FALSE,FALSE,TRUE,TRUE,0,12,#N/A,46,#N/A,2.93460490463215,15.35,1,FALSE,FALSE,3,TRUE,1,FALSE,100,"Swvu.PLA1.","ACwvu.PLA1.",#N/A,FALSE,FALSE,0,0,0,0,2,"","",TRUE,TRUE,FALSE,FALSE,1,60,#N/A,#N/A,FALSE,FALSE,FALSE,FALSE,FALSE,FALSE,FALSE,9,65532,65532,FALSE,FALSE,TRUE,TRUE,TRUE}</definedName>
    <definedName name="drd" localSheetId="9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23">#REF!</definedName>
    <definedName name="DRFP" localSheetId="24">#REF!</definedName>
    <definedName name="DRFP" localSheetId="33">#REF!</definedName>
    <definedName name="DRFP" localSheetId="34">#REF!</definedName>
    <definedName name="DRFP" localSheetId="35">#REF!</definedName>
    <definedName name="DRFP" localSheetId="26">#REF!</definedName>
    <definedName name="DRFP" localSheetId="67">#REF!</definedName>
    <definedName name="DRFP" localSheetId="68">#REF!</definedName>
    <definedName name="DRFP" localSheetId="22">#REF!</definedName>
    <definedName name="DRFP" localSheetId="25">#REF!</definedName>
    <definedName name="DRFP" localSheetId="27">#REF!</definedName>
    <definedName name="DRFP" localSheetId="28">#REF!</definedName>
    <definedName name="DRFP" localSheetId="29">#REF!</definedName>
    <definedName name="DRFP" localSheetId="30">#REF!</definedName>
    <definedName name="DRFP" localSheetId="31">#REF!</definedName>
    <definedName name="DRFP" localSheetId="32">#REF!</definedName>
    <definedName name="DRFP" localSheetId="36">#REF!</definedName>
    <definedName name="DRFP" localSheetId="37">'[94]SMONET-FINANC'!$A$99:$IV$99</definedName>
    <definedName name="DRFP" localSheetId="38">#REF!</definedName>
    <definedName name="DRFP" localSheetId="49">#REF!</definedName>
    <definedName name="DRFP" localSheetId="65">'[94]SMONET-FINANC'!$A$99:$IV$99</definedName>
    <definedName name="DRFP" localSheetId="66">'[94]SMONET-FINANC'!$A$99:$IV$99</definedName>
    <definedName name="DRFP" localSheetId="71">'[94]SMONET-FINANC'!$A$99:$IV$99</definedName>
    <definedName name="DRFP" localSheetId="76">'[94]SMONET-FINANC'!$A$99:$IV$99</definedName>
    <definedName name="DRFP" localSheetId="79">#REF!</definedName>
    <definedName name="DRFP" localSheetId="101">#REF!</definedName>
    <definedName name="DRFP" localSheetId="110">#REF!</definedName>
    <definedName name="DRFP">#REF!</definedName>
    <definedName name="ds" localSheetId="17" hidden="1">'[101]Fax a enviar'!#REF!</definedName>
    <definedName name="ds" localSheetId="19" hidden="1">'[101]Fax a enviar'!#REF!</definedName>
    <definedName name="ds" localSheetId="20" hidden="1">'[101]Fax a enviar'!#REF!</definedName>
    <definedName name="ds" localSheetId="23" hidden="1">#REF!</definedName>
    <definedName name="ds" localSheetId="24" hidden="1">#REF!</definedName>
    <definedName name="ds" localSheetId="33" hidden="1">#REF!</definedName>
    <definedName name="ds" localSheetId="34" hidden="1">#REF!</definedName>
    <definedName name="ds" localSheetId="35" hidden="1">#REF!</definedName>
    <definedName name="ds" localSheetId="73" hidden="1">'[101]Fax a enviar'!#REF!</definedName>
    <definedName name="ds" localSheetId="26" hidden="1">#REF!</definedName>
    <definedName name="ds" localSheetId="67" hidden="1">#REF!</definedName>
    <definedName name="ds" localSheetId="68" hidden="1">#REF!</definedName>
    <definedName name="ds" localSheetId="22" hidden="1">#REF!</definedName>
    <definedName name="ds" localSheetId="25" hidden="1">#REF!</definedName>
    <definedName name="ds" localSheetId="27" hidden="1">'[101]Fax a enviar'!#REF!</definedName>
    <definedName name="ds" localSheetId="28" hidden="1">#REF!</definedName>
    <definedName name="ds" localSheetId="29" hidden="1">#REF!</definedName>
    <definedName name="ds" localSheetId="30" hidden="1">#REF!</definedName>
    <definedName name="ds" localSheetId="31" hidden="1">'[101]Fax a enviar'!#REF!</definedName>
    <definedName name="ds" localSheetId="32" hidden="1">'[101]Fax a enviar'!#REF!</definedName>
    <definedName name="ds" localSheetId="36" hidden="1">#REF!</definedName>
    <definedName name="ds" localSheetId="37" hidden="1">'[101]Fax a enviar'!#REF!</definedName>
    <definedName name="ds" localSheetId="38" hidden="1">#REF!</definedName>
    <definedName name="ds" localSheetId="49" hidden="1">#REF!</definedName>
    <definedName name="DS" localSheetId="51">#REF!</definedName>
    <definedName name="DS" localSheetId="55">#REF!</definedName>
    <definedName name="DS" localSheetId="57">#REF!</definedName>
    <definedName name="DS" localSheetId="60">#REF!</definedName>
    <definedName name="DS" localSheetId="61">#REF!</definedName>
    <definedName name="ds" localSheetId="65" hidden="1">'[101]Fax a enviar'!#REF!</definedName>
    <definedName name="ds" localSheetId="66" hidden="1">'[101]Fax a enviar'!#REF!</definedName>
    <definedName name="ds" localSheetId="71" hidden="1">'[101]Fax a enviar'!#REF!</definedName>
    <definedName name="ds" localSheetId="72" hidden="1">'[101]Fax a enviar'!#REF!</definedName>
    <definedName name="ds" localSheetId="76" hidden="1">'[101]Fax a enviar'!#REF!</definedName>
    <definedName name="ds" localSheetId="77" hidden="1">'[101]Fax a enviar'!#REF!</definedName>
    <definedName name="ds" localSheetId="79" hidden="1">#REF!</definedName>
    <definedName name="ds" localSheetId="82" hidden="1">'[101]Fax a enviar'!#REF!</definedName>
    <definedName name="ds" localSheetId="15" hidden="1">'[101]Fax a enviar'!#REF!</definedName>
    <definedName name="ds" localSheetId="98" hidden="1">'[101]Fax a enviar'!#REF!</definedName>
    <definedName name="ds" localSheetId="99" hidden="1">'[101]Fax a enviar'!#REF!</definedName>
    <definedName name="ds" localSheetId="101" hidden="1">#REF!</definedName>
    <definedName name="ds" localSheetId="16" hidden="1">'[101]Fax a enviar'!#REF!</definedName>
    <definedName name="ds" localSheetId="110" hidden="1">#REF!</definedName>
    <definedName name="ds" localSheetId="18" hidden="1">'[101]Fax a enviar'!#REF!</definedName>
    <definedName name="ds" localSheetId="21" hidden="1">'[101]Fax a enviar'!#REF!</definedName>
    <definedName name="ds" hidden="1">#REF!</definedName>
    <definedName name="DSA_Assumptions" localSheetId="13">#REF!</definedName>
    <definedName name="DSA_Assumptions" localSheetId="17">#REF!</definedName>
    <definedName name="DSA_Assumptions" localSheetId="19">#REF!</definedName>
    <definedName name="DSA_Assumptions" localSheetId="23">#REF!</definedName>
    <definedName name="DSA_Assumptions" localSheetId="33">#REF!</definedName>
    <definedName name="DSA_Assumptions" localSheetId="74">#REF!</definedName>
    <definedName name="DSA_Assumptions" localSheetId="103">#REF!</definedName>
    <definedName name="DSA_Assumptions" localSheetId="108">#REF!</definedName>
    <definedName name="DSA_Assumptions" localSheetId="109">#REF!</definedName>
    <definedName name="DSA_Assumptions" localSheetId="73">#REF!</definedName>
    <definedName name="DSA_Assumptions" localSheetId="105">#REF!</definedName>
    <definedName name="DSA_Assumptions" localSheetId="22">#REF!</definedName>
    <definedName name="DSA_Assumptions" localSheetId="27">#REF!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 localSheetId="32">#REF!</definedName>
    <definedName name="DSA_Assumptions" localSheetId="37">#REF!</definedName>
    <definedName name="DSA_Assumptions" localSheetId="38">#REF!</definedName>
    <definedName name="DSA_Assumptions" localSheetId="55">#REF!</definedName>
    <definedName name="DSA_Assumptions" localSheetId="57">#REF!</definedName>
    <definedName name="DSA_Assumptions" localSheetId="12">#REF!</definedName>
    <definedName name="DSA_Assumptions" localSheetId="60">#REF!</definedName>
    <definedName name="DSA_Assumptions" localSheetId="61">#REF!</definedName>
    <definedName name="DSA_Assumptions" localSheetId="65">#REF!</definedName>
    <definedName name="DSA_Assumptions" localSheetId="66">#REF!</definedName>
    <definedName name="DSA_Assumptions" localSheetId="69">#REF!</definedName>
    <definedName name="DSA_Assumptions" localSheetId="70">#REF!</definedName>
    <definedName name="DSA_Assumptions" localSheetId="71">#REF!</definedName>
    <definedName name="DSA_Assumptions" localSheetId="72">#REF!</definedName>
    <definedName name="DSA_Assumptions" localSheetId="14">#REF!</definedName>
    <definedName name="DSA_Assumptions" localSheetId="76">#REF!</definedName>
    <definedName name="DSA_Assumptions" localSheetId="77">#REF!</definedName>
    <definedName name="DSA_Assumptions" localSheetId="78">#REF!</definedName>
    <definedName name="DSA_Assumptions" localSheetId="79">#REF!</definedName>
    <definedName name="DSA_Assumptions" localSheetId="80">#REF!</definedName>
    <definedName name="DSA_Assumptions" localSheetId="81">#REF!</definedName>
    <definedName name="DSA_Assumptions" localSheetId="15">#REF!</definedName>
    <definedName name="DSA_Assumptions" localSheetId="98">#REF!</definedName>
    <definedName name="DSA_Assumptions" localSheetId="99">#REF!</definedName>
    <definedName name="DSA_Assumptions" localSheetId="101">#REF!</definedName>
    <definedName name="DSA_Assumptions" localSheetId="16">#REF!</definedName>
    <definedName name="DSA_Assumptions" localSheetId="102">#REF!</definedName>
    <definedName name="DSA_Assumptions" localSheetId="106">#REF!</definedName>
    <definedName name="DSA_Assumptions" localSheetId="107">#REF!</definedName>
    <definedName name="DSA_Assumptions" localSheetId="110">#REF!</definedName>
    <definedName name="DSA_Assumptions" localSheetId="18">#REF!</definedName>
    <definedName name="DSA_Assumptions" localSheetId="21">#REF!</definedName>
    <definedName name="DSA_Assumptions">#REF!</definedName>
    <definedName name="dsaout" localSheetId="13">#REF!</definedName>
    <definedName name="dsaout" localSheetId="73">#REF!</definedName>
    <definedName name="dsaout" localSheetId="30">#REF!</definedName>
    <definedName name="dsaout" localSheetId="31">#REF!</definedName>
    <definedName name="dsaout" localSheetId="32">#REF!</definedName>
    <definedName name="dsaout" localSheetId="37">#REF!</definedName>
    <definedName name="dsaout" localSheetId="65">#REF!</definedName>
    <definedName name="dsaout" localSheetId="66">#REF!</definedName>
    <definedName name="dsaout" localSheetId="71">#REF!</definedName>
    <definedName name="dsaout" localSheetId="72">#REF!</definedName>
    <definedName name="dsaout" localSheetId="14">#REF!</definedName>
    <definedName name="dsaout" localSheetId="76">#REF!</definedName>
    <definedName name="dsaout" localSheetId="98">#REF!</definedName>
    <definedName name="dsaout" localSheetId="101">#REF!</definedName>
    <definedName name="dsaout" localSheetId="110">#REF!</definedName>
    <definedName name="dsaout">#REF!</definedName>
    <definedName name="DSD">#N/A</definedName>
    <definedName name="DSD_S">#N/A</definedName>
    <definedName name="DSDB">#N/A</definedName>
    <definedName name="DSDG">#N/A</definedName>
    <definedName name="dsds" localSheetId="13" hidden="1">'[101]Fax a enviar'!#REF!</definedName>
    <definedName name="dsds" localSheetId="17" hidden="1">'[101]Fax a enviar'!#REF!</definedName>
    <definedName name="dsds" localSheetId="19" hidden="1">'[101]Fax a enviar'!#REF!</definedName>
    <definedName name="dsds" localSheetId="23" hidden="1">#REF!</definedName>
    <definedName name="dsds" localSheetId="24" hidden="1">#REF!</definedName>
    <definedName name="dsds" localSheetId="33" hidden="1">'[101]Fax a enviar'!#REF!</definedName>
    <definedName name="dsds" localSheetId="34" hidden="1">#REF!</definedName>
    <definedName name="dsds" localSheetId="74" hidden="1">'[101]Fax a enviar'!#REF!</definedName>
    <definedName name="dsds" localSheetId="103" hidden="1">'[101]Fax a enviar'!#REF!</definedName>
    <definedName name="dsds" localSheetId="108" hidden="1">'[101]Fax a enviar'!#REF!</definedName>
    <definedName name="dsds" localSheetId="109" hidden="1">'[101]Fax a enviar'!#REF!</definedName>
    <definedName name="dsds" localSheetId="35" hidden="1">#REF!</definedName>
    <definedName name="dsds" localSheetId="73" hidden="1">'[101]Fax a enviar'!#REF!</definedName>
    <definedName name="dsds" localSheetId="105" hidden="1">'[101]Fax a enviar'!#REF!</definedName>
    <definedName name="dsds" localSheetId="26" hidden="1">#REF!</definedName>
    <definedName name="dsds" localSheetId="67" hidden="1">#REF!</definedName>
    <definedName name="dsds" localSheetId="68" hidden="1">#REF!</definedName>
    <definedName name="dsds" localSheetId="22" hidden="1">#REF!</definedName>
    <definedName name="dsds" localSheetId="25" hidden="1">#REF!</definedName>
    <definedName name="dsds" localSheetId="27" hidden="1">'[101]Fax a enviar'!#REF!</definedName>
    <definedName name="dsds" localSheetId="28" hidden="1">#REF!</definedName>
    <definedName name="dsds" localSheetId="29" hidden="1">#REF!</definedName>
    <definedName name="dsds" localSheetId="30" hidden="1">#REF!</definedName>
    <definedName name="dsds" localSheetId="31" hidden="1">'[101]Fax a enviar'!#REF!</definedName>
    <definedName name="dsds" localSheetId="32" hidden="1">'[101]Fax a enviar'!#REF!</definedName>
    <definedName name="dsds" localSheetId="36" hidden="1">#REF!</definedName>
    <definedName name="dsds" localSheetId="37" hidden="1">'[101]Fax a enviar'!#REF!</definedName>
    <definedName name="dsds" localSheetId="38" hidden="1">#REF!</definedName>
    <definedName name="dsds" localSheetId="49" hidden="1">#REF!</definedName>
    <definedName name="dsds" localSheetId="12" hidden="1">'[101]Fax a enviar'!#REF!</definedName>
    <definedName name="dsds" localSheetId="65" hidden="1">'[101]Fax a enviar'!#REF!</definedName>
    <definedName name="dsds" localSheetId="66" hidden="1">'[101]Fax a enviar'!#REF!</definedName>
    <definedName name="dsds" localSheetId="69" hidden="1">'[101]Fax a enviar'!#REF!</definedName>
    <definedName name="dsds" localSheetId="70" hidden="1">#REF!</definedName>
    <definedName name="dsds" localSheetId="71" hidden="1">'[101]Fax a enviar'!#REF!</definedName>
    <definedName name="dsds" localSheetId="72" hidden="1">'[101]Fax a enviar'!#REF!</definedName>
    <definedName name="dsds" localSheetId="14" hidden="1">'[101]Fax a enviar'!#REF!</definedName>
    <definedName name="dsds" localSheetId="76" hidden="1">'[101]Fax a enviar'!#REF!</definedName>
    <definedName name="dsds" localSheetId="79" hidden="1">#REF!</definedName>
    <definedName name="dsds" localSheetId="15" hidden="1">'[101]Fax a enviar'!#REF!</definedName>
    <definedName name="dsds" localSheetId="98" hidden="1">'[101]Fax a enviar'!#REF!</definedName>
    <definedName name="dsds" localSheetId="99" hidden="1">'[101]Fax a enviar'!#REF!</definedName>
    <definedName name="dsds" localSheetId="101" hidden="1">#REF!</definedName>
    <definedName name="dsds" localSheetId="16" hidden="1">'[101]Fax a enviar'!#REF!</definedName>
    <definedName name="dsds" localSheetId="102" hidden="1">'[101]Fax a enviar'!#REF!</definedName>
    <definedName name="dsds" localSheetId="106" hidden="1">'[101]Fax a enviar'!#REF!</definedName>
    <definedName name="dsds" localSheetId="107" hidden="1">'[101]Fax a enviar'!#REF!</definedName>
    <definedName name="dsds" localSheetId="110" hidden="1">#REF!</definedName>
    <definedName name="dsds" localSheetId="18" hidden="1">'[101]Fax a enviar'!#REF!</definedName>
    <definedName name="dsds" localSheetId="21" hidden="1">'[101]Fax a enviar'!#REF!</definedName>
    <definedName name="dsds" hidden="1">#REF!</definedName>
    <definedName name="DSI" localSheetId="13">#REF!</definedName>
    <definedName name="DSI" localSheetId="17">#REF!</definedName>
    <definedName name="DSI" localSheetId="19">#REF!</definedName>
    <definedName name="DSI" localSheetId="23">#REF!</definedName>
    <definedName name="DSI" localSheetId="33">#REF!</definedName>
    <definedName name="DSI" localSheetId="74">#REF!</definedName>
    <definedName name="DSI" localSheetId="103">#REF!</definedName>
    <definedName name="DSI" localSheetId="108">#REF!</definedName>
    <definedName name="DSI" localSheetId="109">#REF!</definedName>
    <definedName name="DSI" localSheetId="73">#REF!</definedName>
    <definedName name="DSI" localSheetId="105">#REF!</definedName>
    <definedName name="DSI" localSheetId="22">#REF!</definedName>
    <definedName name="DSI" localSheetId="27">#REF!</definedName>
    <definedName name="DSI" localSheetId="28">#REF!</definedName>
    <definedName name="DSI" localSheetId="29">#REF!</definedName>
    <definedName name="DSI" localSheetId="30">#REF!</definedName>
    <definedName name="DSI" localSheetId="31">#REF!</definedName>
    <definedName name="DSI" localSheetId="32">#REF!</definedName>
    <definedName name="DSI" localSheetId="37">#REF!</definedName>
    <definedName name="DSI" localSheetId="38">#REF!</definedName>
    <definedName name="DSI" localSheetId="51">#REF!</definedName>
    <definedName name="DSI" localSheetId="55">#REF!</definedName>
    <definedName name="DSI" localSheetId="57">#REF!</definedName>
    <definedName name="DSI" localSheetId="12">#REF!</definedName>
    <definedName name="DSI" localSheetId="60">#REF!</definedName>
    <definedName name="DSI" localSheetId="61">#REF!</definedName>
    <definedName name="DSI" localSheetId="65">#REF!</definedName>
    <definedName name="DSI" localSheetId="66">#REF!</definedName>
    <definedName name="DSI" localSheetId="69">#REF!</definedName>
    <definedName name="DSI" localSheetId="70">#REF!</definedName>
    <definedName name="DSI" localSheetId="71">#REF!</definedName>
    <definedName name="DSI" localSheetId="72">#REF!</definedName>
    <definedName name="DSI" localSheetId="14">#REF!</definedName>
    <definedName name="DSI" localSheetId="76">#REF!</definedName>
    <definedName name="DSI" localSheetId="77">#REF!</definedName>
    <definedName name="DSI" localSheetId="78">#REF!</definedName>
    <definedName name="DSI" localSheetId="79">#REF!</definedName>
    <definedName name="DSI" localSheetId="80">#REF!</definedName>
    <definedName name="DSI" localSheetId="81">#REF!</definedName>
    <definedName name="DSI" localSheetId="15">#REF!</definedName>
    <definedName name="DSI" localSheetId="98">#REF!</definedName>
    <definedName name="DSI" localSheetId="99">#REF!</definedName>
    <definedName name="DSI" localSheetId="101">#REF!</definedName>
    <definedName name="DSI" localSheetId="16">#REF!</definedName>
    <definedName name="DSI" localSheetId="102">#REF!</definedName>
    <definedName name="DSI" localSheetId="106">#REF!</definedName>
    <definedName name="DSI" localSheetId="107">#REF!</definedName>
    <definedName name="DSI" localSheetId="110">#REF!</definedName>
    <definedName name="DSI" localSheetId="18">#REF!</definedName>
    <definedName name="DSI" localSheetId="2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17">#REF!</definedName>
    <definedName name="DSP" localSheetId="19">#REF!</definedName>
    <definedName name="DSP" localSheetId="23">#REF!</definedName>
    <definedName name="DSP" localSheetId="33">#REF!</definedName>
    <definedName name="DSP" localSheetId="74">#REF!</definedName>
    <definedName name="DSP" localSheetId="103">#REF!</definedName>
    <definedName name="DSP" localSheetId="108">#REF!</definedName>
    <definedName name="DSP" localSheetId="109">#REF!</definedName>
    <definedName name="DSP" localSheetId="73">#REF!</definedName>
    <definedName name="DSP" localSheetId="105">#REF!</definedName>
    <definedName name="DSP" localSheetId="22">#REF!</definedName>
    <definedName name="DSP" localSheetId="27">#REF!</definedName>
    <definedName name="DSP" localSheetId="28">#REF!</definedName>
    <definedName name="DSP" localSheetId="29">#REF!</definedName>
    <definedName name="DSP" localSheetId="30">#REF!</definedName>
    <definedName name="DSP" localSheetId="31">#REF!</definedName>
    <definedName name="DSP" localSheetId="32">#REF!</definedName>
    <definedName name="DSP" localSheetId="37">#REF!</definedName>
    <definedName name="DSP" localSheetId="38">#REF!</definedName>
    <definedName name="DSP" localSheetId="51">#REF!</definedName>
    <definedName name="DSP" localSheetId="55">#REF!</definedName>
    <definedName name="DSP" localSheetId="57">#REF!</definedName>
    <definedName name="DSP" localSheetId="12">#REF!</definedName>
    <definedName name="DSP" localSheetId="60">#REF!</definedName>
    <definedName name="DSP" localSheetId="61">#REF!</definedName>
    <definedName name="DSP" localSheetId="65">#REF!</definedName>
    <definedName name="DSP" localSheetId="66">#REF!</definedName>
    <definedName name="DSP" localSheetId="69">#REF!</definedName>
    <definedName name="DSP" localSheetId="70">#REF!</definedName>
    <definedName name="DSP" localSheetId="71">#REF!</definedName>
    <definedName name="DSP" localSheetId="72">#REF!</definedName>
    <definedName name="DSP" localSheetId="14">#REF!</definedName>
    <definedName name="DSP" localSheetId="76">#REF!</definedName>
    <definedName name="DSP" localSheetId="77">#REF!</definedName>
    <definedName name="DSP" localSheetId="78">#REF!</definedName>
    <definedName name="DSP" localSheetId="79">#REF!</definedName>
    <definedName name="DSP" localSheetId="80">#REF!</definedName>
    <definedName name="DSP" localSheetId="81">#REF!</definedName>
    <definedName name="DSP" localSheetId="15">#REF!</definedName>
    <definedName name="DSP" localSheetId="98">#REF!</definedName>
    <definedName name="DSP" localSheetId="99">#REF!</definedName>
    <definedName name="DSP" localSheetId="101">#REF!</definedName>
    <definedName name="DSP" localSheetId="16">#REF!</definedName>
    <definedName name="DSP" localSheetId="102">#REF!</definedName>
    <definedName name="DSP" localSheetId="106">#REF!</definedName>
    <definedName name="DSP" localSheetId="107">#REF!</definedName>
    <definedName name="DSP" localSheetId="110">#REF!</definedName>
    <definedName name="DSP" localSheetId="18">#REF!</definedName>
    <definedName name="DSP" localSheetId="21">#REF!</definedName>
    <definedName name="DSP">#REF!</definedName>
    <definedName name="DSPBproj">#N/A</definedName>
    <definedName name="DSPG" localSheetId="13">#REF!</definedName>
    <definedName name="DSPG" localSheetId="17">#REF!</definedName>
    <definedName name="DSPG" localSheetId="19">#REF!</definedName>
    <definedName name="DSPG" localSheetId="23">#REF!</definedName>
    <definedName name="DSPG" localSheetId="33">#REF!</definedName>
    <definedName name="DSPG" localSheetId="74">#REF!</definedName>
    <definedName name="DSPG" localSheetId="103">#REF!</definedName>
    <definedName name="DSPG" localSheetId="108">#REF!</definedName>
    <definedName name="DSPG" localSheetId="109">#REF!</definedName>
    <definedName name="DSPG" localSheetId="73">#REF!</definedName>
    <definedName name="DSPG" localSheetId="105">#REF!</definedName>
    <definedName name="DSPG" localSheetId="22">#REF!</definedName>
    <definedName name="DSPG" localSheetId="27">#REF!</definedName>
    <definedName name="DSPG" localSheetId="28">#REF!</definedName>
    <definedName name="DSPG" localSheetId="29">#REF!</definedName>
    <definedName name="DSPG" localSheetId="30">#REF!</definedName>
    <definedName name="DSPG" localSheetId="31">#REF!</definedName>
    <definedName name="DSPG" localSheetId="32">#REF!</definedName>
    <definedName name="DSPG" localSheetId="37">#REF!</definedName>
    <definedName name="DSPG" localSheetId="38">#REF!</definedName>
    <definedName name="DSPG" localSheetId="51">#REF!</definedName>
    <definedName name="DSPG" localSheetId="55">#REF!</definedName>
    <definedName name="DSPG" localSheetId="57">#REF!</definedName>
    <definedName name="DSPG" localSheetId="12">#REF!</definedName>
    <definedName name="DSPG" localSheetId="60">#REF!</definedName>
    <definedName name="DSPG" localSheetId="61">#REF!</definedName>
    <definedName name="DSPG" localSheetId="65">#REF!</definedName>
    <definedName name="DSPG" localSheetId="66">#REF!</definedName>
    <definedName name="DSPG" localSheetId="69">#REF!</definedName>
    <definedName name="DSPG" localSheetId="70">#REF!</definedName>
    <definedName name="DSPG" localSheetId="71">#REF!</definedName>
    <definedName name="DSPG" localSheetId="72">#REF!</definedName>
    <definedName name="DSPG" localSheetId="14">#REF!</definedName>
    <definedName name="DSPG" localSheetId="76">#REF!</definedName>
    <definedName name="DSPG" localSheetId="77">#REF!</definedName>
    <definedName name="DSPG" localSheetId="78">#REF!</definedName>
    <definedName name="DSPG" localSheetId="79">#REF!</definedName>
    <definedName name="DSPG" localSheetId="80">#REF!</definedName>
    <definedName name="DSPG" localSheetId="81">#REF!</definedName>
    <definedName name="DSPG" localSheetId="15">#REF!</definedName>
    <definedName name="DSPG" localSheetId="98">#REF!</definedName>
    <definedName name="DSPG" localSheetId="99">#REF!</definedName>
    <definedName name="DSPG" localSheetId="101">#REF!</definedName>
    <definedName name="DSPG" localSheetId="16">#REF!</definedName>
    <definedName name="DSPG" localSheetId="102">#REF!</definedName>
    <definedName name="DSPG" localSheetId="106">#REF!</definedName>
    <definedName name="DSPG" localSheetId="107">#REF!</definedName>
    <definedName name="DSPG" localSheetId="110">#REF!</definedName>
    <definedName name="DSPG" localSheetId="18">#REF!</definedName>
    <definedName name="DSPG" localSheetId="21">#REF!</definedName>
    <definedName name="DSPG">#REF!</definedName>
    <definedName name="DSPGproj">#N/A</definedName>
    <definedName name="DSPproj">#N/A</definedName>
    <definedName name="DSPSD">#N/A</definedName>
    <definedName name="DSPSDB">#N/A</definedName>
    <definedName name="DSPSDG">#N/A</definedName>
    <definedName name="DTS" localSheetId="13">#REF!</definedName>
    <definedName name="DTS" localSheetId="17">#REF!</definedName>
    <definedName name="DTS" localSheetId="19">#REF!</definedName>
    <definedName name="DTS" localSheetId="20">#REF!</definedName>
    <definedName name="DTS" localSheetId="23">#REF!</definedName>
    <definedName name="DTS" localSheetId="24">#REF!</definedName>
    <definedName name="DTS" localSheetId="33">#REF!</definedName>
    <definedName name="DTS" localSheetId="34">#REF!</definedName>
    <definedName name="DTS" localSheetId="35">#REF!</definedName>
    <definedName name="DTS" localSheetId="73">#REF!</definedName>
    <definedName name="DTS" localSheetId="26">#REF!</definedName>
    <definedName name="DTS" localSheetId="67">#REF!</definedName>
    <definedName name="DTS" localSheetId="68">#REF!</definedName>
    <definedName name="DTS" localSheetId="22">#REF!</definedName>
    <definedName name="DTS" localSheetId="25">#REF!</definedName>
    <definedName name="DTS" localSheetId="27">#REF!</definedName>
    <definedName name="DTS" localSheetId="28">#REF!</definedName>
    <definedName name="DTS" localSheetId="29">#REF!</definedName>
    <definedName name="DTS" localSheetId="30">#REF!</definedName>
    <definedName name="DTS" localSheetId="31">#REF!</definedName>
    <definedName name="DTS" localSheetId="32">#REF!</definedName>
    <definedName name="DTS" localSheetId="36">#REF!</definedName>
    <definedName name="DTS" localSheetId="37">#REF!</definedName>
    <definedName name="DTS" localSheetId="38">#REF!</definedName>
    <definedName name="DTS" localSheetId="65">#REF!</definedName>
    <definedName name="DTS" localSheetId="66">#REF!</definedName>
    <definedName name="DTS" localSheetId="71">#REF!</definedName>
    <definedName name="DTS" localSheetId="72">#REF!</definedName>
    <definedName name="DTS" localSheetId="14">#REF!</definedName>
    <definedName name="DTS" localSheetId="76">#REF!</definedName>
    <definedName name="DTS" localSheetId="82">#REF!</definedName>
    <definedName name="DTS" localSheetId="15">#REF!</definedName>
    <definedName name="DTS" localSheetId="98">#REF!</definedName>
    <definedName name="DTS" localSheetId="99">#REF!</definedName>
    <definedName name="DTS" localSheetId="101">#REF!</definedName>
    <definedName name="DTS" localSheetId="16">#REF!</definedName>
    <definedName name="DTS" localSheetId="110">#REF!</definedName>
    <definedName name="DTS" localSheetId="18">#REF!</definedName>
    <definedName name="DTS" localSheetId="21">#REF!</definedName>
    <definedName name="DTS">#REF!</definedName>
    <definedName name="dummy" localSheetId="13">#REF!</definedName>
    <definedName name="dummy" localSheetId="17">#REF!</definedName>
    <definedName name="dummy" localSheetId="19">#REF!</definedName>
    <definedName name="dummy" localSheetId="20">#REF!</definedName>
    <definedName name="dummy" localSheetId="73">#REF!</definedName>
    <definedName name="dummy" localSheetId="30">#REF!</definedName>
    <definedName name="dummy" localSheetId="31">#REF!</definedName>
    <definedName name="dummy" localSheetId="32">#REF!</definedName>
    <definedName name="dummy" localSheetId="37">#REF!</definedName>
    <definedName name="dummy" localSheetId="65">#REF!</definedName>
    <definedName name="dummy" localSheetId="66">#REF!</definedName>
    <definedName name="dummy" localSheetId="71">#REF!</definedName>
    <definedName name="dummy" localSheetId="72">#REF!</definedName>
    <definedName name="dummy" localSheetId="14">#REF!</definedName>
    <definedName name="dummy" localSheetId="76">#REF!</definedName>
    <definedName name="dummy" localSheetId="82">#REF!</definedName>
    <definedName name="dummy" localSheetId="15">#REF!</definedName>
    <definedName name="dummy" localSheetId="98">#REF!</definedName>
    <definedName name="dummy" localSheetId="99">#REF!</definedName>
    <definedName name="dummy" localSheetId="101">#REF!</definedName>
    <definedName name="dummy" localSheetId="16">#REF!</definedName>
    <definedName name="dummy" localSheetId="110">#REF!</definedName>
    <definedName name="dummy" localSheetId="18">#REF!</definedName>
    <definedName name="dummy" localSheetId="21">#REF!</definedName>
    <definedName name="dummy">#REF!</definedName>
    <definedName name="DXBYS" localSheetId="23">#REF!</definedName>
    <definedName name="DXBYS" localSheetId="24">#REF!</definedName>
    <definedName name="DXBYS" localSheetId="33">#REF!</definedName>
    <definedName name="DXBYS" localSheetId="34">#REF!</definedName>
    <definedName name="DXBYS" localSheetId="35">#REF!</definedName>
    <definedName name="DXBYS" localSheetId="26">#REF!</definedName>
    <definedName name="DXBYS" localSheetId="67">#REF!</definedName>
    <definedName name="DXBYS" localSheetId="68">#REF!</definedName>
    <definedName name="DXBYS" localSheetId="22">#REF!</definedName>
    <definedName name="DXBYS" localSheetId="25">#REF!</definedName>
    <definedName name="DXBYS" localSheetId="27">#REF!</definedName>
    <definedName name="DXBYS" localSheetId="28">#REF!</definedName>
    <definedName name="DXBYS" localSheetId="29">#REF!</definedName>
    <definedName name="DXBYS" localSheetId="30">#REF!</definedName>
    <definedName name="DXBYS" localSheetId="31">#REF!</definedName>
    <definedName name="DXBYS" localSheetId="32">#REF!</definedName>
    <definedName name="DXBYS" localSheetId="36">#REF!</definedName>
    <definedName name="DXBYS" localSheetId="37">[94]RESULTADOS!$A$82:$IV$82</definedName>
    <definedName name="DXBYS" localSheetId="38">#REF!</definedName>
    <definedName name="DXBYS" localSheetId="49">#REF!</definedName>
    <definedName name="DXBYS" localSheetId="65">[94]RESULTADOS!$A$82:$IV$82</definedName>
    <definedName name="DXBYS" localSheetId="66">[94]RESULTADOS!$A$82:$IV$82</definedName>
    <definedName name="DXBYS" localSheetId="71">[94]RESULTADOS!$A$82:$IV$82</definedName>
    <definedName name="DXBYS" localSheetId="76">[94]RESULTADOS!$A$82:$IV$82</definedName>
    <definedName name="DXBYS" localSheetId="79">#REF!</definedName>
    <definedName name="DXBYS" localSheetId="101">#REF!</definedName>
    <definedName name="DXBYS" localSheetId="110">#REF!</definedName>
    <definedName name="DXBYS">#REF!</definedName>
    <definedName name="DY" localSheetId="13">#REF!</definedName>
    <definedName name="DY" localSheetId="17">#REF!</definedName>
    <definedName name="DY" localSheetId="19">#REF!</definedName>
    <definedName name="DY" localSheetId="23">#REF!</definedName>
    <definedName name="DY" localSheetId="24">#REF!</definedName>
    <definedName name="DY" localSheetId="33">#REF!</definedName>
    <definedName name="DY" localSheetId="74">#REF!</definedName>
    <definedName name="DY" localSheetId="103">#REF!</definedName>
    <definedName name="DY" localSheetId="108">#REF!</definedName>
    <definedName name="DY" localSheetId="109">#REF!</definedName>
    <definedName name="DY" localSheetId="73">#REF!</definedName>
    <definedName name="DY" localSheetId="105">#REF!</definedName>
    <definedName name="DY" localSheetId="22">#REF!</definedName>
    <definedName name="DY" localSheetId="27">#REF!</definedName>
    <definedName name="DY" localSheetId="28">#REF!</definedName>
    <definedName name="DY" localSheetId="29">#REF!</definedName>
    <definedName name="DY" localSheetId="30">#REF!</definedName>
    <definedName name="DY" localSheetId="31">#REF!</definedName>
    <definedName name="DY" localSheetId="32">#REF!</definedName>
    <definedName name="DY" localSheetId="37">#REF!</definedName>
    <definedName name="DY" localSheetId="38">#REF!</definedName>
    <definedName name="DY" localSheetId="39">#REF!</definedName>
    <definedName name="DY" localSheetId="40">#REF!</definedName>
    <definedName name="DY" localSheetId="12">#REF!</definedName>
    <definedName name="DY" localSheetId="65">#REF!</definedName>
    <definedName name="DY" localSheetId="66">#REF!</definedName>
    <definedName name="DY" localSheetId="69">#REF!</definedName>
    <definedName name="DY" localSheetId="70">#REF!</definedName>
    <definedName name="DY" localSheetId="71">#REF!</definedName>
    <definedName name="DY" localSheetId="72">#REF!</definedName>
    <definedName name="DY" localSheetId="14">#REF!</definedName>
    <definedName name="DY" localSheetId="76">#REF!</definedName>
    <definedName name="DY" localSheetId="77">#REF!</definedName>
    <definedName name="DY" localSheetId="78">#REF!</definedName>
    <definedName name="DY" localSheetId="79">#REF!</definedName>
    <definedName name="DY" localSheetId="80">#REF!</definedName>
    <definedName name="DY" localSheetId="81">#REF!</definedName>
    <definedName name="DY" localSheetId="82">#REF!</definedName>
    <definedName name="DY" localSheetId="15">#REF!</definedName>
    <definedName name="DY" localSheetId="98">#REF!</definedName>
    <definedName name="DY" localSheetId="99">#REF!</definedName>
    <definedName name="DY" localSheetId="101">#REF!</definedName>
    <definedName name="DY" localSheetId="16">#REF!</definedName>
    <definedName name="DY" localSheetId="102">#REF!</definedName>
    <definedName name="DY" localSheetId="106">#REF!</definedName>
    <definedName name="DY" localSheetId="107">#REF!</definedName>
    <definedName name="DY" localSheetId="110">#REF!</definedName>
    <definedName name="DY" localSheetId="18">#REF!</definedName>
    <definedName name="DY" localSheetId="21">#REF!</definedName>
    <definedName name="DY">#REF!</definedName>
    <definedName name="DY1A" localSheetId="13">#REF!</definedName>
    <definedName name="DY1A" localSheetId="19">#REF!</definedName>
    <definedName name="DY1A" localSheetId="23">#REF!</definedName>
    <definedName name="DY1A" localSheetId="24">#REF!</definedName>
    <definedName name="DY1A" localSheetId="73">#REF!</definedName>
    <definedName name="DY1A" localSheetId="22">#REF!</definedName>
    <definedName name="DY1A" localSheetId="27">#REF!</definedName>
    <definedName name="DY1A" localSheetId="28">#REF!</definedName>
    <definedName name="DY1A" localSheetId="29">#REF!</definedName>
    <definedName name="DY1A" localSheetId="30">#REF!</definedName>
    <definedName name="DY1A" localSheetId="31">#REF!</definedName>
    <definedName name="DY1A" localSheetId="32">#REF!</definedName>
    <definedName name="DY1A" localSheetId="37">#REF!</definedName>
    <definedName name="DY1A" localSheetId="38">#REF!</definedName>
    <definedName name="DY1A" localSheetId="39">#REF!</definedName>
    <definedName name="DY1A" localSheetId="40">#REF!</definedName>
    <definedName name="DY1A" localSheetId="65">#REF!</definedName>
    <definedName name="DY1A" localSheetId="66">#REF!</definedName>
    <definedName name="DY1A" localSheetId="69">#REF!</definedName>
    <definedName name="DY1A" localSheetId="71">#REF!</definedName>
    <definedName name="DY1A" localSheetId="72">#REF!</definedName>
    <definedName name="DY1A" localSheetId="14">#REF!</definedName>
    <definedName name="DY1A" localSheetId="76">#REF!</definedName>
    <definedName name="DY1A" localSheetId="77">#REF!</definedName>
    <definedName name="DY1A" localSheetId="78">#REF!</definedName>
    <definedName name="DY1A" localSheetId="79">#REF!</definedName>
    <definedName name="DY1A" localSheetId="80">#REF!</definedName>
    <definedName name="DY1A" localSheetId="81">#REF!</definedName>
    <definedName name="DY1A" localSheetId="82">#REF!</definedName>
    <definedName name="DY1A" localSheetId="98">#REF!</definedName>
    <definedName name="DY1A" localSheetId="99">#REF!</definedName>
    <definedName name="DY1A" localSheetId="101">#REF!</definedName>
    <definedName name="DY1A" localSheetId="110">#REF!</definedName>
    <definedName name="DY1A">#REF!</definedName>
    <definedName name="E" localSheetId="13">#REF!</definedName>
    <definedName name="E" localSheetId="19">#REF!</definedName>
    <definedName name="E" localSheetId="23">#REF!</definedName>
    <definedName name="E" localSheetId="24">#REF!</definedName>
    <definedName name="E" localSheetId="73">#REF!</definedName>
    <definedName name="E" localSheetId="22">#REF!</definedName>
    <definedName name="E" localSheetId="27">#REF!</definedName>
    <definedName name="E" localSheetId="28">#REF!</definedName>
    <definedName name="E" localSheetId="29">#REF!</definedName>
    <definedName name="E" localSheetId="30">#REF!</definedName>
    <definedName name="E" localSheetId="31">#REF!</definedName>
    <definedName name="E" localSheetId="32">#REF!</definedName>
    <definedName name="E" localSheetId="37">#REF!</definedName>
    <definedName name="E" localSheetId="38">#REF!</definedName>
    <definedName name="E" localSheetId="39">#REF!</definedName>
    <definedName name="E" localSheetId="40">#REF!</definedName>
    <definedName name="E" localSheetId="65">#REF!</definedName>
    <definedName name="E" localSheetId="66">#REF!</definedName>
    <definedName name="E" localSheetId="69">#REF!</definedName>
    <definedName name="E" localSheetId="71">#REF!</definedName>
    <definedName name="E" localSheetId="72">#REF!</definedName>
    <definedName name="E" localSheetId="14">#REF!</definedName>
    <definedName name="E" localSheetId="76">#REF!</definedName>
    <definedName name="E" localSheetId="77">#REF!</definedName>
    <definedName name="E" localSheetId="78">#REF!</definedName>
    <definedName name="E" localSheetId="79">#REF!</definedName>
    <definedName name="E" localSheetId="80">#REF!</definedName>
    <definedName name="E" localSheetId="81">#REF!</definedName>
    <definedName name="E" localSheetId="82">#REF!</definedName>
    <definedName name="E" localSheetId="98">#REF!</definedName>
    <definedName name="E" localSheetId="99">#REF!</definedName>
    <definedName name="E" localSheetId="101">#REF!</definedName>
    <definedName name="E" localSheetId="110">#REF!</definedName>
    <definedName name="E">#REF!</definedName>
    <definedName name="EBRD" localSheetId="13">#REF!</definedName>
    <definedName name="EBRD" localSheetId="19">#REF!</definedName>
    <definedName name="EBRD" localSheetId="73">#REF!</definedName>
    <definedName name="EBRD" localSheetId="30">#REF!</definedName>
    <definedName name="EBRD" localSheetId="31">#REF!</definedName>
    <definedName name="EBRD" localSheetId="32">#REF!</definedName>
    <definedName name="EBRD" localSheetId="37">#REF!</definedName>
    <definedName name="EBRD" localSheetId="51">#REF!</definedName>
    <definedName name="EBRD" localSheetId="55">#REF!</definedName>
    <definedName name="EBRD" localSheetId="57">#REF!</definedName>
    <definedName name="EBRD" localSheetId="60">#REF!</definedName>
    <definedName name="EBRD" localSheetId="61">#REF!</definedName>
    <definedName name="EBRD" localSheetId="71">#REF!</definedName>
    <definedName name="EBRD" localSheetId="72">#REF!</definedName>
    <definedName name="EBRD" localSheetId="14">#REF!</definedName>
    <definedName name="EBRD" localSheetId="77">#REF!</definedName>
    <definedName name="EBRD" localSheetId="99">#REF!</definedName>
    <definedName name="EBRD" localSheetId="101">#REF!</definedName>
    <definedName name="EBRD" localSheetId="110">#REF!</definedName>
    <definedName name="EBRD">#REF!</definedName>
    <definedName name="Ecowas" localSheetId="23">#REF!</definedName>
    <definedName name="Ecowas" localSheetId="24">#REF!</definedName>
    <definedName name="Ecowas" localSheetId="33">#REF!</definedName>
    <definedName name="Ecowas" localSheetId="34">#REF!</definedName>
    <definedName name="Ecowas" localSheetId="35">#REF!</definedName>
    <definedName name="Ecowas" localSheetId="26">#REF!</definedName>
    <definedName name="Ecowas" localSheetId="67">#REF!</definedName>
    <definedName name="Ecowas" localSheetId="68">#REF!</definedName>
    <definedName name="Ecowas" localSheetId="22">#REF!</definedName>
    <definedName name="Ecowas" localSheetId="25">#REF!</definedName>
    <definedName name="Ecowas" localSheetId="27">#REF!</definedName>
    <definedName name="Ecowas" localSheetId="28">#REF!</definedName>
    <definedName name="Ecowas" localSheetId="29">#REF!</definedName>
    <definedName name="Ecowas" localSheetId="30">#REF!</definedName>
    <definedName name="Ecowas" localSheetId="31">#REF!</definedName>
    <definedName name="Ecowas" localSheetId="32">#REF!</definedName>
    <definedName name="Ecowas" localSheetId="36">#REF!</definedName>
    <definedName name="Ecowas" localSheetId="37">[79]terms!#REF!</definedName>
    <definedName name="Ecowas" localSheetId="38">#REF!</definedName>
    <definedName name="Ecowas" localSheetId="49">#REF!</definedName>
    <definedName name="Ecowas" localSheetId="65">[79]terms!#REF!</definedName>
    <definedName name="Ecowas" localSheetId="66">[79]terms!#REF!</definedName>
    <definedName name="Ecowas" localSheetId="71">[79]terms!#REF!</definedName>
    <definedName name="Ecowas" localSheetId="76">[79]terms!#REF!</definedName>
    <definedName name="Ecowas" localSheetId="82">[79]terms!#REF!</definedName>
    <definedName name="Ecowas" localSheetId="101">#REF!</definedName>
    <definedName name="Ecowas" localSheetId="110">#REF!</definedName>
    <definedName name="Ecowas">#REF!</definedName>
    <definedName name="ECU" localSheetId="13">#REF!</definedName>
    <definedName name="ECU" localSheetId="17">#REF!</definedName>
    <definedName name="ECU" localSheetId="19">#REF!</definedName>
    <definedName name="ECU" localSheetId="20">#REF!</definedName>
    <definedName name="ECU" localSheetId="23">#REF!</definedName>
    <definedName name="ECU" localSheetId="24">#REF!</definedName>
    <definedName name="ECU" localSheetId="33">#REF!</definedName>
    <definedName name="ECU" localSheetId="34">#REF!</definedName>
    <definedName name="ECU" localSheetId="35">#REF!</definedName>
    <definedName name="ECU" localSheetId="73">#REF!</definedName>
    <definedName name="ECU" localSheetId="26">#REF!</definedName>
    <definedName name="ECU" localSheetId="67">#REF!</definedName>
    <definedName name="ECU" localSheetId="68">#REF!</definedName>
    <definedName name="ECU" localSheetId="22">#REF!</definedName>
    <definedName name="ECU" localSheetId="25">#REF!</definedName>
    <definedName name="ECU" localSheetId="27">#REF!</definedName>
    <definedName name="ECU" localSheetId="28">#REF!</definedName>
    <definedName name="ECU" localSheetId="29">#REF!</definedName>
    <definedName name="ECU" localSheetId="30">#REF!</definedName>
    <definedName name="ECU" localSheetId="31">#REF!</definedName>
    <definedName name="ECU" localSheetId="32">#REF!</definedName>
    <definedName name="ECU" localSheetId="36">#REF!</definedName>
    <definedName name="ECU" localSheetId="37">#REF!</definedName>
    <definedName name="ECU" localSheetId="38">#REF!</definedName>
    <definedName name="ECU" localSheetId="39">#REF!</definedName>
    <definedName name="ECU" localSheetId="40">#REF!</definedName>
    <definedName name="ECU" localSheetId="65">#REF!</definedName>
    <definedName name="ECU" localSheetId="66">#REF!</definedName>
    <definedName name="ECU" localSheetId="71">#REF!</definedName>
    <definedName name="ECU" localSheetId="72">#REF!</definedName>
    <definedName name="ECU" localSheetId="14">#REF!</definedName>
    <definedName name="ECU" localSheetId="76">#REF!</definedName>
    <definedName name="ECU" localSheetId="77">#REF!</definedName>
    <definedName name="ECU" localSheetId="82">#REF!</definedName>
    <definedName name="ECU" localSheetId="15">#REF!</definedName>
    <definedName name="ECU" localSheetId="98">#REF!</definedName>
    <definedName name="ECU" localSheetId="99">#REF!</definedName>
    <definedName name="ECU" localSheetId="101">#REF!</definedName>
    <definedName name="ECU" localSheetId="16">#REF!</definedName>
    <definedName name="ECU" localSheetId="110">#REF!</definedName>
    <definedName name="ECU" localSheetId="18">#REF!</definedName>
    <definedName name="ECU" localSheetId="21">#REF!</definedName>
    <definedName name="ECU">#REF!</definedName>
    <definedName name="EDNA">#N/A</definedName>
    <definedName name="EDNA_B" localSheetId="17">[102]Q6!#REF!</definedName>
    <definedName name="EDNA_B" localSheetId="19">[102]Q6!#REF!</definedName>
    <definedName name="EDNA_B" localSheetId="20">[102]Q6!#REF!</definedName>
    <definedName name="EDNA_B" localSheetId="23">#REF!</definedName>
    <definedName name="EDNA_B" localSheetId="24">#REF!</definedName>
    <definedName name="EDNA_B" localSheetId="33">#REF!</definedName>
    <definedName name="EDNA_B" localSheetId="34">#REF!</definedName>
    <definedName name="EDNA_B" localSheetId="35">#REF!</definedName>
    <definedName name="EDNA_B" localSheetId="26">#REF!</definedName>
    <definedName name="EDNA_B" localSheetId="67">#REF!</definedName>
    <definedName name="EDNA_B" localSheetId="68">#REF!</definedName>
    <definedName name="EDNA_B" localSheetId="22">#REF!</definedName>
    <definedName name="EDNA_B" localSheetId="25">#REF!</definedName>
    <definedName name="EDNA_B" localSheetId="27">#REF!</definedName>
    <definedName name="EDNA_B" localSheetId="28">#REF!</definedName>
    <definedName name="EDNA_B" localSheetId="29">#REF!</definedName>
    <definedName name="EDNA_B" localSheetId="30">#REF!</definedName>
    <definedName name="EDNA_B" localSheetId="31">#REF!</definedName>
    <definedName name="EDNA_B" localSheetId="32">[102]Q6!#REF!</definedName>
    <definedName name="EDNA_B" localSheetId="36">#REF!</definedName>
    <definedName name="EDNA_B" localSheetId="37">[102]Q6!#REF!</definedName>
    <definedName name="EDNA_B" localSheetId="38">#REF!</definedName>
    <definedName name="EDNA_B" localSheetId="49">#REF!</definedName>
    <definedName name="EDNA_B" localSheetId="65">[102]Q6!#REF!</definedName>
    <definedName name="EDNA_B" localSheetId="66">[102]Q6!#REF!</definedName>
    <definedName name="EDNA_B" localSheetId="71">[102]Q6!#REF!</definedName>
    <definedName name="EDNA_B" localSheetId="72">[102]Q6!#REF!</definedName>
    <definedName name="EDNA_B" localSheetId="76">[102]Q6!#REF!</definedName>
    <definedName name="EDNA_B" localSheetId="79">#REF!</definedName>
    <definedName name="EDNA_B" localSheetId="82">[102]Q6!#REF!</definedName>
    <definedName name="EDNA_B" localSheetId="15">[102]Q6!#REF!</definedName>
    <definedName name="EDNA_B" localSheetId="98">[102]Q6!#REF!</definedName>
    <definedName name="EDNA_B" localSheetId="101">#REF!</definedName>
    <definedName name="EDNA_B" localSheetId="16">[102]Q6!#REF!</definedName>
    <definedName name="EDNA_B" localSheetId="110">#REF!</definedName>
    <definedName name="EDNA_B" localSheetId="18">[102]Q6!#REF!</definedName>
    <definedName name="EDNA_B" localSheetId="21">[102]Q6!#REF!</definedName>
    <definedName name="EDNA_B">#REF!</definedName>
    <definedName name="EDNA_D" localSheetId="17">[102]Q7!#REF!</definedName>
    <definedName name="EDNA_D" localSheetId="19">[102]Q7!#REF!</definedName>
    <definedName name="EDNA_D" localSheetId="20">[102]Q7!#REF!</definedName>
    <definedName name="EDNA_D" localSheetId="23">#REF!</definedName>
    <definedName name="EDNA_D" localSheetId="24">#REF!</definedName>
    <definedName name="EDNA_D" localSheetId="33">#REF!</definedName>
    <definedName name="EDNA_D" localSheetId="34">#REF!</definedName>
    <definedName name="EDNA_D" localSheetId="35">#REF!</definedName>
    <definedName name="EDNA_D" localSheetId="26">#REF!</definedName>
    <definedName name="EDNA_D" localSheetId="67">#REF!</definedName>
    <definedName name="EDNA_D" localSheetId="68">#REF!</definedName>
    <definedName name="EDNA_D" localSheetId="22">#REF!</definedName>
    <definedName name="EDNA_D" localSheetId="25">#REF!</definedName>
    <definedName name="EDNA_D" localSheetId="27">#REF!</definedName>
    <definedName name="EDNA_D" localSheetId="28">#REF!</definedName>
    <definedName name="EDNA_D" localSheetId="29">#REF!</definedName>
    <definedName name="EDNA_D" localSheetId="30">#REF!</definedName>
    <definedName name="EDNA_D" localSheetId="31">#REF!</definedName>
    <definedName name="EDNA_D" localSheetId="32">[102]Q7!#REF!</definedName>
    <definedName name="EDNA_D" localSheetId="36">#REF!</definedName>
    <definedName name="EDNA_D" localSheetId="37">[102]Q7!#REF!</definedName>
    <definedName name="EDNA_D" localSheetId="38">#REF!</definedName>
    <definedName name="EDNA_D" localSheetId="49">#REF!</definedName>
    <definedName name="EDNA_D" localSheetId="65">[102]Q7!#REF!</definedName>
    <definedName name="EDNA_D" localSheetId="66">[102]Q7!#REF!</definedName>
    <definedName name="EDNA_D" localSheetId="71">[102]Q7!#REF!</definedName>
    <definedName name="EDNA_D" localSheetId="72">[102]Q7!#REF!</definedName>
    <definedName name="EDNA_D" localSheetId="76">[102]Q7!#REF!</definedName>
    <definedName name="EDNA_D" localSheetId="79">#REF!</definedName>
    <definedName name="EDNA_D" localSheetId="82">[102]Q7!#REF!</definedName>
    <definedName name="EDNA_D" localSheetId="15">[102]Q7!#REF!</definedName>
    <definedName name="EDNA_D" localSheetId="98">[102]Q7!#REF!</definedName>
    <definedName name="EDNA_D" localSheetId="101">#REF!</definedName>
    <definedName name="EDNA_D" localSheetId="16">[102]Q7!#REF!</definedName>
    <definedName name="EDNA_D" localSheetId="110">#REF!</definedName>
    <definedName name="EDNA_D" localSheetId="18">[102]Q7!#REF!</definedName>
    <definedName name="EDNA_D" localSheetId="21">[102]Q7!#REF!</definedName>
    <definedName name="EDNA_D">#REF!</definedName>
    <definedName name="EDNA_T" localSheetId="17">[102]Q5!#REF!</definedName>
    <definedName name="EDNA_T" localSheetId="19">[102]Q5!#REF!</definedName>
    <definedName name="EDNA_T" localSheetId="20">[102]Q5!#REF!</definedName>
    <definedName name="EDNA_T" localSheetId="23">#REF!</definedName>
    <definedName name="EDNA_T" localSheetId="24">#REF!</definedName>
    <definedName name="EDNA_T" localSheetId="33">#REF!</definedName>
    <definedName name="EDNA_T" localSheetId="34">#REF!</definedName>
    <definedName name="EDNA_T" localSheetId="35">#REF!</definedName>
    <definedName name="EDNA_T" localSheetId="26">#REF!</definedName>
    <definedName name="EDNA_T" localSheetId="67">#REF!</definedName>
    <definedName name="EDNA_T" localSheetId="68">#REF!</definedName>
    <definedName name="EDNA_T" localSheetId="22">#REF!</definedName>
    <definedName name="EDNA_T" localSheetId="25">#REF!</definedName>
    <definedName name="EDNA_T" localSheetId="27">#REF!</definedName>
    <definedName name="EDNA_T" localSheetId="28">#REF!</definedName>
    <definedName name="EDNA_T" localSheetId="29">#REF!</definedName>
    <definedName name="EDNA_T" localSheetId="30">#REF!</definedName>
    <definedName name="EDNA_T" localSheetId="31">#REF!</definedName>
    <definedName name="EDNA_T" localSheetId="32">#REF!</definedName>
    <definedName name="EDNA_T" localSheetId="36">#REF!</definedName>
    <definedName name="EDNA_T" localSheetId="37">[102]Q5!#REF!</definedName>
    <definedName name="EDNA_T" localSheetId="38">#REF!</definedName>
    <definedName name="EDNA_T" localSheetId="49">#REF!</definedName>
    <definedName name="EDNA_T" localSheetId="65">[102]Q5!#REF!</definedName>
    <definedName name="EDNA_T" localSheetId="66">[102]Q5!#REF!</definedName>
    <definedName name="EDNA_T" localSheetId="71">[102]Q5!#REF!</definedName>
    <definedName name="EDNA_T" localSheetId="76">[102]Q5!#REF!</definedName>
    <definedName name="EDNA_T" localSheetId="79">#REF!</definedName>
    <definedName name="EDNA_T" localSheetId="82">[102]Q5!#REF!</definedName>
    <definedName name="EDNA_T" localSheetId="15">[102]Q5!#REF!</definedName>
    <definedName name="EDNA_T" localSheetId="101">#REF!</definedName>
    <definedName name="EDNA_T" localSheetId="16">[102]Q5!#REF!</definedName>
    <definedName name="EDNA_T" localSheetId="110">#REF!</definedName>
    <definedName name="EDNA_T" localSheetId="18">[102]Q5!#REF!</definedName>
    <definedName name="EDNA_T" localSheetId="21">[102]Q5!#REF!</definedName>
    <definedName name="EDNA_T">#REF!</definedName>
    <definedName name="EDNE" localSheetId="17">[102]Q7!#REF!</definedName>
    <definedName name="EDNE" localSheetId="19">[102]Q7!#REF!</definedName>
    <definedName name="EDNE" localSheetId="20">[102]Q7!#REF!</definedName>
    <definedName name="EDNE" localSheetId="23">#REF!</definedName>
    <definedName name="EDNE" localSheetId="24">#REF!</definedName>
    <definedName name="EDNE" localSheetId="33">#REF!</definedName>
    <definedName name="EDNE" localSheetId="34">#REF!</definedName>
    <definedName name="EDNE" localSheetId="35">#REF!</definedName>
    <definedName name="EDNE" localSheetId="26">#REF!</definedName>
    <definedName name="EDNE" localSheetId="67">#REF!</definedName>
    <definedName name="EDNE" localSheetId="68">#REF!</definedName>
    <definedName name="EDNE" localSheetId="22">#REF!</definedName>
    <definedName name="EDNE" localSheetId="25">#REF!</definedName>
    <definedName name="EDNE" localSheetId="27">#REF!</definedName>
    <definedName name="EDNE" localSheetId="28">#REF!</definedName>
    <definedName name="EDNE" localSheetId="29">#REF!</definedName>
    <definedName name="EDNE" localSheetId="30">#REF!</definedName>
    <definedName name="EDNE" localSheetId="31">#REF!</definedName>
    <definedName name="EDNE" localSheetId="32">#REF!</definedName>
    <definedName name="EDNE" localSheetId="36">#REF!</definedName>
    <definedName name="EDNE" localSheetId="37">[102]Q7!#REF!</definedName>
    <definedName name="EDNE" localSheetId="38">#REF!</definedName>
    <definedName name="EDNE" localSheetId="49">#REF!</definedName>
    <definedName name="EDNE" localSheetId="65">[102]Q7!#REF!</definedName>
    <definedName name="EDNE" localSheetId="66">[102]Q7!#REF!</definedName>
    <definedName name="EDNE" localSheetId="71">[102]Q7!#REF!</definedName>
    <definedName name="EDNE" localSheetId="76">[102]Q7!#REF!</definedName>
    <definedName name="EDNE" localSheetId="79">#REF!</definedName>
    <definedName name="EDNE" localSheetId="82">[102]Q7!#REF!</definedName>
    <definedName name="EDNE" localSheetId="15">[102]Q7!#REF!</definedName>
    <definedName name="EDNE" localSheetId="101">#REF!</definedName>
    <definedName name="EDNE" localSheetId="16">[102]Q7!#REF!</definedName>
    <definedName name="EDNE" localSheetId="110">#REF!</definedName>
    <definedName name="EDNE" localSheetId="18">[102]Q7!#REF!</definedName>
    <definedName name="EDNE" localSheetId="21">[102]Q7!#REF!</definedName>
    <definedName name="EDNE">#REF!</definedName>
    <definedName name="edr" localSheetId="13" hidden="1">{"Riqfin97",#N/A,FALSE,"Tran";"Riqfinpro",#N/A,FALSE,"Tran"}</definedName>
    <definedName name="edr" localSheetId="17" hidden="1">{"Riqfin97",#N/A,FALSE,"Tran";"Riqfinpro",#N/A,FALSE,"Tran"}</definedName>
    <definedName name="edr" localSheetId="19" hidden="1">{"Riqfin97",#N/A,FALSE,"Tran";"Riqfinpro",#N/A,FALSE,"Tran"}</definedName>
    <definedName name="edr" localSheetId="20" hidden="1">{"Riqfin97",#N/A,FALSE,"Tran";"Riqfinpro",#N/A,FALSE,"Tran"}</definedName>
    <definedName name="edr" localSheetId="23" hidden="1">{"Riqfin97",#N/A,FALSE,"Tran";"Riqfinpro",#N/A,FALSE,"Tran"}</definedName>
    <definedName name="edr" localSheetId="24" hidden="1">{"Riqfin97",#N/A,FALSE,"Tran";"Riqfinpro",#N/A,FALSE,"Tran"}</definedName>
    <definedName name="edr" localSheetId="33" hidden="1">{"Riqfin97",#N/A,FALSE,"Tran";"Riqfinpro",#N/A,FALSE,"Tran"}</definedName>
    <definedName name="edr" localSheetId="34" hidden="1">{"Riqfin97",#N/A,FALSE,"Tran";"Riqfinpro",#N/A,FALSE,"Tran"}</definedName>
    <definedName name="edr" localSheetId="74" hidden="1">{"Riqfin97",#N/A,FALSE,"Tran";"Riqfinpro",#N/A,FALSE,"Tran"}</definedName>
    <definedName name="edr" localSheetId="83" hidden="1">{"Riqfin97",#N/A,FALSE,"Tran";"Riqfinpro",#N/A,FALSE,"Tran"}</definedName>
    <definedName name="edr" localSheetId="87" hidden="1">{"Riqfin97",#N/A,FALSE,"Tran";"Riqfinpro",#N/A,FALSE,"Tran"}</definedName>
    <definedName name="edr" localSheetId="88" hidden="1">{"Riqfin97",#N/A,FALSE,"Tran";"Riqfinpro",#N/A,FALSE,"Tran"}</definedName>
    <definedName name="edr" localSheetId="89" hidden="1">{"Riqfin97",#N/A,FALSE,"Tran";"Riqfinpro",#N/A,FALSE,"Tran"}</definedName>
    <definedName name="edr" localSheetId="103" hidden="1">{"Riqfin97",#N/A,FALSE,"Tran";"Riqfinpro",#N/A,FALSE,"Tran"}</definedName>
    <definedName name="edr" localSheetId="108" hidden="1">{"Riqfin97",#N/A,FALSE,"Tran";"Riqfinpro",#N/A,FALSE,"Tran"}</definedName>
    <definedName name="edr" localSheetId="109" hidden="1">{"Riqfin97",#N/A,FALSE,"Tran";"Riqfinpro",#N/A,FALSE,"Tran"}</definedName>
    <definedName name="edr" localSheetId="7" hidden="1">{"Riqfin97",#N/A,FALSE,"Tran";"Riqfinpro",#N/A,FALSE,"Tran"}</definedName>
    <definedName name="edr" localSheetId="8" hidden="1">{"Riqfin97",#N/A,FALSE,"Tran";"Riqfinpro",#N/A,FALSE,"Tran"}</definedName>
    <definedName name="edr" localSheetId="35" hidden="1">{"Riqfin97",#N/A,FALSE,"Tran";"Riqfinpro",#N/A,FALSE,"Tran"}</definedName>
    <definedName name="edr" localSheetId="73" hidden="1">{"Riqfin97",#N/A,FALSE,"Tran";"Riqfinpro",#N/A,FALSE,"Tran"}</definedName>
    <definedName name="edr" localSheetId="105" hidden="1">{"Riqfin97",#N/A,FALSE,"Tran";"Riqfinpro",#N/A,FALSE,"Tran"}</definedName>
    <definedName name="edr" localSheetId="26" hidden="1">{"Riqfin97",#N/A,FALSE,"Tran";"Riqfinpro",#N/A,FALSE,"Tran"}</definedName>
    <definedName name="edr" localSheetId="67" hidden="1">{"Riqfin97",#N/A,FALSE,"Tran";"Riqfinpro",#N/A,FALSE,"Tran"}</definedName>
    <definedName name="edr" localSheetId="68" hidden="1">{"Riqfin97",#N/A,FALSE,"Tran";"Riqfinpro",#N/A,FALSE,"Tran"}</definedName>
    <definedName name="edr" localSheetId="22" hidden="1">{"Riqfin97",#N/A,FALSE,"Tran";"Riqfinpro",#N/A,FALSE,"Tran"}</definedName>
    <definedName name="edr" localSheetId="25"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32" hidden="1">{"Riqfin97",#N/A,FALSE,"Tran";"Riqfinpro",#N/A,FALSE,"Tran"}</definedName>
    <definedName name="edr" localSheetId="36" hidden="1">{"Riqfin97",#N/A,FALSE,"Tran";"Riqfinpro",#N/A,FALSE,"Tran"}</definedName>
    <definedName name="edr" localSheetId="37" hidden="1">{"Riqfin97",#N/A,FALSE,"Tran";"Riqfinpro",#N/A,FALSE,"Tran"}</definedName>
    <definedName name="edr" localSheetId="38" hidden="1">{"Riqfin97",#N/A,FALSE,"Tran";"Riqfinpro",#N/A,FALSE,"Tran"}</definedName>
    <definedName name="edr" localSheetId="39" hidden="1">{"Riqfin97",#N/A,FALSE,"Tran";"Riqfinpro",#N/A,FALSE,"Tran"}</definedName>
    <definedName name="edr" localSheetId="40" hidden="1">{"Riqfin97",#N/A,FALSE,"Tran";"Riqfinpro",#N/A,FALSE,"Tran"}</definedName>
    <definedName name="edr" localSheetId="41" hidden="1">{"Riqfin97",#N/A,FALSE,"Tran";"Riqfinpro",#N/A,FALSE,"Tran"}</definedName>
    <definedName name="edr" localSheetId="49" hidden="1">{"Riqfin97",#N/A,FALSE,"Tran";"Riqfinpro",#N/A,FALSE,"Tran"}</definedName>
    <definedName name="edr" localSheetId="12" hidden="1">{"Riqfin97",#N/A,FALSE,"Tran";"Riqfinpro",#N/A,FALSE,"Tran"}</definedName>
    <definedName name="edr" localSheetId="65" hidden="1">{"Riqfin97",#N/A,FALSE,"Tran";"Riqfinpro",#N/A,FALSE,"Tran"}</definedName>
    <definedName name="edr" localSheetId="66" hidden="1">{"Riqfin97",#N/A,FALSE,"Tran";"Riqfinpro",#N/A,FALSE,"Tran"}</definedName>
    <definedName name="edr" localSheetId="69" hidden="1">{"Riqfin97",#N/A,FALSE,"Tran";"Riqfinpro",#N/A,FALSE,"Tran"}</definedName>
    <definedName name="edr" localSheetId="70" hidden="1">{"Riqfin97",#N/A,FALSE,"Tran";"Riqfinpro",#N/A,FALSE,"Tran"}</definedName>
    <definedName name="edr" localSheetId="71" hidden="1">{"Riqfin97",#N/A,FALSE,"Tran";"Riqfinpro",#N/A,FALSE,"Tran"}</definedName>
    <definedName name="edr" localSheetId="72" hidden="1">{"Riqfin97",#N/A,FALSE,"Tran";"Riqfinpro",#N/A,FALSE,"Tran"}</definedName>
    <definedName name="edr" localSheetId="14" hidden="1">{"Riqfin97",#N/A,FALSE,"Tran";"Riqfinpro",#N/A,FALSE,"Tran"}</definedName>
    <definedName name="edr" localSheetId="76" hidden="1">{"Riqfin97",#N/A,FALSE,"Tran";"Riqfinpro",#N/A,FALSE,"Tran"}</definedName>
    <definedName name="edr" localSheetId="77" hidden="1">{"Riqfin97",#N/A,FALSE,"Tran";"Riqfinpro",#N/A,FALSE,"Tran"}</definedName>
    <definedName name="edr" localSheetId="78" hidden="1">{"Riqfin97",#N/A,FALSE,"Tran";"Riqfinpro",#N/A,FALSE,"Tran"}</definedName>
    <definedName name="edr" localSheetId="79" hidden="1">{"Riqfin97",#N/A,FALSE,"Tran";"Riqfinpro",#N/A,FALSE,"Tran"}</definedName>
    <definedName name="edr" localSheetId="80" hidden="1">{"Riqfin97",#N/A,FALSE,"Tran";"Riqfinpro",#N/A,FALSE,"Tran"}</definedName>
    <definedName name="edr" localSheetId="81" hidden="1">{"Riqfin97",#N/A,FALSE,"Tran";"Riqfinpro",#N/A,FALSE,"Tran"}</definedName>
    <definedName name="edr" localSheetId="82" hidden="1">{"Riqfin97",#N/A,FALSE,"Tran";"Riqfinpro",#N/A,FALSE,"Tran"}</definedName>
    <definedName name="edr" localSheetId="15" hidden="1">{"Riqfin97",#N/A,FALSE,"Tran";"Riqfinpro",#N/A,FALSE,"Tran"}</definedName>
    <definedName name="edr" localSheetId="95" hidden="1">{"Riqfin97",#N/A,FALSE,"Tran";"Riqfinpro",#N/A,FALSE,"Tran"}</definedName>
    <definedName name="edr" localSheetId="98" hidden="1">{"Riqfin97",#N/A,FALSE,"Tran";"Riqfinpro",#N/A,FALSE,"Tran"}</definedName>
    <definedName name="edr" localSheetId="99" hidden="1">{"Riqfin97",#N/A,FALSE,"Tran";"Riqfinpro",#N/A,FALSE,"Tran"}</definedName>
    <definedName name="edr" localSheetId="101" hidden="1">{"Riqfin97",#N/A,FALSE,"Tran";"Riqfinpro",#N/A,FALSE,"Tran"}</definedName>
    <definedName name="edr" localSheetId="16" hidden="1">{"Riqfin97",#N/A,FALSE,"Tran";"Riqfinpro",#N/A,FALSE,"Tran"}</definedName>
    <definedName name="edr" localSheetId="102" hidden="1">{"Riqfin97",#N/A,FALSE,"Tran";"Riqfinpro",#N/A,FALSE,"Tran"}</definedName>
    <definedName name="edr" localSheetId="106" hidden="1">{"Riqfin97",#N/A,FALSE,"Tran";"Riqfinpro",#N/A,FALSE,"Tran"}</definedName>
    <definedName name="edr" localSheetId="107" hidden="1">{"Riqfin97",#N/A,FALSE,"Tran";"Riqfinpro",#N/A,FALSE,"Tran"}</definedName>
    <definedName name="edr" localSheetId="110" hidden="1">{"Riqfin97",#N/A,FALSE,"Tran";"Riqfinpro",#N/A,FALSE,"Tran"}</definedName>
    <definedName name="edr" localSheetId="18" hidden="1">{"Riqfin97",#N/A,FALSE,"Tran";"Riqfinpro",#N/A,FALSE,"Tran"}</definedName>
    <definedName name="edr" localSheetId="21" hidden="1">{"Riqfin97",#N/A,FALSE,"Tran";"Riqfinpro",#N/A,FALSE,"Tran"}</definedName>
    <definedName name="edr" localSheetId="96" hidden="1">{"Riqfin97",#N/A,FALSE,"Tran";"Riqfinpro",#N/A,FALSE,"Tran"}</definedName>
    <definedName name="edr" localSheetId="97" hidden="1">{"Riqfin97",#N/A,FALSE,"Tran";"Riqfinpro",#N/A,FALSE,"Tran"}</definedName>
    <definedName name="edr" hidden="1">{"Riqfin97",#N/A,FALSE,"Tran";"Riqfinpro",#N/A,FALSE,"Tran"}</definedName>
    <definedName name="ee" localSheetId="13" hidden="1">{"Tab1",#N/A,FALSE,"P";"Tab2",#N/A,FALSE,"P"}</definedName>
    <definedName name="ee" localSheetId="17" hidden="1">{"Tab1",#N/A,FALSE,"P";"Tab2",#N/A,FALSE,"P"}</definedName>
    <definedName name="ee" localSheetId="19" hidden="1">{"Tab1",#N/A,FALSE,"P";"Tab2",#N/A,FALSE,"P"}</definedName>
    <definedName name="ee" localSheetId="20" hidden="1">{"Tab1",#N/A,FALSE,"P";"Tab2",#N/A,FALSE,"P"}</definedName>
    <definedName name="ee" localSheetId="23" hidden="1">{"Tab1",#N/A,FALSE,"P";"Tab2",#N/A,FALSE,"P"}</definedName>
    <definedName name="ee" localSheetId="24" hidden="1">{"Tab1",#N/A,FALSE,"P";"Tab2",#N/A,FALSE,"P"}</definedName>
    <definedName name="ee" localSheetId="33" hidden="1">{"Tab1",#N/A,FALSE,"P";"Tab2",#N/A,FALSE,"P"}</definedName>
    <definedName name="ee" localSheetId="34" hidden="1">{"Tab1",#N/A,FALSE,"P";"Tab2",#N/A,FALSE,"P"}</definedName>
    <definedName name="ee" localSheetId="74" hidden="1">{"Tab1",#N/A,FALSE,"P";"Tab2",#N/A,FALSE,"P"}</definedName>
    <definedName name="ee" localSheetId="83" hidden="1">{"Tab1",#N/A,FALSE,"P";"Tab2",#N/A,FALSE,"P"}</definedName>
    <definedName name="ee" localSheetId="87" hidden="1">{"Tab1",#N/A,FALSE,"P";"Tab2",#N/A,FALSE,"P"}</definedName>
    <definedName name="ee" localSheetId="88" hidden="1">{"Tab1",#N/A,FALSE,"P";"Tab2",#N/A,FALSE,"P"}</definedName>
    <definedName name="ee" localSheetId="89" hidden="1">{"Tab1",#N/A,FALSE,"P";"Tab2",#N/A,FALSE,"P"}</definedName>
    <definedName name="ee" localSheetId="103" hidden="1">{"Tab1",#N/A,FALSE,"P";"Tab2",#N/A,FALSE,"P"}</definedName>
    <definedName name="ee" localSheetId="108" hidden="1">{"Tab1",#N/A,FALSE,"P";"Tab2",#N/A,FALSE,"P"}</definedName>
    <definedName name="ee" localSheetId="109" hidden="1">{"Tab1",#N/A,FALSE,"P";"Tab2",#N/A,FALSE,"P"}</definedName>
    <definedName name="ee" localSheetId="7" hidden="1">{"Tab1",#N/A,FALSE,"P";"Tab2",#N/A,FALSE,"P"}</definedName>
    <definedName name="ee" localSheetId="8" hidden="1">{"Tab1",#N/A,FALSE,"P";"Tab2",#N/A,FALSE,"P"}</definedName>
    <definedName name="ee" localSheetId="35" hidden="1">{"Tab1",#N/A,FALSE,"P";"Tab2",#N/A,FALSE,"P"}</definedName>
    <definedName name="ee" localSheetId="73" hidden="1">{"Tab1",#N/A,FALSE,"P";"Tab2",#N/A,FALSE,"P"}</definedName>
    <definedName name="ee" localSheetId="105" hidden="1">{"Tab1",#N/A,FALSE,"P";"Tab2",#N/A,FALSE,"P"}</definedName>
    <definedName name="ee" localSheetId="26" hidden="1">{"Tab1",#N/A,FALSE,"P";"Tab2",#N/A,FALSE,"P"}</definedName>
    <definedName name="ee" localSheetId="67" hidden="1">{"Tab1",#N/A,FALSE,"P";"Tab2",#N/A,FALSE,"P"}</definedName>
    <definedName name="ee" localSheetId="68" hidden="1">{"Tab1",#N/A,FALSE,"P";"Tab2",#N/A,FALSE,"P"}</definedName>
    <definedName name="ee" localSheetId="22" hidden="1">{"Tab1",#N/A,FALSE,"P";"Tab2",#N/A,FALSE,"P"}</definedName>
    <definedName name="ee" localSheetId="25"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40" hidden="1">{"Tab1",#N/A,FALSE,"P";"Tab2",#N/A,FALSE,"P"}</definedName>
    <definedName name="ee" localSheetId="41" hidden="1">{"Tab1",#N/A,FALSE,"P";"Tab2",#N/A,FALSE,"P"}</definedName>
    <definedName name="ee" localSheetId="49" hidden="1">{"Tab1",#N/A,FALSE,"P";"Tab2",#N/A,FALSE,"P"}</definedName>
    <definedName name="ee" localSheetId="12" hidden="1">{"Tab1",#N/A,FALSE,"P";"Tab2",#N/A,FALSE,"P"}</definedName>
    <definedName name="ee" localSheetId="65" hidden="1">{"Tab1",#N/A,FALSE,"P";"Tab2",#N/A,FALSE,"P"}</definedName>
    <definedName name="ee" localSheetId="66" hidden="1">{"Tab1",#N/A,FALSE,"P";"Tab2",#N/A,FALSE,"P"}</definedName>
    <definedName name="ee" localSheetId="69" hidden="1">{"Tab1",#N/A,FALSE,"P";"Tab2",#N/A,FALSE,"P"}</definedName>
    <definedName name="ee" localSheetId="70" hidden="1">{"Tab1",#N/A,FALSE,"P";"Tab2",#N/A,FALSE,"P"}</definedName>
    <definedName name="ee" localSheetId="71" hidden="1">{"Tab1",#N/A,FALSE,"P";"Tab2",#N/A,FALSE,"P"}</definedName>
    <definedName name="ee" localSheetId="72" hidden="1">{"Tab1",#N/A,FALSE,"P";"Tab2",#N/A,FALSE,"P"}</definedName>
    <definedName name="ee" localSheetId="14"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79" hidden="1">{"Tab1",#N/A,FALSE,"P";"Tab2",#N/A,FALSE,"P"}</definedName>
    <definedName name="ee" localSheetId="80" hidden="1">{"Tab1",#N/A,FALSE,"P";"Tab2",#N/A,FALSE,"P"}</definedName>
    <definedName name="ee" localSheetId="81" hidden="1">{"Tab1",#N/A,FALSE,"P";"Tab2",#N/A,FALSE,"P"}</definedName>
    <definedName name="ee" localSheetId="82" hidden="1">{"Tab1",#N/A,FALSE,"P";"Tab2",#N/A,FALSE,"P"}</definedName>
    <definedName name="ee" localSheetId="15" hidden="1">{"Tab1",#N/A,FALSE,"P";"Tab2",#N/A,FALSE,"P"}</definedName>
    <definedName name="ee" localSheetId="95" hidden="1">{"Tab1",#N/A,FALSE,"P";"Tab2",#N/A,FALSE,"P"}</definedName>
    <definedName name="ee" localSheetId="98" hidden="1">{"Tab1",#N/A,FALSE,"P";"Tab2",#N/A,FALSE,"P"}</definedName>
    <definedName name="ee" localSheetId="99" hidden="1">{"Tab1",#N/A,FALSE,"P";"Tab2",#N/A,FALSE,"P"}</definedName>
    <definedName name="ee" localSheetId="101" hidden="1">{"Tab1",#N/A,FALSE,"P";"Tab2",#N/A,FALSE,"P"}</definedName>
    <definedName name="ee" localSheetId="16" hidden="1">{"Tab1",#N/A,FALSE,"P";"Tab2",#N/A,FALSE,"P"}</definedName>
    <definedName name="ee" localSheetId="102" hidden="1">{"Tab1",#N/A,FALSE,"P";"Tab2",#N/A,FALSE,"P"}</definedName>
    <definedName name="ee" localSheetId="106" hidden="1">{"Tab1",#N/A,FALSE,"P";"Tab2",#N/A,FALSE,"P"}</definedName>
    <definedName name="ee" localSheetId="107" hidden="1">{"Tab1",#N/A,FALSE,"P";"Tab2",#N/A,FALSE,"P"}</definedName>
    <definedName name="ee" localSheetId="110" hidden="1">{"Tab1",#N/A,FALSE,"P";"Tab2",#N/A,FALSE,"P"}</definedName>
    <definedName name="ee" localSheetId="18" hidden="1">{"Tab1",#N/A,FALSE,"P";"Tab2",#N/A,FALSE,"P"}</definedName>
    <definedName name="ee" localSheetId="21" hidden="1">{"Tab1",#N/A,FALSE,"P";"Tab2",#N/A,FALSE,"P"}</definedName>
    <definedName name="ee" localSheetId="96" hidden="1">{"Tab1",#N/A,FALSE,"P";"Tab2",#N/A,FALSE,"P"}</definedName>
    <definedName name="ee" localSheetId="97" hidden="1">{"Tab1",#N/A,FALSE,"P";"Tab2",#N/A,FALSE,"P"}</definedName>
    <definedName name="ee" hidden="1">{"Tab1",#N/A,FALSE,"P";"Tab2",#N/A,FALSE,"P"}</definedName>
    <definedName name="EE_Table_02.___Selected_National_Accounts_Aggregates" localSheetId="13">#REF!</definedName>
    <definedName name="EE_Table_02.___Selected_National_Accounts_Aggregates" localSheetId="17">#REF!</definedName>
    <definedName name="EE_Table_02.___Selected_National_Accounts_Aggregates" localSheetId="19">#REF!</definedName>
    <definedName name="EE_Table_02.___Selected_National_Accounts_Aggregates" localSheetId="20">#REF!</definedName>
    <definedName name="EE_Table_02.___Selected_National_Accounts_Aggregates" localSheetId="23">#REF!</definedName>
    <definedName name="EE_Table_02.___Selected_National_Accounts_Aggregates" localSheetId="24">#REF!</definedName>
    <definedName name="EE_Table_02.___Selected_National_Accounts_Aggregates" localSheetId="33">#REF!</definedName>
    <definedName name="EE_Table_02.___Selected_National_Accounts_Aggregates" localSheetId="34">#REF!</definedName>
    <definedName name="EE_Table_02.___Selected_National_Accounts_Aggregates" localSheetId="35">#REF!</definedName>
    <definedName name="EE_Table_02.___Selected_National_Accounts_Aggregates" localSheetId="73">#REF!</definedName>
    <definedName name="EE_Table_02.___Selected_National_Accounts_Aggregates" localSheetId="26">#REF!</definedName>
    <definedName name="EE_Table_02.___Selected_National_Accounts_Aggregates" localSheetId="67">#REF!</definedName>
    <definedName name="EE_Table_02.___Selected_National_Accounts_Aggregates" localSheetId="68">#REF!</definedName>
    <definedName name="EE_Table_02.___Selected_National_Accounts_Aggregates" localSheetId="22">#REF!</definedName>
    <definedName name="EE_Table_02.___Selected_National_Accounts_Aggregates" localSheetId="25">#REF!</definedName>
    <definedName name="EE_Table_02.___Selected_National_Accounts_Aggregates" localSheetId="27">#REF!</definedName>
    <definedName name="EE_Table_02.___Selected_National_Accounts_Aggregates" localSheetId="28">#REF!</definedName>
    <definedName name="EE_Table_02.___Selected_National_Accounts_Aggregates" localSheetId="29">#REF!</definedName>
    <definedName name="EE_Table_02.___Selected_National_Accounts_Aggregates" localSheetId="30">#REF!</definedName>
    <definedName name="EE_Table_02.___Selected_National_Accounts_Aggregates" localSheetId="31">#REF!</definedName>
    <definedName name="EE_Table_02.___Selected_National_Accounts_Aggregates" localSheetId="32">#REF!</definedName>
    <definedName name="EE_Table_02.___Selected_National_Accounts_Aggregates" localSheetId="36">#REF!</definedName>
    <definedName name="EE_Table_02.___Selected_National_Accounts_Aggregates" localSheetId="37">#REF!</definedName>
    <definedName name="EE_Table_02.___Selected_National_Accounts_Aggregates" localSheetId="38">#REF!</definedName>
    <definedName name="EE_Table_02.___Selected_National_Accounts_Aggregates" localSheetId="65">#REF!</definedName>
    <definedName name="EE_Table_02.___Selected_National_Accounts_Aggregates" localSheetId="66">#REF!</definedName>
    <definedName name="EE_Table_02.___Selected_National_Accounts_Aggregates" localSheetId="71">#REF!</definedName>
    <definedName name="EE_Table_02.___Selected_National_Accounts_Aggregates" localSheetId="72">#REF!</definedName>
    <definedName name="EE_Table_02.___Selected_National_Accounts_Aggregates" localSheetId="14">#REF!</definedName>
    <definedName name="EE_Table_02.___Selected_National_Accounts_Aggregates" localSheetId="76">#REF!</definedName>
    <definedName name="EE_Table_02.___Selected_National_Accounts_Aggregates" localSheetId="82">#REF!</definedName>
    <definedName name="EE_Table_02.___Selected_National_Accounts_Aggregates" localSheetId="15">#REF!</definedName>
    <definedName name="EE_Table_02.___Selected_National_Accounts_Aggregates" localSheetId="98">#REF!</definedName>
    <definedName name="EE_Table_02.___Selected_National_Accounts_Aggregates" localSheetId="99">#REF!</definedName>
    <definedName name="EE_Table_02.___Selected_National_Accounts_Aggregates" localSheetId="101">#REF!</definedName>
    <definedName name="EE_Table_02.___Selected_National_Accounts_Aggregates" localSheetId="16">#REF!</definedName>
    <definedName name="EE_Table_02.___Selected_National_Accounts_Aggregates" localSheetId="110">#REF!</definedName>
    <definedName name="EE_Table_02.___Selected_National_Accounts_Aggregates" localSheetId="18">#REF!</definedName>
    <definedName name="EE_Table_02.___Selected_National_Accounts_Aggregates" localSheetId="21">#REF!</definedName>
    <definedName name="EE_Table_02.___Selected_National_Accounts_Aggregates">#REF!</definedName>
    <definedName name="EE_Table_03.___Expenditure_and_Savings" localSheetId="13">#REF!</definedName>
    <definedName name="EE_Table_03.___Expenditure_and_Savings" localSheetId="17">#REF!</definedName>
    <definedName name="EE_Table_03.___Expenditure_and_Savings" localSheetId="19">#REF!</definedName>
    <definedName name="EE_Table_03.___Expenditure_and_Savings" localSheetId="20">#REF!</definedName>
    <definedName name="EE_Table_03.___Expenditure_and_Savings" localSheetId="73">#REF!</definedName>
    <definedName name="EE_Table_03.___Expenditure_and_Savings" localSheetId="30">#REF!</definedName>
    <definedName name="EE_Table_03.___Expenditure_and_Savings" localSheetId="31">#REF!</definedName>
    <definedName name="EE_Table_03.___Expenditure_and_Savings" localSheetId="32">#REF!</definedName>
    <definedName name="EE_Table_03.___Expenditure_and_Savings" localSheetId="37">#REF!</definedName>
    <definedName name="EE_Table_03.___Expenditure_and_Savings" localSheetId="65">#REF!</definedName>
    <definedName name="EE_Table_03.___Expenditure_and_Savings" localSheetId="66">#REF!</definedName>
    <definedName name="EE_Table_03.___Expenditure_and_Savings" localSheetId="71">#REF!</definedName>
    <definedName name="EE_Table_03.___Expenditure_and_Savings" localSheetId="72">#REF!</definedName>
    <definedName name="EE_Table_03.___Expenditure_and_Savings" localSheetId="14">#REF!</definedName>
    <definedName name="EE_Table_03.___Expenditure_and_Savings" localSheetId="76">#REF!</definedName>
    <definedName name="EE_Table_03.___Expenditure_and_Savings" localSheetId="82">#REF!</definedName>
    <definedName name="EE_Table_03.___Expenditure_and_Savings" localSheetId="15">#REF!</definedName>
    <definedName name="EE_Table_03.___Expenditure_and_Savings" localSheetId="98">#REF!</definedName>
    <definedName name="EE_Table_03.___Expenditure_and_Savings" localSheetId="99">#REF!</definedName>
    <definedName name="EE_Table_03.___Expenditure_and_Savings" localSheetId="101">#REF!</definedName>
    <definedName name="EE_Table_03.___Expenditure_and_Savings" localSheetId="16">#REF!</definedName>
    <definedName name="EE_Table_03.___Expenditure_and_Savings" localSheetId="110">#REF!</definedName>
    <definedName name="EE_Table_03.___Expenditure_and_Savings" localSheetId="18">#REF!</definedName>
    <definedName name="EE_Table_03.___Expenditure_and_Savings" localSheetId="21">#REF!</definedName>
    <definedName name="EE_Table_03.___Expenditure_and_Savings">#REF!</definedName>
    <definedName name="EE_Table_04.___Consumer_Price_Indices____1" localSheetId="13">#REF!</definedName>
    <definedName name="EE_Table_04.___Consumer_Price_Indices____1" localSheetId="17">#REF!</definedName>
    <definedName name="EE_Table_04.___Consumer_Price_Indices____1" localSheetId="19">#REF!</definedName>
    <definedName name="EE_Table_04.___Consumer_Price_Indices____1" localSheetId="20">#REF!</definedName>
    <definedName name="EE_Table_04.___Consumer_Price_Indices____1" localSheetId="73">#REF!</definedName>
    <definedName name="EE_Table_04.___Consumer_Price_Indices____1" localSheetId="30">#REF!</definedName>
    <definedName name="EE_Table_04.___Consumer_Price_Indices____1" localSheetId="31">#REF!</definedName>
    <definedName name="EE_Table_04.___Consumer_Price_Indices____1" localSheetId="32">#REF!</definedName>
    <definedName name="EE_Table_04.___Consumer_Price_Indices____1" localSheetId="37">#REF!</definedName>
    <definedName name="EE_Table_04.___Consumer_Price_Indices____1" localSheetId="65">#REF!</definedName>
    <definedName name="EE_Table_04.___Consumer_Price_Indices____1" localSheetId="66">#REF!</definedName>
    <definedName name="EE_Table_04.___Consumer_Price_Indices____1" localSheetId="71">#REF!</definedName>
    <definedName name="EE_Table_04.___Consumer_Price_Indices____1" localSheetId="72">#REF!</definedName>
    <definedName name="EE_Table_04.___Consumer_Price_Indices____1" localSheetId="14">#REF!</definedName>
    <definedName name="EE_Table_04.___Consumer_Price_Indices____1" localSheetId="76">#REF!</definedName>
    <definedName name="EE_Table_04.___Consumer_Price_Indices____1" localSheetId="82">#REF!</definedName>
    <definedName name="EE_Table_04.___Consumer_Price_Indices____1" localSheetId="15">#REF!</definedName>
    <definedName name="EE_Table_04.___Consumer_Price_Indices____1" localSheetId="98">#REF!</definedName>
    <definedName name="EE_Table_04.___Consumer_Price_Indices____1" localSheetId="99">#REF!</definedName>
    <definedName name="EE_Table_04.___Consumer_Price_Indices____1" localSheetId="101">#REF!</definedName>
    <definedName name="EE_Table_04.___Consumer_Price_Indices____1" localSheetId="16">#REF!</definedName>
    <definedName name="EE_Table_04.___Consumer_Price_Indices____1" localSheetId="110">#REF!</definedName>
    <definedName name="EE_Table_04.___Consumer_Price_Indices____1" localSheetId="18">#REF!</definedName>
    <definedName name="EE_Table_04.___Consumer_Price_Indices____1" localSheetId="21">#REF!</definedName>
    <definedName name="EE_Table_04.___Consumer_Price_Indices____1">#REF!</definedName>
    <definedName name="EE_Table_16.__National_Accounts_at_Current_Prices" localSheetId="13">#REF!</definedName>
    <definedName name="EE_Table_16.__National_Accounts_at_Current_Prices" localSheetId="73">#REF!</definedName>
    <definedName name="EE_Table_16.__National_Accounts_at_Current_Prices" localSheetId="30">#REF!</definedName>
    <definedName name="EE_Table_16.__National_Accounts_at_Current_Prices" localSheetId="31">#REF!</definedName>
    <definedName name="EE_Table_16.__National_Accounts_at_Current_Prices" localSheetId="32">#REF!</definedName>
    <definedName name="EE_Table_16.__National_Accounts_at_Current_Prices" localSheetId="37">#REF!</definedName>
    <definedName name="EE_Table_16.__National_Accounts_at_Current_Prices" localSheetId="71">#REF!</definedName>
    <definedName name="EE_Table_16.__National_Accounts_at_Current_Prices" localSheetId="72">#REF!</definedName>
    <definedName name="EE_Table_16.__National_Accounts_at_Current_Prices" localSheetId="14">#REF!</definedName>
    <definedName name="EE_Table_16.__National_Accounts_at_Current_Prices" localSheetId="101">#REF!</definedName>
    <definedName name="EE_Table_16.__National_Accounts_at_Current_Prices" localSheetId="110">#REF!</definedName>
    <definedName name="EE_Table_16.__National_Accounts_at_Current_Prices">#REF!</definedName>
    <definedName name="EE_Table_17___Real_Gross_Domestic_Expenditure" localSheetId="13">#REF!</definedName>
    <definedName name="EE_Table_17___Real_Gross_Domestic_Expenditure" localSheetId="73">#REF!</definedName>
    <definedName name="EE_Table_17___Real_Gross_Domestic_Expenditure" localSheetId="30">#REF!</definedName>
    <definedName name="EE_Table_17___Real_Gross_Domestic_Expenditure" localSheetId="31">#REF!</definedName>
    <definedName name="EE_Table_17___Real_Gross_Domestic_Expenditure" localSheetId="32">#REF!</definedName>
    <definedName name="EE_Table_17___Real_Gross_Domestic_Expenditure" localSheetId="37">#REF!</definedName>
    <definedName name="EE_Table_17___Real_Gross_Domestic_Expenditure" localSheetId="71">#REF!</definedName>
    <definedName name="EE_Table_17___Real_Gross_Domestic_Expenditure" localSheetId="72">#REF!</definedName>
    <definedName name="EE_Table_17___Real_Gross_Domestic_Expenditure" localSheetId="14">#REF!</definedName>
    <definedName name="EE_Table_17___Real_Gross_Domestic_Expenditure" localSheetId="101">#REF!</definedName>
    <definedName name="EE_Table_17___Real_Gross_Domestic_Expenditure" localSheetId="110">#REF!</definedName>
    <definedName name="EE_Table_17___Real_Gross_Domestic_Expenditure">#REF!</definedName>
    <definedName name="EE_Table_18.__Real_Gross_Domestic_Product_by_Sector" localSheetId="13">#REF!</definedName>
    <definedName name="EE_Table_18.__Real_Gross_Domestic_Product_by_Sector" localSheetId="73">#REF!</definedName>
    <definedName name="EE_Table_18.__Real_Gross_Domestic_Product_by_Sector" localSheetId="30">#REF!</definedName>
    <definedName name="EE_Table_18.__Real_Gross_Domestic_Product_by_Sector" localSheetId="31">#REF!</definedName>
    <definedName name="EE_Table_18.__Real_Gross_Domestic_Product_by_Sector" localSheetId="32">#REF!</definedName>
    <definedName name="EE_Table_18.__Real_Gross_Domestic_Product_by_Sector" localSheetId="37">#REF!</definedName>
    <definedName name="EE_Table_18.__Real_Gross_Domestic_Product_by_Sector" localSheetId="71">#REF!</definedName>
    <definedName name="EE_Table_18.__Real_Gross_Domestic_Product_by_Sector" localSheetId="72">#REF!</definedName>
    <definedName name="EE_Table_18.__Real_Gross_Domestic_Product_by_Sector" localSheetId="14">#REF!</definedName>
    <definedName name="EE_Table_18.__Real_Gross_Domestic_Product_by_Sector" localSheetId="101">#REF!</definedName>
    <definedName name="EE_Table_18.__Real_Gross_Domestic_Product_by_Sector" localSheetId="110">#REF!</definedName>
    <definedName name="EE_Table_18.__Real_Gross_Domestic_Product_by_Sector">#REF!</definedName>
    <definedName name="EE_Table_19.__Gross_Domestic_Investment" localSheetId="13">#REF!</definedName>
    <definedName name="EE_Table_19.__Gross_Domestic_Investment" localSheetId="73">#REF!</definedName>
    <definedName name="EE_Table_19.__Gross_Domestic_Investment" localSheetId="30">#REF!</definedName>
    <definedName name="EE_Table_19.__Gross_Domestic_Investment" localSheetId="31">#REF!</definedName>
    <definedName name="EE_Table_19.__Gross_Domestic_Investment" localSheetId="32">#REF!</definedName>
    <definedName name="EE_Table_19.__Gross_Domestic_Investment" localSheetId="37">#REF!</definedName>
    <definedName name="EE_Table_19.__Gross_Domestic_Investment" localSheetId="71">#REF!</definedName>
    <definedName name="EE_Table_19.__Gross_Domestic_Investment" localSheetId="72">#REF!</definedName>
    <definedName name="EE_Table_19.__Gross_Domestic_Investment" localSheetId="14">#REF!</definedName>
    <definedName name="EE_Table_19.__Gross_Domestic_Investment" localSheetId="101">#REF!</definedName>
    <definedName name="EE_Table_19.__Gross_Domestic_Investment" localSheetId="110">#REF!</definedName>
    <definedName name="EE_Table_19.__Gross_Domestic_Investment">#REF!</definedName>
    <definedName name="EE_Table_20.__Selected_Agricultural_Sector_Statistics" localSheetId="13">#REF!</definedName>
    <definedName name="EE_Table_20.__Selected_Agricultural_Sector_Statistics" localSheetId="73">#REF!</definedName>
    <definedName name="EE_Table_20.__Selected_Agricultural_Sector_Statistics" localSheetId="30">#REF!</definedName>
    <definedName name="EE_Table_20.__Selected_Agricultural_Sector_Statistics" localSheetId="31">#REF!</definedName>
    <definedName name="EE_Table_20.__Selected_Agricultural_Sector_Statistics" localSheetId="32">#REF!</definedName>
    <definedName name="EE_Table_20.__Selected_Agricultural_Sector_Statistics" localSheetId="37">#REF!</definedName>
    <definedName name="EE_Table_20.__Selected_Agricultural_Sector_Statistics" localSheetId="71">#REF!</definedName>
    <definedName name="EE_Table_20.__Selected_Agricultural_Sector_Statistics" localSheetId="72">#REF!</definedName>
    <definedName name="EE_Table_20.__Selected_Agricultural_Sector_Statistics" localSheetId="14">#REF!</definedName>
    <definedName name="EE_Table_20.__Selected_Agricultural_Sector_Statistics" localSheetId="101">#REF!</definedName>
    <definedName name="EE_Table_20.__Selected_Agricultural_Sector_Statistics" localSheetId="110">#REF!</definedName>
    <definedName name="EE_Table_20.__Selected_Agricultural_Sector_Statistics">#REF!</definedName>
    <definedName name="EE_Table_20.5__Ag_Sector_Statistics__concluded" localSheetId="13">#REF!</definedName>
    <definedName name="EE_Table_20.5__Ag_Sector_Statistics__concluded" localSheetId="73">#REF!</definedName>
    <definedName name="EE_Table_20.5__Ag_Sector_Statistics__concluded" localSheetId="30">#REF!</definedName>
    <definedName name="EE_Table_20.5__Ag_Sector_Statistics__concluded" localSheetId="31">#REF!</definedName>
    <definedName name="EE_Table_20.5__Ag_Sector_Statistics__concluded" localSheetId="32">#REF!</definedName>
    <definedName name="EE_Table_20.5__Ag_Sector_Statistics__concluded" localSheetId="37">#REF!</definedName>
    <definedName name="EE_Table_20.5__Ag_Sector_Statistics__concluded" localSheetId="71">#REF!</definedName>
    <definedName name="EE_Table_20.5__Ag_Sector_Statistics__concluded" localSheetId="72">#REF!</definedName>
    <definedName name="EE_Table_20.5__Ag_Sector_Statistics__concluded" localSheetId="14">#REF!</definedName>
    <definedName name="EE_Table_20.5__Ag_Sector_Statistics__concluded" localSheetId="101">#REF!</definedName>
    <definedName name="EE_Table_20.5__Ag_Sector_Statistics__concluded" localSheetId="110">#REF!</definedName>
    <definedName name="EE_Table_20.5__Ag_Sector_Statistics__concluded">#REF!</definedName>
    <definedName name="EE_Table_21.__Manufacturing_Production" localSheetId="13">#REF!</definedName>
    <definedName name="EE_Table_21.__Manufacturing_Production" localSheetId="73">#REF!</definedName>
    <definedName name="EE_Table_21.__Manufacturing_Production" localSheetId="30">#REF!</definedName>
    <definedName name="EE_Table_21.__Manufacturing_Production" localSheetId="31">#REF!</definedName>
    <definedName name="EE_Table_21.__Manufacturing_Production" localSheetId="32">#REF!</definedName>
    <definedName name="EE_Table_21.__Manufacturing_Production" localSheetId="37">#REF!</definedName>
    <definedName name="EE_Table_21.__Manufacturing_Production" localSheetId="71">#REF!</definedName>
    <definedName name="EE_Table_21.__Manufacturing_Production" localSheetId="72">#REF!</definedName>
    <definedName name="EE_Table_21.__Manufacturing_Production" localSheetId="14">#REF!</definedName>
    <definedName name="EE_Table_21.__Manufacturing_Production" localSheetId="101">#REF!</definedName>
    <definedName name="EE_Table_21.__Manufacturing_Production" localSheetId="110">#REF!</definedName>
    <definedName name="EE_Table_21.__Manufacturing_Production">#REF!</definedName>
    <definedName name="EE_Table_22.__Production_Exports_and_Imports_of_Petroleum" localSheetId="13">#REF!</definedName>
    <definedName name="EE_Table_22.__Production_Exports_and_Imports_of_Petroleum" localSheetId="73">#REF!</definedName>
    <definedName name="EE_Table_22.__Production_Exports_and_Imports_of_Petroleum" localSheetId="30">#REF!</definedName>
    <definedName name="EE_Table_22.__Production_Exports_and_Imports_of_Petroleum" localSheetId="31">#REF!</definedName>
    <definedName name="EE_Table_22.__Production_Exports_and_Imports_of_Petroleum" localSheetId="32">#REF!</definedName>
    <definedName name="EE_Table_22.__Production_Exports_and_Imports_of_Petroleum" localSheetId="37">#REF!</definedName>
    <definedName name="EE_Table_22.__Production_Exports_and_Imports_of_Petroleum" localSheetId="71">#REF!</definedName>
    <definedName name="EE_Table_22.__Production_Exports_and_Imports_of_Petroleum" localSheetId="72">#REF!</definedName>
    <definedName name="EE_Table_22.__Production_Exports_and_Imports_of_Petroleum" localSheetId="14">#REF!</definedName>
    <definedName name="EE_Table_22.__Production_Exports_and_Imports_of_Petroleum" localSheetId="101">#REF!</definedName>
    <definedName name="EE_Table_22.__Production_Exports_and_Imports_of_Petroleum" localSheetId="110">#REF!</definedName>
    <definedName name="EE_Table_22.__Production_Exports_and_Imports_of_Petroleum">#REF!</definedName>
    <definedName name="EE_Table_23.__Retail_Prices_for_Petroleum_Products" localSheetId="13">#REF!</definedName>
    <definedName name="EE_Table_23.__Retail_Prices_for_Petroleum_Products" localSheetId="73">#REF!</definedName>
    <definedName name="EE_Table_23.__Retail_Prices_for_Petroleum_Products" localSheetId="30">#REF!</definedName>
    <definedName name="EE_Table_23.__Retail_Prices_for_Petroleum_Products" localSheetId="31">#REF!</definedName>
    <definedName name="EE_Table_23.__Retail_Prices_for_Petroleum_Products" localSheetId="32">#REF!</definedName>
    <definedName name="EE_Table_23.__Retail_Prices_for_Petroleum_Products" localSheetId="37">#REF!</definedName>
    <definedName name="EE_Table_23.__Retail_Prices_for_Petroleum_Products" localSheetId="71">#REF!</definedName>
    <definedName name="EE_Table_23.__Retail_Prices_for_Petroleum_Products" localSheetId="72">#REF!</definedName>
    <definedName name="EE_Table_23.__Retail_Prices_for_Petroleum_Products" localSheetId="14">#REF!</definedName>
    <definedName name="EE_Table_23.__Retail_Prices_for_Petroleum_Products" localSheetId="101">#REF!</definedName>
    <definedName name="EE_Table_23.__Retail_Prices_for_Petroleum_Products" localSheetId="110">#REF!</definedName>
    <definedName name="EE_Table_23.__Retail_Prices_for_Petroleum_Products">#REF!</definedName>
    <definedName name="EE_Table_24.__Consumption_of_Petroleum_and_Derivatives" localSheetId="13">#REF!</definedName>
    <definedName name="EE_Table_24.__Consumption_of_Petroleum_and_Derivatives" localSheetId="73">#REF!</definedName>
    <definedName name="EE_Table_24.__Consumption_of_Petroleum_and_Derivatives" localSheetId="30">#REF!</definedName>
    <definedName name="EE_Table_24.__Consumption_of_Petroleum_and_Derivatives" localSheetId="31">#REF!</definedName>
    <definedName name="EE_Table_24.__Consumption_of_Petroleum_and_Derivatives" localSheetId="32">#REF!</definedName>
    <definedName name="EE_Table_24.__Consumption_of_Petroleum_and_Derivatives" localSheetId="37">#REF!</definedName>
    <definedName name="EE_Table_24.__Consumption_of_Petroleum_and_Derivatives" localSheetId="71">#REF!</definedName>
    <definedName name="EE_Table_24.__Consumption_of_Petroleum_and_Derivatives" localSheetId="72">#REF!</definedName>
    <definedName name="EE_Table_24.__Consumption_of_Petroleum_and_Derivatives" localSheetId="14">#REF!</definedName>
    <definedName name="EE_Table_24.__Consumption_of_Petroleum_and_Derivatives" localSheetId="101">#REF!</definedName>
    <definedName name="EE_Table_24.__Consumption_of_Petroleum_and_Derivatives" localSheetId="110">#REF!</definedName>
    <definedName name="EE_Table_24.__Consumption_of_Petroleum_and_Derivatives">#REF!</definedName>
    <definedName name="EE_Table_25.__Production_and_Distribution_Electricity" localSheetId="13">#REF!</definedName>
    <definedName name="EE_Table_25.__Production_and_Distribution_Electricity" localSheetId="73">#REF!</definedName>
    <definedName name="EE_Table_25.__Production_and_Distribution_Electricity" localSheetId="30">#REF!</definedName>
    <definedName name="EE_Table_25.__Production_and_Distribution_Electricity" localSheetId="31">#REF!</definedName>
    <definedName name="EE_Table_25.__Production_and_Distribution_Electricity" localSheetId="32">#REF!</definedName>
    <definedName name="EE_Table_25.__Production_and_Distribution_Electricity" localSheetId="37">#REF!</definedName>
    <definedName name="EE_Table_25.__Production_and_Distribution_Electricity" localSheetId="71">#REF!</definedName>
    <definedName name="EE_Table_25.__Production_and_Distribution_Electricity" localSheetId="72">#REF!</definedName>
    <definedName name="EE_Table_25.__Production_and_Distribution_Electricity" localSheetId="14">#REF!</definedName>
    <definedName name="EE_Table_25.__Production_and_Distribution_Electricity" localSheetId="101">#REF!</definedName>
    <definedName name="EE_Table_25.__Production_and_Distribution_Electricity" localSheetId="110">#REF!</definedName>
    <definedName name="EE_Table_25.__Production_and_Distribution_Electricity">#REF!</definedName>
    <definedName name="EE_Table_26.__Average_Price_of_Electricity" localSheetId="13">#REF!</definedName>
    <definedName name="EE_Table_26.__Average_Price_of_Electricity" localSheetId="73">#REF!</definedName>
    <definedName name="EE_Table_26.__Average_Price_of_Electricity" localSheetId="30">#REF!</definedName>
    <definedName name="EE_Table_26.__Average_Price_of_Electricity" localSheetId="31">#REF!</definedName>
    <definedName name="EE_Table_26.__Average_Price_of_Electricity" localSheetId="32">#REF!</definedName>
    <definedName name="EE_Table_26.__Average_Price_of_Electricity" localSheetId="37">#REF!</definedName>
    <definedName name="EE_Table_26.__Average_Price_of_Electricity" localSheetId="71">#REF!</definedName>
    <definedName name="EE_Table_26.__Average_Price_of_Electricity" localSheetId="72">#REF!</definedName>
    <definedName name="EE_Table_26.__Average_Price_of_Electricity" localSheetId="14">#REF!</definedName>
    <definedName name="EE_Table_26.__Average_Price_of_Electricity" localSheetId="101">#REF!</definedName>
    <definedName name="EE_Table_26.__Average_Price_of_Electricity" localSheetId="110">#REF!</definedName>
    <definedName name="EE_Table_26.__Average_Price_of_Electricity">#REF!</definedName>
    <definedName name="EE_Table_27.__Guatemala___Consumer_Price_Indices__1" localSheetId="13">#REF!</definedName>
    <definedName name="EE_Table_27.__Guatemala___Consumer_Price_Indices__1" localSheetId="73">#REF!</definedName>
    <definedName name="EE_Table_27.__Guatemala___Consumer_Price_Indices__1" localSheetId="30">#REF!</definedName>
    <definedName name="EE_Table_27.__Guatemala___Consumer_Price_Indices__1" localSheetId="31">#REF!</definedName>
    <definedName name="EE_Table_27.__Guatemala___Consumer_Price_Indices__1" localSheetId="32">#REF!</definedName>
    <definedName name="EE_Table_27.__Guatemala___Consumer_Price_Indices__1" localSheetId="37">#REF!</definedName>
    <definedName name="EE_Table_27.__Guatemala___Consumer_Price_Indices__1" localSheetId="71">#REF!</definedName>
    <definedName name="EE_Table_27.__Guatemala___Consumer_Price_Indices__1" localSheetId="72">#REF!</definedName>
    <definedName name="EE_Table_27.__Guatemala___Consumer_Price_Indices__1" localSheetId="14">#REF!</definedName>
    <definedName name="EE_Table_27.__Guatemala___Consumer_Price_Indices__1" localSheetId="101">#REF!</definedName>
    <definedName name="EE_Table_27.__Guatemala___Consumer_Price_Indices__1" localSheetId="110">#REF!</definedName>
    <definedName name="EE_Table_27.__Guatemala___Consumer_Price_Indices__1">#REF!</definedName>
    <definedName name="EE_Table_28._Guatemala___Selected_Wage_Indicators_1" localSheetId="13">#REF!</definedName>
    <definedName name="EE_Table_28._Guatemala___Selected_Wage_Indicators_1" localSheetId="73">#REF!</definedName>
    <definedName name="EE_Table_28._Guatemala___Selected_Wage_Indicators_1" localSheetId="30">#REF!</definedName>
    <definedName name="EE_Table_28._Guatemala___Selected_Wage_Indicators_1" localSheetId="31">#REF!</definedName>
    <definedName name="EE_Table_28._Guatemala___Selected_Wage_Indicators_1" localSheetId="32">#REF!</definedName>
    <definedName name="EE_Table_28._Guatemala___Selected_Wage_Indicators_1" localSheetId="37">#REF!</definedName>
    <definedName name="EE_Table_28._Guatemala___Selected_Wage_Indicators_1" localSheetId="71">#REF!</definedName>
    <definedName name="EE_Table_28._Guatemala___Selected_Wage_Indicators_1" localSheetId="72">#REF!</definedName>
    <definedName name="EE_Table_28._Guatemala___Selected_Wage_Indicators_1" localSheetId="14">#REF!</definedName>
    <definedName name="EE_Table_28._Guatemala___Selected_Wage_Indicators_1" localSheetId="101">#REF!</definedName>
    <definedName name="EE_Table_28._Guatemala___Selected_Wage_Indicators_1" localSheetId="110">#REF!</definedName>
    <definedName name="EE_Table_28._Guatemala___Selected_Wage_Indicators_1">#REF!</definedName>
    <definedName name="EE_Table_29.__Minimum_Monthly_Wages_by_Economic_Activity" localSheetId="13">#REF!</definedName>
    <definedName name="EE_Table_29.__Minimum_Monthly_Wages_by_Economic_Activity" localSheetId="73">#REF!</definedName>
    <definedName name="EE_Table_29.__Minimum_Monthly_Wages_by_Economic_Activity" localSheetId="30">#REF!</definedName>
    <definedName name="EE_Table_29.__Minimum_Monthly_Wages_by_Economic_Activity" localSheetId="31">#REF!</definedName>
    <definedName name="EE_Table_29.__Minimum_Monthly_Wages_by_Economic_Activity" localSheetId="32">#REF!</definedName>
    <definedName name="EE_Table_29.__Minimum_Monthly_Wages_by_Economic_Activity" localSheetId="37">#REF!</definedName>
    <definedName name="EE_Table_29.__Minimum_Monthly_Wages_by_Economic_Activity" localSheetId="71">#REF!</definedName>
    <definedName name="EE_Table_29.__Minimum_Monthly_Wages_by_Economic_Activity" localSheetId="72">#REF!</definedName>
    <definedName name="EE_Table_29.__Minimum_Monthly_Wages_by_Economic_Activity" localSheetId="14">#REF!</definedName>
    <definedName name="EE_Table_29.__Minimum_Monthly_Wages_by_Economic_Activity" localSheetId="101">#REF!</definedName>
    <definedName name="EE_Table_29.__Minimum_Monthly_Wages_by_Economic_Activity" localSheetId="110">#REF!</definedName>
    <definedName name="EE_Table_29.__Minimum_Monthly_Wages_by_Economic_Activity">#REF!</definedName>
    <definedName name="EE_Table_30._Guatemala___Selected_Employment_and_Labor_Productivity_Indicators" localSheetId="13">#REF!</definedName>
    <definedName name="EE_Table_30._Guatemala___Selected_Employment_and_Labor_Productivity_Indicators" localSheetId="73">#REF!</definedName>
    <definedName name="EE_Table_30._Guatemala___Selected_Employment_and_Labor_Productivity_Indicators" localSheetId="30">#REF!</definedName>
    <definedName name="EE_Table_30._Guatemala___Selected_Employment_and_Labor_Productivity_Indicators" localSheetId="31">#REF!</definedName>
    <definedName name="EE_Table_30._Guatemala___Selected_Employment_and_Labor_Productivity_Indicators" localSheetId="32">#REF!</definedName>
    <definedName name="EE_Table_30._Guatemala___Selected_Employment_and_Labor_Productivity_Indicators" localSheetId="37">#REF!</definedName>
    <definedName name="EE_Table_30._Guatemala___Selected_Employment_and_Labor_Productivity_Indicators" localSheetId="71">#REF!</definedName>
    <definedName name="EE_Table_30._Guatemala___Selected_Employment_and_Labor_Productivity_Indicators" localSheetId="72">#REF!</definedName>
    <definedName name="EE_Table_30._Guatemala___Selected_Employment_and_Labor_Productivity_Indicators" localSheetId="14">#REF!</definedName>
    <definedName name="EE_Table_30._Guatemala___Selected_Employment_and_Labor_Productivity_Indicators" localSheetId="101">#REF!</definedName>
    <definedName name="EE_Table_30._Guatemala___Selected_Employment_and_Labor_Productivity_Indicators" localSheetId="110">#REF!</definedName>
    <definedName name="EE_Table_30._Guatemala___Selected_Employment_and_Labor_Productivity_Indicators">#REF!</definedName>
    <definedName name="EE_Table_31._Wage_and_Employment_Indicators_1" localSheetId="13">#REF!</definedName>
    <definedName name="EE_Table_31._Wage_and_Employment_Indicators_1" localSheetId="73">#REF!</definedName>
    <definedName name="EE_Table_31._Wage_and_Employment_Indicators_1" localSheetId="30">#REF!</definedName>
    <definedName name="EE_Table_31._Wage_and_Employment_Indicators_1" localSheetId="31">#REF!</definedName>
    <definedName name="EE_Table_31._Wage_and_Employment_Indicators_1" localSheetId="32">#REF!</definedName>
    <definedName name="EE_Table_31._Wage_and_Employment_Indicators_1" localSheetId="37">#REF!</definedName>
    <definedName name="EE_Table_31._Wage_and_Employment_Indicators_1" localSheetId="71">#REF!</definedName>
    <definedName name="EE_Table_31._Wage_and_Employment_Indicators_1" localSheetId="72">#REF!</definedName>
    <definedName name="EE_Table_31._Wage_and_Employment_Indicators_1" localSheetId="14">#REF!</definedName>
    <definedName name="EE_Table_31._Wage_and_Employment_Indicators_1" localSheetId="101">#REF!</definedName>
    <definedName name="EE_Table_31._Wage_and_Employment_Indicators_1" localSheetId="110">#REF!</definedName>
    <definedName name="EE_Table_31._Wage_and_Employment_Indicators_1">#REF!</definedName>
    <definedName name="EE_Table_32_ULC_PROD_indicators" localSheetId="13">#REF!</definedName>
    <definedName name="EE_Table_32_ULC_PROD_indicators" localSheetId="73">#REF!</definedName>
    <definedName name="EE_Table_32_ULC_PROD_indicators" localSheetId="30">#REF!</definedName>
    <definedName name="EE_Table_32_ULC_PROD_indicators" localSheetId="31">#REF!</definedName>
    <definedName name="EE_Table_32_ULC_PROD_indicators" localSheetId="32">#REF!</definedName>
    <definedName name="EE_Table_32_ULC_PROD_indicators" localSheetId="37">#REF!</definedName>
    <definedName name="EE_Table_32_ULC_PROD_indicators" localSheetId="71">#REF!</definedName>
    <definedName name="EE_Table_32_ULC_PROD_indicators" localSheetId="72">#REF!</definedName>
    <definedName name="EE_Table_32_ULC_PROD_indicators" localSheetId="14">#REF!</definedName>
    <definedName name="EE_Table_32_ULC_PROD_indicators" localSheetId="101">#REF!</definedName>
    <definedName name="EE_Table_32_ULC_PROD_indicators" localSheetId="110">#REF!</definedName>
    <definedName name="EE_Table_32_ULC_PROD_indicators">#REF!</definedName>
    <definedName name="EE_Table_33_Indicators_of_Competitiveness" localSheetId="13">#REF!</definedName>
    <definedName name="EE_Table_33_Indicators_of_Competitiveness" localSheetId="73">#REF!</definedName>
    <definedName name="EE_Table_33_Indicators_of_Competitiveness" localSheetId="30">#REF!</definedName>
    <definedName name="EE_Table_33_Indicators_of_Competitiveness" localSheetId="31">#REF!</definedName>
    <definedName name="EE_Table_33_Indicators_of_Competitiveness" localSheetId="32">#REF!</definedName>
    <definedName name="EE_Table_33_Indicators_of_Competitiveness" localSheetId="37">#REF!</definedName>
    <definedName name="EE_Table_33_Indicators_of_Competitiveness" localSheetId="71">#REF!</definedName>
    <definedName name="EE_Table_33_Indicators_of_Competitiveness" localSheetId="72">#REF!</definedName>
    <definedName name="EE_Table_33_Indicators_of_Competitiveness" localSheetId="14">#REF!</definedName>
    <definedName name="EE_Table_33_Indicators_of_Competitiveness" localSheetId="101">#REF!</definedName>
    <definedName name="EE_Table_33_Indicators_of_Competitiveness" localSheetId="110">#REF!</definedName>
    <definedName name="EE_Table_33_Indicators_of_Competitiveness">#REF!</definedName>
    <definedName name="eee" localSheetId="13" hidden="1">{"Tab1",#N/A,FALSE,"P";"Tab2",#N/A,FALSE,"P"}</definedName>
    <definedName name="eee" localSheetId="17" hidden="1">{"Tab1",#N/A,FALSE,"P";"Tab2",#N/A,FALSE,"P"}</definedName>
    <definedName name="eee" localSheetId="19" hidden="1">{"Tab1",#N/A,FALSE,"P";"Tab2",#N/A,FALSE,"P"}</definedName>
    <definedName name="eee" localSheetId="20" hidden="1">{"Tab1",#N/A,FALSE,"P";"Tab2",#N/A,FALSE,"P"}</definedName>
    <definedName name="eee" localSheetId="23" hidden="1">{"Tab1",#N/A,FALSE,"P";"Tab2",#N/A,FALSE,"P"}</definedName>
    <definedName name="eee" localSheetId="24" hidden="1">{"Tab1",#N/A,FALSE,"P";"Tab2",#N/A,FALSE,"P"}</definedName>
    <definedName name="eee" localSheetId="33" hidden="1">{"Tab1",#N/A,FALSE,"P";"Tab2",#N/A,FALSE,"P"}</definedName>
    <definedName name="eee" localSheetId="34" hidden="1">{"Tab1",#N/A,FALSE,"P";"Tab2",#N/A,FALSE,"P"}</definedName>
    <definedName name="eee" localSheetId="74" hidden="1">{"Tab1",#N/A,FALSE,"P";"Tab2",#N/A,FALSE,"P"}</definedName>
    <definedName name="eee" localSheetId="83" hidden="1">{"Tab1",#N/A,FALSE,"P";"Tab2",#N/A,FALSE,"P"}</definedName>
    <definedName name="eee" localSheetId="87" hidden="1">{"Tab1",#N/A,FALSE,"P";"Tab2",#N/A,FALSE,"P"}</definedName>
    <definedName name="eee" localSheetId="88" hidden="1">{"Tab1",#N/A,FALSE,"P";"Tab2",#N/A,FALSE,"P"}</definedName>
    <definedName name="eee" localSheetId="89" hidden="1">{"Tab1",#N/A,FALSE,"P";"Tab2",#N/A,FALSE,"P"}</definedName>
    <definedName name="eee" localSheetId="103" hidden="1">{"Tab1",#N/A,FALSE,"P";"Tab2",#N/A,FALSE,"P"}</definedName>
    <definedName name="eee" localSheetId="108" hidden="1">{"Tab1",#N/A,FALSE,"P";"Tab2",#N/A,FALSE,"P"}</definedName>
    <definedName name="eee" localSheetId="109" hidden="1">{"Tab1",#N/A,FALSE,"P";"Tab2",#N/A,FALSE,"P"}</definedName>
    <definedName name="eee" localSheetId="7" hidden="1">{"Tab1",#N/A,FALSE,"P";"Tab2",#N/A,FALSE,"P"}</definedName>
    <definedName name="eee" localSheetId="8" hidden="1">{"Tab1",#N/A,FALSE,"P";"Tab2",#N/A,FALSE,"P"}</definedName>
    <definedName name="eee" localSheetId="35" hidden="1">{"Tab1",#N/A,FALSE,"P";"Tab2",#N/A,FALSE,"P"}</definedName>
    <definedName name="eee" localSheetId="73" hidden="1">{"Tab1",#N/A,FALSE,"P";"Tab2",#N/A,FALSE,"P"}</definedName>
    <definedName name="eee" localSheetId="105" hidden="1">{"Tab1",#N/A,FALSE,"P";"Tab2",#N/A,FALSE,"P"}</definedName>
    <definedName name="eee" localSheetId="26" hidden="1">{"Tab1",#N/A,FALSE,"P";"Tab2",#N/A,FALSE,"P"}</definedName>
    <definedName name="eee" localSheetId="67" hidden="1">{"Tab1",#N/A,FALSE,"P";"Tab2",#N/A,FALSE,"P"}</definedName>
    <definedName name="eee" localSheetId="68" hidden="1">{"Tab1",#N/A,FALSE,"P";"Tab2",#N/A,FALSE,"P"}</definedName>
    <definedName name="eee" localSheetId="22" hidden="1">{"Tab1",#N/A,FALSE,"P";"Tab2",#N/A,FALSE,"P"}</definedName>
    <definedName name="eee" localSheetId="25"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6"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9" hidden="1">{"Tab1",#N/A,FALSE,"P";"Tab2",#N/A,FALSE,"P"}</definedName>
    <definedName name="eee" localSheetId="12" hidden="1">{"Tab1",#N/A,FALSE,"P";"Tab2",#N/A,FALSE,"P"}</definedName>
    <definedName name="eee" localSheetId="65" hidden="1">{"Tab1",#N/A,FALSE,"P";"Tab2",#N/A,FALSE,"P"}</definedName>
    <definedName name="eee" localSheetId="66"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localSheetId="72" hidden="1">{"Tab1",#N/A,FALSE,"P";"Tab2",#N/A,FALSE,"P"}</definedName>
    <definedName name="eee" localSheetId="14"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79" hidden="1">{"Tab1",#N/A,FALSE,"P";"Tab2",#N/A,FALSE,"P"}</definedName>
    <definedName name="eee" localSheetId="80" hidden="1">{"Tab1",#N/A,FALSE,"P";"Tab2",#N/A,FALSE,"P"}</definedName>
    <definedName name="eee" localSheetId="81" hidden="1">{"Tab1",#N/A,FALSE,"P";"Tab2",#N/A,FALSE,"P"}</definedName>
    <definedName name="eee" localSheetId="82" hidden="1">{"Tab1",#N/A,FALSE,"P";"Tab2",#N/A,FALSE,"P"}</definedName>
    <definedName name="eee" localSheetId="15" hidden="1">{"Tab1",#N/A,FALSE,"P";"Tab2",#N/A,FALSE,"P"}</definedName>
    <definedName name="eee" localSheetId="95" hidden="1">{"Tab1",#N/A,FALSE,"P";"Tab2",#N/A,FALSE,"P"}</definedName>
    <definedName name="eee" localSheetId="98" hidden="1">{"Tab1",#N/A,FALSE,"P";"Tab2",#N/A,FALSE,"P"}</definedName>
    <definedName name="eee" localSheetId="99" hidden="1">{"Tab1",#N/A,FALSE,"P";"Tab2",#N/A,FALSE,"P"}</definedName>
    <definedName name="eee" localSheetId="101" hidden="1">{"Tab1",#N/A,FALSE,"P";"Tab2",#N/A,FALSE,"P"}</definedName>
    <definedName name="eee" localSheetId="16" hidden="1">{"Tab1",#N/A,FALSE,"P";"Tab2",#N/A,FALSE,"P"}</definedName>
    <definedName name="eee" localSheetId="102" hidden="1">{"Tab1",#N/A,FALSE,"P";"Tab2",#N/A,FALSE,"P"}</definedName>
    <definedName name="eee" localSheetId="106" hidden="1">{"Tab1",#N/A,FALSE,"P";"Tab2",#N/A,FALSE,"P"}</definedName>
    <definedName name="eee" localSheetId="107" hidden="1">{"Tab1",#N/A,FALSE,"P";"Tab2",#N/A,FALSE,"P"}</definedName>
    <definedName name="eee" localSheetId="110" hidden="1">{"Tab1",#N/A,FALSE,"P";"Tab2",#N/A,FALSE,"P"}</definedName>
    <definedName name="eee" localSheetId="18" hidden="1">{"Tab1",#N/A,FALSE,"P";"Tab2",#N/A,FALSE,"P"}</definedName>
    <definedName name="eee" localSheetId="21" hidden="1">{"Tab1",#N/A,FALSE,"P";"Tab2",#N/A,FALSE,"P"}</definedName>
    <definedName name="eee" localSheetId="96" hidden="1">{"Tab1",#N/A,FALSE,"P";"Tab2",#N/A,FALSE,"P"}</definedName>
    <definedName name="eee" localSheetId="97" hidden="1">{"Tab1",#N/A,FALSE,"P";"Tab2",#N/A,FALSE,"P"}</definedName>
    <definedName name="eee" hidden="1">{"Tab1",#N/A,FALSE,"P";"Tab2",#N/A,FALSE,"P"}</definedName>
    <definedName name="eeee" localSheetId="13" hidden="1">{"Riqfin97",#N/A,FALSE,"Tran";"Riqfinpro",#N/A,FALSE,"Tran"}</definedName>
    <definedName name="eeee" localSheetId="17"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74" hidden="1">{"Riqfin97",#N/A,FALSE,"Tran";"Riqfinpro",#N/A,FALSE,"Tran"}</definedName>
    <definedName name="eeee" localSheetId="83" hidden="1">{"Riqfin97",#N/A,FALSE,"Tran";"Riqfinpro",#N/A,FALSE,"Tran"}</definedName>
    <definedName name="eeee" localSheetId="87" hidden="1">{"Riqfin97",#N/A,FALSE,"Tran";"Riqfinpro",#N/A,FALSE,"Tran"}</definedName>
    <definedName name="eeee" localSheetId="88" hidden="1">{"Riqfin97",#N/A,FALSE,"Tran";"Riqfinpro",#N/A,FALSE,"Tran"}</definedName>
    <definedName name="eeee" localSheetId="89" hidden="1">{"Riqfin97",#N/A,FALSE,"Tran";"Riqfinpro",#N/A,FALSE,"Tran"}</definedName>
    <definedName name="eeee" localSheetId="103" hidden="1">{"Riqfin97",#N/A,FALSE,"Tran";"Riqfinpro",#N/A,FALSE,"Tran"}</definedName>
    <definedName name="eeee" localSheetId="108" hidden="1">{"Riqfin97",#N/A,FALSE,"Tran";"Riqfinpro",#N/A,FALSE,"Tran"}</definedName>
    <definedName name="eeee" localSheetId="109" hidden="1">{"Riqfin97",#N/A,FALSE,"Tran";"Riqfinpro",#N/A,FALSE,"Tran"}</definedName>
    <definedName name="eeee" localSheetId="7" hidden="1">{"Riqfin97",#N/A,FALSE,"Tran";"Riqfinpro",#N/A,FALSE,"Tran"}</definedName>
    <definedName name="eeee" localSheetId="8" hidden="1">{"Riqfin97",#N/A,FALSE,"Tran";"Riqfinpro",#N/A,FALSE,"Tran"}</definedName>
    <definedName name="eeee" localSheetId="35" hidden="1">{"Riqfin97",#N/A,FALSE,"Tran";"Riqfinpro",#N/A,FALSE,"Tran"}</definedName>
    <definedName name="eeee" localSheetId="73" hidden="1">{"Riqfin97",#N/A,FALSE,"Tran";"Riqfinpro",#N/A,FALSE,"Tran"}</definedName>
    <definedName name="eeee" localSheetId="105" hidden="1">{"Riqfin97",#N/A,FALSE,"Tran";"Riqfinpro",#N/A,FALSE,"Tran"}</definedName>
    <definedName name="eeee" localSheetId="26" hidden="1">{"Riqfin97",#N/A,FALSE,"Tran";"Riqfinpro",#N/A,FALSE,"Tran"}</definedName>
    <definedName name="eeee" localSheetId="67" hidden="1">{"Riqfin97",#N/A,FALSE,"Tran";"Riqfinpro",#N/A,FALSE,"Tran"}</definedName>
    <definedName name="eeee" localSheetId="68" hidden="1">{"Riqfin97",#N/A,FALSE,"Tran";"Riqfinpro",#N/A,FALSE,"Tran"}</definedName>
    <definedName name="eeee" localSheetId="22" hidden="1">{"Riqfin97",#N/A,FALSE,"Tran";"Riqfinpro",#N/A,FALSE,"Tran"}</definedName>
    <definedName name="eeee" localSheetId="25"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1" hidden="1">{"Riqfin97",#N/A,FALSE,"Tran";"Riqfinpro",#N/A,FALSE,"Tran"}</definedName>
    <definedName name="eeee" localSheetId="49" hidden="1">{"Riqfin97",#N/A,FALSE,"Tran";"Riqfinpro",#N/A,FALSE,"Tran"}</definedName>
    <definedName name="eeee" localSheetId="12" hidden="1">{"Riqfin97",#N/A,FALSE,"Tran";"Riqfinpro",#N/A,FALSE,"Tran"}</definedName>
    <definedName name="eeee" localSheetId="65" hidden="1">{"Riqfin97",#N/A,FALSE,"Tran";"Riqfinpro",#N/A,FALSE,"Tran"}</definedName>
    <definedName name="eeee" localSheetId="66" hidden="1">{"Riqfin97",#N/A,FALSE,"Tran";"Riqfinpro",#N/A,FALSE,"Tran"}</definedName>
    <definedName name="eeee" localSheetId="69" hidden="1">{"Riqfin97",#N/A,FALSE,"Tran";"Riqfinpro",#N/A,FALSE,"Tran"}</definedName>
    <definedName name="eeee" localSheetId="70" hidden="1">{"Riqfin97",#N/A,FALSE,"Tran";"Riqfinpro",#N/A,FALSE,"Tran"}</definedName>
    <definedName name="eeee" localSheetId="71" hidden="1">{"Riqfin97",#N/A,FALSE,"Tran";"Riqfinpro",#N/A,FALSE,"Tran"}</definedName>
    <definedName name="eeee" localSheetId="72" hidden="1">{"Riqfin97",#N/A,FALSE,"Tran";"Riqfinpro",#N/A,FALSE,"Tran"}</definedName>
    <definedName name="eeee" localSheetId="14" hidden="1">{"Riqfin97",#N/A,FALSE,"Tran";"Riqfinpro",#N/A,FALSE,"Tran"}</definedName>
    <definedName name="eeee" localSheetId="76" hidden="1">{"Riqfin97",#N/A,FALSE,"Tran";"Riqfinpro",#N/A,FALSE,"Tran"}</definedName>
    <definedName name="eeee" localSheetId="77" hidden="1">{"Riqfin97",#N/A,FALSE,"Tran";"Riqfinpro",#N/A,FALSE,"Tran"}</definedName>
    <definedName name="eeee" localSheetId="78" hidden="1">{"Riqfin97",#N/A,FALSE,"Tran";"Riqfinpro",#N/A,FALSE,"Tran"}</definedName>
    <definedName name="eeee" localSheetId="79" hidden="1">{"Riqfin97",#N/A,FALSE,"Tran";"Riqfinpro",#N/A,FALSE,"Tran"}</definedName>
    <definedName name="eeee" localSheetId="80" hidden="1">{"Riqfin97",#N/A,FALSE,"Tran";"Riqfinpro",#N/A,FALSE,"Tran"}</definedName>
    <definedName name="eeee" localSheetId="81" hidden="1">{"Riqfin97",#N/A,FALSE,"Tran";"Riqfinpro",#N/A,FALSE,"Tran"}</definedName>
    <definedName name="eeee" localSheetId="82" hidden="1">{"Riqfin97",#N/A,FALSE,"Tran";"Riqfinpro",#N/A,FALSE,"Tran"}</definedName>
    <definedName name="eeee" localSheetId="15" hidden="1">{"Riqfin97",#N/A,FALSE,"Tran";"Riqfinpro",#N/A,FALSE,"Tran"}</definedName>
    <definedName name="eeee" localSheetId="95" hidden="1">{"Riqfin97",#N/A,FALSE,"Tran";"Riqfinpro",#N/A,FALSE,"Tran"}</definedName>
    <definedName name="eeee" localSheetId="98" hidden="1">{"Riqfin97",#N/A,FALSE,"Tran";"Riqfinpro",#N/A,FALSE,"Tran"}</definedName>
    <definedName name="eeee" localSheetId="99" hidden="1">{"Riqfin97",#N/A,FALSE,"Tran";"Riqfinpro",#N/A,FALSE,"Tran"}</definedName>
    <definedName name="eeee" localSheetId="101" hidden="1">{"Riqfin97",#N/A,FALSE,"Tran";"Riqfinpro",#N/A,FALSE,"Tran"}</definedName>
    <definedName name="eeee" localSheetId="16" hidden="1">{"Riqfin97",#N/A,FALSE,"Tran";"Riqfinpro",#N/A,FALSE,"Tran"}</definedName>
    <definedName name="eeee" localSheetId="102" hidden="1">{"Riqfin97",#N/A,FALSE,"Tran";"Riqfinpro",#N/A,FALSE,"Tran"}</definedName>
    <definedName name="eeee" localSheetId="106" hidden="1">{"Riqfin97",#N/A,FALSE,"Tran";"Riqfinpro",#N/A,FALSE,"Tran"}</definedName>
    <definedName name="eeee" localSheetId="107" hidden="1">{"Riqfin97",#N/A,FALSE,"Tran";"Riqfinpro",#N/A,FALSE,"Tran"}</definedName>
    <definedName name="eeee" localSheetId="110"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96" hidden="1">{"Riqfin97",#N/A,FALSE,"Tran";"Riqfinpro",#N/A,FALSE,"Tran"}</definedName>
    <definedName name="eeee" localSheetId="97" hidden="1">{"Riqfin97",#N/A,FALSE,"Tran";"Riqfinpro",#N/A,FALSE,"Tran"}</definedName>
    <definedName name="eeee" hidden="1">{"Riqfin97",#N/A,FALSE,"Tran";"Riqfinpro",#N/A,FALSE,"Tran"}</definedName>
    <definedName name="eeeee" localSheetId="13" hidden="1">{"Riqfin97",#N/A,FALSE,"Tran";"Riqfinpro",#N/A,FALSE,"Tran"}</definedName>
    <definedName name="eeeee" localSheetId="17"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74" hidden="1">{"Riqfin97",#N/A,FALSE,"Tran";"Riqfinpro",#N/A,FALSE,"Tran"}</definedName>
    <definedName name="eeeee" localSheetId="83" hidden="1">{"Riqfin97",#N/A,FALSE,"Tran";"Riqfinpro",#N/A,FALSE,"Tran"}</definedName>
    <definedName name="eeeee" localSheetId="87" hidden="1">{"Riqfin97",#N/A,FALSE,"Tran";"Riqfinpro",#N/A,FALSE,"Tran"}</definedName>
    <definedName name="eeeee" localSheetId="88" hidden="1">{"Riqfin97",#N/A,FALSE,"Tran";"Riqfinpro",#N/A,FALSE,"Tran"}</definedName>
    <definedName name="eeeee" localSheetId="89" hidden="1">{"Riqfin97",#N/A,FALSE,"Tran";"Riqfinpro",#N/A,FALSE,"Tran"}</definedName>
    <definedName name="eeeee" localSheetId="103" hidden="1">{"Riqfin97",#N/A,FALSE,"Tran";"Riqfinpro",#N/A,FALSE,"Tran"}</definedName>
    <definedName name="eeeee" localSheetId="108" hidden="1">{"Riqfin97",#N/A,FALSE,"Tran";"Riqfinpro",#N/A,FALSE,"Tran"}</definedName>
    <definedName name="eeeee" localSheetId="109"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35" hidden="1">{"Riqfin97",#N/A,FALSE,"Tran";"Riqfinpro",#N/A,FALSE,"Tran"}</definedName>
    <definedName name="eeeee" localSheetId="73" hidden="1">{"Riqfin97",#N/A,FALSE,"Tran";"Riqfinpro",#N/A,FALSE,"Tran"}</definedName>
    <definedName name="eeeee" localSheetId="105" hidden="1">{"Riqfin97",#N/A,FALSE,"Tran";"Riqfinpro",#N/A,FALSE,"Tran"}</definedName>
    <definedName name="eeeee" localSheetId="26" hidden="1">{"Riqfin97",#N/A,FALSE,"Tran";"Riqfinpro",#N/A,FALSE,"Tran"}</definedName>
    <definedName name="eeeee" localSheetId="67" hidden="1">{"Riqfin97",#N/A,FALSE,"Tran";"Riqfinpro",#N/A,FALSE,"Tran"}</definedName>
    <definedName name="eeeee" localSheetId="68" hidden="1">{"Riqfin97",#N/A,FALSE,"Tran";"Riqfinpro",#N/A,FALSE,"Tran"}</definedName>
    <definedName name="eeeee" localSheetId="22" hidden="1">{"Riqfin97",#N/A,FALSE,"Tran";"Riqfinpro",#N/A,FALSE,"Tran"}</definedName>
    <definedName name="eeeee" localSheetId="25"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1" hidden="1">{"Riqfin97",#N/A,FALSE,"Tran";"Riqfinpro",#N/A,FALSE,"Tran"}</definedName>
    <definedName name="eeeee" localSheetId="49" hidden="1">{"Riqfin97",#N/A,FALSE,"Tran";"Riqfinpro",#N/A,FALSE,"Tran"}</definedName>
    <definedName name="eeeee" localSheetId="12" hidden="1">{"Riqfin97",#N/A,FALSE,"Tran";"Riqfinpro",#N/A,FALSE,"Tran"}</definedName>
    <definedName name="eeeee" localSheetId="65" hidden="1">{"Riqfin97",#N/A,FALSE,"Tran";"Riqfinpro",#N/A,FALSE,"Tran"}</definedName>
    <definedName name="eeeee" localSheetId="66" hidden="1">{"Riqfin97",#N/A,FALSE,"Tran";"Riqfinpro",#N/A,FALSE,"Tran"}</definedName>
    <definedName name="eeeee" localSheetId="69" hidden="1">{"Riqfin97",#N/A,FALSE,"Tran";"Riqfinpro",#N/A,FALSE,"Tran"}</definedName>
    <definedName name="eeeee" localSheetId="70" hidden="1">{"Riqfin97",#N/A,FALSE,"Tran";"Riqfinpro",#N/A,FALSE,"Tran"}</definedName>
    <definedName name="eeeee" localSheetId="71" hidden="1">{"Riqfin97",#N/A,FALSE,"Tran";"Riqfinpro",#N/A,FALSE,"Tran"}</definedName>
    <definedName name="eeeee" localSheetId="72" hidden="1">{"Riqfin97",#N/A,FALSE,"Tran";"Riqfinpro",#N/A,FALSE,"Tran"}</definedName>
    <definedName name="eeeee" localSheetId="14" hidden="1">{"Riqfin97",#N/A,FALSE,"Tran";"Riqfinpro",#N/A,FALSE,"Tran"}</definedName>
    <definedName name="eeeee" localSheetId="76" hidden="1">{"Riqfin97",#N/A,FALSE,"Tran";"Riqfinpro",#N/A,FALSE,"Tran"}</definedName>
    <definedName name="eeeee" localSheetId="77" hidden="1">{"Riqfin97",#N/A,FALSE,"Tran";"Riqfinpro",#N/A,FALSE,"Tran"}</definedName>
    <definedName name="eeeee" localSheetId="78" hidden="1">{"Riqfin97",#N/A,FALSE,"Tran";"Riqfinpro",#N/A,FALSE,"Tran"}</definedName>
    <definedName name="eeeee" localSheetId="79" hidden="1">{"Riqfin97",#N/A,FALSE,"Tran";"Riqfinpro",#N/A,FALSE,"Tran"}</definedName>
    <definedName name="eeeee" localSheetId="80" hidden="1">{"Riqfin97",#N/A,FALSE,"Tran";"Riqfinpro",#N/A,FALSE,"Tran"}</definedName>
    <definedName name="eeeee" localSheetId="81" hidden="1">{"Riqfin97",#N/A,FALSE,"Tran";"Riqfinpro",#N/A,FALSE,"Tran"}</definedName>
    <definedName name="eeeee" localSheetId="82" hidden="1">{"Riqfin97",#N/A,FALSE,"Tran";"Riqfinpro",#N/A,FALSE,"Tran"}</definedName>
    <definedName name="eeeee" localSheetId="15" hidden="1">{"Riqfin97",#N/A,FALSE,"Tran";"Riqfinpro",#N/A,FALSE,"Tran"}</definedName>
    <definedName name="eeeee" localSheetId="95" hidden="1">{"Riqfin97",#N/A,FALSE,"Tran";"Riqfinpro",#N/A,FALSE,"Tran"}</definedName>
    <definedName name="eeeee" localSheetId="98" hidden="1">{"Riqfin97",#N/A,FALSE,"Tran";"Riqfinpro",#N/A,FALSE,"Tran"}</definedName>
    <definedName name="eeeee" localSheetId="99" hidden="1">{"Riqfin97",#N/A,FALSE,"Tran";"Riqfinpro",#N/A,FALSE,"Tran"}</definedName>
    <definedName name="eeeee" localSheetId="101" hidden="1">{"Riqfin97",#N/A,FALSE,"Tran";"Riqfinpro",#N/A,FALSE,"Tran"}</definedName>
    <definedName name="eeeee" localSheetId="16" hidden="1">{"Riqfin97",#N/A,FALSE,"Tran";"Riqfinpro",#N/A,FALSE,"Tran"}</definedName>
    <definedName name="eeeee" localSheetId="102" hidden="1">{"Riqfin97",#N/A,FALSE,"Tran";"Riqfinpro",#N/A,FALSE,"Tran"}</definedName>
    <definedName name="eeeee" localSheetId="106" hidden="1">{"Riqfin97",#N/A,FALSE,"Tran";"Riqfinpro",#N/A,FALSE,"Tran"}</definedName>
    <definedName name="eeeee" localSheetId="107" hidden="1">{"Riqfin97",#N/A,FALSE,"Tran";"Riqfinpro",#N/A,FALSE,"Tran"}</definedName>
    <definedName name="eeeee" localSheetId="110"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96" hidden="1">{"Riqfin97",#N/A,FALSE,"Tran";"Riqfinpro",#N/A,FALSE,"Tran"}</definedName>
    <definedName name="eeeee" localSheetId="97" hidden="1">{"Riqfin97",#N/A,FALSE,"Tran";"Riqfinpro",#N/A,FALSE,"Tran"}</definedName>
    <definedName name="eeeee" hidden="1">{"Riqfin97",#N/A,FALSE,"Tran";"Riqfinpro",#N/A,FALSE,"Tran"}</definedName>
    <definedName name="eeeeeee" localSheetId="13" hidden="1">{"Riqfin97",#N/A,FALSE,"Tran";"Riqfinpro",#N/A,FALSE,"Tran"}</definedName>
    <definedName name="eeeeeee" localSheetId="17"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23" hidden="1">{"Riqfin97",#N/A,FALSE,"Tran";"Riqfinpro",#N/A,FALSE,"Tran"}</definedName>
    <definedName name="eeeeeee" localSheetId="24"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74" hidden="1">{"Riqfin97",#N/A,FALSE,"Tran";"Riqfinpro",#N/A,FALSE,"Tran"}</definedName>
    <definedName name="eeeeeee" localSheetId="83" hidden="1">{"Riqfin97",#N/A,FALSE,"Tran";"Riqfinpro",#N/A,FALSE,"Tran"}</definedName>
    <definedName name="eeeeeee" localSheetId="87" hidden="1">{"Riqfin97",#N/A,FALSE,"Tran";"Riqfinpro",#N/A,FALSE,"Tran"}</definedName>
    <definedName name="eeeeeee" localSheetId="88" hidden="1">{"Riqfin97",#N/A,FALSE,"Tran";"Riqfinpro",#N/A,FALSE,"Tran"}</definedName>
    <definedName name="eeeeeee" localSheetId="89" hidden="1">{"Riqfin97",#N/A,FALSE,"Tran";"Riqfinpro",#N/A,FALSE,"Tran"}</definedName>
    <definedName name="eeeeeee" localSheetId="103" hidden="1">{"Riqfin97",#N/A,FALSE,"Tran";"Riqfinpro",#N/A,FALSE,"Tran"}</definedName>
    <definedName name="eeeeeee" localSheetId="108" hidden="1">{"Riqfin97",#N/A,FALSE,"Tran";"Riqfinpro",#N/A,FALSE,"Tran"}</definedName>
    <definedName name="eeeeeee" localSheetId="109" hidden="1">{"Riqfin97",#N/A,FALSE,"Tran";"Riqfinpro",#N/A,FALSE,"Tran"}</definedName>
    <definedName name="eeeeeee" localSheetId="7" hidden="1">{"Riqfin97",#N/A,FALSE,"Tran";"Riqfinpro",#N/A,FALSE,"Tran"}</definedName>
    <definedName name="eeeeeee" localSheetId="8" hidden="1">{"Riqfin97",#N/A,FALSE,"Tran";"Riqfinpro",#N/A,FALSE,"Tran"}</definedName>
    <definedName name="eeeeeee" localSheetId="35" hidden="1">{"Riqfin97",#N/A,FALSE,"Tran";"Riqfinpro",#N/A,FALSE,"Tran"}</definedName>
    <definedName name="eeeeeee" localSheetId="73" hidden="1">{"Riqfin97",#N/A,FALSE,"Tran";"Riqfinpro",#N/A,FALSE,"Tran"}</definedName>
    <definedName name="eeeeeee" localSheetId="105" hidden="1">{"Riqfin97",#N/A,FALSE,"Tran";"Riqfinpro",#N/A,FALSE,"Tran"}</definedName>
    <definedName name="eeeeeee" localSheetId="26" hidden="1">{"Riqfin97",#N/A,FALSE,"Tran";"Riqfinpro",#N/A,FALSE,"Tran"}</definedName>
    <definedName name="eeeeeee" localSheetId="67" hidden="1">{"Riqfin97",#N/A,FALSE,"Tran";"Riqfinpro",#N/A,FALSE,"Tran"}</definedName>
    <definedName name="eeeeeee" localSheetId="68" hidden="1">{"Riqfin97",#N/A,FALSE,"Tran";"Riqfinpro",#N/A,FALSE,"Tran"}</definedName>
    <definedName name="eeeeeee" localSheetId="22" hidden="1">{"Riqfin97",#N/A,FALSE,"Tran";"Riqfinpro",#N/A,FALSE,"Tran"}</definedName>
    <definedName name="eeeeeee" localSheetId="25" hidden="1">{"Riqfin97",#N/A,FALSE,"Tran";"Riqfinpro",#N/A,FALSE,"Tran"}</definedName>
    <definedName name="eeeeeee" localSheetId="27"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6" hidden="1">{"Riqfin97",#N/A,FALSE,"Tran";"Riqfinpro",#N/A,FALSE,"Tran"}</definedName>
    <definedName name="eeeeeee" localSheetId="37" hidden="1">{"Riqfin97",#N/A,FALSE,"Tran";"Riqfinpro",#N/A,FALSE,"Tran"}</definedName>
    <definedName name="eeeeeee" localSheetId="38" hidden="1">{"Riqfin97",#N/A,FALSE,"Tran";"Riqfinpro",#N/A,FALSE,"Tran"}</definedName>
    <definedName name="eeeeeee" localSheetId="39" hidden="1">{"Riqfin97",#N/A,FALSE,"Tran";"Riqfinpro",#N/A,FALSE,"Tran"}</definedName>
    <definedName name="eeeeeee" localSheetId="40" hidden="1">{"Riqfin97",#N/A,FALSE,"Tran";"Riqfinpro",#N/A,FALSE,"Tran"}</definedName>
    <definedName name="eeeeeee" localSheetId="41" hidden="1">{"Riqfin97",#N/A,FALSE,"Tran";"Riqfinpro",#N/A,FALSE,"Tran"}</definedName>
    <definedName name="eeeeeee" localSheetId="49" hidden="1">{"Riqfin97",#N/A,FALSE,"Tran";"Riqfinpro",#N/A,FALSE,"Tran"}</definedName>
    <definedName name="eeeeeee" localSheetId="12" hidden="1">{"Riqfin97",#N/A,FALSE,"Tran";"Riqfinpro",#N/A,FALSE,"Tran"}</definedName>
    <definedName name="eeeeeee" localSheetId="65" hidden="1">{"Riqfin97",#N/A,FALSE,"Tran";"Riqfinpro",#N/A,FALSE,"Tran"}</definedName>
    <definedName name="eeeeeee" localSheetId="66" hidden="1">{"Riqfin97",#N/A,FALSE,"Tran";"Riqfinpro",#N/A,FALSE,"Tran"}</definedName>
    <definedName name="eeeeeee" localSheetId="69" hidden="1">{"Riqfin97",#N/A,FALSE,"Tran";"Riqfinpro",#N/A,FALSE,"Tran"}</definedName>
    <definedName name="eeeeeee" localSheetId="70" hidden="1">{"Riqfin97",#N/A,FALSE,"Tran";"Riqfinpro",#N/A,FALSE,"Tran"}</definedName>
    <definedName name="eeeeeee" localSheetId="71" hidden="1">{"Riqfin97",#N/A,FALSE,"Tran";"Riqfinpro",#N/A,FALSE,"Tran"}</definedName>
    <definedName name="eeeeeee" localSheetId="72" hidden="1">{"Riqfin97",#N/A,FALSE,"Tran";"Riqfinpro",#N/A,FALSE,"Tran"}</definedName>
    <definedName name="eeeeeee" localSheetId="14" hidden="1">{"Riqfin97",#N/A,FALSE,"Tran";"Riqfinpro",#N/A,FALSE,"Tran"}</definedName>
    <definedName name="eeeeeee" localSheetId="76" hidden="1">{"Riqfin97",#N/A,FALSE,"Tran";"Riqfinpro",#N/A,FALSE,"Tran"}</definedName>
    <definedName name="eeeeeee" localSheetId="77" hidden="1">{"Riqfin97",#N/A,FALSE,"Tran";"Riqfinpro",#N/A,FALSE,"Tran"}</definedName>
    <definedName name="eeeeeee" localSheetId="78" hidden="1">{"Riqfin97",#N/A,FALSE,"Tran";"Riqfinpro",#N/A,FALSE,"Tran"}</definedName>
    <definedName name="eeeeeee" localSheetId="79" hidden="1">{"Riqfin97",#N/A,FALSE,"Tran";"Riqfinpro",#N/A,FALSE,"Tran"}</definedName>
    <definedName name="eeeeeee" localSheetId="80" hidden="1">{"Riqfin97",#N/A,FALSE,"Tran";"Riqfinpro",#N/A,FALSE,"Tran"}</definedName>
    <definedName name="eeeeeee" localSheetId="81" hidden="1">{"Riqfin97",#N/A,FALSE,"Tran";"Riqfinpro",#N/A,FALSE,"Tran"}</definedName>
    <definedName name="eeeeeee" localSheetId="82" hidden="1">{"Riqfin97",#N/A,FALSE,"Tran";"Riqfinpro",#N/A,FALSE,"Tran"}</definedName>
    <definedName name="eeeeeee" localSheetId="15" hidden="1">{"Riqfin97",#N/A,FALSE,"Tran";"Riqfinpro",#N/A,FALSE,"Tran"}</definedName>
    <definedName name="eeeeeee" localSheetId="95" hidden="1">{"Riqfin97",#N/A,FALSE,"Tran";"Riqfinpro",#N/A,FALSE,"Tran"}</definedName>
    <definedName name="eeeeeee" localSheetId="98" hidden="1">{"Riqfin97",#N/A,FALSE,"Tran";"Riqfinpro",#N/A,FALSE,"Tran"}</definedName>
    <definedName name="eeeeeee" localSheetId="99" hidden="1">{"Riqfin97",#N/A,FALSE,"Tran";"Riqfinpro",#N/A,FALSE,"Tran"}</definedName>
    <definedName name="eeeeeee" localSheetId="101" hidden="1">{"Riqfin97",#N/A,FALSE,"Tran";"Riqfinpro",#N/A,FALSE,"Tran"}</definedName>
    <definedName name="eeeeeee" localSheetId="16" hidden="1">{"Riqfin97",#N/A,FALSE,"Tran";"Riqfinpro",#N/A,FALSE,"Tran"}</definedName>
    <definedName name="eeeeeee" localSheetId="102" hidden="1">{"Riqfin97",#N/A,FALSE,"Tran";"Riqfinpro",#N/A,FALSE,"Tran"}</definedName>
    <definedName name="eeeeeee" localSheetId="106" hidden="1">{"Riqfin97",#N/A,FALSE,"Tran";"Riqfinpro",#N/A,FALSE,"Tran"}</definedName>
    <definedName name="eeeeeee" localSheetId="107" hidden="1">{"Riqfin97",#N/A,FALSE,"Tran";"Riqfinpro",#N/A,FALSE,"Tran"}</definedName>
    <definedName name="eeeeeee" localSheetId="110" hidden="1">{"Riqfin97",#N/A,FALSE,"Tran";"Riqfinpro",#N/A,FALSE,"Tran"}</definedName>
    <definedName name="eeeeeee" localSheetId="18" hidden="1">{"Riqfin97",#N/A,FALSE,"Tran";"Riqfinpro",#N/A,FALSE,"Tran"}</definedName>
    <definedName name="eeeeeee" localSheetId="21" hidden="1">{"Riqfin97",#N/A,FALSE,"Tran";"Riqfinpro",#N/A,FALSE,"Tran"}</definedName>
    <definedName name="eeeeeee" localSheetId="96" hidden="1">{"Riqfin97",#N/A,FALSE,"Tran";"Riqfinpro",#N/A,FALSE,"Tran"}</definedName>
    <definedName name="eeeeeee" localSheetId="97" hidden="1">{"Riqfin97",#N/A,FALSE,"Tran";"Riqfinpro",#N/A,FALSE,"Tran"}</definedName>
    <definedName name="eeeeeee" hidden="1">{"Riqfin97",#N/A,FALSE,"Tran";"Riqfinpro",#N/A,FALSE,"Tran"}</definedName>
    <definedName name="eeeeeeeeee" localSheetId="13" hidden="1">#REF!</definedName>
    <definedName name="eeeeeeeeee" localSheetId="17" hidden="1">#REF!</definedName>
    <definedName name="eeeeeeeeee" localSheetId="19" hidden="1">#REF!</definedName>
    <definedName name="eeeeeeeeee" localSheetId="23" hidden="1">#REF!</definedName>
    <definedName name="eeeeeeeeee" localSheetId="24" hidden="1">#REF!</definedName>
    <definedName name="eeeeeeeeee" localSheetId="33" hidden="1">#REF!</definedName>
    <definedName name="eeeeeeeeee" localSheetId="74" hidden="1">#REF!</definedName>
    <definedName name="eeeeeeeeee" localSheetId="103" hidden="1">#REF!</definedName>
    <definedName name="eeeeeeeeee" localSheetId="108" hidden="1">#REF!</definedName>
    <definedName name="eeeeeeeeee" localSheetId="109" hidden="1">#REF!</definedName>
    <definedName name="eeeeeeeeee" localSheetId="73" hidden="1">#REF!</definedName>
    <definedName name="eeeeeeeeee" localSheetId="105" hidden="1">#REF!</definedName>
    <definedName name="eeeeeeeeee" localSheetId="22" hidden="1">#REF!</definedName>
    <definedName name="eeeeeeeeee" localSheetId="27" hidden="1">#REF!</definedName>
    <definedName name="eeeeeeeeee" localSheetId="28" hidden="1">#REF!</definedName>
    <definedName name="eeeeeeeeee" localSheetId="29" hidden="1">#REF!</definedName>
    <definedName name="eeeeeeeeee" localSheetId="30" hidden="1">#REF!</definedName>
    <definedName name="eeeeeeeeee" localSheetId="31" hidden="1">#REF!</definedName>
    <definedName name="eeeeeeeeee" localSheetId="32" hidden="1">#REF!</definedName>
    <definedName name="eeeeeeeeee" localSheetId="37" hidden="1">#REF!</definedName>
    <definedName name="eeeeeeeeee" localSheetId="38" hidden="1">#REF!</definedName>
    <definedName name="eeeeeeeeee" localSheetId="39" hidden="1">#REF!</definedName>
    <definedName name="eeeeeeeeee" localSheetId="40" hidden="1">#REF!</definedName>
    <definedName name="eeeeeeeeee" localSheetId="12" hidden="1">#REF!</definedName>
    <definedName name="eeeeeeeeee" localSheetId="65" hidden="1">#REF!</definedName>
    <definedName name="eeeeeeeeee" localSheetId="66" hidden="1">#REF!</definedName>
    <definedName name="eeeeeeeeee" localSheetId="69" hidden="1">#REF!</definedName>
    <definedName name="eeeeeeeeee" localSheetId="70" hidden="1">#REF!</definedName>
    <definedName name="eeeeeeeeee" localSheetId="71" hidden="1">#REF!</definedName>
    <definedName name="eeeeeeeeee" localSheetId="72" hidden="1">#REF!</definedName>
    <definedName name="eeeeeeeeee" localSheetId="14" hidden="1">#REF!</definedName>
    <definedName name="eeeeeeeeee" localSheetId="76" hidden="1">#REF!</definedName>
    <definedName name="eeeeeeeeee" localSheetId="77" hidden="1">#REF!</definedName>
    <definedName name="eeeeeeeeee" localSheetId="78" hidden="1">#REF!</definedName>
    <definedName name="eeeeeeeeee" localSheetId="79" hidden="1">#REF!</definedName>
    <definedName name="eeeeeeeeee" localSheetId="80" hidden="1">#REF!</definedName>
    <definedName name="eeeeeeeeee" localSheetId="81" hidden="1">#REF!</definedName>
    <definedName name="eeeeeeeeee" localSheetId="82" hidden="1">#REF!</definedName>
    <definedName name="eeeeeeeeee" localSheetId="15" hidden="1">#REF!</definedName>
    <definedName name="eeeeeeeeee" localSheetId="98" hidden="1">#REF!</definedName>
    <definedName name="eeeeeeeeee" localSheetId="99" hidden="1">#REF!</definedName>
    <definedName name="eeeeeeeeee" localSheetId="101" hidden="1">#REF!</definedName>
    <definedName name="eeeeeeeeee" localSheetId="16" hidden="1">#REF!</definedName>
    <definedName name="eeeeeeeeee" localSheetId="102" hidden="1">#REF!</definedName>
    <definedName name="eeeeeeeeee" localSheetId="106" hidden="1">#REF!</definedName>
    <definedName name="eeeeeeeeee" localSheetId="107" hidden="1">#REF!</definedName>
    <definedName name="eeeeeeeeee" localSheetId="110" hidden="1">#REF!</definedName>
    <definedName name="eeeeeeeeee" localSheetId="18" hidden="1">#REF!</definedName>
    <definedName name="eeeeeeeeee" localSheetId="21" hidden="1">#REF!</definedName>
    <definedName name="eeeeeeeeee" hidden="1">#REF!</definedName>
    <definedName name="efdfrd" localSheetId="13" hidden="1">{"Tab1",#N/A,FALSE,"P";"Tab2",#N/A,FALSE,"P"}</definedName>
    <definedName name="efdfrd" localSheetId="17" hidden="1">{"Tab1",#N/A,FALSE,"P";"Tab2",#N/A,FALSE,"P"}</definedName>
    <definedName name="efdfrd" localSheetId="19" hidden="1">{"Tab1",#N/A,FALSE,"P";"Tab2",#N/A,FALSE,"P"}</definedName>
    <definedName name="efdfrd" localSheetId="20" hidden="1">{"Tab1",#N/A,FALSE,"P";"Tab2",#N/A,FALSE,"P"}</definedName>
    <definedName name="efdfrd" localSheetId="23" hidden="1">{"Tab1",#N/A,FALSE,"P";"Tab2",#N/A,FALSE,"P"}</definedName>
    <definedName name="efdfrd" localSheetId="24" hidden="1">{"Tab1",#N/A,FALSE,"P";"Tab2",#N/A,FALSE,"P"}</definedName>
    <definedName name="efdfrd" localSheetId="33" hidden="1">{"Tab1",#N/A,FALSE,"P";"Tab2",#N/A,FALSE,"P"}</definedName>
    <definedName name="efdfrd" localSheetId="34" hidden="1">{"Tab1",#N/A,FALSE,"P";"Tab2",#N/A,FALSE,"P"}</definedName>
    <definedName name="efdfrd" localSheetId="7" hidden="1">{"Tab1",#N/A,FALSE,"P";"Tab2",#N/A,FALSE,"P"}</definedName>
    <definedName name="efdfrd" localSheetId="8" hidden="1">{"Tab1",#N/A,FALSE,"P";"Tab2",#N/A,FALSE,"P"}</definedName>
    <definedName name="efdfrd" localSheetId="35" hidden="1">{"Tab1",#N/A,FALSE,"P";"Tab2",#N/A,FALSE,"P"}</definedName>
    <definedName name="efdfrd" localSheetId="73" hidden="1">{"Tab1",#N/A,FALSE,"P";"Tab2",#N/A,FALSE,"P"}</definedName>
    <definedName name="efdfrd" localSheetId="26" hidden="1">{"Tab1",#N/A,FALSE,"P";"Tab2",#N/A,FALSE,"P"}</definedName>
    <definedName name="efdfrd" localSheetId="67" hidden="1">{"Tab1",#N/A,FALSE,"P";"Tab2",#N/A,FALSE,"P"}</definedName>
    <definedName name="efdfrd" localSheetId="68" hidden="1">{"Tab1",#N/A,FALSE,"P";"Tab2",#N/A,FALSE,"P"}</definedName>
    <definedName name="efdfrd" localSheetId="22" hidden="1">{"Tab1",#N/A,FALSE,"P";"Tab2",#N/A,FALSE,"P"}</definedName>
    <definedName name="efdfrd" localSheetId="25" hidden="1">{"Tab1",#N/A,FALSE,"P";"Tab2",#N/A,FALSE,"P"}</definedName>
    <definedName name="efdfrd" localSheetId="27" hidden="1">{"Tab1",#N/A,FALSE,"P";"Tab2",#N/A,FALSE,"P"}</definedName>
    <definedName name="efdfrd" localSheetId="28" hidden="1">{"Tab1",#N/A,FALSE,"P";"Tab2",#N/A,FALSE,"P"}</definedName>
    <definedName name="efdfrd" localSheetId="29" hidden="1">{"Tab1",#N/A,FALSE,"P";"Tab2",#N/A,FALSE,"P"}</definedName>
    <definedName name="efdfrd" localSheetId="30" hidden="1">{"Tab1",#N/A,FALSE,"P";"Tab2",#N/A,FALSE,"P"}</definedName>
    <definedName name="efdfrd" localSheetId="31" hidden="1">{"Tab1",#N/A,FALSE,"P";"Tab2",#N/A,FALSE,"P"}</definedName>
    <definedName name="efdfrd" localSheetId="32" hidden="1">{"Tab1",#N/A,FALSE,"P";"Tab2",#N/A,FALSE,"P"}</definedName>
    <definedName name="efdfrd" localSheetId="36" hidden="1">{"Tab1",#N/A,FALSE,"P";"Tab2",#N/A,FALSE,"P"}</definedName>
    <definedName name="efdfrd" localSheetId="37" hidden="1">{"Tab1",#N/A,FALSE,"P";"Tab2",#N/A,FALSE,"P"}</definedName>
    <definedName name="efdfrd" localSheetId="38" hidden="1">{"Tab1",#N/A,FALSE,"P";"Tab2",#N/A,FALSE,"P"}</definedName>
    <definedName name="efdfrd" localSheetId="49" hidden="1">{"Tab1",#N/A,FALSE,"P";"Tab2",#N/A,FALSE,"P"}</definedName>
    <definedName name="efdfrd" localSheetId="65" hidden="1">{"Tab1",#N/A,FALSE,"P";"Tab2",#N/A,FALSE,"P"}</definedName>
    <definedName name="efdfrd" localSheetId="66" hidden="1">{"Tab1",#N/A,FALSE,"P";"Tab2",#N/A,FALSE,"P"}</definedName>
    <definedName name="efdfrd" localSheetId="71" hidden="1">{"Tab1",#N/A,FALSE,"P";"Tab2",#N/A,FALSE,"P"}</definedName>
    <definedName name="efdfrd" localSheetId="72" hidden="1">{"Tab1",#N/A,FALSE,"P";"Tab2",#N/A,FALSE,"P"}</definedName>
    <definedName name="efdfrd" localSheetId="14" hidden="1">{"Tab1",#N/A,FALSE,"P";"Tab2",#N/A,FALSE,"P"}</definedName>
    <definedName name="efdfrd" localSheetId="76" hidden="1">{"Tab1",#N/A,FALSE,"P";"Tab2",#N/A,FALSE,"P"}</definedName>
    <definedName name="efdfrd" localSheetId="79" hidden="1">{"Tab1",#N/A,FALSE,"P";"Tab2",#N/A,FALSE,"P"}</definedName>
    <definedName name="efdfrd" localSheetId="82" hidden="1">{"Tab1",#N/A,FALSE,"P";"Tab2",#N/A,FALSE,"P"}</definedName>
    <definedName name="efdfrd" localSheetId="15" hidden="1">{"Tab1",#N/A,FALSE,"P";"Tab2",#N/A,FALSE,"P"}</definedName>
    <definedName name="efdfrd" localSheetId="98" hidden="1">{"Tab1",#N/A,FALSE,"P";"Tab2",#N/A,FALSE,"P"}</definedName>
    <definedName name="efdfrd" localSheetId="99" hidden="1">{"Tab1",#N/A,FALSE,"P";"Tab2",#N/A,FALSE,"P"}</definedName>
    <definedName name="efdfrd" localSheetId="101" hidden="1">{"Tab1",#N/A,FALSE,"P";"Tab2",#N/A,FALSE,"P"}</definedName>
    <definedName name="efdfrd" localSheetId="16" hidden="1">{"Tab1",#N/A,FALSE,"P";"Tab2",#N/A,FALSE,"P"}</definedName>
    <definedName name="efdfrd" localSheetId="110" hidden="1">{"Tab1",#N/A,FALSE,"P";"Tab2",#N/A,FALSE,"P"}</definedName>
    <definedName name="efdfrd" localSheetId="18" hidden="1">{"Tab1",#N/A,FALSE,"P";"Tab2",#N/A,FALSE,"P"}</definedName>
    <definedName name="efdfrd" localSheetId="21" hidden="1">{"Tab1",#N/A,FALSE,"P";"Tab2",#N/A,FALSE,"P"}</definedName>
    <definedName name="efdfrd" hidden="1">{"Tab1",#N/A,FALSE,"P";"Tab2",#N/A,FALSE,"P"}</definedName>
    <definedName name="efdgd" localSheetId="13" hidden="1">'[114]Fax a enviar'!#REF!</definedName>
    <definedName name="efdgd" localSheetId="17" hidden="1">'[114]Fax a enviar'!#REF!</definedName>
    <definedName name="efdgd" localSheetId="23" hidden="1">#REF!</definedName>
    <definedName name="efdgd" localSheetId="24" hidden="1">#REF!</definedName>
    <definedName name="efdgd" localSheetId="33" hidden="1">'[114]Fax a enviar'!#REF!</definedName>
    <definedName name="efdgd" localSheetId="34" hidden="1">#REF!</definedName>
    <definedName name="efdgd" localSheetId="74" hidden="1">'[114]Fax a enviar'!#REF!</definedName>
    <definedName name="efdgd" localSheetId="103" hidden="1">'[114]Fax a enviar'!#REF!</definedName>
    <definedName name="efdgd" localSheetId="108" hidden="1">'[114]Fax a enviar'!#REF!</definedName>
    <definedName name="efdgd" localSheetId="109" hidden="1">'[114]Fax a enviar'!#REF!</definedName>
    <definedName name="efdgd" localSheetId="35" hidden="1">#REF!</definedName>
    <definedName name="efdgd" localSheetId="105" hidden="1">'[114]Fax a enviar'!#REF!</definedName>
    <definedName name="efdgd" localSheetId="26" hidden="1">#REF!</definedName>
    <definedName name="efdgd" localSheetId="67" hidden="1">#REF!</definedName>
    <definedName name="efdgd" localSheetId="68" hidden="1">#REF!</definedName>
    <definedName name="efdgd" localSheetId="22" hidden="1">#REF!</definedName>
    <definedName name="efdgd" localSheetId="25" hidden="1">#REF!</definedName>
    <definedName name="efdgd" localSheetId="27" hidden="1">'[114]Fax a enviar'!#REF!</definedName>
    <definedName name="efdgd" localSheetId="28" hidden="1">'[114]Fax a enviar'!#REF!</definedName>
    <definedName name="efdgd" localSheetId="29" hidden="1">'[114]Fax a enviar'!#REF!</definedName>
    <definedName name="efdgd" localSheetId="30" hidden="1">#REF!</definedName>
    <definedName name="efdgd" localSheetId="31" hidden="1">#REF!</definedName>
    <definedName name="efdgd" localSheetId="32" hidden="1">'[114]Fax a enviar'!#REF!</definedName>
    <definedName name="efdgd" localSheetId="36" hidden="1">#REF!</definedName>
    <definedName name="efdgd" localSheetId="37" hidden="1">'[114]Fax a enviar'!#REF!</definedName>
    <definedName name="efdgd" localSheetId="38" hidden="1">#REF!</definedName>
    <definedName name="efdgd" localSheetId="39" hidden="1">#REF!</definedName>
    <definedName name="efdgd" localSheetId="40" hidden="1">#REF!</definedName>
    <definedName name="efdgd" localSheetId="49" hidden="1">#REF!</definedName>
    <definedName name="efdgd" localSheetId="12" hidden="1">'[114]Fax a enviar'!#REF!</definedName>
    <definedName name="efdgd" localSheetId="65" hidden="1">'[114]Fax a enviar'!#REF!</definedName>
    <definedName name="efdgd" localSheetId="66" hidden="1">'[114]Fax a enviar'!#REF!</definedName>
    <definedName name="efdgd" localSheetId="69" hidden="1">'[114]Fax a enviar'!#REF!</definedName>
    <definedName name="efdgd" localSheetId="70" hidden="1">#REF!</definedName>
    <definedName name="efdgd" localSheetId="71" hidden="1">'[114]Fax a enviar'!#REF!</definedName>
    <definedName name="efdgd" localSheetId="72" hidden="1">'[114]Fax a enviar'!#REF!</definedName>
    <definedName name="efdgd" localSheetId="14" hidden="1">'[114]Fax a enviar'!#REF!</definedName>
    <definedName name="efdgd" localSheetId="76" hidden="1">'[114]Fax a enviar'!#REF!</definedName>
    <definedName name="efdgd" localSheetId="78" hidden="1">'[114]Fax a enviar'!#REF!</definedName>
    <definedName name="efdgd" localSheetId="79" hidden="1">'[114]Fax a enviar'!#REF!</definedName>
    <definedName name="efdgd" localSheetId="80" hidden="1">'[114]Fax a enviar'!#REF!</definedName>
    <definedName name="efdgd" localSheetId="81" hidden="1">'[114]Fax a enviar'!#REF!</definedName>
    <definedName name="efdgd" localSheetId="82" hidden="1">'[114]Fax a enviar'!#REF!</definedName>
    <definedName name="efdgd" localSheetId="15" hidden="1">'[114]Fax a enviar'!#REF!</definedName>
    <definedName name="efdgd" localSheetId="99" hidden="1">'[114]Fax a enviar'!#REF!</definedName>
    <definedName name="efdgd" localSheetId="101" hidden="1">#REF!</definedName>
    <definedName name="efdgd" localSheetId="16" hidden="1">'[114]Fax a enviar'!#REF!</definedName>
    <definedName name="efdgd" localSheetId="102" hidden="1">'[114]Fax a enviar'!#REF!</definedName>
    <definedName name="efdgd" localSheetId="106" hidden="1">'[114]Fax a enviar'!#REF!</definedName>
    <definedName name="efdgd" localSheetId="107" hidden="1">'[114]Fax a enviar'!#REF!</definedName>
    <definedName name="efdgd" localSheetId="110" hidden="1">#REF!</definedName>
    <definedName name="efdgd" localSheetId="18" hidden="1">'[114]Fax a enviar'!#REF!</definedName>
    <definedName name="efdgd" localSheetId="21" hidden="1">'[114]Fax a enviar'!#REF!</definedName>
    <definedName name="efdgd" hidden="1">#REF!</definedName>
    <definedName name="EfectivoCuentasBancarias" localSheetId="23">#REF!</definedName>
    <definedName name="EfectivoCuentasBancarias" localSheetId="24">#REF!</definedName>
    <definedName name="EfectivoCuentasBancarias" localSheetId="33">#REF!</definedName>
    <definedName name="EfectivoCuentasBancarias" localSheetId="34">#REF!</definedName>
    <definedName name="EfectivoCuentasBancarias" localSheetId="35">#REF!</definedName>
    <definedName name="EfectivoCuentasBancarias" localSheetId="26">#REF!</definedName>
    <definedName name="EfectivoCuentasBancarias" localSheetId="67">#REF!</definedName>
    <definedName name="EfectivoCuentasBancarias" localSheetId="68">#REF!</definedName>
    <definedName name="EfectivoCuentasBancarias" localSheetId="22">#REF!</definedName>
    <definedName name="EfectivoCuentasBancarias" localSheetId="25">#REF!</definedName>
    <definedName name="EfectivoCuentasBancarias" localSheetId="27">#REF!</definedName>
    <definedName name="EfectivoCuentasBancarias" localSheetId="28">#REF!</definedName>
    <definedName name="EfectivoCuentasBancarias" localSheetId="29">#REF!</definedName>
    <definedName name="EfectivoCuentasBancarias" localSheetId="30">#REF!</definedName>
    <definedName name="EfectivoCuentasBancarias" localSheetId="31">#REF!</definedName>
    <definedName name="EfectivoCuentasBancarias" localSheetId="32">#REF!</definedName>
    <definedName name="EfectivoCuentasBancarias" localSheetId="36">#REF!</definedName>
    <definedName name="EfectivoCuentasBancarias" localSheetId="37">'[80]Vaciado 1'!$D$13</definedName>
    <definedName name="EfectivoCuentasBancarias" localSheetId="38">#REF!</definedName>
    <definedName name="EfectivoCuentasBancarias" localSheetId="49">#REF!</definedName>
    <definedName name="EfectivoCuentasBancarias" localSheetId="65">'[80]Vaciado 1'!$D$13</definedName>
    <definedName name="EfectivoCuentasBancarias" localSheetId="66">'[80]Vaciado 1'!$D$13</definedName>
    <definedName name="EfectivoCuentasBancarias" localSheetId="71">'[80]Vaciado 1'!$D$13</definedName>
    <definedName name="EfectivoCuentasBancarias" localSheetId="76">'[80]Vaciado 1'!$D$13</definedName>
    <definedName name="EfectivoCuentasBancarias" localSheetId="101">#REF!</definedName>
    <definedName name="EfectivoCuentasBancarias" localSheetId="110">#REF!</definedName>
    <definedName name="EfectivoCuentasBancarias">#REF!</definedName>
    <definedName name="efefte" localSheetId="13" hidden="1">'[114]Fax a enviar'!#REF!</definedName>
    <definedName name="efefte" localSheetId="17" hidden="1">'[114]Fax a enviar'!#REF!</definedName>
    <definedName name="efefte" localSheetId="19" hidden="1">'[114]Fax a enviar'!#REF!</definedName>
    <definedName name="efefte" localSheetId="20" hidden="1">'[114]Fax a enviar'!#REF!</definedName>
    <definedName name="efefte" localSheetId="23" hidden="1">#REF!</definedName>
    <definedName name="efefte" localSheetId="24" hidden="1">#REF!</definedName>
    <definedName name="efefte" localSheetId="33" hidden="1">'[114]Fax a enviar'!#REF!</definedName>
    <definedName name="efefte" localSheetId="34" hidden="1">#REF!</definedName>
    <definedName name="efefte" localSheetId="74" hidden="1">'[114]Fax a enviar'!#REF!</definedName>
    <definedName name="efefte" localSheetId="103" hidden="1">'[114]Fax a enviar'!#REF!</definedName>
    <definedName name="efefte" localSheetId="108" hidden="1">'[114]Fax a enviar'!#REF!</definedName>
    <definedName name="efefte" localSheetId="109" hidden="1">'[114]Fax a enviar'!#REF!</definedName>
    <definedName name="efefte" localSheetId="35" hidden="1">#REF!</definedName>
    <definedName name="efefte" localSheetId="73" hidden="1">'[114]Fax a enviar'!#REF!</definedName>
    <definedName name="efefte" localSheetId="105" hidden="1">'[114]Fax a enviar'!#REF!</definedName>
    <definedName name="efefte" localSheetId="26" hidden="1">#REF!</definedName>
    <definedName name="efefte" localSheetId="67" hidden="1">#REF!</definedName>
    <definedName name="efefte" localSheetId="68" hidden="1">#REF!</definedName>
    <definedName name="efefte" localSheetId="22" hidden="1">#REF!</definedName>
    <definedName name="efefte" localSheetId="25" hidden="1">#REF!</definedName>
    <definedName name="efefte" localSheetId="27" hidden="1">'[114]Fax a enviar'!#REF!</definedName>
    <definedName name="efefte" localSheetId="28" hidden="1">'[114]Fax a enviar'!#REF!</definedName>
    <definedName name="efefte" localSheetId="29" hidden="1">'[114]Fax a enviar'!#REF!</definedName>
    <definedName name="efefte" localSheetId="30" hidden="1">#REF!</definedName>
    <definedName name="efefte" localSheetId="31" hidden="1">'[114]Fax a enviar'!#REF!</definedName>
    <definedName name="efefte" localSheetId="32" hidden="1">'[114]Fax a enviar'!#REF!</definedName>
    <definedName name="efefte" localSheetId="36" hidden="1">#REF!</definedName>
    <definedName name="efefte" localSheetId="37" hidden="1">'[114]Fax a enviar'!#REF!</definedName>
    <definedName name="efefte" localSheetId="38" hidden="1">#REF!</definedName>
    <definedName name="efefte" localSheetId="39" hidden="1">#REF!</definedName>
    <definedName name="efefte" localSheetId="40" hidden="1">#REF!</definedName>
    <definedName name="efefte" localSheetId="49" hidden="1">#REF!</definedName>
    <definedName name="efefte" localSheetId="12" hidden="1">'[114]Fax a enviar'!#REF!</definedName>
    <definedName name="efefte" localSheetId="65" hidden="1">'[114]Fax a enviar'!#REF!</definedName>
    <definedName name="efefte" localSheetId="66" hidden="1">'[114]Fax a enviar'!#REF!</definedName>
    <definedName name="efefte" localSheetId="69" hidden="1">'[114]Fax a enviar'!#REF!</definedName>
    <definedName name="efefte" localSheetId="70" hidden="1">#REF!</definedName>
    <definedName name="efefte" localSheetId="71" hidden="1">'[114]Fax a enviar'!#REF!</definedName>
    <definedName name="efefte" localSheetId="72" hidden="1">'[114]Fax a enviar'!#REF!</definedName>
    <definedName name="efefte" localSheetId="14" hidden="1">'[114]Fax a enviar'!#REF!</definedName>
    <definedName name="efefte" localSheetId="76" hidden="1">'[114]Fax a enviar'!#REF!</definedName>
    <definedName name="efefte" localSheetId="78" hidden="1">'[114]Fax a enviar'!#REF!</definedName>
    <definedName name="efefte" localSheetId="79" hidden="1">'[114]Fax a enviar'!#REF!</definedName>
    <definedName name="efefte" localSheetId="80" hidden="1">'[114]Fax a enviar'!#REF!</definedName>
    <definedName name="efefte" localSheetId="81" hidden="1">'[114]Fax a enviar'!#REF!</definedName>
    <definedName name="efefte" localSheetId="82" hidden="1">'[114]Fax a enviar'!#REF!</definedName>
    <definedName name="efefte" localSheetId="15" hidden="1">'[114]Fax a enviar'!#REF!</definedName>
    <definedName name="efefte" localSheetId="98" hidden="1">'[114]Fax a enviar'!#REF!</definedName>
    <definedName name="efefte" localSheetId="99" hidden="1">'[114]Fax a enviar'!#REF!</definedName>
    <definedName name="efefte" localSheetId="101" hidden="1">#REF!</definedName>
    <definedName name="efefte" localSheetId="16" hidden="1">'[114]Fax a enviar'!#REF!</definedName>
    <definedName name="efefte" localSheetId="102" hidden="1">'[114]Fax a enviar'!#REF!</definedName>
    <definedName name="efefte" localSheetId="106" hidden="1">'[114]Fax a enviar'!#REF!</definedName>
    <definedName name="efefte" localSheetId="107" hidden="1">'[114]Fax a enviar'!#REF!</definedName>
    <definedName name="efefte" localSheetId="110" hidden="1">#REF!</definedName>
    <definedName name="efefte" localSheetId="18" hidden="1">'[114]Fax a enviar'!#REF!</definedName>
    <definedName name="efefte" localSheetId="21" hidden="1">'[114]Fax a enviar'!#REF!</definedName>
    <definedName name="efefte" hidden="1">#REF!</definedName>
    <definedName name="efsdfsd" localSheetId="13" hidden="1">#REF!</definedName>
    <definedName name="efsdfsd" localSheetId="17" hidden="1">#REF!</definedName>
    <definedName name="efsdfsd" localSheetId="19" hidden="1">#REF!</definedName>
    <definedName name="efsdfsd" localSheetId="23" hidden="1">#REF!</definedName>
    <definedName name="efsdfsd" localSheetId="24" hidden="1">#REF!</definedName>
    <definedName name="efsdfsd" localSheetId="33" hidden="1">#REF!</definedName>
    <definedName name="efsdfsd" localSheetId="74" hidden="1">#REF!</definedName>
    <definedName name="efsdfsd" localSheetId="103" hidden="1">#REF!</definedName>
    <definedName name="efsdfsd" localSheetId="108" hidden="1">#REF!</definedName>
    <definedName name="efsdfsd" localSheetId="109" hidden="1">#REF!</definedName>
    <definedName name="efsdfsd" localSheetId="73" hidden="1">#REF!</definedName>
    <definedName name="efsdfsd" localSheetId="105" hidden="1">#REF!</definedName>
    <definedName name="efsdfsd" localSheetId="22" hidden="1">#REF!</definedName>
    <definedName name="efsdfsd" localSheetId="27" hidden="1">#REF!</definedName>
    <definedName name="efsdfsd" localSheetId="28" hidden="1">#REF!</definedName>
    <definedName name="efsdfsd" localSheetId="29" hidden="1">#REF!</definedName>
    <definedName name="efsdfsd" localSheetId="30" hidden="1">#REF!</definedName>
    <definedName name="efsdfsd" localSheetId="31" hidden="1">#REF!</definedName>
    <definedName name="efsdfsd" localSheetId="32" hidden="1">#REF!</definedName>
    <definedName name="efsdfsd" localSheetId="37" hidden="1">#REF!</definedName>
    <definedName name="efsdfsd" localSheetId="38" hidden="1">#REF!</definedName>
    <definedName name="efsdfsd" localSheetId="39" hidden="1">#REF!</definedName>
    <definedName name="efsdfsd" localSheetId="40" hidden="1">#REF!</definedName>
    <definedName name="efsdfsd" localSheetId="12" hidden="1">#REF!</definedName>
    <definedName name="efsdfsd" localSheetId="65" hidden="1">#REF!</definedName>
    <definedName name="efsdfsd" localSheetId="66" hidden="1">#REF!</definedName>
    <definedName name="efsdfsd" localSheetId="69" hidden="1">#REF!</definedName>
    <definedName name="efsdfsd" localSheetId="70" hidden="1">#REF!</definedName>
    <definedName name="efsdfsd" localSheetId="71" hidden="1">#REF!</definedName>
    <definedName name="efsdfsd" localSheetId="72" hidden="1">#REF!</definedName>
    <definedName name="efsdfsd" localSheetId="14" hidden="1">#REF!</definedName>
    <definedName name="efsdfsd" localSheetId="76" hidden="1">#REF!</definedName>
    <definedName name="efsdfsd" localSheetId="77" hidden="1">#REF!</definedName>
    <definedName name="efsdfsd" localSheetId="78" hidden="1">#REF!</definedName>
    <definedName name="efsdfsd" localSheetId="79" hidden="1">#REF!</definedName>
    <definedName name="efsdfsd" localSheetId="80" hidden="1">#REF!</definedName>
    <definedName name="efsdfsd" localSheetId="81" hidden="1">#REF!</definedName>
    <definedName name="efsdfsd" localSheetId="82" hidden="1">#REF!</definedName>
    <definedName name="efsdfsd" localSheetId="15" hidden="1">#REF!</definedName>
    <definedName name="efsdfsd" localSheetId="98" hidden="1">#REF!</definedName>
    <definedName name="efsdfsd" localSheetId="99" hidden="1">#REF!</definedName>
    <definedName name="efsdfsd" localSheetId="101" hidden="1">#REF!</definedName>
    <definedName name="efsdfsd" localSheetId="16" hidden="1">#REF!</definedName>
    <definedName name="efsdfsd" localSheetId="102" hidden="1">#REF!</definedName>
    <definedName name="efsdfsd" localSheetId="106" hidden="1">#REF!</definedName>
    <definedName name="efsdfsd" localSheetId="107" hidden="1">#REF!</definedName>
    <definedName name="efsdfsd" localSheetId="110" hidden="1">#REF!</definedName>
    <definedName name="efsdfsd" localSheetId="18" hidden="1">#REF!</definedName>
    <definedName name="efsdfsd" localSheetId="21" hidden="1">#REF!</definedName>
    <definedName name="efsdfsd" hidden="1">#REF!</definedName>
    <definedName name="EIB" localSheetId="23">#REF!</definedName>
    <definedName name="EIB" localSheetId="24">#REF!</definedName>
    <definedName name="EIB" localSheetId="33">#REF!</definedName>
    <definedName name="EIB" localSheetId="34">#REF!</definedName>
    <definedName name="EIB" localSheetId="35">#REF!</definedName>
    <definedName name="EIB" localSheetId="26">#REF!</definedName>
    <definedName name="EIB" localSheetId="67">#REF!</definedName>
    <definedName name="EIB" localSheetId="68">#REF!</definedName>
    <definedName name="EIB" localSheetId="22">#REF!</definedName>
    <definedName name="EIB" localSheetId="25">#REF!</definedName>
    <definedName name="EIB" localSheetId="27">#REF!</definedName>
    <definedName name="EIB" localSheetId="28">#REF!</definedName>
    <definedName name="EIB" localSheetId="29">#REF!</definedName>
    <definedName name="EIB" localSheetId="30">#REF!</definedName>
    <definedName name="EIB" localSheetId="31">#REF!</definedName>
    <definedName name="EIB" localSheetId="32">#REF!</definedName>
    <definedName name="EIB" localSheetId="36">#REF!</definedName>
    <definedName name="EIB" localSheetId="37">[60]CIRRs!$C$61</definedName>
    <definedName name="EIB" localSheetId="38">#REF!</definedName>
    <definedName name="EIB" localSheetId="49">#REF!</definedName>
    <definedName name="EIB" localSheetId="65">[60]CIRRs!$C$61</definedName>
    <definedName name="EIB" localSheetId="66">[60]CIRRs!$C$61</definedName>
    <definedName name="EIB" localSheetId="71">[60]CIRRs!$C$61</definedName>
    <definedName name="EIB" localSheetId="76">[60]CIRRs!$C$61</definedName>
    <definedName name="EIB" localSheetId="101">#REF!</definedName>
    <definedName name="EIB" localSheetId="110">#REF!</definedName>
    <definedName name="EIB">#REF!</definedName>
    <definedName name="eka" localSheetId="13">#REF!</definedName>
    <definedName name="eka" localSheetId="17">#REF!</definedName>
    <definedName name="eka" localSheetId="19">#REF!</definedName>
    <definedName name="eka" localSheetId="20">#REF!</definedName>
    <definedName name="eka" localSheetId="23">#REF!</definedName>
    <definedName name="eka" localSheetId="24">#REF!</definedName>
    <definedName name="eka" localSheetId="73">#REF!</definedName>
    <definedName name="eka" localSheetId="22">#REF!</definedName>
    <definedName name="eka" localSheetId="27">#REF!</definedName>
    <definedName name="eka" localSheetId="28">#REF!</definedName>
    <definedName name="eka" localSheetId="29">#REF!</definedName>
    <definedName name="eka" localSheetId="30">#REF!</definedName>
    <definedName name="eka" localSheetId="31">#REF!</definedName>
    <definedName name="eka" localSheetId="32">#REF!</definedName>
    <definedName name="eka" localSheetId="37">#REF!</definedName>
    <definedName name="eka" localSheetId="38">#REF!</definedName>
    <definedName name="eka" localSheetId="39">#REF!</definedName>
    <definedName name="eka" localSheetId="40">#REF!</definedName>
    <definedName name="eka" localSheetId="65">#REF!</definedName>
    <definedName name="eka" localSheetId="66">#REF!</definedName>
    <definedName name="eka" localSheetId="71">#REF!</definedName>
    <definedName name="eka" localSheetId="72">#REF!</definedName>
    <definedName name="eka" localSheetId="14">#REF!</definedName>
    <definedName name="eka" localSheetId="76">#REF!</definedName>
    <definedName name="eka" localSheetId="77">#REF!</definedName>
    <definedName name="eka" localSheetId="78">#REF!</definedName>
    <definedName name="eka" localSheetId="79">#REF!</definedName>
    <definedName name="eka" localSheetId="80">#REF!</definedName>
    <definedName name="eka" localSheetId="81">#REF!</definedName>
    <definedName name="eka" localSheetId="82">#REF!</definedName>
    <definedName name="eka" localSheetId="15">#REF!</definedName>
    <definedName name="eka" localSheetId="98">#REF!</definedName>
    <definedName name="eka" localSheetId="99">#REF!</definedName>
    <definedName name="eka" localSheetId="101">#REF!</definedName>
    <definedName name="eka" localSheetId="16">#REF!</definedName>
    <definedName name="eka" localSheetId="110">#REF!</definedName>
    <definedName name="eka" localSheetId="18">#REF!</definedName>
    <definedName name="eka" localSheetId="21">#REF!</definedName>
    <definedName name="eka">#REF!</definedName>
    <definedName name="ele" localSheetId="13">#REF!</definedName>
    <definedName name="ele" localSheetId="17">#REF!</definedName>
    <definedName name="ele" localSheetId="19">#REF!</definedName>
    <definedName name="ele" localSheetId="20">#REF!</definedName>
    <definedName name="ele" localSheetId="73">#REF!</definedName>
    <definedName name="ele" localSheetId="30">#REF!</definedName>
    <definedName name="ele" localSheetId="31">#REF!</definedName>
    <definedName name="ele" localSheetId="32">#REF!</definedName>
    <definedName name="ele" localSheetId="37">#REF!</definedName>
    <definedName name="ele" localSheetId="65">#REF!</definedName>
    <definedName name="ele" localSheetId="66">#REF!</definedName>
    <definedName name="ele" localSheetId="71">#REF!</definedName>
    <definedName name="ele" localSheetId="72">#REF!</definedName>
    <definedName name="ele" localSheetId="14">#REF!</definedName>
    <definedName name="ele" localSheetId="76">#REF!</definedName>
    <definedName name="ele" localSheetId="15">#REF!</definedName>
    <definedName name="ele" localSheetId="98">#REF!</definedName>
    <definedName name="ele" localSheetId="99">#REF!</definedName>
    <definedName name="ele" localSheetId="101">#REF!</definedName>
    <definedName name="ele" localSheetId="16">#REF!</definedName>
    <definedName name="ele" localSheetId="110">#REF!</definedName>
    <definedName name="ele" localSheetId="18">#REF!</definedName>
    <definedName name="ele" localSheetId="21">#REF!</definedName>
    <definedName name="ele">#REF!</definedName>
    <definedName name="elect" localSheetId="13">#REF!</definedName>
    <definedName name="elect" localSheetId="73">#REF!</definedName>
    <definedName name="elect" localSheetId="30">#REF!</definedName>
    <definedName name="elect" localSheetId="31">#REF!</definedName>
    <definedName name="elect" localSheetId="32">#REF!</definedName>
    <definedName name="elect" localSheetId="37">#REF!</definedName>
    <definedName name="elect" localSheetId="65">#REF!</definedName>
    <definedName name="elect" localSheetId="71">#REF!</definedName>
    <definedName name="elect" localSheetId="72">#REF!</definedName>
    <definedName name="elect" localSheetId="14">#REF!</definedName>
    <definedName name="elect" localSheetId="98">#REF!</definedName>
    <definedName name="elect" localSheetId="99">#REF!</definedName>
    <definedName name="elect" localSheetId="101">#REF!</definedName>
    <definedName name="elect" localSheetId="110">#REF!</definedName>
    <definedName name="elect">#REF!</definedName>
    <definedName name="ELV" localSheetId="23">#REF!</definedName>
    <definedName name="ELV" localSheetId="24">#REF!</definedName>
    <definedName name="ELV" localSheetId="33">#REF!</definedName>
    <definedName name="ELV" localSheetId="34">#REF!</definedName>
    <definedName name="ELV" localSheetId="35">#REF!</definedName>
    <definedName name="ELV" localSheetId="73">[115]FIN!#REF!</definedName>
    <definedName name="ELV" localSheetId="26">#REF!</definedName>
    <definedName name="ELV" localSheetId="67">#REF!</definedName>
    <definedName name="ELV" localSheetId="68">#REF!</definedName>
    <definedName name="ELV" localSheetId="22">#REF!</definedName>
    <definedName name="ELV" localSheetId="25">#REF!</definedName>
    <definedName name="ELV" localSheetId="27">[115]FIN!#REF!</definedName>
    <definedName name="ELV" localSheetId="28">#REF!</definedName>
    <definedName name="ELV" localSheetId="29">#REF!</definedName>
    <definedName name="ELV" localSheetId="30">#REF!</definedName>
    <definedName name="ELV" localSheetId="31">[115]FIN!#REF!</definedName>
    <definedName name="ELV" localSheetId="32">[115]FIN!#REF!</definedName>
    <definedName name="ELV" localSheetId="36">#REF!</definedName>
    <definedName name="ELV" localSheetId="37">[115]FIN!#REF!</definedName>
    <definedName name="ELV" localSheetId="38">#REF!</definedName>
    <definedName name="ELV" localSheetId="49">#REF!</definedName>
    <definedName name="ELV" localSheetId="65">[115]FIN!#REF!</definedName>
    <definedName name="ELV" localSheetId="66">[115]FIN!#REF!</definedName>
    <definedName name="ELV" localSheetId="71">[115]FIN!#REF!</definedName>
    <definedName name="ELV" localSheetId="72">[115]FIN!#REF!</definedName>
    <definedName name="ELV" localSheetId="76">[115]FIN!#REF!</definedName>
    <definedName name="ELV" localSheetId="79">#REF!</definedName>
    <definedName name="ELV" localSheetId="82">[115]FIN!#REF!</definedName>
    <definedName name="ELV" localSheetId="98">[115]FIN!#REF!</definedName>
    <definedName name="ELV" localSheetId="99">[115]FIN!#REF!</definedName>
    <definedName name="ELV" localSheetId="101">#REF!</definedName>
    <definedName name="ELV" localSheetId="110">#REF!</definedName>
    <definedName name="ELV">#REF!</definedName>
    <definedName name="EMETEL" localSheetId="13">#REF!</definedName>
    <definedName name="EMETEL" localSheetId="17">#REF!</definedName>
    <definedName name="EMETEL" localSheetId="19">#REF!</definedName>
    <definedName name="EMETEL" localSheetId="20">#REF!</definedName>
    <definedName name="EMETEL" localSheetId="23">#REF!</definedName>
    <definedName name="EMETEL" localSheetId="24">#REF!</definedName>
    <definedName name="EMETEL" localSheetId="33">#REF!</definedName>
    <definedName name="EMETEL" localSheetId="34">#REF!</definedName>
    <definedName name="EMETEL" localSheetId="35">#REF!</definedName>
    <definedName name="EMETEL" localSheetId="73">#REF!</definedName>
    <definedName name="EMETEL" localSheetId="26">#REF!</definedName>
    <definedName name="EMETEL" localSheetId="67">#REF!</definedName>
    <definedName name="EMETEL" localSheetId="68">#REF!</definedName>
    <definedName name="EMETEL" localSheetId="22">#REF!</definedName>
    <definedName name="EMETEL" localSheetId="25">#REF!</definedName>
    <definedName name="EMETEL" localSheetId="27">#REF!</definedName>
    <definedName name="EMETEL" localSheetId="28">#REF!</definedName>
    <definedName name="EMETEL" localSheetId="29">#REF!</definedName>
    <definedName name="EMETEL" localSheetId="30">#REF!</definedName>
    <definedName name="EMETEL" localSheetId="31">#REF!</definedName>
    <definedName name="EMETEL" localSheetId="32">#REF!</definedName>
    <definedName name="EMETEL" localSheetId="36">#REF!</definedName>
    <definedName name="EMETEL" localSheetId="37">#REF!</definedName>
    <definedName name="EMETEL" localSheetId="38">#REF!</definedName>
    <definedName name="EMETEL" localSheetId="65">#REF!</definedName>
    <definedName name="EMETEL" localSheetId="66">#REF!</definedName>
    <definedName name="EMETEL" localSheetId="71">#REF!</definedName>
    <definedName name="EMETEL" localSheetId="72">#REF!</definedName>
    <definedName name="EMETEL" localSheetId="14">#REF!</definedName>
    <definedName name="EMETEL" localSheetId="76">#REF!</definedName>
    <definedName name="EMETEL" localSheetId="82">#REF!</definedName>
    <definedName name="EMETEL" localSheetId="15">#REF!</definedName>
    <definedName name="EMETEL" localSheetId="98">#REF!</definedName>
    <definedName name="EMETEL" localSheetId="99">#REF!</definedName>
    <definedName name="EMETEL" localSheetId="101">#REF!</definedName>
    <definedName name="EMETEL" localSheetId="16">#REF!</definedName>
    <definedName name="EMETEL" localSheetId="110">#REF!</definedName>
    <definedName name="EMETEL" localSheetId="18">#REF!</definedName>
    <definedName name="EMETEL" localSheetId="21">#REF!</definedName>
    <definedName name="EMETEL">#REF!</definedName>
    <definedName name="emi" localSheetId="13">#REF!</definedName>
    <definedName name="emi" localSheetId="17">#REF!</definedName>
    <definedName name="emi" localSheetId="19">#REF!</definedName>
    <definedName name="emi" localSheetId="20">#REF!</definedName>
    <definedName name="emi" localSheetId="73">#REF!</definedName>
    <definedName name="emi" localSheetId="30">#REF!</definedName>
    <definedName name="emi" localSheetId="31">#REF!</definedName>
    <definedName name="emi" localSheetId="32">#REF!</definedName>
    <definedName name="emi" localSheetId="37">#REF!</definedName>
    <definedName name="emi" localSheetId="65">#REF!</definedName>
    <definedName name="emi" localSheetId="66">#REF!</definedName>
    <definedName name="emi" localSheetId="71">#REF!</definedName>
    <definedName name="emi" localSheetId="72">#REF!</definedName>
    <definedName name="emi" localSheetId="14">#REF!</definedName>
    <definedName name="emi" localSheetId="76">#REF!</definedName>
    <definedName name="emi" localSheetId="82">#REF!</definedName>
    <definedName name="emi" localSheetId="15">#REF!</definedName>
    <definedName name="emi" localSheetId="98">#REF!</definedName>
    <definedName name="emi" localSheetId="99">#REF!</definedName>
    <definedName name="emi" localSheetId="101">#REF!</definedName>
    <definedName name="emi" localSheetId="16">#REF!</definedName>
    <definedName name="emi" localSheetId="110">#REF!</definedName>
    <definedName name="emi" localSheetId="18">#REF!</definedName>
    <definedName name="emi" localSheetId="21">#REF!</definedName>
    <definedName name="emi">#REF!</definedName>
    <definedName name="emi98j" localSheetId="17">[27]Programa!#REF!</definedName>
    <definedName name="emi98j" localSheetId="19">[27]Programa!#REF!</definedName>
    <definedName name="emi98j" localSheetId="20">[27]Programa!#REF!</definedName>
    <definedName name="emi98j" localSheetId="23">#REF!</definedName>
    <definedName name="emi98j" localSheetId="24">#REF!</definedName>
    <definedName name="emi98j" localSheetId="33">#REF!</definedName>
    <definedName name="emi98j" localSheetId="34">#REF!</definedName>
    <definedName name="emi98j" localSheetId="35">#REF!</definedName>
    <definedName name="emi98j" localSheetId="73">[27]Programa!#REF!</definedName>
    <definedName name="emi98j" localSheetId="26">#REF!</definedName>
    <definedName name="emi98j" localSheetId="67">#REF!</definedName>
    <definedName name="emi98j" localSheetId="68">#REF!</definedName>
    <definedName name="emi98j" localSheetId="22">#REF!</definedName>
    <definedName name="emi98j" localSheetId="25">#REF!</definedName>
    <definedName name="emi98j" localSheetId="27">[27]Programa!#REF!</definedName>
    <definedName name="emi98j" localSheetId="28">#REF!</definedName>
    <definedName name="emi98j" localSheetId="29">#REF!</definedName>
    <definedName name="emi98j" localSheetId="30">#REF!</definedName>
    <definedName name="emi98j" localSheetId="31">[27]Programa!#REF!</definedName>
    <definedName name="emi98j" localSheetId="32">[27]Programa!#REF!</definedName>
    <definedName name="emi98j" localSheetId="36">#REF!</definedName>
    <definedName name="emi98j" localSheetId="37">[27]Programa!#REF!</definedName>
    <definedName name="emi98j" localSheetId="38">#REF!</definedName>
    <definedName name="emi98j" localSheetId="49">#REF!</definedName>
    <definedName name="emi98j" localSheetId="65">[27]Programa!#REF!</definedName>
    <definedName name="emi98j" localSheetId="66">[27]Programa!#REF!</definedName>
    <definedName name="emi98j" localSheetId="71">[27]Programa!#REF!</definedName>
    <definedName name="emi98j" localSheetId="72">[27]Programa!#REF!</definedName>
    <definedName name="emi98j" localSheetId="76">[27]Programa!#REF!</definedName>
    <definedName name="emi98j" localSheetId="82">[27]Programa!#REF!</definedName>
    <definedName name="emi98j" localSheetId="15">[27]Programa!#REF!</definedName>
    <definedName name="emi98j" localSheetId="98">[27]Programa!#REF!</definedName>
    <definedName name="emi98j" localSheetId="99">[27]Programa!#REF!</definedName>
    <definedName name="emi98j" localSheetId="101">#REF!</definedName>
    <definedName name="emi98j" localSheetId="16">[27]Programa!#REF!</definedName>
    <definedName name="emi98j" localSheetId="110">#REF!</definedName>
    <definedName name="emi98j" localSheetId="18">[27]Programa!#REF!</definedName>
    <definedName name="emi98j" localSheetId="21">[27]Programa!#REF!</definedName>
    <definedName name="emi98j">#REF!</definedName>
    <definedName name="emi98s" localSheetId="13">#REF!</definedName>
    <definedName name="emi98s" localSheetId="17">#REF!</definedName>
    <definedName name="emi98s" localSheetId="19">#REF!</definedName>
    <definedName name="emi98s" localSheetId="20">#REF!</definedName>
    <definedName name="emi98s" localSheetId="23">#REF!</definedName>
    <definedName name="emi98s" localSheetId="24">#REF!</definedName>
    <definedName name="emi98s" localSheetId="33">#REF!</definedName>
    <definedName name="emi98s" localSheetId="34">#REF!</definedName>
    <definedName name="emi98s" localSheetId="35">#REF!</definedName>
    <definedName name="emi98s" localSheetId="73">#REF!</definedName>
    <definedName name="emi98s" localSheetId="26">#REF!</definedName>
    <definedName name="emi98s" localSheetId="67">#REF!</definedName>
    <definedName name="emi98s" localSheetId="68">#REF!</definedName>
    <definedName name="emi98s" localSheetId="22">#REF!</definedName>
    <definedName name="emi98s" localSheetId="25">#REF!</definedName>
    <definedName name="emi98s" localSheetId="27">#REF!</definedName>
    <definedName name="emi98s" localSheetId="28">#REF!</definedName>
    <definedName name="emi98s" localSheetId="29">#REF!</definedName>
    <definedName name="emi98s" localSheetId="30">#REF!</definedName>
    <definedName name="emi98s" localSheetId="31">#REF!</definedName>
    <definedName name="emi98s" localSheetId="32">#REF!</definedName>
    <definedName name="emi98s" localSheetId="36">#REF!</definedName>
    <definedName name="emi98s" localSheetId="37">#REF!</definedName>
    <definedName name="emi98s" localSheetId="38">#REF!</definedName>
    <definedName name="emi98s" localSheetId="65">#REF!</definedName>
    <definedName name="emi98s" localSheetId="66">#REF!</definedName>
    <definedName name="emi98s" localSheetId="71">#REF!</definedName>
    <definedName name="emi98s" localSheetId="72">#REF!</definedName>
    <definedName name="emi98s" localSheetId="14">#REF!</definedName>
    <definedName name="emi98s" localSheetId="76">#REF!</definedName>
    <definedName name="emi98s" localSheetId="82">#REF!</definedName>
    <definedName name="emi98s" localSheetId="15">#REF!</definedName>
    <definedName name="emi98s" localSheetId="98">#REF!</definedName>
    <definedName name="emi98s" localSheetId="99">#REF!</definedName>
    <definedName name="emi98s" localSheetId="101">#REF!</definedName>
    <definedName name="emi98s" localSheetId="16">#REF!</definedName>
    <definedName name="emi98s" localSheetId="110">#REF!</definedName>
    <definedName name="emi98s" localSheetId="18">#REF!</definedName>
    <definedName name="emi98s" localSheetId="21">#REF!</definedName>
    <definedName name="emi98s">#REF!</definedName>
    <definedName name="EMISION" localSheetId="17">[67]BCP!#REF!</definedName>
    <definedName name="EMISION" localSheetId="19">[67]BCP!#REF!</definedName>
    <definedName name="EMISION" localSheetId="20">[67]BCP!#REF!</definedName>
    <definedName name="EMISION" localSheetId="23">#REF!</definedName>
    <definedName name="EMISION" localSheetId="24">#REF!</definedName>
    <definedName name="EMISION" localSheetId="33">#REF!</definedName>
    <definedName name="EMISION" localSheetId="34">#REF!</definedName>
    <definedName name="EMISION" localSheetId="35">#REF!</definedName>
    <definedName name="EMISION" localSheetId="73">[67]BCP!#REF!</definedName>
    <definedName name="EMISION" localSheetId="26">#REF!</definedName>
    <definedName name="EMISION" localSheetId="67">#REF!</definedName>
    <definedName name="EMISION" localSheetId="68">#REF!</definedName>
    <definedName name="EMISION" localSheetId="22">#REF!</definedName>
    <definedName name="EMISION" localSheetId="25">#REF!</definedName>
    <definedName name="EMISION" localSheetId="27">[67]BCP!#REF!</definedName>
    <definedName name="EMISION" localSheetId="28">[67]BCP!#REF!</definedName>
    <definedName name="EMISION" localSheetId="29">[67]BCP!#REF!</definedName>
    <definedName name="EMISION" localSheetId="30">#REF!</definedName>
    <definedName name="EMISION" localSheetId="31">[67]BCP!#REF!</definedName>
    <definedName name="EMISION" localSheetId="32">[67]BCP!#REF!</definedName>
    <definedName name="EMISION" localSheetId="36">#REF!</definedName>
    <definedName name="EMISION" localSheetId="37">[67]BCP!#REF!</definedName>
    <definedName name="EMISION" localSheetId="38">#REF!</definedName>
    <definedName name="EMISION" localSheetId="49">#REF!</definedName>
    <definedName name="EMISION" localSheetId="51">[67]BCP!#REF!</definedName>
    <definedName name="EMISION" localSheetId="55">[67]BCP!#REF!</definedName>
    <definedName name="EMISION" localSheetId="57">[67]BCP!#REF!</definedName>
    <definedName name="EMISION" localSheetId="60">[67]BCP!#REF!</definedName>
    <definedName name="EMISION" localSheetId="61">[67]BCP!#REF!</definedName>
    <definedName name="EMISION" localSheetId="65">[67]BCP!#REF!</definedName>
    <definedName name="EMISION" localSheetId="66">[67]BCP!#REF!</definedName>
    <definedName name="EMISION" localSheetId="71">[67]BCP!#REF!</definedName>
    <definedName name="EMISION" localSheetId="72">[67]BCP!#REF!</definedName>
    <definedName name="EMISION" localSheetId="76">[67]BCP!#REF!</definedName>
    <definedName name="EMISION" localSheetId="78">[67]BCP!#REF!</definedName>
    <definedName name="EMISION" localSheetId="79">[67]BCP!#REF!</definedName>
    <definedName name="EMISION" localSheetId="80">[67]BCP!#REF!</definedName>
    <definedName name="EMISION" localSheetId="81">[67]BCP!#REF!</definedName>
    <definedName name="EMISION" localSheetId="15">[67]BCP!#REF!</definedName>
    <definedName name="EMISION" localSheetId="98">[67]BCP!#REF!</definedName>
    <definedName name="EMISION" localSheetId="99">[67]BCP!#REF!</definedName>
    <definedName name="EMISION" localSheetId="101">#REF!</definedName>
    <definedName name="EMISION" localSheetId="16">[67]BCP!#REF!</definedName>
    <definedName name="EMISION" localSheetId="110">#REF!</definedName>
    <definedName name="EMISION" localSheetId="18">[67]BCP!#REF!</definedName>
    <definedName name="EMISION" localSheetId="21">[67]BCP!#REF!</definedName>
    <definedName name="EMISION">#REF!</definedName>
    <definedName name="EMIT" localSheetId="23">#REF!</definedName>
    <definedName name="EMIT" localSheetId="24">#REF!</definedName>
    <definedName name="EMIT" localSheetId="33">#REF!</definedName>
    <definedName name="EMIT" localSheetId="34">#REF!</definedName>
    <definedName name="EMIT" localSheetId="35">#REF!</definedName>
    <definedName name="EMIT" localSheetId="26">#REF!</definedName>
    <definedName name="EMIT" localSheetId="67">#REF!</definedName>
    <definedName name="EMIT" localSheetId="68">#REF!</definedName>
    <definedName name="EMIT" localSheetId="22">#REF!</definedName>
    <definedName name="EMIT" localSheetId="25">#REF!</definedName>
    <definedName name="EMIT" localSheetId="27">#REF!</definedName>
    <definedName name="EMIT" localSheetId="28">#REF!</definedName>
    <definedName name="EMIT" localSheetId="29">#REF!</definedName>
    <definedName name="EMIT" localSheetId="30">#REF!</definedName>
    <definedName name="EMIT" localSheetId="31">#REF!</definedName>
    <definedName name="EMIT" localSheetId="32">#REF!</definedName>
    <definedName name="EMIT" localSheetId="36">#REF!</definedName>
    <definedName name="EMIT" localSheetId="37">'[116]Ranking Bancario'!$BF$5:$BJ$54</definedName>
    <definedName name="EMIT" localSheetId="38">#REF!</definedName>
    <definedName name="EMIT" localSheetId="49">#REF!</definedName>
    <definedName name="EMIT" localSheetId="65">'[116]Ranking Bancario'!$BF$5:$BJ$54</definedName>
    <definedName name="EMIT" localSheetId="66">'[116]Ranking Bancario'!$BF$5:$BJ$54</definedName>
    <definedName name="EMIT" localSheetId="71">'[116]Ranking Bancario'!$BF$5:$BJ$54</definedName>
    <definedName name="EMIT" localSheetId="76">'[116]Ranking Bancario'!$BF$5:$BJ$54</definedName>
    <definedName name="EMIT" localSheetId="79">#REF!</definedName>
    <definedName name="EMIT" localSheetId="101">#REF!</definedName>
    <definedName name="EMIT" localSheetId="110">#REF!</definedName>
    <definedName name="EMIT">#REF!</definedName>
    <definedName name="empty" localSheetId="13">#REF!</definedName>
    <definedName name="empty" localSheetId="17">#REF!</definedName>
    <definedName name="empty" localSheetId="19">#REF!</definedName>
    <definedName name="empty" localSheetId="23">#REF!</definedName>
    <definedName name="empty" localSheetId="33">#REF!</definedName>
    <definedName name="empty" localSheetId="74">#REF!</definedName>
    <definedName name="empty" localSheetId="103">#REF!</definedName>
    <definedName name="empty" localSheetId="108">#REF!</definedName>
    <definedName name="empty" localSheetId="109">#REF!</definedName>
    <definedName name="empty" localSheetId="73">#REF!</definedName>
    <definedName name="empty" localSheetId="105">#REF!</definedName>
    <definedName name="empty" localSheetId="22">#REF!</definedName>
    <definedName name="empty" localSheetId="27">#REF!</definedName>
    <definedName name="empty" localSheetId="28">#REF!</definedName>
    <definedName name="empty" localSheetId="29">#REF!</definedName>
    <definedName name="empty" localSheetId="30">#REF!</definedName>
    <definedName name="empty" localSheetId="31">#REF!</definedName>
    <definedName name="empty" localSheetId="32">#REF!</definedName>
    <definedName name="empty" localSheetId="37">#REF!</definedName>
    <definedName name="empty" localSheetId="38">#REF!</definedName>
    <definedName name="empty" localSheetId="51">#REF!</definedName>
    <definedName name="empty" localSheetId="55">#REF!</definedName>
    <definedName name="empty" localSheetId="57">#REF!</definedName>
    <definedName name="empty" localSheetId="12">#REF!</definedName>
    <definedName name="empty" localSheetId="60">#REF!</definedName>
    <definedName name="empty" localSheetId="61">#REF!</definedName>
    <definedName name="empty" localSheetId="65">#REF!</definedName>
    <definedName name="empty" localSheetId="66">#REF!</definedName>
    <definedName name="empty" localSheetId="69">#REF!</definedName>
    <definedName name="empty" localSheetId="70">#REF!</definedName>
    <definedName name="empty" localSheetId="71">#REF!</definedName>
    <definedName name="empty" localSheetId="72">#REF!</definedName>
    <definedName name="empty" localSheetId="14">#REF!</definedName>
    <definedName name="empty" localSheetId="76">#REF!</definedName>
    <definedName name="empty" localSheetId="77">#REF!</definedName>
    <definedName name="empty" localSheetId="78">#REF!</definedName>
    <definedName name="empty" localSheetId="79">#REF!</definedName>
    <definedName name="empty" localSheetId="80">#REF!</definedName>
    <definedName name="empty" localSheetId="81">#REF!</definedName>
    <definedName name="empty" localSheetId="15">#REF!</definedName>
    <definedName name="empty" localSheetId="98">#REF!</definedName>
    <definedName name="empty" localSheetId="99">#REF!</definedName>
    <definedName name="empty" localSheetId="101">#REF!</definedName>
    <definedName name="empty" localSheetId="16">#REF!</definedName>
    <definedName name="empty" localSheetId="102">#REF!</definedName>
    <definedName name="empty" localSheetId="106">#REF!</definedName>
    <definedName name="empty" localSheetId="107">#REF!</definedName>
    <definedName name="empty" localSheetId="110">#REF!</definedName>
    <definedName name="empty" localSheetId="18">#REF!</definedName>
    <definedName name="empty" localSheetId="21">#REF!</definedName>
    <definedName name="empty">#REF!</definedName>
    <definedName name="encajec" localSheetId="13">#REF!</definedName>
    <definedName name="encajec" localSheetId="73">#REF!</definedName>
    <definedName name="encajec" localSheetId="30">#REF!</definedName>
    <definedName name="encajec" localSheetId="31">#REF!</definedName>
    <definedName name="encajec" localSheetId="32">#REF!</definedName>
    <definedName name="encajec" localSheetId="37">#REF!</definedName>
    <definedName name="encajec" localSheetId="65">#REF!</definedName>
    <definedName name="encajec" localSheetId="66">#REF!</definedName>
    <definedName name="encajec" localSheetId="71">#REF!</definedName>
    <definedName name="encajec" localSheetId="72">#REF!</definedName>
    <definedName name="encajec" localSheetId="14">#REF!</definedName>
    <definedName name="encajec" localSheetId="76">#REF!</definedName>
    <definedName name="encajec" localSheetId="98">#REF!</definedName>
    <definedName name="encajec" localSheetId="101">#REF!</definedName>
    <definedName name="encajec" localSheetId="110">#REF!</definedName>
    <definedName name="encajec">#REF!</definedName>
    <definedName name="encajed" localSheetId="13">#REF!</definedName>
    <definedName name="encajed" localSheetId="73">#REF!</definedName>
    <definedName name="encajed" localSheetId="30">#REF!</definedName>
    <definedName name="encajed" localSheetId="31">#REF!</definedName>
    <definedName name="encajed" localSheetId="32">#REF!</definedName>
    <definedName name="encajed" localSheetId="37">#REF!</definedName>
    <definedName name="encajed" localSheetId="65">#REF!</definedName>
    <definedName name="encajed" localSheetId="71">#REF!</definedName>
    <definedName name="encajed" localSheetId="72">#REF!</definedName>
    <definedName name="encajed" localSheetId="14">#REF!</definedName>
    <definedName name="encajed" localSheetId="98">#REF!</definedName>
    <definedName name="encajed" localSheetId="101">#REF!</definedName>
    <definedName name="encajed" localSheetId="110">#REF!</definedName>
    <definedName name="encajed">#REF!</definedName>
    <definedName name="ENDA">#N/A</definedName>
    <definedName name="ENDA_PR" localSheetId="13">#REF!</definedName>
    <definedName name="ENDA_PR" localSheetId="17">#REF!</definedName>
    <definedName name="ENDA_PR" localSheetId="19">#REF!</definedName>
    <definedName name="ENDA_PR" localSheetId="20">#REF!</definedName>
    <definedName name="ENDA_PR" localSheetId="23">#REF!</definedName>
    <definedName name="ENDA_PR" localSheetId="24">#REF!</definedName>
    <definedName name="ENDA_PR" localSheetId="33">#REF!</definedName>
    <definedName name="ENDA_PR" localSheetId="34">#REF!</definedName>
    <definedName name="ENDA_PR" localSheetId="35">#REF!</definedName>
    <definedName name="ENDA_PR" localSheetId="73">#REF!</definedName>
    <definedName name="ENDA_PR" localSheetId="26">#REF!</definedName>
    <definedName name="ENDA_PR" localSheetId="67">#REF!</definedName>
    <definedName name="ENDA_PR" localSheetId="68">#REF!</definedName>
    <definedName name="ENDA_PR" localSheetId="22">#REF!</definedName>
    <definedName name="ENDA_PR" localSheetId="25">#REF!</definedName>
    <definedName name="ENDA_PR" localSheetId="27">#REF!</definedName>
    <definedName name="ENDA_PR" localSheetId="28">#REF!</definedName>
    <definedName name="ENDA_PR" localSheetId="29">#REF!</definedName>
    <definedName name="ENDA_PR" localSheetId="30">#REF!</definedName>
    <definedName name="ENDA_PR" localSheetId="31">#REF!</definedName>
    <definedName name="ENDA_PR" localSheetId="32">#REF!</definedName>
    <definedName name="ENDA_PR" localSheetId="36">#REF!</definedName>
    <definedName name="ENDA_PR" localSheetId="37">#REF!</definedName>
    <definedName name="ENDA_PR" localSheetId="38">#REF!</definedName>
    <definedName name="ENDA_PR" localSheetId="65">#REF!</definedName>
    <definedName name="ENDA_PR" localSheetId="66">#REF!</definedName>
    <definedName name="ENDA_PR" localSheetId="71">#REF!</definedName>
    <definedName name="ENDA_PR" localSheetId="72">#REF!</definedName>
    <definedName name="ENDA_PR" localSheetId="14">#REF!</definedName>
    <definedName name="ENDA_PR" localSheetId="76">#REF!</definedName>
    <definedName name="ENDA_PR" localSheetId="82">#REF!</definedName>
    <definedName name="ENDA_PR" localSheetId="15">#REF!</definedName>
    <definedName name="ENDA_PR" localSheetId="98">#REF!</definedName>
    <definedName name="ENDA_PR" localSheetId="99">#REF!</definedName>
    <definedName name="ENDA_PR" localSheetId="101">#REF!</definedName>
    <definedName name="ENDA_PR" localSheetId="16">#REF!</definedName>
    <definedName name="ENDA_PR" localSheetId="110">#REF!</definedName>
    <definedName name="ENDA_PR" localSheetId="18">#REF!</definedName>
    <definedName name="ENDA_PR" localSheetId="21">#REF!</definedName>
    <definedName name="ENDA_PR">#REF!</definedName>
    <definedName name="enda2" localSheetId="23">#REF!</definedName>
    <definedName name="enda2" localSheetId="24">#REF!</definedName>
    <definedName name="enda2" localSheetId="33">#REF!</definedName>
    <definedName name="enda2" localSheetId="34">#REF!</definedName>
    <definedName name="enda2" localSheetId="35">#REF!</definedName>
    <definedName name="enda2" localSheetId="26">#REF!</definedName>
    <definedName name="enda2" localSheetId="67">#REF!</definedName>
    <definedName name="enda2" localSheetId="68">#REF!</definedName>
    <definedName name="enda2" localSheetId="22">#REF!</definedName>
    <definedName name="enda2" localSheetId="25">#REF!</definedName>
    <definedName name="enda2" localSheetId="27">#REF!</definedName>
    <definedName name="enda2" localSheetId="28">#REF!</definedName>
    <definedName name="enda2" localSheetId="29">#REF!</definedName>
    <definedName name="enda2" localSheetId="30">#REF!</definedName>
    <definedName name="enda2" localSheetId="31">#REF!</definedName>
    <definedName name="enda2" localSheetId="32">#REF!</definedName>
    <definedName name="enda2" localSheetId="36">#REF!</definedName>
    <definedName name="enda2" localSheetId="37">[1]Q6!$E$132:$AH$132</definedName>
    <definedName name="enda2" localSheetId="38">#REF!</definedName>
    <definedName name="enda2" localSheetId="49">#REF!</definedName>
    <definedName name="enda2" localSheetId="65">[1]Q6!$E$132:$AH$132</definedName>
    <definedName name="enda2" localSheetId="66">[1]Q6!$E$132:$AH$132</definedName>
    <definedName name="enda2" localSheetId="71">[1]Q6!$E$132:$AH$132</definedName>
    <definedName name="enda2" localSheetId="76">[1]Q6!$E$132:$AH$132</definedName>
    <definedName name="enda2" localSheetId="101">#REF!</definedName>
    <definedName name="enda2" localSheetId="110">#REF!</definedName>
    <definedName name="enda2">#REF!</definedName>
    <definedName name="ENDE" localSheetId="13">#REF!</definedName>
    <definedName name="ENDE" localSheetId="17">#REF!</definedName>
    <definedName name="ENDE" localSheetId="19">#REF!</definedName>
    <definedName name="ENDE" localSheetId="20">#REF!</definedName>
    <definedName name="ENDE" localSheetId="23">#REF!</definedName>
    <definedName name="ENDE" localSheetId="24">#REF!</definedName>
    <definedName name="ENDE" localSheetId="33">#REF!</definedName>
    <definedName name="ENDE" localSheetId="34">#REF!</definedName>
    <definedName name="ENDE" localSheetId="35">#REF!</definedName>
    <definedName name="ENDE" localSheetId="73">#REF!</definedName>
    <definedName name="ENDE" localSheetId="26">#REF!</definedName>
    <definedName name="ENDE" localSheetId="67">#REF!</definedName>
    <definedName name="ENDE" localSheetId="68">#REF!</definedName>
    <definedName name="ENDE" localSheetId="22">#REF!</definedName>
    <definedName name="ENDE" localSheetId="25">#REF!</definedName>
    <definedName name="ENDE" localSheetId="27">#REF!</definedName>
    <definedName name="ENDE" localSheetId="28">#REF!</definedName>
    <definedName name="ENDE" localSheetId="29">#REF!</definedName>
    <definedName name="ENDE" localSheetId="30">#REF!</definedName>
    <definedName name="ENDE" localSheetId="31">#REF!</definedName>
    <definedName name="ENDE" localSheetId="32">#REF!</definedName>
    <definedName name="ENDE" localSheetId="36">#REF!</definedName>
    <definedName name="ENDE" localSheetId="37">#REF!</definedName>
    <definedName name="ENDE" localSheetId="38">#REF!</definedName>
    <definedName name="ENDE" localSheetId="65">#REF!</definedName>
    <definedName name="ENDE" localSheetId="66">#REF!</definedName>
    <definedName name="ENDE" localSheetId="71">#REF!</definedName>
    <definedName name="ENDE" localSheetId="72">#REF!</definedName>
    <definedName name="ENDE" localSheetId="14">#REF!</definedName>
    <definedName name="ENDE" localSheetId="76">#REF!</definedName>
    <definedName name="ENDE" localSheetId="82">#REF!</definedName>
    <definedName name="ENDE" localSheetId="15">#REF!</definedName>
    <definedName name="ENDE" localSheetId="98">#REF!</definedName>
    <definedName name="ENDE" localSheetId="99">#REF!</definedName>
    <definedName name="ENDE" localSheetId="101">#REF!</definedName>
    <definedName name="ENDE" localSheetId="16">#REF!</definedName>
    <definedName name="ENDE" localSheetId="110">#REF!</definedName>
    <definedName name="ENDE" localSheetId="18">#REF!</definedName>
    <definedName name="ENDE" localSheetId="21">#REF!</definedName>
    <definedName name="ENDE">#REF!</definedName>
    <definedName name="ENE._89" localSheetId="13">#REF!</definedName>
    <definedName name="ENE._89" localSheetId="17">#REF!</definedName>
    <definedName name="ENE._89" localSheetId="19">#REF!</definedName>
    <definedName name="ENE._89" localSheetId="20">#REF!</definedName>
    <definedName name="ENE._89" localSheetId="73">#REF!</definedName>
    <definedName name="ENE._89" localSheetId="30">#REF!</definedName>
    <definedName name="ENE._89" localSheetId="31">#REF!</definedName>
    <definedName name="ENE._89" localSheetId="32">#REF!</definedName>
    <definedName name="ENE._89" localSheetId="37">#REF!</definedName>
    <definedName name="ENE._89" localSheetId="65">#REF!</definedName>
    <definedName name="ENE._89" localSheetId="66">#REF!</definedName>
    <definedName name="ENE._89" localSheetId="71">#REF!</definedName>
    <definedName name="ENE._89" localSheetId="72">#REF!</definedName>
    <definedName name="ENE._89" localSheetId="14">#REF!</definedName>
    <definedName name="ENE._89" localSheetId="76">#REF!</definedName>
    <definedName name="ENE._89" localSheetId="82">#REF!</definedName>
    <definedName name="ENE._89" localSheetId="15">#REF!</definedName>
    <definedName name="ENE._89" localSheetId="98">#REF!</definedName>
    <definedName name="ENE._89" localSheetId="99">#REF!</definedName>
    <definedName name="ENE._89" localSheetId="101">#REF!</definedName>
    <definedName name="ENE._89" localSheetId="16">#REF!</definedName>
    <definedName name="ENE._89" localSheetId="110">#REF!</definedName>
    <definedName name="ENE._89" localSheetId="18">#REF!</definedName>
    <definedName name="ENE._89" localSheetId="21">#REF!</definedName>
    <definedName name="ENE._89">#REF!</definedName>
    <definedName name="ENE._90" localSheetId="13">#REF!</definedName>
    <definedName name="ENE._90" localSheetId="17">#REF!</definedName>
    <definedName name="ENE._90" localSheetId="19">#REF!</definedName>
    <definedName name="ENE._90" localSheetId="20">#REF!</definedName>
    <definedName name="ENE._90" localSheetId="73">#REF!</definedName>
    <definedName name="ENE._90" localSheetId="30">#REF!</definedName>
    <definedName name="ENE._90" localSheetId="31">#REF!</definedName>
    <definedName name="ENE._90" localSheetId="32">#REF!</definedName>
    <definedName name="ENE._90" localSheetId="37">#REF!</definedName>
    <definedName name="ENE._90" localSheetId="65">#REF!</definedName>
    <definedName name="ENE._90" localSheetId="66">#REF!</definedName>
    <definedName name="ENE._90" localSheetId="71">#REF!</definedName>
    <definedName name="ENE._90" localSheetId="72">#REF!</definedName>
    <definedName name="ENE._90" localSheetId="14">#REF!</definedName>
    <definedName name="ENE._90" localSheetId="76">#REF!</definedName>
    <definedName name="ENE._90" localSheetId="82">#REF!</definedName>
    <definedName name="ENE._90" localSheetId="15">#REF!</definedName>
    <definedName name="ENE._90" localSheetId="98">#REF!</definedName>
    <definedName name="ENE._90" localSheetId="99">#REF!</definedName>
    <definedName name="ENE._90" localSheetId="101">#REF!</definedName>
    <definedName name="ENE._90" localSheetId="16">#REF!</definedName>
    <definedName name="ENE._90" localSheetId="110">#REF!</definedName>
    <definedName name="ENE._90" localSheetId="18">#REF!</definedName>
    <definedName name="ENE._90" localSheetId="21">#REF!</definedName>
    <definedName name="ENE._90">#REF!</definedName>
    <definedName name="enri" localSheetId="13">#REF!</definedName>
    <definedName name="enri" localSheetId="17">#REF!</definedName>
    <definedName name="enri" localSheetId="19">#REF!</definedName>
    <definedName name="enri" localSheetId="23">#REF!</definedName>
    <definedName name="enri" localSheetId="24">#REF!</definedName>
    <definedName name="enri" localSheetId="33">#REF!</definedName>
    <definedName name="enri" localSheetId="74">#REF!</definedName>
    <definedName name="enri" localSheetId="83">#REF!</definedName>
    <definedName name="enri" localSheetId="87">#REF!</definedName>
    <definedName name="enri" localSheetId="88">#REF!</definedName>
    <definedName name="enri" localSheetId="89">#REF!</definedName>
    <definedName name="enri" localSheetId="103">#REF!</definedName>
    <definedName name="enri" localSheetId="108">#REF!</definedName>
    <definedName name="enri" localSheetId="109">#REF!</definedName>
    <definedName name="enri" localSheetId="73">#REF!</definedName>
    <definedName name="enri" localSheetId="105">#REF!</definedName>
    <definedName name="enri" localSheetId="22">#REF!</definedName>
    <definedName name="enri" localSheetId="27">#REF!</definedName>
    <definedName name="enri" localSheetId="28">#REF!</definedName>
    <definedName name="enri" localSheetId="29">#REF!</definedName>
    <definedName name="enri" localSheetId="30">#REF!</definedName>
    <definedName name="enri" localSheetId="31">#REF!</definedName>
    <definedName name="enri" localSheetId="32">#REF!</definedName>
    <definedName name="enri" localSheetId="37">#REF!</definedName>
    <definedName name="enri" localSheetId="38">#REF!</definedName>
    <definedName name="enri" localSheetId="12">#REF!</definedName>
    <definedName name="enri" localSheetId="66">#REF!</definedName>
    <definedName name="enri" localSheetId="69">#REF!</definedName>
    <definedName name="enri" localSheetId="70">#REF!</definedName>
    <definedName name="enri" localSheetId="71">#REF!</definedName>
    <definedName name="enri" localSheetId="72">#REF!</definedName>
    <definedName name="enri" localSheetId="14">#REF!</definedName>
    <definedName name="enri" localSheetId="76">#REF!</definedName>
    <definedName name="enri" localSheetId="77">#REF!</definedName>
    <definedName name="enri" localSheetId="78">#REF!</definedName>
    <definedName name="enri" localSheetId="79">#REF!</definedName>
    <definedName name="enri" localSheetId="80">#REF!</definedName>
    <definedName name="enri" localSheetId="81">#REF!</definedName>
    <definedName name="enri" localSheetId="82">#REF!</definedName>
    <definedName name="enri" localSheetId="15">#REF!</definedName>
    <definedName name="enri" localSheetId="95">#REF!</definedName>
    <definedName name="enri" localSheetId="99">#REF!</definedName>
    <definedName name="enri" localSheetId="101">#REF!</definedName>
    <definedName name="enri" localSheetId="16">#REF!</definedName>
    <definedName name="enri" localSheetId="102">#REF!</definedName>
    <definedName name="enri" localSheetId="106">#REF!</definedName>
    <definedName name="enri" localSheetId="107">#REF!</definedName>
    <definedName name="enri" localSheetId="110">#REF!</definedName>
    <definedName name="enri" localSheetId="18">#REF!</definedName>
    <definedName name="enri" localSheetId="21">#REF!</definedName>
    <definedName name="enri" localSheetId="96">#REF!</definedName>
    <definedName name="enri" localSheetId="97">#REF!</definedName>
    <definedName name="enri">#REF!</definedName>
    <definedName name="EP" localSheetId="13">#REF!</definedName>
    <definedName name="EP" localSheetId="73">#REF!</definedName>
    <definedName name="EP" localSheetId="30">#REF!</definedName>
    <definedName name="EP" localSheetId="31">#REF!</definedName>
    <definedName name="EP" localSheetId="32">#REF!</definedName>
    <definedName name="EP" localSheetId="37">#REF!</definedName>
    <definedName name="EP" localSheetId="71">#REF!</definedName>
    <definedName name="EP" localSheetId="72">#REF!</definedName>
    <definedName name="EP" localSheetId="14">#REF!</definedName>
    <definedName name="EP" localSheetId="101">#REF!</definedName>
    <definedName name="EP" localSheetId="110">#REF!</definedName>
    <definedName name="EP">#REF!</definedName>
    <definedName name="EPNF96" localSheetId="13">#REF!</definedName>
    <definedName name="EPNF96" localSheetId="73">#REF!</definedName>
    <definedName name="EPNF96" localSheetId="30">#REF!</definedName>
    <definedName name="EPNF96" localSheetId="31">#REF!</definedName>
    <definedName name="EPNF96" localSheetId="32">#REF!</definedName>
    <definedName name="EPNF96" localSheetId="37">#REF!</definedName>
    <definedName name="EPNF96" localSheetId="71">#REF!</definedName>
    <definedName name="EPNF96" localSheetId="72">#REF!</definedName>
    <definedName name="EPNF96" localSheetId="14">#REF!</definedName>
    <definedName name="EPNF96" localSheetId="101">#REF!</definedName>
    <definedName name="EPNF96" localSheetId="110">#REF!</definedName>
    <definedName name="EPNF96">#REF!</definedName>
    <definedName name="erererer" localSheetId="13" hidden="1">'[101]Fax a enviar'!#REF!</definedName>
    <definedName name="erererer" localSheetId="17" hidden="1">'[101]Fax a enviar'!#REF!</definedName>
    <definedName name="erererer" localSheetId="23" hidden="1">#REF!</definedName>
    <definedName name="erererer" localSheetId="24" hidden="1">#REF!</definedName>
    <definedName name="erererer" localSheetId="33" hidden="1">'[101]Fax a enviar'!#REF!</definedName>
    <definedName name="erererer" localSheetId="34" hidden="1">#REF!</definedName>
    <definedName name="erererer" localSheetId="74" hidden="1">'[101]Fax a enviar'!#REF!</definedName>
    <definedName name="erererer" localSheetId="103" hidden="1">'[101]Fax a enviar'!#REF!</definedName>
    <definedName name="erererer" localSheetId="108" hidden="1">'[101]Fax a enviar'!#REF!</definedName>
    <definedName name="erererer" localSheetId="109" hidden="1">'[101]Fax a enviar'!#REF!</definedName>
    <definedName name="erererer" localSheetId="35" hidden="1">#REF!</definedName>
    <definedName name="erererer" localSheetId="105" hidden="1">'[101]Fax a enviar'!#REF!</definedName>
    <definedName name="erererer" localSheetId="26" hidden="1">#REF!</definedName>
    <definedName name="erererer" localSheetId="67" hidden="1">#REF!</definedName>
    <definedName name="erererer" localSheetId="68" hidden="1">#REF!</definedName>
    <definedName name="erererer" localSheetId="22" hidden="1">#REF!</definedName>
    <definedName name="erererer" localSheetId="25" hidden="1">#REF!</definedName>
    <definedName name="erererer" localSheetId="27" hidden="1">'[101]Fax a enviar'!#REF!</definedName>
    <definedName name="erererer" localSheetId="28" hidden="1">'[101]Fax a enviar'!#REF!</definedName>
    <definedName name="erererer" localSheetId="29" hidden="1">'[101]Fax a enviar'!#REF!</definedName>
    <definedName name="erererer" localSheetId="30" hidden="1">#REF!</definedName>
    <definedName name="erererer" localSheetId="31" hidden="1">#REF!</definedName>
    <definedName name="erererer" localSheetId="32" hidden="1">'[101]Fax a enviar'!#REF!</definedName>
    <definedName name="erererer" localSheetId="36" hidden="1">#REF!</definedName>
    <definedName name="erererer" localSheetId="37" hidden="1">'[101]Fax a enviar'!#REF!</definedName>
    <definedName name="erererer" localSheetId="38" hidden="1">#REF!</definedName>
    <definedName name="erererer" localSheetId="39" hidden="1">#REF!</definedName>
    <definedName name="erererer" localSheetId="40" hidden="1">#REF!</definedName>
    <definedName name="erererer" localSheetId="49" hidden="1">#REF!</definedName>
    <definedName name="erererer" localSheetId="12" hidden="1">'[101]Fax a enviar'!#REF!</definedName>
    <definedName name="erererer" localSheetId="65" hidden="1">'[101]Fax a enviar'!#REF!</definedName>
    <definedName name="erererer" localSheetId="66" hidden="1">'[101]Fax a enviar'!#REF!</definedName>
    <definedName name="erererer" localSheetId="69" hidden="1">'[101]Fax a enviar'!#REF!</definedName>
    <definedName name="erererer" localSheetId="70" hidden="1">#REF!</definedName>
    <definedName name="erererer" localSheetId="71" hidden="1">'[101]Fax a enviar'!#REF!</definedName>
    <definedName name="erererer" localSheetId="72" hidden="1">'[101]Fax a enviar'!#REF!</definedName>
    <definedName name="erererer" localSheetId="14" hidden="1">'[101]Fax a enviar'!#REF!</definedName>
    <definedName name="erererer" localSheetId="76" hidden="1">'[101]Fax a enviar'!#REF!</definedName>
    <definedName name="erererer" localSheetId="78" hidden="1">'[101]Fax a enviar'!#REF!</definedName>
    <definedName name="erererer" localSheetId="79" hidden="1">'[101]Fax a enviar'!#REF!</definedName>
    <definedName name="erererer" localSheetId="80" hidden="1">'[101]Fax a enviar'!#REF!</definedName>
    <definedName name="erererer" localSheetId="81" hidden="1">'[101]Fax a enviar'!#REF!</definedName>
    <definedName name="erererer" localSheetId="82" hidden="1">'[101]Fax a enviar'!#REF!</definedName>
    <definedName name="erererer" localSheetId="15" hidden="1">'[101]Fax a enviar'!#REF!</definedName>
    <definedName name="erererer" localSheetId="99" hidden="1">'[101]Fax a enviar'!#REF!</definedName>
    <definedName name="erererer" localSheetId="101" hidden="1">#REF!</definedName>
    <definedName name="erererer" localSheetId="16" hidden="1">'[101]Fax a enviar'!#REF!</definedName>
    <definedName name="erererer" localSheetId="102" hidden="1">'[101]Fax a enviar'!#REF!</definedName>
    <definedName name="erererer" localSheetId="106" hidden="1">'[101]Fax a enviar'!#REF!</definedName>
    <definedName name="erererer" localSheetId="107" hidden="1">'[101]Fax a enviar'!#REF!</definedName>
    <definedName name="erererer" localSheetId="110" hidden="1">#REF!</definedName>
    <definedName name="erererer" localSheetId="18" hidden="1">'[101]Fax a enviar'!#REF!</definedName>
    <definedName name="erererer" localSheetId="21" hidden="1">'[101]Fax a enviar'!#REF!</definedName>
    <definedName name="erererer" hidden="1">#REF!</definedName>
    <definedName name="ererwrw" localSheetId="13" hidden="1">'[109]Fax a enviar'!#REF!</definedName>
    <definedName name="ererwrw" localSheetId="17" hidden="1">'[109]Fax a enviar'!#REF!</definedName>
    <definedName name="ererwrw" localSheetId="23" hidden="1">#REF!</definedName>
    <definedName name="ererwrw" localSheetId="24" hidden="1">#REF!</definedName>
    <definedName name="ererwrw" localSheetId="33" hidden="1">'[109]Fax a enviar'!#REF!</definedName>
    <definedName name="ererwrw" localSheetId="34" hidden="1">#REF!</definedName>
    <definedName name="ererwrw" localSheetId="35" hidden="1">#REF!</definedName>
    <definedName name="ererwrw" localSheetId="26" hidden="1">#REF!</definedName>
    <definedName name="ererwrw" localSheetId="67" hidden="1">#REF!</definedName>
    <definedName name="ererwrw" localSheetId="68" hidden="1">#REF!</definedName>
    <definedName name="ererwrw" localSheetId="22" hidden="1">#REF!</definedName>
    <definedName name="ererwrw" localSheetId="25" hidden="1">#REF!</definedName>
    <definedName name="ererwrw" localSheetId="27" hidden="1">'[109]Fax a enviar'!#REF!</definedName>
    <definedName name="ererwrw" localSheetId="28" hidden="1">'[109]Fax a enviar'!#REF!</definedName>
    <definedName name="ererwrw" localSheetId="29" hidden="1">'[109]Fax a enviar'!#REF!</definedName>
    <definedName name="ererwrw" localSheetId="30" hidden="1">#REF!</definedName>
    <definedName name="ererwrw" localSheetId="31" hidden="1">#REF!</definedName>
    <definedName name="ererwrw" localSheetId="32" hidden="1">'[109]Fax a enviar'!#REF!</definedName>
    <definedName name="ererwrw" localSheetId="36" hidden="1">#REF!</definedName>
    <definedName name="ererwrw" localSheetId="37" hidden="1">'[109]Fax a enviar'!#REF!</definedName>
    <definedName name="ererwrw" localSheetId="38" hidden="1">#REF!</definedName>
    <definedName name="ererwrw" localSheetId="39" hidden="1">#REF!</definedName>
    <definedName name="ererwrw" localSheetId="40" hidden="1">#REF!</definedName>
    <definedName name="ererwrw" localSheetId="49" hidden="1">#REF!</definedName>
    <definedName name="ererwrw" localSheetId="12" hidden="1">'[109]Fax a enviar'!#REF!</definedName>
    <definedName name="ererwrw" localSheetId="65" hidden="1">'[109]Fax a enviar'!#REF!</definedName>
    <definedName name="ererwrw" localSheetId="66" hidden="1">'[109]Fax a enviar'!#REF!</definedName>
    <definedName name="ererwrw" localSheetId="69" hidden="1">'[109]Fax a enviar'!#REF!</definedName>
    <definedName name="ererwrw" localSheetId="70" hidden="1">#REF!</definedName>
    <definedName name="ererwrw" localSheetId="71" hidden="1">'[109]Fax a enviar'!#REF!</definedName>
    <definedName name="ererwrw" localSheetId="72" hidden="1">'[109]Fax a enviar'!#REF!</definedName>
    <definedName name="ererwrw" localSheetId="14" hidden="1">'[109]Fax a enviar'!#REF!</definedName>
    <definedName name="ererwrw" localSheetId="76" hidden="1">'[109]Fax a enviar'!#REF!</definedName>
    <definedName name="ererwrw" localSheetId="78" hidden="1">'[109]Fax a enviar'!#REF!</definedName>
    <definedName name="ererwrw" localSheetId="79" hidden="1">'[109]Fax a enviar'!#REF!</definedName>
    <definedName name="ererwrw" localSheetId="80" hidden="1">'[109]Fax a enviar'!#REF!</definedName>
    <definedName name="ererwrw" localSheetId="81" hidden="1">'[109]Fax a enviar'!#REF!</definedName>
    <definedName name="ererwrw" localSheetId="82" hidden="1">'[109]Fax a enviar'!#REF!</definedName>
    <definedName name="ererwrw" localSheetId="15" hidden="1">'[109]Fax a enviar'!#REF!</definedName>
    <definedName name="ererwrw" localSheetId="99" hidden="1">'[109]Fax a enviar'!#REF!</definedName>
    <definedName name="ererwrw" localSheetId="101" hidden="1">#REF!</definedName>
    <definedName name="ererwrw" localSheetId="16" hidden="1">'[109]Fax a enviar'!#REF!</definedName>
    <definedName name="ererwrw" localSheetId="110" hidden="1">#REF!</definedName>
    <definedName name="ererwrw" localSheetId="18" hidden="1">'[109]Fax a enviar'!#REF!</definedName>
    <definedName name="ererwrw" localSheetId="21" hidden="1">'[109]Fax a enviar'!#REF!</definedName>
    <definedName name="ererwrw" hidden="1">#REF!</definedName>
    <definedName name="ergferger" localSheetId="13" hidden="1">{"Main Economic Indicators",#N/A,FALSE,"C"}</definedName>
    <definedName name="ergferger" localSheetId="17" hidden="1">{"Main Economic Indicators",#N/A,FALSE,"C"}</definedName>
    <definedName name="ergferger" localSheetId="19" hidden="1">{"Main Economic Indicators",#N/A,FALSE,"C"}</definedName>
    <definedName name="ergferger" localSheetId="20" hidden="1">{"Main Economic Indicators",#N/A,FALSE,"C"}</definedName>
    <definedName name="ergferger" localSheetId="23" hidden="1">{"Main Economic Indicators",#N/A,FALSE,"C"}</definedName>
    <definedName name="ergferger" localSheetId="24" hidden="1">{"Main Economic Indicators",#N/A,FALSE,"C"}</definedName>
    <definedName name="ergferger" localSheetId="33" hidden="1">{"Main Economic Indicators",#N/A,FALSE,"C"}</definedName>
    <definedName name="ergferger" localSheetId="34" hidden="1">{"Main Economic Indicators",#N/A,FALSE,"C"}</definedName>
    <definedName name="ergferger" localSheetId="74" hidden="1">{"Main Economic Indicators",#N/A,FALSE,"C"}</definedName>
    <definedName name="ergferger" localSheetId="83" hidden="1">{"Main Economic Indicators",#N/A,FALSE,"C"}</definedName>
    <definedName name="ergferger" localSheetId="87" hidden="1">{"Main Economic Indicators",#N/A,FALSE,"C"}</definedName>
    <definedName name="ergferger" localSheetId="88" hidden="1">{"Main Economic Indicators",#N/A,FALSE,"C"}</definedName>
    <definedName name="ergferger" localSheetId="89" hidden="1">{"Main Economic Indicators",#N/A,FALSE,"C"}</definedName>
    <definedName name="ergferger" localSheetId="103" hidden="1">{"Main Economic Indicators",#N/A,FALSE,"C"}</definedName>
    <definedName name="ergferger" localSheetId="108" hidden="1">{"Main Economic Indicators",#N/A,FALSE,"C"}</definedName>
    <definedName name="ergferger" localSheetId="109" hidden="1">{"Main Economic Indicators",#N/A,FALSE,"C"}</definedName>
    <definedName name="ergferger" localSheetId="7" hidden="1">{"Main Economic Indicators",#N/A,FALSE,"C"}</definedName>
    <definedName name="ergferger" localSheetId="8" hidden="1">{"Main Economic Indicators",#N/A,FALSE,"C"}</definedName>
    <definedName name="ergferger" localSheetId="35" hidden="1">{"Main Economic Indicators",#N/A,FALSE,"C"}</definedName>
    <definedName name="ergferger" localSheetId="73" hidden="1">{"Main Economic Indicators",#N/A,FALSE,"C"}</definedName>
    <definedName name="ergferger" localSheetId="105" hidden="1">{"Main Economic Indicators",#N/A,FALSE,"C"}</definedName>
    <definedName name="ergferger" localSheetId="26" hidden="1">{"Main Economic Indicators",#N/A,FALSE,"C"}</definedName>
    <definedName name="ergferger" localSheetId="67" hidden="1">{"Main Economic Indicators",#N/A,FALSE,"C"}</definedName>
    <definedName name="ergferger" localSheetId="68" hidden="1">{"Main Economic Indicators",#N/A,FALSE,"C"}</definedName>
    <definedName name="ergferger" localSheetId="22" hidden="1">{"Main Economic Indicators",#N/A,FALSE,"C"}</definedName>
    <definedName name="ergferger" localSheetId="25"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9" hidden="1">{"Main Economic Indicators",#N/A,FALSE,"C"}</definedName>
    <definedName name="ergferger" localSheetId="12" hidden="1">{"Main Economic Indicators",#N/A,FALSE,"C"}</definedName>
    <definedName name="ergferger" localSheetId="65" hidden="1">{"Main Economic Indicators",#N/A,FALSE,"C"}</definedName>
    <definedName name="ergferger" localSheetId="66"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localSheetId="72" hidden="1">{"Main Economic Indicators",#N/A,FALSE,"C"}</definedName>
    <definedName name="ergferger" localSheetId="14"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79" hidden="1">{"Main Economic Indicators",#N/A,FALSE,"C"}</definedName>
    <definedName name="ergferger" localSheetId="80" hidden="1">{"Main Economic Indicators",#N/A,FALSE,"C"}</definedName>
    <definedName name="ergferger" localSheetId="81" hidden="1">{"Main Economic Indicators",#N/A,FALSE,"C"}</definedName>
    <definedName name="ergferger" localSheetId="82" hidden="1">{"Main Economic Indicators",#N/A,FALSE,"C"}</definedName>
    <definedName name="ergferger" localSheetId="15" hidden="1">{"Main Economic Indicators",#N/A,FALSE,"C"}</definedName>
    <definedName name="ergferger" localSheetId="95" hidden="1">{"Main Economic Indicators",#N/A,FALSE,"C"}</definedName>
    <definedName name="ergferger" localSheetId="98" hidden="1">{"Main Economic Indicators",#N/A,FALSE,"C"}</definedName>
    <definedName name="ergferger" localSheetId="99" hidden="1">{"Main Economic Indicators",#N/A,FALSE,"C"}</definedName>
    <definedName name="ergferger" localSheetId="101" hidden="1">{"Main Economic Indicators",#N/A,FALSE,"C"}</definedName>
    <definedName name="ergferger" localSheetId="16" hidden="1">{"Main Economic Indicators",#N/A,FALSE,"C"}</definedName>
    <definedName name="ergferger" localSheetId="102" hidden="1">{"Main Economic Indicators",#N/A,FALSE,"C"}</definedName>
    <definedName name="ergferger" localSheetId="106" hidden="1">{"Main Economic Indicators",#N/A,FALSE,"C"}</definedName>
    <definedName name="ergferger" localSheetId="107" hidden="1">{"Main Economic Indicators",#N/A,FALSE,"C"}</definedName>
    <definedName name="ergferger" localSheetId="110" hidden="1">{"Main Economic Indicators",#N/A,FALSE,"C"}</definedName>
    <definedName name="ergferger" localSheetId="18" hidden="1">{"Main Economic Indicators",#N/A,FALSE,"C"}</definedName>
    <definedName name="ergferger" localSheetId="21" hidden="1">{"Main Economic Indicators",#N/A,FALSE,"C"}</definedName>
    <definedName name="ergferger" localSheetId="96" hidden="1">{"Main Economic Indicators",#N/A,FALSE,"C"}</definedName>
    <definedName name="ergferger" localSheetId="97" hidden="1">{"Main Economic Indicators",#N/A,FALSE,"C"}</definedName>
    <definedName name="ergferger" hidden="1">{"Main Economic Indicators",#N/A,FALSE,"C"}</definedName>
    <definedName name="ergferger1" localSheetId="13" hidden="1">{"Main Economic Indicators",#N/A,FALSE,"C"}</definedName>
    <definedName name="ergferger1" localSheetId="17" hidden="1">{"Main Economic Indicators",#N/A,FALSE,"C"}</definedName>
    <definedName name="ergferger1" localSheetId="19" hidden="1">{"Main Economic Indicators",#N/A,FALSE,"C"}</definedName>
    <definedName name="ergferger1" localSheetId="20" hidden="1">{"Main Economic Indicators",#N/A,FALSE,"C"}</definedName>
    <definedName name="ergferger1" localSheetId="23" hidden="1">{"Main Economic Indicators",#N/A,FALSE,"C"}</definedName>
    <definedName name="ergferger1" localSheetId="24" hidden="1">{"Main Economic Indicators",#N/A,FALSE,"C"}</definedName>
    <definedName name="ergferger1" localSheetId="33" hidden="1">{"Main Economic Indicators",#N/A,FALSE,"C"}</definedName>
    <definedName name="ergferger1" localSheetId="34" hidden="1">{"Main Economic Indicators",#N/A,FALSE,"C"}</definedName>
    <definedName name="ergferger1" localSheetId="74" hidden="1">{"Main Economic Indicators",#N/A,FALSE,"C"}</definedName>
    <definedName name="ergferger1" localSheetId="83" hidden="1">{"Main Economic Indicators",#N/A,FALSE,"C"}</definedName>
    <definedName name="ergferger1" localSheetId="87" hidden="1">{"Main Economic Indicators",#N/A,FALSE,"C"}</definedName>
    <definedName name="ergferger1" localSheetId="88" hidden="1">{"Main Economic Indicators",#N/A,FALSE,"C"}</definedName>
    <definedName name="ergferger1" localSheetId="89" hidden="1">{"Main Economic Indicators",#N/A,FALSE,"C"}</definedName>
    <definedName name="ergferger1" localSheetId="103" hidden="1">{"Main Economic Indicators",#N/A,FALSE,"C"}</definedName>
    <definedName name="ergferger1" localSheetId="108" hidden="1">{"Main Economic Indicators",#N/A,FALSE,"C"}</definedName>
    <definedName name="ergferger1" localSheetId="109" hidden="1">{"Main Economic Indicators",#N/A,FALSE,"C"}</definedName>
    <definedName name="ergferger1" localSheetId="7" hidden="1">{"Main Economic Indicators",#N/A,FALSE,"C"}</definedName>
    <definedName name="ergferger1" localSheetId="8" hidden="1">{"Main Economic Indicators",#N/A,FALSE,"C"}</definedName>
    <definedName name="ergferger1" localSheetId="35" hidden="1">{"Main Economic Indicators",#N/A,FALSE,"C"}</definedName>
    <definedName name="ergferger1" localSheetId="73" hidden="1">{"Main Economic Indicators",#N/A,FALSE,"C"}</definedName>
    <definedName name="ergferger1" localSheetId="105" hidden="1">{"Main Economic Indicators",#N/A,FALSE,"C"}</definedName>
    <definedName name="ergferger1" localSheetId="26" hidden="1">{"Main Economic Indicators",#N/A,FALSE,"C"}</definedName>
    <definedName name="ergferger1" localSheetId="67" hidden="1">{"Main Economic Indicators",#N/A,FALSE,"C"}</definedName>
    <definedName name="ergferger1" localSheetId="68" hidden="1">{"Main Economic Indicators",#N/A,FALSE,"C"}</definedName>
    <definedName name="ergferger1" localSheetId="22" hidden="1">{"Main Economic Indicators",#N/A,FALSE,"C"}</definedName>
    <definedName name="ergferger1" localSheetId="25" hidden="1">{"Main Economic Indicators",#N/A,FALSE,"C"}</definedName>
    <definedName name="ergferger1" localSheetId="27"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32" hidden="1">{"Main Economic Indicators",#N/A,FALSE,"C"}</definedName>
    <definedName name="ergferger1" localSheetId="36" hidden="1">{"Main Economic Indicators",#N/A,FALSE,"C"}</definedName>
    <definedName name="ergferger1" localSheetId="37" hidden="1">{"Main Economic Indicators",#N/A,FALSE,"C"}</definedName>
    <definedName name="ergferger1" localSheetId="38" hidden="1">{"Main Economic Indicators",#N/A,FALSE,"C"}</definedName>
    <definedName name="ergferger1" localSheetId="39" hidden="1">{"Main Economic Indicators",#N/A,FALSE,"C"}</definedName>
    <definedName name="ergferger1" localSheetId="40" hidden="1">{"Main Economic Indicators",#N/A,FALSE,"C"}</definedName>
    <definedName name="ergferger1" localSheetId="41" hidden="1">{"Main Economic Indicators",#N/A,FALSE,"C"}</definedName>
    <definedName name="ergferger1" localSheetId="49" hidden="1">{"Main Economic Indicators",#N/A,FALSE,"C"}</definedName>
    <definedName name="ergferger1" localSheetId="12" hidden="1">{"Main Economic Indicators",#N/A,FALSE,"C"}</definedName>
    <definedName name="ergferger1" localSheetId="65" hidden="1">{"Main Economic Indicators",#N/A,FALSE,"C"}</definedName>
    <definedName name="ergferger1" localSheetId="66" hidden="1">{"Main Economic Indicators",#N/A,FALSE,"C"}</definedName>
    <definedName name="ergferger1" localSheetId="69" hidden="1">{"Main Economic Indicators",#N/A,FALSE,"C"}</definedName>
    <definedName name="ergferger1" localSheetId="70" hidden="1">{"Main Economic Indicators",#N/A,FALSE,"C"}</definedName>
    <definedName name="ergferger1" localSheetId="71" hidden="1">{"Main Economic Indicators",#N/A,FALSE,"C"}</definedName>
    <definedName name="ergferger1" localSheetId="72" hidden="1">{"Main Economic Indicators",#N/A,FALSE,"C"}</definedName>
    <definedName name="ergferger1" localSheetId="14" hidden="1">{"Main Economic Indicators",#N/A,FALSE,"C"}</definedName>
    <definedName name="ergferger1" localSheetId="76" hidden="1">{"Main Economic Indicators",#N/A,FALSE,"C"}</definedName>
    <definedName name="ergferger1" localSheetId="77" hidden="1">{"Main Economic Indicators",#N/A,FALSE,"C"}</definedName>
    <definedName name="ergferger1" localSheetId="78" hidden="1">{"Main Economic Indicators",#N/A,FALSE,"C"}</definedName>
    <definedName name="ergferger1" localSheetId="79" hidden="1">{"Main Economic Indicators",#N/A,FALSE,"C"}</definedName>
    <definedName name="ergferger1" localSheetId="80" hidden="1">{"Main Economic Indicators",#N/A,FALSE,"C"}</definedName>
    <definedName name="ergferger1" localSheetId="81" hidden="1">{"Main Economic Indicators",#N/A,FALSE,"C"}</definedName>
    <definedName name="ergferger1" localSheetId="82" hidden="1">{"Main Economic Indicators",#N/A,FALSE,"C"}</definedName>
    <definedName name="ergferger1" localSheetId="15" hidden="1">{"Main Economic Indicators",#N/A,FALSE,"C"}</definedName>
    <definedName name="ergferger1" localSheetId="95" hidden="1">{"Main Economic Indicators",#N/A,FALSE,"C"}</definedName>
    <definedName name="ergferger1" localSheetId="98" hidden="1">{"Main Economic Indicators",#N/A,FALSE,"C"}</definedName>
    <definedName name="ergferger1" localSheetId="99" hidden="1">{"Main Economic Indicators",#N/A,FALSE,"C"}</definedName>
    <definedName name="ergferger1" localSheetId="101" hidden="1">{"Main Economic Indicators",#N/A,FALSE,"C"}</definedName>
    <definedName name="ergferger1" localSheetId="16" hidden="1">{"Main Economic Indicators",#N/A,FALSE,"C"}</definedName>
    <definedName name="ergferger1" localSheetId="102" hidden="1">{"Main Economic Indicators",#N/A,FALSE,"C"}</definedName>
    <definedName name="ergferger1" localSheetId="106" hidden="1">{"Main Economic Indicators",#N/A,FALSE,"C"}</definedName>
    <definedName name="ergferger1" localSheetId="107" hidden="1">{"Main Economic Indicators",#N/A,FALSE,"C"}</definedName>
    <definedName name="ergferger1" localSheetId="110" hidden="1">{"Main Economic Indicators",#N/A,FALSE,"C"}</definedName>
    <definedName name="ergferger1" localSheetId="18" hidden="1">{"Main Economic Indicators",#N/A,FALSE,"C"}</definedName>
    <definedName name="ergferger1" localSheetId="21" hidden="1">{"Main Economic Indicators",#N/A,FALSE,"C"}</definedName>
    <definedName name="ergferger1" localSheetId="96" hidden="1">{"Main Economic Indicators",#N/A,FALSE,"C"}</definedName>
    <definedName name="ergferger1" localSheetId="97" hidden="1">{"Main Economic Indicators",#N/A,FALSE,"C"}</definedName>
    <definedName name="ergferger1" hidden="1">{"Main Economic Indicators",#N/A,FALSE,"C"}</definedName>
    <definedName name="ernesto">#N/A</definedName>
    <definedName name="ert" localSheetId="13" hidden="1">{"Minpmon",#N/A,FALSE,"Monthinput"}</definedName>
    <definedName name="ert" localSheetId="17" hidden="1">{"Minpmon",#N/A,FALSE,"Monthinput"}</definedName>
    <definedName name="ert" localSheetId="19" hidden="1">{"Minpmon",#N/A,FALSE,"Monthinput"}</definedName>
    <definedName name="ert" localSheetId="20" hidden="1">{"Minpmon",#N/A,FALSE,"Monthinput"}</definedName>
    <definedName name="ert" localSheetId="23" hidden="1">{"Minpmon",#N/A,FALSE,"Monthinput"}</definedName>
    <definedName name="ert" localSheetId="24" hidden="1">{"Minpmon",#N/A,FALSE,"Monthinput"}</definedName>
    <definedName name="ert" localSheetId="33" hidden="1">{"Minpmon",#N/A,FALSE,"Monthinput"}</definedName>
    <definedName name="ert" localSheetId="34" hidden="1">{"Minpmon",#N/A,FALSE,"Monthinput"}</definedName>
    <definedName name="ert" localSheetId="74" hidden="1">{"Minpmon",#N/A,FALSE,"Monthinput"}</definedName>
    <definedName name="ert" localSheetId="83" hidden="1">{"Minpmon",#N/A,FALSE,"Monthinput"}</definedName>
    <definedName name="ert" localSheetId="87" hidden="1">{"Minpmon",#N/A,FALSE,"Monthinput"}</definedName>
    <definedName name="ert" localSheetId="88" hidden="1">{"Minpmon",#N/A,FALSE,"Monthinput"}</definedName>
    <definedName name="ert" localSheetId="89" hidden="1">{"Minpmon",#N/A,FALSE,"Monthinput"}</definedName>
    <definedName name="ert" localSheetId="103" hidden="1">{"Minpmon",#N/A,FALSE,"Monthinput"}</definedName>
    <definedName name="ert" localSheetId="108" hidden="1">{"Minpmon",#N/A,FALSE,"Monthinput"}</definedName>
    <definedName name="ert" localSheetId="109" hidden="1">{"Minpmon",#N/A,FALSE,"Monthinput"}</definedName>
    <definedName name="ert" localSheetId="7" hidden="1">{"Minpmon",#N/A,FALSE,"Monthinput"}</definedName>
    <definedName name="ert" localSheetId="8" hidden="1">{"Minpmon",#N/A,FALSE,"Monthinput"}</definedName>
    <definedName name="ert" localSheetId="35" hidden="1">{"Minpmon",#N/A,FALSE,"Monthinput"}</definedName>
    <definedName name="ert" localSheetId="73" hidden="1">{"Minpmon",#N/A,FALSE,"Monthinput"}</definedName>
    <definedName name="ert" localSheetId="105" hidden="1">{"Minpmon",#N/A,FALSE,"Monthinput"}</definedName>
    <definedName name="ert" localSheetId="26" hidden="1">{"Minpmon",#N/A,FALSE,"Monthinput"}</definedName>
    <definedName name="ert" localSheetId="67" hidden="1">{"Minpmon",#N/A,FALSE,"Monthinput"}</definedName>
    <definedName name="ert" localSheetId="68" hidden="1">{"Minpmon",#N/A,FALSE,"Monthinput"}</definedName>
    <definedName name="ert" localSheetId="22" hidden="1">{"Minpmon",#N/A,FALSE,"Monthinput"}</definedName>
    <definedName name="ert" localSheetId="25"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32" hidden="1">{"Minpmon",#N/A,FALSE,"Monthinput"}</definedName>
    <definedName name="ert" localSheetId="36" hidden="1">{"Minpmon",#N/A,FALSE,"Monthinput"}</definedName>
    <definedName name="ert" localSheetId="37" hidden="1">{"Minpmon",#N/A,FALSE,"Monthinput"}</definedName>
    <definedName name="ert" localSheetId="38" hidden="1">{"Minpmon",#N/A,FALSE,"Monthinput"}</definedName>
    <definedName name="ert" localSheetId="39" hidden="1">{"Minpmon",#N/A,FALSE,"Monthinput"}</definedName>
    <definedName name="ert" localSheetId="40" hidden="1">{"Minpmon",#N/A,FALSE,"Monthinput"}</definedName>
    <definedName name="ert" localSheetId="41" hidden="1">{"Minpmon",#N/A,FALSE,"Monthinput"}</definedName>
    <definedName name="ert" localSheetId="49" hidden="1">{"Minpmon",#N/A,FALSE,"Monthinput"}</definedName>
    <definedName name="ert" localSheetId="12" hidden="1">{"Minpmon",#N/A,FALSE,"Monthinput"}</definedName>
    <definedName name="ert" localSheetId="65" hidden="1">{"Minpmon",#N/A,FALSE,"Monthinput"}</definedName>
    <definedName name="ert" localSheetId="66" hidden="1">{"Minpmon",#N/A,FALSE,"Monthinput"}</definedName>
    <definedName name="ert" localSheetId="69" hidden="1">{"Minpmon",#N/A,FALSE,"Monthinput"}</definedName>
    <definedName name="ert" localSheetId="70" hidden="1">{"Minpmon",#N/A,FALSE,"Monthinput"}</definedName>
    <definedName name="ert" localSheetId="71" hidden="1">{"Minpmon",#N/A,FALSE,"Monthinput"}</definedName>
    <definedName name="ert" localSheetId="72" hidden="1">{"Minpmon",#N/A,FALSE,"Monthinput"}</definedName>
    <definedName name="ert" localSheetId="14" hidden="1">{"Minpmon",#N/A,FALSE,"Monthinput"}</definedName>
    <definedName name="ert" localSheetId="76" hidden="1">{"Minpmon",#N/A,FALSE,"Monthinput"}</definedName>
    <definedName name="ert" localSheetId="77" hidden="1">{"Minpmon",#N/A,FALSE,"Monthinput"}</definedName>
    <definedName name="ert" localSheetId="78" hidden="1">{"Minpmon",#N/A,FALSE,"Monthinput"}</definedName>
    <definedName name="ert" localSheetId="79" hidden="1">{"Minpmon",#N/A,FALSE,"Monthinput"}</definedName>
    <definedName name="ert" localSheetId="80" hidden="1">{"Minpmon",#N/A,FALSE,"Monthinput"}</definedName>
    <definedName name="ert" localSheetId="81" hidden="1">{"Minpmon",#N/A,FALSE,"Monthinput"}</definedName>
    <definedName name="ert" localSheetId="82" hidden="1">{"Minpmon",#N/A,FALSE,"Monthinput"}</definedName>
    <definedName name="ert" localSheetId="15" hidden="1">{"Minpmon",#N/A,FALSE,"Monthinput"}</definedName>
    <definedName name="ert" localSheetId="95" hidden="1">{"Minpmon",#N/A,FALSE,"Monthinput"}</definedName>
    <definedName name="ert" localSheetId="98" hidden="1">{"Minpmon",#N/A,FALSE,"Monthinput"}</definedName>
    <definedName name="ert" localSheetId="99" hidden="1">{"Minpmon",#N/A,FALSE,"Monthinput"}</definedName>
    <definedName name="ert" localSheetId="101" hidden="1">{"Minpmon",#N/A,FALSE,"Monthinput"}</definedName>
    <definedName name="ert" localSheetId="16" hidden="1">{"Minpmon",#N/A,FALSE,"Monthinput"}</definedName>
    <definedName name="ert" localSheetId="102" hidden="1">{"Minpmon",#N/A,FALSE,"Monthinput"}</definedName>
    <definedName name="ert" localSheetId="106" hidden="1">{"Minpmon",#N/A,FALSE,"Monthinput"}</definedName>
    <definedName name="ert" localSheetId="107" hidden="1">{"Minpmon",#N/A,FALSE,"Monthinput"}</definedName>
    <definedName name="ert" localSheetId="110" hidden="1">{"Minpmon",#N/A,FALSE,"Monthinput"}</definedName>
    <definedName name="ert" localSheetId="18" hidden="1">{"Minpmon",#N/A,FALSE,"Monthinput"}</definedName>
    <definedName name="ert" localSheetId="21" hidden="1">{"Minpmon",#N/A,FALSE,"Monthinput"}</definedName>
    <definedName name="ert" localSheetId="96" hidden="1">{"Minpmon",#N/A,FALSE,"Monthinput"}</definedName>
    <definedName name="ert" localSheetId="97" hidden="1">{"Minpmon",#N/A,FALSE,"Monthinput"}</definedName>
    <definedName name="ert" hidden="1">{"Minpmon",#N/A,FALSE,"Monthinput"}</definedName>
    <definedName name="ESAF_QUAR_GDP" localSheetId="13">#REF!</definedName>
    <definedName name="ESAF_QUAR_GDP" localSheetId="17">#REF!</definedName>
    <definedName name="ESAF_QUAR_GDP" localSheetId="19">#REF!</definedName>
    <definedName name="ESAF_QUAR_GDP" localSheetId="23">#REF!</definedName>
    <definedName name="ESAF_QUAR_GDP" localSheetId="74">#REF!</definedName>
    <definedName name="ESAF_QUAR_GDP" localSheetId="103">#REF!</definedName>
    <definedName name="ESAF_QUAR_GDP" localSheetId="108">#REF!</definedName>
    <definedName name="ESAF_QUAR_GDP" localSheetId="109">#REF!</definedName>
    <definedName name="ESAF_QUAR_GDP" localSheetId="73">#REF!</definedName>
    <definedName name="ESAF_QUAR_GDP" localSheetId="105">#REF!</definedName>
    <definedName name="ESAF_QUAR_GDP" localSheetId="22">#REF!</definedName>
    <definedName name="ESAF_QUAR_GDP" localSheetId="27">#REF!</definedName>
    <definedName name="ESAF_QUAR_GDP" localSheetId="30">#REF!</definedName>
    <definedName name="ESAF_QUAR_GDP" localSheetId="31">#REF!</definedName>
    <definedName name="ESAF_QUAR_GDP" localSheetId="32">#REF!</definedName>
    <definedName name="ESAF_QUAR_GDP" localSheetId="37">#REF!</definedName>
    <definedName name="ESAF_QUAR_GDP" localSheetId="38">#REF!</definedName>
    <definedName name="ESAF_QUAR_GDP" localSheetId="51">#REF!</definedName>
    <definedName name="ESAF_QUAR_GDP" localSheetId="55">#REF!</definedName>
    <definedName name="ESAF_QUAR_GDP" localSheetId="57">#REF!</definedName>
    <definedName name="ESAF_QUAR_GDP" localSheetId="12">#REF!</definedName>
    <definedName name="ESAF_QUAR_GDP" localSheetId="60">#REF!</definedName>
    <definedName name="ESAF_QUAR_GDP" localSheetId="61">#REF!</definedName>
    <definedName name="ESAF_QUAR_GDP" localSheetId="65">#REF!</definedName>
    <definedName name="ESAF_QUAR_GDP" localSheetId="66">#REF!</definedName>
    <definedName name="ESAF_QUAR_GDP" localSheetId="69">#REF!</definedName>
    <definedName name="ESAF_QUAR_GDP" localSheetId="70">#REF!</definedName>
    <definedName name="ESAF_QUAR_GDP" localSheetId="71">#REF!</definedName>
    <definedName name="ESAF_QUAR_GDP" localSheetId="72">#REF!</definedName>
    <definedName name="ESAF_QUAR_GDP" localSheetId="14">#REF!</definedName>
    <definedName name="ESAF_QUAR_GDP" localSheetId="76">#REF!</definedName>
    <definedName name="ESAF_QUAR_GDP" localSheetId="77">#REF!</definedName>
    <definedName name="ESAF_QUAR_GDP" localSheetId="78">#REF!</definedName>
    <definedName name="ESAF_QUAR_GDP" localSheetId="79">#REF!</definedName>
    <definedName name="ESAF_QUAR_GDP" localSheetId="80">#REF!</definedName>
    <definedName name="ESAF_QUAR_GDP" localSheetId="81">#REF!</definedName>
    <definedName name="ESAF_QUAR_GDP" localSheetId="15">#REF!</definedName>
    <definedName name="ESAF_QUAR_GDP" localSheetId="98">#REF!</definedName>
    <definedName name="ESAF_QUAR_GDP" localSheetId="99">#REF!</definedName>
    <definedName name="ESAF_QUAR_GDP" localSheetId="101">#REF!</definedName>
    <definedName name="ESAF_QUAR_GDP" localSheetId="16">#REF!</definedName>
    <definedName name="ESAF_QUAR_GDP" localSheetId="102">#REF!</definedName>
    <definedName name="ESAF_QUAR_GDP" localSheetId="106">#REF!</definedName>
    <definedName name="ESAF_QUAR_GDP" localSheetId="107">#REF!</definedName>
    <definedName name="ESAF_QUAR_GDP" localSheetId="110">#REF!</definedName>
    <definedName name="ESAF_QUAR_GDP" localSheetId="18">#REF!</definedName>
    <definedName name="ESAF_QUAR_GDP" localSheetId="21">#REF!</definedName>
    <definedName name="ESAF_QUAR_GDP">#REF!</definedName>
    <definedName name="esafr" localSheetId="13">#REF!</definedName>
    <definedName name="esafr" localSheetId="19">#REF!</definedName>
    <definedName name="esafr" localSheetId="23">#REF!</definedName>
    <definedName name="esafr" localSheetId="73">#REF!</definedName>
    <definedName name="esafr" localSheetId="22">#REF!</definedName>
    <definedName name="esafr" localSheetId="27">#REF!</definedName>
    <definedName name="esafr" localSheetId="30">#REF!</definedName>
    <definedName name="esafr" localSheetId="31">#REF!</definedName>
    <definedName name="esafr" localSheetId="32">#REF!</definedName>
    <definedName name="esafr" localSheetId="37">#REF!</definedName>
    <definedName name="esafr" localSheetId="38">#REF!</definedName>
    <definedName name="esafr" localSheetId="55">#REF!</definedName>
    <definedName name="esafr" localSheetId="57">#REF!</definedName>
    <definedName name="esafr" localSheetId="60">#REF!</definedName>
    <definedName name="esafr" localSheetId="61">#REF!</definedName>
    <definedName name="esafr" localSheetId="65">#REF!</definedName>
    <definedName name="esafr" localSheetId="66">#REF!</definedName>
    <definedName name="esafr" localSheetId="69">#REF!</definedName>
    <definedName name="esafr" localSheetId="71">#REF!</definedName>
    <definedName name="esafr" localSheetId="72">#REF!</definedName>
    <definedName name="esafr" localSheetId="14">#REF!</definedName>
    <definedName name="esafr" localSheetId="76">#REF!</definedName>
    <definedName name="esafr" localSheetId="77">#REF!</definedName>
    <definedName name="esafr" localSheetId="78">#REF!</definedName>
    <definedName name="esafr" localSheetId="79">#REF!</definedName>
    <definedName name="esafr" localSheetId="80">#REF!</definedName>
    <definedName name="esafr" localSheetId="81">#REF!</definedName>
    <definedName name="esafr" localSheetId="98">#REF!</definedName>
    <definedName name="esafr" localSheetId="99">#REF!</definedName>
    <definedName name="esafr" localSheetId="101">#REF!</definedName>
    <definedName name="esafr" localSheetId="110">#REF!</definedName>
    <definedName name="esafr">#REF!</definedName>
    <definedName name="ESC" localSheetId="13">#REF!</definedName>
    <definedName name="ESC" localSheetId="19">#REF!</definedName>
    <definedName name="ESC" localSheetId="23">#REF!</definedName>
    <definedName name="ESC" localSheetId="24">#REF!</definedName>
    <definedName name="ESC" localSheetId="73">#REF!</definedName>
    <definedName name="ESC" localSheetId="22">#REF!</definedName>
    <definedName name="ESC" localSheetId="27">#REF!</definedName>
    <definedName name="ESC" localSheetId="28">#REF!</definedName>
    <definedName name="ESC" localSheetId="29">#REF!</definedName>
    <definedName name="ESC" localSheetId="30">#REF!</definedName>
    <definedName name="ESC" localSheetId="31">#REF!</definedName>
    <definedName name="ESC" localSheetId="32">#REF!</definedName>
    <definedName name="ESC" localSheetId="37">#REF!</definedName>
    <definedName name="ESC" localSheetId="38">#REF!</definedName>
    <definedName name="ESC" localSheetId="39">#REF!</definedName>
    <definedName name="ESC" localSheetId="40">#REF!</definedName>
    <definedName name="ESC" localSheetId="65">#REF!</definedName>
    <definedName name="ESC" localSheetId="69">#REF!</definedName>
    <definedName name="ESC" localSheetId="71">#REF!</definedName>
    <definedName name="ESC" localSheetId="72">#REF!</definedName>
    <definedName name="ESC" localSheetId="14">#REF!</definedName>
    <definedName name="ESC" localSheetId="76">#REF!</definedName>
    <definedName name="ESC" localSheetId="77">#REF!</definedName>
    <definedName name="ESC" localSheetId="78">#REF!</definedName>
    <definedName name="ESC" localSheetId="79">#REF!</definedName>
    <definedName name="ESC" localSheetId="80">#REF!</definedName>
    <definedName name="ESC" localSheetId="81">#REF!</definedName>
    <definedName name="ESC" localSheetId="82">#REF!</definedName>
    <definedName name="ESC" localSheetId="98">#REF!</definedName>
    <definedName name="ESC" localSheetId="99">#REF!</definedName>
    <definedName name="ESC" localSheetId="101">#REF!</definedName>
    <definedName name="ESC" localSheetId="110">#REF!</definedName>
    <definedName name="ESC">#REF!</definedName>
    <definedName name="ESP" localSheetId="13">#REF!</definedName>
    <definedName name="ESP" localSheetId="73">#REF!</definedName>
    <definedName name="ESP" localSheetId="30">#REF!</definedName>
    <definedName name="ESP" localSheetId="31">#REF!</definedName>
    <definedName name="ESP" localSheetId="32">#REF!</definedName>
    <definedName name="ESP" localSheetId="37">#REF!</definedName>
    <definedName name="ESP" localSheetId="71">#REF!</definedName>
    <definedName name="ESP" localSheetId="72">#REF!</definedName>
    <definedName name="ESP" localSheetId="14">#REF!</definedName>
    <definedName name="ESP" localSheetId="101">#REF!</definedName>
    <definedName name="ESP" localSheetId="110">#REF!</definedName>
    <definedName name="ESP">#REF!</definedName>
    <definedName name="estacional" localSheetId="13">#REF!</definedName>
    <definedName name="estacional" localSheetId="73">#REF!</definedName>
    <definedName name="estacional" localSheetId="30">#REF!</definedName>
    <definedName name="estacional" localSheetId="31">#REF!</definedName>
    <definedName name="estacional" localSheetId="32">#REF!</definedName>
    <definedName name="estacional" localSheetId="37">#REF!</definedName>
    <definedName name="estacional" localSheetId="71">#REF!</definedName>
    <definedName name="estacional" localSheetId="72">#REF!</definedName>
    <definedName name="estacional" localSheetId="14">#REF!</definedName>
    <definedName name="estacional" localSheetId="101">#REF!</definedName>
    <definedName name="estacional" localSheetId="110">#REF!</definedName>
    <definedName name="estacional">#REF!</definedName>
    <definedName name="ESTRUCTURA" localSheetId="23" hidden="1">#REF!</definedName>
    <definedName name="ESTRUCTURA" localSheetId="24" hidden="1">#REF!</definedName>
    <definedName name="ESTRUCTURA" localSheetId="33" hidden="1">#REF!</definedName>
    <definedName name="ESTRUCTURA" localSheetId="34" hidden="1">#REF!</definedName>
    <definedName name="ESTRUCTURA" localSheetId="74" hidden="1">[10]C!#REF!</definedName>
    <definedName name="ESTRUCTURA" localSheetId="103" hidden="1">[10]C!#REF!</definedName>
    <definedName name="ESTRUCTURA" localSheetId="108" hidden="1">[10]C!#REF!</definedName>
    <definedName name="ESTRUCTURA" localSheetId="109" hidden="1">[10]C!#REF!</definedName>
    <definedName name="ESTRUCTURA" localSheetId="35" hidden="1">#REF!</definedName>
    <definedName name="ESTRUCTURA" localSheetId="105" hidden="1">[10]C!#REF!</definedName>
    <definedName name="ESTRUCTURA" localSheetId="26" hidden="1">#REF!</definedName>
    <definedName name="ESTRUCTURA" localSheetId="67" hidden="1">#REF!</definedName>
    <definedName name="ESTRUCTURA" localSheetId="68" hidden="1">#REF!</definedName>
    <definedName name="ESTRUCTURA" localSheetId="22" hidden="1">#REF!</definedName>
    <definedName name="ESTRUCTURA" localSheetId="25" hidden="1">#REF!</definedName>
    <definedName name="ESTRUCTURA" localSheetId="27" hidden="1">[10]C!#REF!</definedName>
    <definedName name="ESTRUCTURA" localSheetId="28" hidden="1">[10]C!#REF!</definedName>
    <definedName name="ESTRUCTURA" localSheetId="29" hidden="1">[10]C!#REF!</definedName>
    <definedName name="ESTRUCTURA" localSheetId="30" hidden="1">#REF!</definedName>
    <definedName name="ESTRUCTURA" localSheetId="31" hidden="1">#REF!</definedName>
    <definedName name="ESTRUCTURA" localSheetId="32" hidden="1">[10]C!#REF!</definedName>
    <definedName name="ESTRUCTURA" localSheetId="36" hidden="1">#REF!</definedName>
    <definedName name="ESTRUCTURA" localSheetId="37" hidden="1">[10]C!#REF!</definedName>
    <definedName name="ESTRUCTURA" localSheetId="38" hidden="1">#REF!</definedName>
    <definedName name="ESTRUCTURA" localSheetId="49" hidden="1">#REF!</definedName>
    <definedName name="ESTRUCTURA" localSheetId="65" hidden="1">[10]C!#REF!</definedName>
    <definedName name="ESTRUCTURA" localSheetId="66" hidden="1">[10]C!#REF!</definedName>
    <definedName name="ESTRUCTURA" localSheetId="69" hidden="1">[10]C!#REF!</definedName>
    <definedName name="ESTRUCTURA" localSheetId="71" hidden="1">[10]C!#REF!</definedName>
    <definedName name="ESTRUCTURA" localSheetId="72" hidden="1">[10]C!#REF!</definedName>
    <definedName name="ESTRUCTURA" localSheetId="76" hidden="1">[10]C!#REF!</definedName>
    <definedName name="ESTRUCTURA" localSheetId="78" hidden="1">[10]C!#REF!</definedName>
    <definedName name="ESTRUCTURA" localSheetId="79" hidden="1">[10]C!#REF!</definedName>
    <definedName name="ESTRUCTURA" localSheetId="80" hidden="1">[10]C!#REF!</definedName>
    <definedName name="ESTRUCTURA" localSheetId="81" hidden="1">[10]C!#REF!</definedName>
    <definedName name="ESTRUCTURA" localSheetId="99" hidden="1">[10]C!#REF!</definedName>
    <definedName name="ESTRUCTURA" localSheetId="101" hidden="1">#REF!</definedName>
    <definedName name="ESTRUCTURA" localSheetId="106" hidden="1">[10]C!#REF!</definedName>
    <definedName name="ESTRUCTURA" localSheetId="107" hidden="1">[10]C!#REF!</definedName>
    <definedName name="ESTRUCTURA" localSheetId="110" hidden="1">#REF!</definedName>
    <definedName name="ESTRUCTURA" hidden="1">#REF!</definedName>
    <definedName name="etewte" localSheetId="13" hidden="1">#REF!</definedName>
    <definedName name="etewte" localSheetId="17" hidden="1">#REF!</definedName>
    <definedName name="etewte" localSheetId="19" hidden="1">#REF!</definedName>
    <definedName name="etewte" localSheetId="23" hidden="1">#REF!</definedName>
    <definedName name="etewte" localSheetId="24" hidden="1">#REF!</definedName>
    <definedName name="etewte" localSheetId="33" hidden="1">#REF!</definedName>
    <definedName name="etewte" localSheetId="74" hidden="1">#REF!</definedName>
    <definedName name="etewte" localSheetId="103" hidden="1">#REF!</definedName>
    <definedName name="etewte" localSheetId="108" hidden="1">#REF!</definedName>
    <definedName name="etewte" localSheetId="109" hidden="1">#REF!</definedName>
    <definedName name="etewte" localSheetId="73" hidden="1">#REF!</definedName>
    <definedName name="etewte" localSheetId="105" hidden="1">#REF!</definedName>
    <definedName name="etewte" localSheetId="22" hidden="1">#REF!</definedName>
    <definedName name="etewte" localSheetId="27" hidden="1">#REF!</definedName>
    <definedName name="etewte" localSheetId="28" hidden="1">#REF!</definedName>
    <definedName name="etewte" localSheetId="29" hidden="1">#REF!</definedName>
    <definedName name="etewte" localSheetId="30" hidden="1">#REF!</definedName>
    <definedName name="etewte" localSheetId="31" hidden="1">#REF!</definedName>
    <definedName name="etewte" localSheetId="32" hidden="1">#REF!</definedName>
    <definedName name="etewte" localSheetId="37" hidden="1">#REF!</definedName>
    <definedName name="etewte" localSheetId="38" hidden="1">#REF!</definedName>
    <definedName name="etewte" localSheetId="39" hidden="1">#REF!</definedName>
    <definedName name="etewte" localSheetId="40" hidden="1">#REF!</definedName>
    <definedName name="etewte" localSheetId="12" hidden="1">#REF!</definedName>
    <definedName name="etewte" localSheetId="65" hidden="1">#REF!</definedName>
    <definedName name="etewte" localSheetId="66" hidden="1">#REF!</definedName>
    <definedName name="etewte" localSheetId="69" hidden="1">#REF!</definedName>
    <definedName name="etewte" localSheetId="70" hidden="1">#REF!</definedName>
    <definedName name="etewte" localSheetId="71" hidden="1">#REF!</definedName>
    <definedName name="etewte" localSheetId="72" hidden="1">#REF!</definedName>
    <definedName name="etewte" localSheetId="14" hidden="1">#REF!</definedName>
    <definedName name="etewte" localSheetId="76" hidden="1">#REF!</definedName>
    <definedName name="etewte" localSheetId="77" hidden="1">#REF!</definedName>
    <definedName name="etewte" localSheetId="78" hidden="1">#REF!</definedName>
    <definedName name="etewte" localSheetId="79" hidden="1">#REF!</definedName>
    <definedName name="etewte" localSheetId="80" hidden="1">#REF!</definedName>
    <definedName name="etewte" localSheetId="81" hidden="1">#REF!</definedName>
    <definedName name="etewte" localSheetId="82" hidden="1">#REF!</definedName>
    <definedName name="etewte" localSheetId="15" hidden="1">#REF!</definedName>
    <definedName name="etewte" localSheetId="98" hidden="1">#REF!</definedName>
    <definedName name="etewte" localSheetId="99" hidden="1">#REF!</definedName>
    <definedName name="etewte" localSheetId="101" hidden="1">#REF!</definedName>
    <definedName name="etewte" localSheetId="16" hidden="1">#REF!</definedName>
    <definedName name="etewte" localSheetId="102" hidden="1">#REF!</definedName>
    <definedName name="etewte" localSheetId="106" hidden="1">#REF!</definedName>
    <definedName name="etewte" localSheetId="107" hidden="1">#REF!</definedName>
    <definedName name="etewte" localSheetId="110" hidden="1">#REF!</definedName>
    <definedName name="etewte" localSheetId="18" hidden="1">#REF!</definedName>
    <definedName name="etewte" localSheetId="21" hidden="1">#REF!</definedName>
    <definedName name="etewte" hidden="1">#REF!</definedName>
    <definedName name="etwt" localSheetId="13" hidden="1">#REF!</definedName>
    <definedName name="etwt" localSheetId="19" hidden="1">#REF!</definedName>
    <definedName name="etwt" localSheetId="23" hidden="1">#REF!</definedName>
    <definedName name="etwt" localSheetId="24" hidden="1">#REF!</definedName>
    <definedName name="etwt" localSheetId="73" hidden="1">#REF!</definedName>
    <definedName name="etwt" localSheetId="22" hidden="1">#REF!</definedName>
    <definedName name="etwt" localSheetId="27" hidden="1">#REF!</definedName>
    <definedName name="etwt" localSheetId="28" hidden="1">#REF!</definedName>
    <definedName name="etwt" localSheetId="29" hidden="1">#REF!</definedName>
    <definedName name="etwt" localSheetId="30" hidden="1">#REF!</definedName>
    <definedName name="etwt" localSheetId="31" hidden="1">#REF!</definedName>
    <definedName name="etwt" localSheetId="32" hidden="1">#REF!</definedName>
    <definedName name="etwt" localSheetId="37" hidden="1">#REF!</definedName>
    <definedName name="etwt" localSheetId="38" hidden="1">#REF!</definedName>
    <definedName name="etwt" localSheetId="39" hidden="1">#REF!</definedName>
    <definedName name="etwt" localSheetId="40" hidden="1">#REF!</definedName>
    <definedName name="etwt" localSheetId="65" hidden="1">#REF!</definedName>
    <definedName name="etwt" localSheetId="66" hidden="1">#REF!</definedName>
    <definedName name="etwt" localSheetId="71" hidden="1">#REF!</definedName>
    <definedName name="etwt" localSheetId="72" hidden="1">#REF!</definedName>
    <definedName name="etwt" localSheetId="14" hidden="1">#REF!</definedName>
    <definedName name="etwt" localSheetId="76" hidden="1">#REF!</definedName>
    <definedName name="etwt" localSheetId="77" hidden="1">#REF!</definedName>
    <definedName name="etwt" localSheetId="78" hidden="1">#REF!</definedName>
    <definedName name="etwt" localSheetId="79" hidden="1">#REF!</definedName>
    <definedName name="etwt" localSheetId="80" hidden="1">#REF!</definedName>
    <definedName name="etwt" localSheetId="81" hidden="1">#REF!</definedName>
    <definedName name="etwt" localSheetId="82" hidden="1">#REF!</definedName>
    <definedName name="etwt" localSheetId="98" hidden="1">#REF!</definedName>
    <definedName name="etwt" localSheetId="99" hidden="1">#REF!</definedName>
    <definedName name="etwt" localSheetId="101" hidden="1">#REF!</definedName>
    <definedName name="etwt" localSheetId="110" hidden="1">#REF!</definedName>
    <definedName name="etwt" hidden="1">#REF!</definedName>
    <definedName name="EU" localSheetId="23">#REF!</definedName>
    <definedName name="EU" localSheetId="24">#REF!</definedName>
    <definedName name="EU" localSheetId="33">#REF!</definedName>
    <definedName name="EU" localSheetId="34">#REF!</definedName>
    <definedName name="EU" localSheetId="35">#REF!</definedName>
    <definedName name="EU" localSheetId="26">#REF!</definedName>
    <definedName name="EU" localSheetId="67">#REF!</definedName>
    <definedName name="EU" localSheetId="68">#REF!</definedName>
    <definedName name="EU" localSheetId="22">#REF!</definedName>
    <definedName name="EU" localSheetId="25">#REF!</definedName>
    <definedName name="EU" localSheetId="27">#REF!</definedName>
    <definedName name="EU" localSheetId="28">#REF!</definedName>
    <definedName name="EU" localSheetId="29">#REF!</definedName>
    <definedName name="EU" localSheetId="30">#REF!</definedName>
    <definedName name="EU" localSheetId="31">#REF!</definedName>
    <definedName name="EU" localSheetId="32">#REF!</definedName>
    <definedName name="EU" localSheetId="36">#REF!</definedName>
    <definedName name="EU" localSheetId="37">[60]CIRRs!$C$62</definedName>
    <definedName name="EU" localSheetId="38">#REF!</definedName>
    <definedName name="EU" localSheetId="49">#REF!</definedName>
    <definedName name="EU" localSheetId="65">[60]CIRRs!$C$62</definedName>
    <definedName name="EU" localSheetId="66">[60]CIRRs!$C$62</definedName>
    <definedName name="EU" localSheetId="71">[60]CIRRs!$C$62</definedName>
    <definedName name="EU" localSheetId="76">[60]CIRRs!$C$62</definedName>
    <definedName name="EU" localSheetId="101">#REF!</definedName>
    <definedName name="EU" localSheetId="110">#REF!</definedName>
    <definedName name="EU">#REF!</definedName>
    <definedName name="EUR" localSheetId="23">#REF!</definedName>
    <definedName name="EUR" localSheetId="24">#REF!</definedName>
    <definedName name="EUR" localSheetId="33">#REF!</definedName>
    <definedName name="EUR" localSheetId="34">#REF!</definedName>
    <definedName name="EUR" localSheetId="35">#REF!</definedName>
    <definedName name="EUR" localSheetId="26">#REF!</definedName>
    <definedName name="EUR" localSheetId="67">#REF!</definedName>
    <definedName name="EUR" localSheetId="68">#REF!</definedName>
    <definedName name="EUR" localSheetId="22">#REF!</definedName>
    <definedName name="EUR" localSheetId="25">#REF!</definedName>
    <definedName name="EUR" localSheetId="27">#REF!</definedName>
    <definedName name="EUR" localSheetId="28">#REF!</definedName>
    <definedName name="EUR" localSheetId="29">#REF!</definedName>
    <definedName name="EUR" localSheetId="30">#REF!</definedName>
    <definedName name="EUR" localSheetId="31">#REF!</definedName>
    <definedName name="EUR" localSheetId="32">#REF!</definedName>
    <definedName name="EUR" localSheetId="36">#REF!</definedName>
    <definedName name="EUR" localSheetId="37">[60]CIRRs!$C$87</definedName>
    <definedName name="EUR" localSheetId="38">#REF!</definedName>
    <definedName name="EUR" localSheetId="49">#REF!</definedName>
    <definedName name="EUR" localSheetId="65">[60]CIRRs!$C$87</definedName>
    <definedName name="EUR" localSheetId="66">[60]CIRRs!$C$87</definedName>
    <definedName name="EUR" localSheetId="71">[60]CIRRs!$C$87</definedName>
    <definedName name="EUR" localSheetId="76">[60]CIRRs!$C$87</definedName>
    <definedName name="EUR" localSheetId="101">#REF!</definedName>
    <definedName name="EUR" localSheetId="110">#REF!</definedName>
    <definedName name="EUR">#REF!</definedName>
    <definedName name="EURCRUDE87" localSheetId="13">#REF!</definedName>
    <definedName name="EURCRUDE87" localSheetId="17">#REF!</definedName>
    <definedName name="EURCRUDE87" localSheetId="19">#REF!</definedName>
    <definedName name="EURCRUDE87" localSheetId="20">#REF!</definedName>
    <definedName name="EURCRUDE87" localSheetId="23">#REF!</definedName>
    <definedName name="EURCRUDE87" localSheetId="24">#REF!</definedName>
    <definedName name="EURCRUDE87" localSheetId="73">#REF!</definedName>
    <definedName name="EURCRUDE87" localSheetId="22">#REF!</definedName>
    <definedName name="EURCRUDE87" localSheetId="27">#REF!</definedName>
    <definedName name="EURCRUDE87" localSheetId="28">#REF!</definedName>
    <definedName name="EURCRUDE87" localSheetId="29">#REF!</definedName>
    <definedName name="EURCRUDE87" localSheetId="30">#REF!</definedName>
    <definedName name="EURCRUDE87" localSheetId="31">#REF!</definedName>
    <definedName name="EURCRUDE87" localSheetId="32">#REF!</definedName>
    <definedName name="EURCRUDE87" localSheetId="37">#REF!</definedName>
    <definedName name="EURCRUDE87" localSheetId="38">#REF!</definedName>
    <definedName name="EURCRUDE87" localSheetId="39">#REF!</definedName>
    <definedName name="EURCRUDE87" localSheetId="40">#REF!</definedName>
    <definedName name="EURCRUDE87" localSheetId="65">#REF!</definedName>
    <definedName name="EURCRUDE87" localSheetId="66">#REF!</definedName>
    <definedName name="EURCRUDE87" localSheetId="71">#REF!</definedName>
    <definedName name="EURCRUDE87" localSheetId="72">#REF!</definedName>
    <definedName name="EURCRUDE87" localSheetId="14">#REF!</definedName>
    <definedName name="EURCRUDE87" localSheetId="76">#REF!</definedName>
    <definedName name="EURCRUDE87" localSheetId="77">#REF!</definedName>
    <definedName name="EURCRUDE87" localSheetId="78">#REF!</definedName>
    <definedName name="EURCRUDE87" localSheetId="79">#REF!</definedName>
    <definedName name="EURCRUDE87" localSheetId="80">#REF!</definedName>
    <definedName name="EURCRUDE87" localSheetId="81">#REF!</definedName>
    <definedName name="EURCRUDE87" localSheetId="82">#REF!</definedName>
    <definedName name="EURCRUDE87" localSheetId="15">#REF!</definedName>
    <definedName name="EURCRUDE87" localSheetId="98">#REF!</definedName>
    <definedName name="EURCRUDE87" localSheetId="99">#REF!</definedName>
    <definedName name="EURCRUDE87" localSheetId="101">#REF!</definedName>
    <definedName name="EURCRUDE87" localSheetId="16">#REF!</definedName>
    <definedName name="EURCRUDE87" localSheetId="110">#REF!</definedName>
    <definedName name="EURCRUDE87" localSheetId="18">#REF!</definedName>
    <definedName name="EURCRUDE87" localSheetId="21">#REF!</definedName>
    <definedName name="EURCRUDE87">#REF!</definedName>
    <definedName name="EURCRUDE88" localSheetId="13">#REF!</definedName>
    <definedName name="EURCRUDE88" localSheetId="19">#REF!</definedName>
    <definedName name="EURCRUDE88" localSheetId="24">#REF!</definedName>
    <definedName name="EURCRUDE88" localSheetId="73">#REF!</definedName>
    <definedName name="EURCRUDE88" localSheetId="22">#REF!</definedName>
    <definedName name="EURCRUDE88" localSheetId="30">#REF!</definedName>
    <definedName name="EURCRUDE88" localSheetId="31">#REF!</definedName>
    <definedName name="EURCRUDE88" localSheetId="32">#REF!</definedName>
    <definedName name="EURCRUDE88" localSheetId="37">#REF!</definedName>
    <definedName name="EURCRUDE88" localSheetId="38">#REF!</definedName>
    <definedName name="EURCRUDE88" localSheetId="39">#REF!</definedName>
    <definedName name="EURCRUDE88" localSheetId="40">#REF!</definedName>
    <definedName name="EURCRUDE88" localSheetId="65">#REF!</definedName>
    <definedName name="EURCRUDE88" localSheetId="66">#REF!</definedName>
    <definedName name="EURCRUDE88" localSheetId="71">#REF!</definedName>
    <definedName name="EURCRUDE88" localSheetId="72">#REF!</definedName>
    <definedName name="EURCRUDE88" localSheetId="14">#REF!</definedName>
    <definedName name="EURCRUDE88" localSheetId="76">#REF!</definedName>
    <definedName name="EURCRUDE88" localSheetId="77">#REF!</definedName>
    <definedName name="EURCRUDE88" localSheetId="98">#REF!</definedName>
    <definedName name="EURCRUDE88" localSheetId="99">#REF!</definedName>
    <definedName name="EURCRUDE88" localSheetId="101">#REF!</definedName>
    <definedName name="EURCRUDE88" localSheetId="110">#REF!</definedName>
    <definedName name="EURCRUDE88">#REF!</definedName>
    <definedName name="EURO" localSheetId="13">#REF!</definedName>
    <definedName name="EURO" localSheetId="19">#REF!</definedName>
    <definedName name="EURO" localSheetId="24">#REF!</definedName>
    <definedName name="EURO" localSheetId="73">#REF!</definedName>
    <definedName name="EURO" localSheetId="22">#REF!</definedName>
    <definedName name="EURO" localSheetId="30">#REF!</definedName>
    <definedName name="EURO" localSheetId="31">#REF!</definedName>
    <definedName name="EURO" localSheetId="32">#REF!</definedName>
    <definedName name="EURO" localSheetId="37">#REF!</definedName>
    <definedName name="EURO" localSheetId="38">#REF!</definedName>
    <definedName name="EURO" localSheetId="39">#REF!</definedName>
    <definedName name="EURO" localSheetId="40">#REF!</definedName>
    <definedName name="EURO" localSheetId="65">#REF!</definedName>
    <definedName name="EURO" localSheetId="71">#REF!</definedName>
    <definedName name="EURO" localSheetId="72">#REF!</definedName>
    <definedName name="EURO" localSheetId="14">#REF!</definedName>
    <definedName name="EURO" localSheetId="77">#REF!</definedName>
    <definedName name="EURO" localSheetId="98">#REF!</definedName>
    <definedName name="EURO" localSheetId="99">#REF!</definedName>
    <definedName name="EURO" localSheetId="101">#REF!</definedName>
    <definedName name="EURO" localSheetId="110">#REF!</definedName>
    <definedName name="EURO">#REF!</definedName>
    <definedName name="EURO1" localSheetId="13">#REF!</definedName>
    <definedName name="EURO1" localSheetId="19">#REF!</definedName>
    <definedName name="EURO1" localSheetId="24">#REF!</definedName>
    <definedName name="EURO1" localSheetId="73">#REF!</definedName>
    <definedName name="EURO1" localSheetId="22">#REF!</definedName>
    <definedName name="EURO1" localSheetId="30">#REF!</definedName>
    <definedName name="EURO1" localSheetId="31">#REF!</definedName>
    <definedName name="EURO1" localSheetId="32">#REF!</definedName>
    <definedName name="EURO1" localSheetId="37">#REF!</definedName>
    <definedName name="EURO1" localSheetId="38">#REF!</definedName>
    <definedName name="EURO1" localSheetId="39">#REF!</definedName>
    <definedName name="EURO1" localSheetId="40">#REF!</definedName>
    <definedName name="EURO1" localSheetId="71">#REF!</definedName>
    <definedName name="EURO1" localSheetId="72">#REF!</definedName>
    <definedName name="EURO1" localSheetId="14">#REF!</definedName>
    <definedName name="EURO1" localSheetId="77">#REF!</definedName>
    <definedName name="EURO1" localSheetId="99">#REF!</definedName>
    <definedName name="EURO1" localSheetId="101">#REF!</definedName>
    <definedName name="EURO1" localSheetId="110">#REF!</definedName>
    <definedName name="EURO1">#REF!</definedName>
    <definedName name="EURPROD87" localSheetId="13">#REF!</definedName>
    <definedName name="EURPROD87" localSheetId="19">#REF!</definedName>
    <definedName name="EURPROD87" localSheetId="24">#REF!</definedName>
    <definedName name="EURPROD87" localSheetId="73">#REF!</definedName>
    <definedName name="EURPROD87" localSheetId="22">#REF!</definedName>
    <definedName name="EURPROD87" localSheetId="30">#REF!</definedName>
    <definedName name="EURPROD87" localSheetId="31">#REF!</definedName>
    <definedName name="EURPROD87" localSheetId="32">#REF!</definedName>
    <definedName name="EURPROD87" localSheetId="37">#REF!</definedName>
    <definedName name="EURPROD87" localSheetId="38">#REF!</definedName>
    <definedName name="EURPROD87" localSheetId="39">#REF!</definedName>
    <definedName name="EURPROD87" localSheetId="40">#REF!</definedName>
    <definedName name="EURPROD87" localSheetId="71">#REF!</definedName>
    <definedName name="EURPROD87" localSheetId="72">#REF!</definedName>
    <definedName name="EURPROD87" localSheetId="14">#REF!</definedName>
    <definedName name="EURPROD87" localSheetId="77">#REF!</definedName>
    <definedName name="EURPROD87" localSheetId="99">#REF!</definedName>
    <definedName name="EURPROD87" localSheetId="101">#REF!</definedName>
    <definedName name="EURPROD87" localSheetId="110">#REF!</definedName>
    <definedName name="EURPROD87">#REF!</definedName>
    <definedName name="EURPROD88" localSheetId="13">#REF!</definedName>
    <definedName name="EURPROD88" localSheetId="19">#REF!</definedName>
    <definedName name="EURPROD88" localSheetId="24">#REF!</definedName>
    <definedName name="EURPROD88" localSheetId="73">#REF!</definedName>
    <definedName name="EURPROD88" localSheetId="22">#REF!</definedName>
    <definedName name="EURPROD88" localSheetId="30">#REF!</definedName>
    <definedName name="EURPROD88" localSheetId="31">#REF!</definedName>
    <definedName name="EURPROD88" localSheetId="32">#REF!</definedName>
    <definedName name="EURPROD88" localSheetId="37">#REF!</definedName>
    <definedName name="EURPROD88" localSheetId="38">#REF!</definedName>
    <definedName name="EURPROD88" localSheetId="39">#REF!</definedName>
    <definedName name="EURPROD88" localSheetId="40">#REF!</definedName>
    <definedName name="EURPROD88" localSheetId="71">#REF!</definedName>
    <definedName name="EURPROD88" localSheetId="72">#REF!</definedName>
    <definedName name="EURPROD88" localSheetId="14">#REF!</definedName>
    <definedName name="EURPROD88" localSheetId="77">#REF!</definedName>
    <definedName name="EURPROD88" localSheetId="99">#REF!</definedName>
    <definedName name="EURPROD88" localSheetId="101">#REF!</definedName>
    <definedName name="EURPROD88" localSheetId="110">#REF!</definedName>
    <definedName name="EURPROD88">#REF!</definedName>
    <definedName name="EURTOT87" localSheetId="13">#REF!</definedName>
    <definedName name="EURTOT87" localSheetId="19">#REF!</definedName>
    <definedName name="EURTOT87" localSheetId="24">#REF!</definedName>
    <definedName name="EURTOT87" localSheetId="73">#REF!</definedName>
    <definedName name="EURTOT87" localSheetId="22">#REF!</definedName>
    <definedName name="EURTOT87" localSheetId="30">#REF!</definedName>
    <definedName name="EURTOT87" localSheetId="31">#REF!</definedName>
    <definedName name="EURTOT87" localSheetId="32">#REF!</definedName>
    <definedName name="EURTOT87" localSheetId="37">#REF!</definedName>
    <definedName name="EURTOT87" localSheetId="38">#REF!</definedName>
    <definedName name="EURTOT87" localSheetId="39">#REF!</definedName>
    <definedName name="EURTOT87" localSheetId="40">#REF!</definedName>
    <definedName name="EURTOT87" localSheetId="71">#REF!</definedName>
    <definedName name="EURTOT87" localSheetId="72">#REF!</definedName>
    <definedName name="EURTOT87" localSheetId="14">#REF!</definedName>
    <definedName name="EURTOT87" localSheetId="77">#REF!</definedName>
    <definedName name="EURTOT87" localSheetId="99">#REF!</definedName>
    <definedName name="EURTOT87" localSheetId="101">#REF!</definedName>
    <definedName name="EURTOT87" localSheetId="110">#REF!</definedName>
    <definedName name="EURTOT87">#REF!</definedName>
    <definedName name="EURTOT88" localSheetId="13">#REF!</definedName>
    <definedName name="EURTOT88" localSheetId="19">#REF!</definedName>
    <definedName name="EURTOT88" localSheetId="24">#REF!</definedName>
    <definedName name="EURTOT88" localSheetId="73">#REF!</definedName>
    <definedName name="EURTOT88" localSheetId="22">#REF!</definedName>
    <definedName name="EURTOT88" localSheetId="30">#REF!</definedName>
    <definedName name="EURTOT88" localSheetId="31">#REF!</definedName>
    <definedName name="EURTOT88" localSheetId="32">#REF!</definedName>
    <definedName name="EURTOT88" localSheetId="37">#REF!</definedName>
    <definedName name="EURTOT88" localSheetId="38">#REF!</definedName>
    <definedName name="EURTOT88" localSheetId="39">#REF!</definedName>
    <definedName name="EURTOT88" localSheetId="40">#REF!</definedName>
    <definedName name="EURTOT88" localSheetId="71">#REF!</definedName>
    <definedName name="EURTOT88" localSheetId="72">#REF!</definedName>
    <definedName name="EURTOT88" localSheetId="14">#REF!</definedName>
    <definedName name="EURTOT88" localSheetId="77">#REF!</definedName>
    <definedName name="EURTOT88" localSheetId="99">#REF!</definedName>
    <definedName name="EURTOT88" localSheetId="101">#REF!</definedName>
    <definedName name="EURTOT88" localSheetId="110">#REF!</definedName>
    <definedName name="EURTOT88">#REF!</definedName>
    <definedName name="eustocks">#N/A</definedName>
    <definedName name="ex" localSheetId="23">#REF!</definedName>
    <definedName name="ex" localSheetId="24">#REF!</definedName>
    <definedName name="ex" localSheetId="33">#REF!</definedName>
    <definedName name="ex" localSheetId="34">#REF!</definedName>
    <definedName name="ex" localSheetId="35">#REF!</definedName>
    <definedName name="ex" localSheetId="26">#REF!</definedName>
    <definedName name="ex" localSheetId="67">#REF!</definedName>
    <definedName name="ex" localSheetId="68">#REF!</definedName>
    <definedName name="ex" localSheetId="22">#REF!</definedName>
    <definedName name="ex" localSheetId="25">#REF!</definedName>
    <definedName name="ex" localSheetId="27">#REF!</definedName>
    <definedName name="ex" localSheetId="28">#REF!</definedName>
    <definedName name="ex" localSheetId="29">#REF!</definedName>
    <definedName name="ex" localSheetId="30">#REF!</definedName>
    <definedName name="ex" localSheetId="31">#REF!</definedName>
    <definedName name="ex" localSheetId="32">#REF!</definedName>
    <definedName name="ex" localSheetId="36">#REF!</definedName>
    <definedName name="ex" localSheetId="37">[117]Sheet1!$N$2:$Q$26</definedName>
    <definedName name="ex" localSheetId="38">#REF!</definedName>
    <definedName name="ex" localSheetId="49">#REF!</definedName>
    <definedName name="ex" localSheetId="65">[117]Sheet1!$N$2:$Q$26</definedName>
    <definedName name="ex" localSheetId="66">[117]Sheet1!$N$2:$Q$26</definedName>
    <definedName name="ex" localSheetId="71">[117]Sheet1!$N$2:$Q$26</definedName>
    <definedName name="ex" localSheetId="76">[117]Sheet1!$N$2:$Q$26</definedName>
    <definedName name="ex" localSheetId="79">#REF!</definedName>
    <definedName name="ex" localSheetId="101">#REF!</definedName>
    <definedName name="ex" localSheetId="110">#REF!</definedName>
    <definedName name="ex">#REF!</definedName>
    <definedName name="EXCEDENTE_DEL_10__SEGUN_EL_TOPE_ASIGNADO_A__BUENOS_AIRES__LEY_N__23621" localSheetId="23">#REF!</definedName>
    <definedName name="EXCEDENTE_DEL_10__SEGUN_EL_TOPE_ASIGNADO_A__BUENOS_AIRES__LEY_N__23621" localSheetId="24">#REF!</definedName>
    <definedName name="EXCEDENTE_DEL_10__SEGUN_EL_TOPE_ASIGNADO_A__BUENOS_AIRES__LEY_N__23621" localSheetId="33">#REF!</definedName>
    <definedName name="EXCEDENTE_DEL_10__SEGUN_EL_TOPE_ASIGNADO_A__BUENOS_AIRES__LEY_N__23621" localSheetId="34">#REF!</definedName>
    <definedName name="EXCEDENTE_DEL_10__SEGUN_EL_TOPE_ASIGNADO_A__BUENOS_AIRES__LEY_N__23621" localSheetId="35">#REF!</definedName>
    <definedName name="EXCEDENTE_DEL_10__SEGUN_EL_TOPE_ASIGNADO_A__BUENOS_AIRES__LEY_N__23621" localSheetId="26">#REF!</definedName>
    <definedName name="EXCEDENTE_DEL_10__SEGUN_EL_TOPE_ASIGNADO_A__BUENOS_AIRES__LEY_N__23621" localSheetId="67">#REF!</definedName>
    <definedName name="EXCEDENTE_DEL_10__SEGUN_EL_TOPE_ASIGNADO_A__BUENOS_AIRES__LEY_N__23621" localSheetId="68">#REF!</definedName>
    <definedName name="EXCEDENTE_DEL_10__SEGUN_EL_TOPE_ASIGNADO_A__BUENOS_AIRES__LEY_N__23621" localSheetId="22">#REF!</definedName>
    <definedName name="EXCEDENTE_DEL_10__SEGUN_EL_TOPE_ASIGNADO_A__BUENOS_AIRES__LEY_N__23621" localSheetId="25">#REF!</definedName>
    <definedName name="EXCEDENTE_DEL_10__SEGUN_EL_TOPE_ASIGNADO_A__BUENOS_AIRES__LEY_N__23621" localSheetId="27">#REF!</definedName>
    <definedName name="EXCEDENTE_DEL_10__SEGUN_EL_TOPE_ASIGNADO_A__BUENOS_AIRES__LEY_N__23621" localSheetId="28">#REF!</definedName>
    <definedName name="EXCEDENTE_DEL_10__SEGUN_EL_TOPE_ASIGNADO_A__BUENOS_AIRES__LEY_N__23621" localSheetId="29">#REF!</definedName>
    <definedName name="EXCEDENTE_DEL_10__SEGUN_EL_TOPE_ASIGNADO_A__BUENOS_AIRES__LEY_N__23621" localSheetId="30">#REF!</definedName>
    <definedName name="EXCEDENTE_DEL_10__SEGUN_EL_TOPE_ASIGNADO_A__BUENOS_AIRES__LEY_N__23621" localSheetId="31">#REF!</definedName>
    <definedName name="EXCEDENTE_DEL_10__SEGUN_EL_TOPE_ASIGNADO_A__BUENOS_AIRES__LEY_N__23621" localSheetId="32">#REF!</definedName>
    <definedName name="EXCEDENTE_DEL_10__SEGUN_EL_TOPE_ASIGNADO_A__BUENOS_AIRES__LEY_N__23621" localSheetId="36">#REF!</definedName>
    <definedName name="EXCEDENTE_DEL_10__SEGUN_EL_TOPE_ASIGNADO_A__BUENOS_AIRES__LEY_N__23621" localSheetId="37">[4]C!$B$18:$N$18</definedName>
    <definedName name="EXCEDENTE_DEL_10__SEGUN_EL_TOPE_ASIGNADO_A__BUENOS_AIRES__LEY_N__23621" localSheetId="38">#REF!</definedName>
    <definedName name="EXCEDENTE_DEL_10__SEGUN_EL_TOPE_ASIGNADO_A__BUENOS_AIRES__LEY_N__23621" localSheetId="49">#REF!</definedName>
    <definedName name="EXCEDENTE_DEL_10__SEGUN_EL_TOPE_ASIGNADO_A__BUENOS_AIRES__LEY_N__23621" localSheetId="65">[4]C!$B$18:$N$18</definedName>
    <definedName name="EXCEDENTE_DEL_10__SEGUN_EL_TOPE_ASIGNADO_A__BUENOS_AIRES__LEY_N__23621" localSheetId="66">[4]C!$B$18:$N$18</definedName>
    <definedName name="EXCEDENTE_DEL_10__SEGUN_EL_TOPE_ASIGNADO_A__BUENOS_AIRES__LEY_N__23621" localSheetId="71">[4]C!$B$18:$N$18</definedName>
    <definedName name="EXCEDENTE_DEL_10__SEGUN_EL_TOPE_ASIGNADO_A__BUENOS_AIRES__LEY_N__23621" localSheetId="76">[4]C!$B$18:$N$18</definedName>
    <definedName name="EXCEDENTE_DEL_10__SEGUN_EL_TOPE_ASIGNADO_A__BUENOS_AIRES__LEY_N__23621" localSheetId="101">#REF!</definedName>
    <definedName name="EXCEDENTE_DEL_10__SEGUN_EL_TOPE_ASIGNADO_A__BUENOS_AIRES__LEY_N__23621" localSheetId="110">#REF!</definedName>
    <definedName name="EXCEDENTE_DEL_10__SEGUN_EL_TOPE_ASIGNADO_A__BUENOS_AIRES__LEY_N__23621">#REF!</definedName>
    <definedName name="Exch.Rate" localSheetId="13">#REF!</definedName>
    <definedName name="Exch.Rate" localSheetId="17">#REF!</definedName>
    <definedName name="Exch.Rate" localSheetId="19">#REF!</definedName>
    <definedName name="Exch.Rate" localSheetId="20">#REF!</definedName>
    <definedName name="Exch.Rate" localSheetId="23">#REF!</definedName>
    <definedName name="Exch.Rate" localSheetId="24">#REF!</definedName>
    <definedName name="Exch.Rate" localSheetId="33">#REF!</definedName>
    <definedName name="Exch.Rate" localSheetId="34">#REF!</definedName>
    <definedName name="Exch.Rate" localSheetId="35">#REF!</definedName>
    <definedName name="Exch.Rate" localSheetId="73">#REF!</definedName>
    <definedName name="Exch.Rate" localSheetId="26">#REF!</definedName>
    <definedName name="Exch.Rate" localSheetId="67">#REF!</definedName>
    <definedName name="Exch.Rate" localSheetId="68">#REF!</definedName>
    <definedName name="Exch.Rate" localSheetId="22">#REF!</definedName>
    <definedName name="Exch.Rate" localSheetId="25">#REF!</definedName>
    <definedName name="Exch.Rate" localSheetId="27">#REF!</definedName>
    <definedName name="Exch.Rate" localSheetId="28">#REF!</definedName>
    <definedName name="Exch.Rate" localSheetId="29">#REF!</definedName>
    <definedName name="Exch.Rate" localSheetId="30">#REF!</definedName>
    <definedName name="Exch.Rate" localSheetId="31">#REF!</definedName>
    <definedName name="Exch.Rate" localSheetId="32">#REF!</definedName>
    <definedName name="Exch.Rate" localSheetId="36">#REF!</definedName>
    <definedName name="Exch.Rate" localSheetId="37">#REF!</definedName>
    <definedName name="Exch.Rate" localSheetId="38">#REF!</definedName>
    <definedName name="Exch.Rate" localSheetId="65">#REF!</definedName>
    <definedName name="Exch.Rate" localSheetId="66">#REF!</definedName>
    <definedName name="Exch.Rate" localSheetId="71">#REF!</definedName>
    <definedName name="Exch.Rate" localSheetId="72">#REF!</definedName>
    <definedName name="Exch.Rate" localSheetId="14">#REF!</definedName>
    <definedName name="Exch.Rate" localSheetId="76">#REF!</definedName>
    <definedName name="Exch.Rate" localSheetId="82">#REF!</definedName>
    <definedName name="Exch.Rate" localSheetId="15">#REF!</definedName>
    <definedName name="Exch.Rate" localSheetId="98">#REF!</definedName>
    <definedName name="Exch.Rate" localSheetId="99">#REF!</definedName>
    <definedName name="Exch.Rate" localSheetId="101">#REF!</definedName>
    <definedName name="Exch.Rate" localSheetId="16">#REF!</definedName>
    <definedName name="Exch.Rate" localSheetId="110">#REF!</definedName>
    <definedName name="Exch.Rate" localSheetId="18">#REF!</definedName>
    <definedName name="Exch.Rate" localSheetId="21">#REF!</definedName>
    <definedName name="Exch.Rate">#REF!</definedName>
    <definedName name="ExitWRS" localSheetId="23">#REF!</definedName>
    <definedName name="ExitWRS" localSheetId="24">#REF!</definedName>
    <definedName name="ExitWRS" localSheetId="33">#REF!</definedName>
    <definedName name="ExitWRS" localSheetId="34">#REF!</definedName>
    <definedName name="ExitWRS" localSheetId="35">#REF!</definedName>
    <definedName name="ExitWRS" localSheetId="26">#REF!</definedName>
    <definedName name="ExitWRS" localSheetId="67">#REF!</definedName>
    <definedName name="ExitWRS" localSheetId="68">#REF!</definedName>
    <definedName name="ExitWRS" localSheetId="22">#REF!</definedName>
    <definedName name="ExitWRS" localSheetId="25">#REF!</definedName>
    <definedName name="ExitWRS" localSheetId="27">#REF!</definedName>
    <definedName name="ExitWRS" localSheetId="28">#REF!</definedName>
    <definedName name="ExitWRS" localSheetId="29">#REF!</definedName>
    <definedName name="ExitWRS" localSheetId="30">#REF!</definedName>
    <definedName name="ExitWRS" localSheetId="31">#REF!</definedName>
    <definedName name="ExitWRS" localSheetId="32">#REF!</definedName>
    <definedName name="ExitWRS" localSheetId="36">#REF!</definedName>
    <definedName name="ExitWRS" localSheetId="37">[118]Main!$AB$25</definedName>
    <definedName name="ExitWRS" localSheetId="38">#REF!</definedName>
    <definedName name="ExitWRS" localSheetId="49">#REF!</definedName>
    <definedName name="ExitWRS" localSheetId="65">[118]Main!$AB$25</definedName>
    <definedName name="ExitWRS" localSheetId="66">[118]Main!$AB$25</definedName>
    <definedName name="ExitWRS" localSheetId="71">[118]Main!$AB$25</definedName>
    <definedName name="ExitWRS" localSheetId="76">[118]Main!$AB$25</definedName>
    <definedName name="ExitWRS" localSheetId="79">#REF!</definedName>
    <definedName name="ExitWRS" localSheetId="101">#REF!</definedName>
    <definedName name="ExitWRS" localSheetId="110">#REF!</definedName>
    <definedName name="ExitWRS">#REF!</definedName>
    <definedName name="Exportacion_Por_Importancia" localSheetId="23">#REF!</definedName>
    <definedName name="Exportacion_Por_Importancia" localSheetId="24">#REF!</definedName>
    <definedName name="Exportacion_Por_Importancia" localSheetId="33">#REF!</definedName>
    <definedName name="Exportacion_Por_Importancia" localSheetId="34">#REF!</definedName>
    <definedName name="Exportacion_Por_Importancia" localSheetId="35">#REF!</definedName>
    <definedName name="Exportacion_Por_Importancia" localSheetId="26">#REF!</definedName>
    <definedName name="Exportacion_Por_Importancia" localSheetId="67">#REF!</definedName>
    <definedName name="Exportacion_Por_Importancia" localSheetId="68">#REF!</definedName>
    <definedName name="Exportacion_Por_Importancia" localSheetId="22">#REF!</definedName>
    <definedName name="Exportacion_Por_Importancia" localSheetId="25">#REF!</definedName>
    <definedName name="Exportacion_Por_Importancia" localSheetId="27">#REF!</definedName>
    <definedName name="Exportacion_Por_Importancia" localSheetId="28">#REF!</definedName>
    <definedName name="Exportacion_Por_Importancia" localSheetId="29">#REF!</definedName>
    <definedName name="Exportacion_Por_Importancia" localSheetId="30">#REF!</definedName>
    <definedName name="Exportacion_Por_Importancia" localSheetId="31">#REF!</definedName>
    <definedName name="Exportacion_Por_Importancia" localSheetId="32">#REF!</definedName>
    <definedName name="Exportacion_Por_Importancia" localSheetId="36">#REF!</definedName>
    <definedName name="Exportacion_Por_Importancia" localSheetId="37">[119]Macro1!$A$1</definedName>
    <definedName name="Exportacion_Por_Importancia" localSheetId="38">#REF!</definedName>
    <definedName name="Exportacion_Por_Importancia" localSheetId="49">#REF!</definedName>
    <definedName name="Exportacion_Por_Importancia" localSheetId="65">[119]Macro1!$A$1</definedName>
    <definedName name="Exportacion_Por_Importancia" localSheetId="66">[119]Macro1!$A$1</definedName>
    <definedName name="Exportacion_Por_Importancia" localSheetId="71">[119]Macro1!$A$1</definedName>
    <definedName name="Exportacion_Por_Importancia" localSheetId="76">[119]Macro1!$A$1</definedName>
    <definedName name="Exportacion_Por_Importancia" localSheetId="79">#REF!</definedName>
    <definedName name="Exportacion_Por_Importancia" localSheetId="101">#REF!</definedName>
    <definedName name="Exportacion_Por_Importancia" localSheetId="110">#REF!</definedName>
    <definedName name="Exportacion_Por_Importancia">#REF!</definedName>
    <definedName name="EXR_UPDATE" localSheetId="13">#REF!</definedName>
    <definedName name="EXR_UPDATE" localSheetId="17">#REF!</definedName>
    <definedName name="EXR_UPDATE" localSheetId="19">#REF!</definedName>
    <definedName name="EXR_UPDATE" localSheetId="20">#REF!</definedName>
    <definedName name="EXR_UPDATE" localSheetId="23">#REF!</definedName>
    <definedName name="EXR_UPDATE" localSheetId="24">#REF!</definedName>
    <definedName name="EXR_UPDATE" localSheetId="33">#REF!</definedName>
    <definedName name="EXR_UPDATE" localSheetId="34">#REF!</definedName>
    <definedName name="EXR_UPDATE" localSheetId="35">#REF!</definedName>
    <definedName name="EXR_UPDATE" localSheetId="73">#REF!</definedName>
    <definedName name="EXR_UPDATE" localSheetId="26">#REF!</definedName>
    <definedName name="EXR_UPDATE" localSheetId="67">#REF!</definedName>
    <definedName name="EXR_UPDATE" localSheetId="68">#REF!</definedName>
    <definedName name="EXR_UPDATE" localSheetId="22">#REF!</definedName>
    <definedName name="EXR_UPDATE" localSheetId="25">#REF!</definedName>
    <definedName name="EXR_UPDATE" localSheetId="27">#REF!</definedName>
    <definedName name="EXR_UPDATE" localSheetId="28">#REF!</definedName>
    <definedName name="EXR_UPDATE" localSheetId="29">#REF!</definedName>
    <definedName name="EXR_UPDATE" localSheetId="30">#REF!</definedName>
    <definedName name="EXR_UPDATE" localSheetId="31">#REF!</definedName>
    <definedName name="EXR_UPDATE" localSheetId="32">#REF!</definedName>
    <definedName name="EXR_UPDATE" localSheetId="36">#REF!</definedName>
    <definedName name="EXR_UPDATE" localSheetId="37">#REF!</definedName>
    <definedName name="EXR_UPDATE" localSheetId="38">#REF!</definedName>
    <definedName name="EXR_UPDATE" localSheetId="65">#REF!</definedName>
    <definedName name="EXR_UPDATE" localSheetId="66">#REF!</definedName>
    <definedName name="EXR_UPDATE" localSheetId="71">#REF!</definedName>
    <definedName name="EXR_UPDATE" localSheetId="72">#REF!</definedName>
    <definedName name="EXR_UPDATE" localSheetId="14">#REF!</definedName>
    <definedName name="EXR_UPDATE" localSheetId="76">#REF!</definedName>
    <definedName name="EXR_UPDATE" localSheetId="82">#REF!</definedName>
    <definedName name="EXR_UPDATE" localSheetId="15">#REF!</definedName>
    <definedName name="EXR_UPDATE" localSheetId="98">#REF!</definedName>
    <definedName name="EXR_UPDATE" localSheetId="99">#REF!</definedName>
    <definedName name="EXR_UPDATE" localSheetId="101">#REF!</definedName>
    <definedName name="EXR_UPDATE" localSheetId="16">#REF!</definedName>
    <definedName name="EXR_UPDATE" localSheetId="110">#REF!</definedName>
    <definedName name="EXR_UPDATE" localSheetId="18">#REF!</definedName>
    <definedName name="EXR_UPDATE" localSheetId="21">#REF!</definedName>
    <definedName name="EXR_UPDATE">#REF!</definedName>
    <definedName name="External_debt_indicators" localSheetId="23">#REF!:#REF!</definedName>
    <definedName name="External_debt_indicators" localSheetId="24">#REF!:#REF!</definedName>
    <definedName name="External_debt_indicators" localSheetId="33">#REF!:#REF!</definedName>
    <definedName name="External_debt_indicators" localSheetId="34">#REF!:#REF!</definedName>
    <definedName name="External_debt_indicators" localSheetId="7">#REF!:#REF!</definedName>
    <definedName name="External_debt_indicators" localSheetId="8">#REF!:#REF!</definedName>
    <definedName name="External_debt_indicators" localSheetId="35">#REF!:#REF!</definedName>
    <definedName name="External_debt_indicators" localSheetId="26">#REF!:#REF!</definedName>
    <definedName name="External_debt_indicators" localSheetId="67">#REF!:#REF!</definedName>
    <definedName name="External_debt_indicators" localSheetId="68">#REF!:#REF!</definedName>
    <definedName name="External_debt_indicators" localSheetId="22">#REF!:#REF!</definedName>
    <definedName name="External_debt_indicators" localSheetId="25">#REF!:#REF!</definedName>
    <definedName name="External_debt_indicators" localSheetId="27">#REF!:#REF!</definedName>
    <definedName name="External_debt_indicators" localSheetId="28">#REF!:#REF!</definedName>
    <definedName name="External_debt_indicators" localSheetId="29">#REF!:#REF!</definedName>
    <definedName name="External_debt_indicators" localSheetId="30">#REF!:#REF!</definedName>
    <definedName name="External_debt_indicators" localSheetId="31">#REF!:#REF!</definedName>
    <definedName name="External_debt_indicators" localSheetId="32">#REF!:#REF!</definedName>
    <definedName name="External_debt_indicators" localSheetId="36">#REF!:#REF!</definedName>
    <definedName name="External_debt_indicators" localSheetId="37">[120]Table3!$F$8:$AB$437:'[120]Table3'!$AB$9</definedName>
    <definedName name="External_debt_indicators" localSheetId="38">#REF!:#REF!</definedName>
    <definedName name="External_debt_indicators" localSheetId="49">#REF!:#REF!</definedName>
    <definedName name="External_debt_indicators" localSheetId="65">[120]Table3!$F$8:$AB$437:'[120]Table3'!$AB$9</definedName>
    <definedName name="External_debt_indicators" localSheetId="66">[120]Table3!$F$8:$AB$437:'[120]Table3'!$AB$9</definedName>
    <definedName name="External_debt_indicators" localSheetId="71">[120]Table3!$F$8:$AB$437:'[120]Table3'!$AB$9</definedName>
    <definedName name="External_debt_indicators" localSheetId="76">[120]Table3!$F$8:$AB$437:'[120]Table3'!$AB$9</definedName>
    <definedName name="External_debt_indicators" localSheetId="79">#REF!:#REF!</definedName>
    <definedName name="External_debt_indicators" localSheetId="101">#REF!:#REF!</definedName>
    <definedName name="External_debt_indicators" localSheetId="110">#REF!:#REF!</definedName>
    <definedName name="External_debt_indicators">#REF!:#REF!</definedName>
    <definedName name="FAL" localSheetId="13">#REF!</definedName>
    <definedName name="FAL" localSheetId="17">#REF!</definedName>
    <definedName name="FAL" localSheetId="19">#REF!</definedName>
    <definedName name="FAL" localSheetId="23">#REF!</definedName>
    <definedName name="FAL" localSheetId="24">#REF!</definedName>
    <definedName name="FAL" localSheetId="33">#REF!</definedName>
    <definedName name="FAL" localSheetId="74">#REF!</definedName>
    <definedName name="FAL" localSheetId="103">#REF!</definedName>
    <definedName name="FAL" localSheetId="108">#REF!</definedName>
    <definedName name="FAL" localSheetId="109">#REF!</definedName>
    <definedName name="FAL" localSheetId="73">#REF!</definedName>
    <definedName name="FAL" localSheetId="105">#REF!</definedName>
    <definedName name="FAL" localSheetId="22">#REF!</definedName>
    <definedName name="FAL" localSheetId="27">#REF!</definedName>
    <definedName name="FAL" localSheetId="28">#REF!</definedName>
    <definedName name="FAL" localSheetId="29">#REF!</definedName>
    <definedName name="FAL" localSheetId="30">#REF!</definedName>
    <definedName name="FAL" localSheetId="31">#REF!</definedName>
    <definedName name="FAL" localSheetId="32">#REF!</definedName>
    <definedName name="FAL" localSheetId="37">#REF!</definedName>
    <definedName name="FAL" localSheetId="38">#REF!</definedName>
    <definedName name="FAL" localSheetId="39">#REF!</definedName>
    <definedName name="FAL" localSheetId="40">#REF!</definedName>
    <definedName name="FAL" localSheetId="12">#REF!</definedName>
    <definedName name="FAL" localSheetId="65">#REF!</definedName>
    <definedName name="FAL" localSheetId="66">#REF!</definedName>
    <definedName name="FAL" localSheetId="69">#REF!</definedName>
    <definedName name="FAL" localSheetId="70">#REF!</definedName>
    <definedName name="FAL" localSheetId="71">#REF!</definedName>
    <definedName name="FAL" localSheetId="72">#REF!</definedName>
    <definedName name="FAL" localSheetId="14">#REF!</definedName>
    <definedName name="FAL" localSheetId="76">#REF!</definedName>
    <definedName name="FAL" localSheetId="77">#REF!</definedName>
    <definedName name="FAL" localSheetId="78">#REF!</definedName>
    <definedName name="FAL" localSheetId="79">#REF!</definedName>
    <definedName name="FAL" localSheetId="80">#REF!</definedName>
    <definedName name="FAL" localSheetId="81">#REF!</definedName>
    <definedName name="FAL" localSheetId="82">#REF!</definedName>
    <definedName name="FAL" localSheetId="15">#REF!</definedName>
    <definedName name="FAL" localSheetId="98">#REF!</definedName>
    <definedName name="FAL" localSheetId="99">#REF!</definedName>
    <definedName name="FAL" localSheetId="101">#REF!</definedName>
    <definedName name="FAL" localSheetId="16">#REF!</definedName>
    <definedName name="FAL" localSheetId="102">#REF!</definedName>
    <definedName name="FAL" localSheetId="106">#REF!</definedName>
    <definedName name="FAL" localSheetId="107">#REF!</definedName>
    <definedName name="FAL" localSheetId="110">#REF!</definedName>
    <definedName name="FAL" localSheetId="18">#REF!</definedName>
    <definedName name="FAL" localSheetId="21">#REF!</definedName>
    <definedName name="FAL">#REF!</definedName>
    <definedName name="FB" localSheetId="13">#REF!</definedName>
    <definedName name="FB" localSheetId="19">#REF!</definedName>
    <definedName name="FB" localSheetId="23">#REF!</definedName>
    <definedName name="FB" localSheetId="24">#REF!</definedName>
    <definedName name="FB" localSheetId="73">#REF!</definedName>
    <definedName name="FB" localSheetId="22">#REF!</definedName>
    <definedName name="FB" localSheetId="27">#REF!</definedName>
    <definedName name="FB" localSheetId="28">#REF!</definedName>
    <definedName name="FB" localSheetId="29">#REF!</definedName>
    <definedName name="FB" localSheetId="30">#REF!</definedName>
    <definedName name="FB" localSheetId="31">#REF!</definedName>
    <definedName name="FB" localSheetId="32">#REF!</definedName>
    <definedName name="FB" localSheetId="37">#REF!</definedName>
    <definedName name="FB" localSheetId="38">#REF!</definedName>
    <definedName name="FB" localSheetId="39">#REF!</definedName>
    <definedName name="FB" localSheetId="40">#REF!</definedName>
    <definedName name="FB" localSheetId="65">#REF!</definedName>
    <definedName name="FB" localSheetId="66">#REF!</definedName>
    <definedName name="FB" localSheetId="71">#REF!</definedName>
    <definedName name="FB" localSheetId="72">#REF!</definedName>
    <definedName name="FB" localSheetId="14">#REF!</definedName>
    <definedName name="FB" localSheetId="76">#REF!</definedName>
    <definedName name="FB" localSheetId="77">#REF!</definedName>
    <definedName name="FB" localSheetId="78">#REF!</definedName>
    <definedName name="FB" localSheetId="79">#REF!</definedName>
    <definedName name="FB" localSheetId="80">#REF!</definedName>
    <definedName name="FB" localSheetId="81">#REF!</definedName>
    <definedName name="FB" localSheetId="82">#REF!</definedName>
    <definedName name="FB" localSheetId="98">#REF!</definedName>
    <definedName name="FB" localSheetId="99">#REF!</definedName>
    <definedName name="FB" localSheetId="101">#REF!</definedName>
    <definedName name="FB" localSheetId="110">#REF!</definedName>
    <definedName name="FB">#REF!</definedName>
    <definedName name="FB1A" localSheetId="13">#REF!</definedName>
    <definedName name="FB1A" localSheetId="19">#REF!</definedName>
    <definedName name="FB1A" localSheetId="23">#REF!</definedName>
    <definedName name="FB1A" localSheetId="24">#REF!</definedName>
    <definedName name="FB1A" localSheetId="73">#REF!</definedName>
    <definedName name="FB1A" localSheetId="22">#REF!</definedName>
    <definedName name="FB1A" localSheetId="27">#REF!</definedName>
    <definedName name="FB1A" localSheetId="28">#REF!</definedName>
    <definedName name="FB1A" localSheetId="29">#REF!</definedName>
    <definedName name="FB1A" localSheetId="30">#REF!</definedName>
    <definedName name="FB1A" localSheetId="31">#REF!</definedName>
    <definedName name="FB1A" localSheetId="32">#REF!</definedName>
    <definedName name="FB1A" localSheetId="37">#REF!</definedName>
    <definedName name="FB1A" localSheetId="38">#REF!</definedName>
    <definedName name="FB1A" localSheetId="39">#REF!</definedName>
    <definedName name="FB1A" localSheetId="40">#REF!</definedName>
    <definedName name="FB1A" localSheetId="65">#REF!</definedName>
    <definedName name="FB1A" localSheetId="66">#REF!</definedName>
    <definedName name="FB1A" localSheetId="71">#REF!</definedName>
    <definedName name="FB1A" localSheetId="72">#REF!</definedName>
    <definedName name="FB1A" localSheetId="14">#REF!</definedName>
    <definedName name="FB1A" localSheetId="76">#REF!</definedName>
    <definedName name="FB1A" localSheetId="77">#REF!</definedName>
    <definedName name="FB1A" localSheetId="78">#REF!</definedName>
    <definedName name="FB1A" localSheetId="79">#REF!</definedName>
    <definedName name="FB1A" localSheetId="80">#REF!</definedName>
    <definedName name="FB1A" localSheetId="81">#REF!</definedName>
    <definedName name="FB1A" localSheetId="82">#REF!</definedName>
    <definedName name="FB1A" localSheetId="98">#REF!</definedName>
    <definedName name="FB1A" localSheetId="99">#REF!</definedName>
    <definedName name="FB1A" localSheetId="101">#REF!</definedName>
    <definedName name="FB1A" localSheetId="110">#REF!</definedName>
    <definedName name="FB1A">#REF!</definedName>
    <definedName name="fdfd" localSheetId="23" hidden="1">#REF!</definedName>
    <definedName name="fdfd" localSheetId="24" hidden="1">#REF!</definedName>
    <definedName name="fdfd" localSheetId="33" hidden="1">#REF!</definedName>
    <definedName name="fdfd" localSheetId="34" hidden="1">#REF!</definedName>
    <definedName name="fdfd" localSheetId="35" hidden="1">#REF!</definedName>
    <definedName name="fdfd" localSheetId="73" hidden="1">'[41]Fax a enviar'!#REF!</definedName>
    <definedName name="fdfd" localSheetId="26" hidden="1">#REF!</definedName>
    <definedName name="fdfd" localSheetId="67" hidden="1">#REF!</definedName>
    <definedName name="fdfd" localSheetId="68" hidden="1">#REF!</definedName>
    <definedName name="fdfd" localSheetId="22" hidden="1">#REF!</definedName>
    <definedName name="fdfd" localSheetId="25" hidden="1">#REF!</definedName>
    <definedName name="fdfd" localSheetId="27" hidden="1">'[41]Fax a enviar'!#REF!</definedName>
    <definedName name="fdfd" localSheetId="28" hidden="1">'[41]Fax a enviar'!#REF!</definedName>
    <definedName name="fdfd" localSheetId="29" hidden="1">'[41]Fax a enviar'!#REF!</definedName>
    <definedName name="fdfd" localSheetId="30" hidden="1">#REF!</definedName>
    <definedName name="fdfd" localSheetId="31" hidden="1">'[41]Fax a enviar'!#REF!</definedName>
    <definedName name="fdfd" localSheetId="32" hidden="1">'[41]Fax a enviar'!#REF!</definedName>
    <definedName name="fdfd" localSheetId="36" hidden="1">#REF!</definedName>
    <definedName name="fdfd" localSheetId="37" hidden="1">'[41]Fax a enviar'!#REF!</definedName>
    <definedName name="fdfd" localSheetId="38" hidden="1">#REF!</definedName>
    <definedName name="fdfd" localSheetId="39" hidden="1">#REF!</definedName>
    <definedName name="fdfd" localSheetId="40" hidden="1">#REF!</definedName>
    <definedName name="fdfd" localSheetId="49" hidden="1">#REF!</definedName>
    <definedName name="fdfd" localSheetId="65" hidden="1">'[41]Fax a enviar'!#REF!</definedName>
    <definedName name="fdfd" localSheetId="66" hidden="1">'[41]Fax a enviar'!#REF!</definedName>
    <definedName name="fdfd" localSheetId="71" hidden="1">'[41]Fax a enviar'!#REF!</definedName>
    <definedName name="fdfd" localSheetId="72" hidden="1">'[41]Fax a enviar'!#REF!</definedName>
    <definedName name="fdfd" localSheetId="76" hidden="1">'[41]Fax a enviar'!#REF!</definedName>
    <definedName name="fdfd" localSheetId="78" hidden="1">'[41]Fax a enviar'!#REF!</definedName>
    <definedName name="fdfd" localSheetId="79" hidden="1">'[41]Fax a enviar'!#REF!</definedName>
    <definedName name="fdfd" localSheetId="80" hidden="1">'[41]Fax a enviar'!#REF!</definedName>
    <definedName name="fdfd" localSheetId="81" hidden="1">'[41]Fax a enviar'!#REF!</definedName>
    <definedName name="fdfd" localSheetId="82" hidden="1">'[41]Fax a enviar'!#REF!</definedName>
    <definedName name="fdfd" localSheetId="98" hidden="1">'[41]Fax a enviar'!#REF!</definedName>
    <definedName name="fdfd" localSheetId="99" hidden="1">'[41]Fax a enviar'!#REF!</definedName>
    <definedName name="fdfd" localSheetId="101" hidden="1">#REF!</definedName>
    <definedName name="fdfd" localSheetId="110" hidden="1">#REF!</definedName>
    <definedName name="fdfd" hidden="1">#REF!</definedName>
    <definedName name="fdfdd" localSheetId="13" hidden="1">#REF!</definedName>
    <definedName name="fdfdd" localSheetId="17" hidden="1">#REF!</definedName>
    <definedName name="fdfdd" localSheetId="19" hidden="1">#REF!</definedName>
    <definedName name="fdfdd" localSheetId="23" hidden="1">#REF!</definedName>
    <definedName name="fdfdd" localSheetId="24" hidden="1">#REF!</definedName>
    <definedName name="fdfdd" localSheetId="33" hidden="1">#REF!</definedName>
    <definedName name="fdfdd" localSheetId="74" hidden="1">#REF!</definedName>
    <definedName name="fdfdd" localSheetId="103" hidden="1">#REF!</definedName>
    <definedName name="fdfdd" localSheetId="108" hidden="1">#REF!</definedName>
    <definedName name="fdfdd" localSheetId="109" hidden="1">#REF!</definedName>
    <definedName name="fdfdd" localSheetId="73" hidden="1">#REF!</definedName>
    <definedName name="fdfdd" localSheetId="105" hidden="1">#REF!</definedName>
    <definedName name="fdfdd" localSheetId="22" hidden="1">#REF!</definedName>
    <definedName name="fdfdd" localSheetId="27" hidden="1">#REF!</definedName>
    <definedName name="fdfdd" localSheetId="28" hidden="1">#REF!</definedName>
    <definedName name="fdfdd" localSheetId="29" hidden="1">#REF!</definedName>
    <definedName name="fdfdd" localSheetId="30" hidden="1">#REF!</definedName>
    <definedName name="fdfdd" localSheetId="31" hidden="1">#REF!</definedName>
    <definedName name="fdfdd" localSheetId="32" hidden="1">#REF!</definedName>
    <definedName name="fdfdd" localSheetId="37" hidden="1">#REF!</definedName>
    <definedName name="fdfdd" localSheetId="38" hidden="1">#REF!</definedName>
    <definedName name="fdfdd" localSheetId="39" hidden="1">#REF!</definedName>
    <definedName name="fdfdd" localSheetId="40" hidden="1">#REF!</definedName>
    <definedName name="fdfdd" localSheetId="12" hidden="1">#REF!</definedName>
    <definedName name="fdfdd" localSheetId="65" hidden="1">#REF!</definedName>
    <definedName name="fdfdd" localSheetId="66" hidden="1">#REF!</definedName>
    <definedName name="fdfdd" localSheetId="69" hidden="1">#REF!</definedName>
    <definedName name="fdfdd" localSheetId="70" hidden="1">#REF!</definedName>
    <definedName name="fdfdd" localSheetId="71" hidden="1">#REF!</definedName>
    <definedName name="fdfdd" localSheetId="72" hidden="1">#REF!</definedName>
    <definedName name="fdfdd" localSheetId="14" hidden="1">#REF!</definedName>
    <definedName name="fdfdd" localSheetId="76" hidden="1">#REF!</definedName>
    <definedName name="fdfdd" localSheetId="77" hidden="1">#REF!</definedName>
    <definedName name="fdfdd" localSheetId="78" hidden="1">#REF!</definedName>
    <definedName name="fdfdd" localSheetId="79" hidden="1">#REF!</definedName>
    <definedName name="fdfdd" localSheetId="80" hidden="1">#REF!</definedName>
    <definedName name="fdfdd" localSheetId="81" hidden="1">#REF!</definedName>
    <definedName name="fdfdd" localSheetId="82" hidden="1">#REF!</definedName>
    <definedName name="fdfdd" localSheetId="15" hidden="1">#REF!</definedName>
    <definedName name="fdfdd" localSheetId="98" hidden="1">#REF!</definedName>
    <definedName name="fdfdd" localSheetId="99" hidden="1">#REF!</definedName>
    <definedName name="fdfdd" localSheetId="101" hidden="1">#REF!</definedName>
    <definedName name="fdfdd" localSheetId="16" hidden="1">#REF!</definedName>
    <definedName name="fdfdd" localSheetId="102" hidden="1">#REF!</definedName>
    <definedName name="fdfdd" localSheetId="106" hidden="1">#REF!</definedName>
    <definedName name="fdfdd" localSheetId="107" hidden="1">#REF!</definedName>
    <definedName name="fdfdd" localSheetId="110" hidden="1">#REF!</definedName>
    <definedName name="fdfdd" localSheetId="18" hidden="1">#REF!</definedName>
    <definedName name="fdfdd" localSheetId="21" hidden="1">#REF!</definedName>
    <definedName name="fdfdd" hidden="1">#REF!</definedName>
    <definedName name="fdfddf" localSheetId="13" hidden="1">#REF!</definedName>
    <definedName name="fdfddf" localSheetId="19" hidden="1">#REF!</definedName>
    <definedName name="fdfddf" localSheetId="23" hidden="1">#REF!</definedName>
    <definedName name="fdfddf" localSheetId="24" hidden="1">#REF!</definedName>
    <definedName name="fdfddf" localSheetId="73" hidden="1">#REF!</definedName>
    <definedName name="fdfddf" localSheetId="22" hidden="1">#REF!</definedName>
    <definedName name="fdfddf" localSheetId="27" hidden="1">#REF!</definedName>
    <definedName name="fdfddf" localSheetId="28" hidden="1">#REF!</definedName>
    <definedName name="fdfddf" localSheetId="29" hidden="1">#REF!</definedName>
    <definedName name="fdfddf" localSheetId="30" hidden="1">#REF!</definedName>
    <definedName name="fdfddf" localSheetId="31" hidden="1">#REF!</definedName>
    <definedName name="fdfddf" localSheetId="32" hidden="1">#REF!</definedName>
    <definedName name="fdfddf" localSheetId="37" hidden="1">#REF!</definedName>
    <definedName name="fdfddf" localSheetId="38" hidden="1">#REF!</definedName>
    <definedName name="fdfddf" localSheetId="39" hidden="1">#REF!</definedName>
    <definedName name="fdfddf" localSheetId="40" hidden="1">#REF!</definedName>
    <definedName name="fdfddf" localSheetId="65" hidden="1">#REF!</definedName>
    <definedName name="fdfddf" localSheetId="66" hidden="1">#REF!</definedName>
    <definedName name="fdfddf" localSheetId="69" hidden="1">#REF!</definedName>
    <definedName name="fdfddf" localSheetId="71" hidden="1">#REF!</definedName>
    <definedName name="fdfddf" localSheetId="72" hidden="1">#REF!</definedName>
    <definedName name="fdfddf" localSheetId="14" hidden="1">#REF!</definedName>
    <definedName name="fdfddf" localSheetId="76" hidden="1">#REF!</definedName>
    <definedName name="fdfddf" localSheetId="77" hidden="1">#REF!</definedName>
    <definedName name="fdfddf" localSheetId="78" hidden="1">#REF!</definedName>
    <definedName name="fdfddf" localSheetId="79" hidden="1">#REF!</definedName>
    <definedName name="fdfddf" localSheetId="80" hidden="1">#REF!</definedName>
    <definedName name="fdfddf" localSheetId="81" hidden="1">#REF!</definedName>
    <definedName name="fdfddf" localSheetId="82" hidden="1">#REF!</definedName>
    <definedName name="fdfddf" localSheetId="98" hidden="1">#REF!</definedName>
    <definedName name="fdfddf" localSheetId="99" hidden="1">#REF!</definedName>
    <definedName name="fdfddf" localSheetId="101" hidden="1">#REF!</definedName>
    <definedName name="fdfddf" localSheetId="110" hidden="1">#REF!</definedName>
    <definedName name="fdfddf" hidden="1">#REF!</definedName>
    <definedName name="fdfdf" localSheetId="19" hidden="1">'[41]Fax a enviar'!#REF!</definedName>
    <definedName name="fdfdf" localSheetId="23" hidden="1">#REF!</definedName>
    <definedName name="fdfdf" localSheetId="24" hidden="1">#REF!</definedName>
    <definedName name="fdfdf" localSheetId="33" hidden="1">#REF!</definedName>
    <definedName name="fdfdf" localSheetId="34" hidden="1">#REF!</definedName>
    <definedName name="fdfdf" localSheetId="74" hidden="1">'[41]Fax a enviar'!#REF!</definedName>
    <definedName name="fdfdf" localSheetId="103" hidden="1">'[41]Fax a enviar'!#REF!</definedName>
    <definedName name="fdfdf" localSheetId="108" hidden="1">'[41]Fax a enviar'!#REF!</definedName>
    <definedName name="fdfdf" localSheetId="109" hidden="1">'[41]Fax a enviar'!#REF!</definedName>
    <definedName name="fdfdf" localSheetId="35" hidden="1">#REF!</definedName>
    <definedName name="fdfdf" localSheetId="73" hidden="1">'[41]Fax a enviar'!#REF!</definedName>
    <definedName name="fdfdf" localSheetId="105" hidden="1">'[41]Fax a enviar'!#REF!</definedName>
    <definedName name="fdfdf" localSheetId="26" hidden="1">#REF!</definedName>
    <definedName name="fdfdf" localSheetId="67" hidden="1">#REF!</definedName>
    <definedName name="fdfdf" localSheetId="68" hidden="1">#REF!</definedName>
    <definedName name="fdfdf" localSheetId="22" hidden="1">#REF!</definedName>
    <definedName name="fdfdf" localSheetId="25" hidden="1">#REF!</definedName>
    <definedName name="fdfdf" localSheetId="27" hidden="1">'[41]Fax a enviar'!#REF!</definedName>
    <definedName name="fdfdf" localSheetId="28" hidden="1">'[41]Fax a enviar'!#REF!</definedName>
    <definedName name="fdfdf" localSheetId="29" hidden="1">'[41]Fax a enviar'!#REF!</definedName>
    <definedName name="fdfdf" localSheetId="30" hidden="1">#REF!</definedName>
    <definedName name="fdfdf" localSheetId="31" hidden="1">'[41]Fax a enviar'!#REF!</definedName>
    <definedName name="fdfdf" localSheetId="32" hidden="1">'[41]Fax a enviar'!#REF!</definedName>
    <definedName name="fdfdf" localSheetId="36" hidden="1">#REF!</definedName>
    <definedName name="fdfdf" localSheetId="37" hidden="1">'[41]Fax a enviar'!#REF!</definedName>
    <definedName name="fdfdf" localSheetId="38" hidden="1">#REF!</definedName>
    <definedName name="fdfdf" localSheetId="49" hidden="1">#REF!</definedName>
    <definedName name="fdfdf" localSheetId="65" hidden="1">'[41]Fax a enviar'!#REF!</definedName>
    <definedName name="fdfdf" localSheetId="66" hidden="1">'[41]Fax a enviar'!#REF!</definedName>
    <definedName name="fdfdf" localSheetId="69" hidden="1">'[41]Fax a enviar'!#REF!</definedName>
    <definedName name="fdfdf" localSheetId="71" hidden="1">'[41]Fax a enviar'!#REF!</definedName>
    <definedName name="fdfdf" localSheetId="72" hidden="1">'[41]Fax a enviar'!#REF!</definedName>
    <definedName name="fdfdf" localSheetId="76" hidden="1">'[41]Fax a enviar'!#REF!</definedName>
    <definedName name="fdfdf" localSheetId="78" hidden="1">'[41]Fax a enviar'!#REF!</definedName>
    <definedName name="fdfdf" localSheetId="79" hidden="1">'[41]Fax a enviar'!#REF!</definedName>
    <definedName name="fdfdf" localSheetId="80" hidden="1">'[41]Fax a enviar'!#REF!</definedName>
    <definedName name="fdfdf" localSheetId="81" hidden="1">'[41]Fax a enviar'!#REF!</definedName>
    <definedName name="fdfdf" localSheetId="82" hidden="1">'[41]Fax a enviar'!#REF!</definedName>
    <definedName name="fdfdf" localSheetId="98" hidden="1">'[41]Fax a enviar'!#REF!</definedName>
    <definedName name="fdfdf" localSheetId="99" hidden="1">'[41]Fax a enviar'!#REF!</definedName>
    <definedName name="fdfdf" localSheetId="101" hidden="1">#REF!</definedName>
    <definedName name="fdfdf" localSheetId="106" hidden="1">'[41]Fax a enviar'!#REF!</definedName>
    <definedName name="fdfdf" localSheetId="107" hidden="1">'[41]Fax a enviar'!#REF!</definedName>
    <definedName name="fdfdf" localSheetId="110" hidden="1">#REF!</definedName>
    <definedName name="fdfdf" hidden="1">#REF!</definedName>
    <definedName name="fdfds" localSheetId="13" hidden="1">#REF!</definedName>
    <definedName name="fdfds" localSheetId="17" hidden="1">#REF!</definedName>
    <definedName name="fdfds" localSheetId="19" hidden="1">#REF!</definedName>
    <definedName name="fdfds" localSheetId="23" hidden="1">#REF!</definedName>
    <definedName name="fdfds" localSheetId="24" hidden="1">#REF!</definedName>
    <definedName name="fdfds" localSheetId="33" hidden="1">#REF!</definedName>
    <definedName name="fdfds" localSheetId="74" hidden="1">#REF!</definedName>
    <definedName name="fdfds" localSheetId="103" hidden="1">#REF!</definedName>
    <definedName name="fdfds" localSheetId="108" hidden="1">#REF!</definedName>
    <definedName name="fdfds" localSheetId="109" hidden="1">#REF!</definedName>
    <definedName name="fdfds" localSheetId="73" hidden="1">#REF!</definedName>
    <definedName name="fdfds" localSheetId="105" hidden="1">#REF!</definedName>
    <definedName name="fdfds" localSheetId="22" hidden="1">#REF!</definedName>
    <definedName name="fdfds" localSheetId="27" hidden="1">#REF!</definedName>
    <definedName name="fdfds" localSheetId="28" hidden="1">#REF!</definedName>
    <definedName name="fdfds" localSheetId="29" hidden="1">#REF!</definedName>
    <definedName name="fdfds" localSheetId="30" hidden="1">#REF!</definedName>
    <definedName name="fdfds" localSheetId="31" hidden="1">#REF!</definedName>
    <definedName name="fdfds" localSheetId="32" hidden="1">#REF!</definedName>
    <definedName name="fdfds" localSheetId="37" hidden="1">#REF!</definedName>
    <definedName name="fdfds" localSheetId="38" hidden="1">#REF!</definedName>
    <definedName name="fdfds" localSheetId="39" hidden="1">#REF!</definedName>
    <definedName name="fdfds" localSheetId="40" hidden="1">#REF!</definedName>
    <definedName name="fdfds" localSheetId="12" hidden="1">#REF!</definedName>
    <definedName name="fdfds" localSheetId="65" hidden="1">#REF!</definedName>
    <definedName name="fdfds" localSheetId="66" hidden="1">#REF!</definedName>
    <definedName name="fdfds" localSheetId="69" hidden="1">#REF!</definedName>
    <definedName name="fdfds" localSheetId="70" hidden="1">#REF!</definedName>
    <definedName name="fdfds" localSheetId="71" hidden="1">#REF!</definedName>
    <definedName name="fdfds" localSheetId="72" hidden="1">#REF!</definedName>
    <definedName name="fdfds" localSheetId="14" hidden="1">#REF!</definedName>
    <definedName name="fdfds" localSheetId="76" hidden="1">#REF!</definedName>
    <definedName name="fdfds" localSheetId="77" hidden="1">#REF!</definedName>
    <definedName name="fdfds" localSheetId="78" hidden="1">#REF!</definedName>
    <definedName name="fdfds" localSheetId="79" hidden="1">#REF!</definedName>
    <definedName name="fdfds" localSheetId="80" hidden="1">#REF!</definedName>
    <definedName name="fdfds" localSheetId="81" hidden="1">#REF!</definedName>
    <definedName name="fdfds" localSheetId="82" hidden="1">#REF!</definedName>
    <definedName name="fdfds" localSheetId="15" hidden="1">#REF!</definedName>
    <definedName name="fdfds" localSheetId="98" hidden="1">#REF!</definedName>
    <definedName name="fdfds" localSheetId="99" hidden="1">#REF!</definedName>
    <definedName name="fdfds" localSheetId="101" hidden="1">#REF!</definedName>
    <definedName name="fdfds" localSheetId="16" hidden="1">#REF!</definedName>
    <definedName name="fdfds" localSheetId="102" hidden="1">#REF!</definedName>
    <definedName name="fdfds" localSheetId="106" hidden="1">#REF!</definedName>
    <definedName name="fdfds" localSheetId="107" hidden="1">#REF!</definedName>
    <definedName name="fdfds" localSheetId="110" hidden="1">#REF!</definedName>
    <definedName name="fdfds" localSheetId="18" hidden="1">#REF!</definedName>
    <definedName name="fdfds" localSheetId="21" hidden="1">#REF!</definedName>
    <definedName name="fdfds" hidden="1">#REF!</definedName>
    <definedName name="fdfdsafsdf" localSheetId="13" hidden="1">'[108]Fax a enviar'!#REF!</definedName>
    <definedName name="fdfdsafsdf" localSheetId="17" hidden="1">'[108]Fax a enviar'!#REF!</definedName>
    <definedName name="fdfdsafsdf" localSheetId="19" hidden="1">'[108]Fax a enviar'!#REF!</definedName>
    <definedName name="fdfdsafsdf" localSheetId="23" hidden="1">#REF!</definedName>
    <definedName name="fdfdsafsdf" localSheetId="24" hidden="1">#REF!</definedName>
    <definedName name="fdfdsafsdf" localSheetId="33" hidden="1">'[108]Fax a enviar'!#REF!</definedName>
    <definedName name="fdfdsafsdf" localSheetId="34" hidden="1">#REF!</definedName>
    <definedName name="fdfdsafsdf" localSheetId="74" hidden="1">'[108]Fax a enviar'!#REF!</definedName>
    <definedName name="fdfdsafsdf" localSheetId="103" hidden="1">'[108]Fax a enviar'!#REF!</definedName>
    <definedName name="fdfdsafsdf" localSheetId="108" hidden="1">'[108]Fax a enviar'!#REF!</definedName>
    <definedName name="fdfdsafsdf" localSheetId="109" hidden="1">'[108]Fax a enviar'!#REF!</definedName>
    <definedName name="fdfdsafsdf" localSheetId="35" hidden="1">#REF!</definedName>
    <definedName name="fdfdsafsdf" localSheetId="73" hidden="1">'[108]Fax a enviar'!#REF!</definedName>
    <definedName name="fdfdsafsdf" localSheetId="105" hidden="1">'[108]Fax a enviar'!#REF!</definedName>
    <definedName name="fdfdsafsdf" localSheetId="26" hidden="1">#REF!</definedName>
    <definedName name="fdfdsafsdf" localSheetId="67" hidden="1">#REF!</definedName>
    <definedName name="fdfdsafsdf" localSheetId="68" hidden="1">#REF!</definedName>
    <definedName name="fdfdsafsdf" localSheetId="22" hidden="1">#REF!</definedName>
    <definedName name="fdfdsafsdf" localSheetId="25" hidden="1">#REF!</definedName>
    <definedName name="fdfdsafsdf" localSheetId="27" hidden="1">'[108]Fax a enviar'!#REF!</definedName>
    <definedName name="fdfdsafsdf" localSheetId="28" hidden="1">'[108]Fax a enviar'!#REF!</definedName>
    <definedName name="fdfdsafsdf" localSheetId="29" hidden="1">'[108]Fax a enviar'!#REF!</definedName>
    <definedName name="fdfdsafsdf" localSheetId="30" hidden="1">#REF!</definedName>
    <definedName name="fdfdsafsdf" localSheetId="31" hidden="1">'[108]Fax a enviar'!#REF!</definedName>
    <definedName name="fdfdsafsdf" localSheetId="32" hidden="1">'[108]Fax a enviar'!#REF!</definedName>
    <definedName name="fdfdsafsdf" localSheetId="36" hidden="1">#REF!</definedName>
    <definedName name="fdfdsafsdf" localSheetId="37" hidden="1">'[108]Fax a enviar'!#REF!</definedName>
    <definedName name="fdfdsafsdf" localSheetId="38" hidden="1">#REF!</definedName>
    <definedName name="fdfdsafsdf" localSheetId="49" hidden="1">#REF!</definedName>
    <definedName name="fdfdsafsdf" localSheetId="12" hidden="1">'[108]Fax a enviar'!#REF!</definedName>
    <definedName name="fdfdsafsdf" localSheetId="65" hidden="1">'[108]Fax a enviar'!#REF!</definedName>
    <definedName name="fdfdsafsdf" localSheetId="66" hidden="1">'[108]Fax a enviar'!#REF!</definedName>
    <definedName name="fdfdsafsdf" localSheetId="69" hidden="1">'[108]Fax a enviar'!#REF!</definedName>
    <definedName name="fdfdsafsdf" localSheetId="70" hidden="1">#REF!</definedName>
    <definedName name="fdfdsafsdf" localSheetId="71" hidden="1">'[108]Fax a enviar'!#REF!</definedName>
    <definedName name="fdfdsafsdf" localSheetId="72" hidden="1">'[108]Fax a enviar'!#REF!</definedName>
    <definedName name="fdfdsafsdf" localSheetId="14" hidden="1">'[108]Fax a enviar'!#REF!</definedName>
    <definedName name="fdfdsafsdf" localSheetId="76" hidden="1">'[108]Fax a enviar'!#REF!</definedName>
    <definedName name="fdfdsafsdf" localSheetId="78" hidden="1">'[108]Fax a enviar'!#REF!</definedName>
    <definedName name="fdfdsafsdf" localSheetId="79" hidden="1">'[108]Fax a enviar'!#REF!</definedName>
    <definedName name="fdfdsafsdf" localSheetId="80" hidden="1">'[108]Fax a enviar'!#REF!</definedName>
    <definedName name="fdfdsafsdf" localSheetId="81" hidden="1">'[108]Fax a enviar'!#REF!</definedName>
    <definedName name="fdfdsafsdf" localSheetId="82" hidden="1">'[108]Fax a enviar'!#REF!</definedName>
    <definedName name="fdfdsafsdf" localSheetId="15" hidden="1">'[108]Fax a enviar'!#REF!</definedName>
    <definedName name="fdfdsafsdf" localSheetId="98" hidden="1">'[108]Fax a enviar'!#REF!</definedName>
    <definedName name="fdfdsafsdf" localSheetId="99" hidden="1">'[108]Fax a enviar'!#REF!</definedName>
    <definedName name="fdfdsafsdf" localSheetId="101" hidden="1">#REF!</definedName>
    <definedName name="fdfdsafsdf" localSheetId="16" hidden="1">'[108]Fax a enviar'!#REF!</definedName>
    <definedName name="fdfdsafsdf" localSheetId="102" hidden="1">'[108]Fax a enviar'!#REF!</definedName>
    <definedName name="fdfdsafsdf" localSheetId="106" hidden="1">'[108]Fax a enviar'!#REF!</definedName>
    <definedName name="fdfdsafsdf" localSheetId="107" hidden="1">'[108]Fax a enviar'!#REF!</definedName>
    <definedName name="fdfdsafsdf" localSheetId="110" hidden="1">#REF!</definedName>
    <definedName name="fdfdsafsdf" localSheetId="18" hidden="1">'[108]Fax a enviar'!#REF!</definedName>
    <definedName name="fdfdsafsdf" localSheetId="21" hidden="1">'[108]Fax a enviar'!#REF!</definedName>
    <definedName name="fdfdsafsdf" hidden="1">#REF!</definedName>
    <definedName name="fdfdsf" localSheetId="13" hidden="1">#REF!</definedName>
    <definedName name="fdfdsf" localSheetId="17" hidden="1">#REF!</definedName>
    <definedName name="fdfdsf" localSheetId="19" hidden="1">#REF!</definedName>
    <definedName name="fdfdsf" localSheetId="23" hidden="1">#REF!</definedName>
    <definedName name="fdfdsf" localSheetId="24" hidden="1">#REF!</definedName>
    <definedName name="fdfdsf" localSheetId="33" hidden="1">#REF!</definedName>
    <definedName name="fdfdsf" localSheetId="74" hidden="1">#REF!</definedName>
    <definedName name="fdfdsf" localSheetId="103" hidden="1">#REF!</definedName>
    <definedName name="fdfdsf" localSheetId="108" hidden="1">#REF!</definedName>
    <definedName name="fdfdsf" localSheetId="109" hidden="1">#REF!</definedName>
    <definedName name="fdfdsf" localSheetId="73" hidden="1">#REF!</definedName>
    <definedName name="fdfdsf" localSheetId="105" hidden="1">#REF!</definedName>
    <definedName name="fdfdsf" localSheetId="22" hidden="1">#REF!</definedName>
    <definedName name="fdfdsf" localSheetId="27" hidden="1">#REF!</definedName>
    <definedName name="fdfdsf" localSheetId="28" hidden="1">#REF!</definedName>
    <definedName name="fdfdsf" localSheetId="29" hidden="1">#REF!</definedName>
    <definedName name="fdfdsf" localSheetId="30" hidden="1">#REF!</definedName>
    <definedName name="fdfdsf" localSheetId="31" hidden="1">#REF!</definedName>
    <definedName name="fdfdsf" localSheetId="32" hidden="1">#REF!</definedName>
    <definedName name="fdfdsf" localSheetId="37" hidden="1">#REF!</definedName>
    <definedName name="fdfdsf" localSheetId="38" hidden="1">#REF!</definedName>
    <definedName name="fdfdsf" localSheetId="39" hidden="1">#REF!</definedName>
    <definedName name="fdfdsf" localSheetId="40" hidden="1">#REF!</definedName>
    <definedName name="fdfdsf" localSheetId="12" hidden="1">#REF!</definedName>
    <definedName name="fdfdsf" localSheetId="65" hidden="1">#REF!</definedName>
    <definedName name="fdfdsf" localSheetId="66" hidden="1">#REF!</definedName>
    <definedName name="fdfdsf" localSheetId="69" hidden="1">#REF!</definedName>
    <definedName name="fdfdsf" localSheetId="70" hidden="1">#REF!</definedName>
    <definedName name="fdfdsf" localSheetId="71" hidden="1">#REF!</definedName>
    <definedName name="fdfdsf" localSheetId="72" hidden="1">#REF!</definedName>
    <definedName name="fdfdsf" localSheetId="14" hidden="1">#REF!</definedName>
    <definedName name="fdfdsf" localSheetId="76" hidden="1">#REF!</definedName>
    <definedName name="fdfdsf" localSheetId="77" hidden="1">#REF!</definedName>
    <definedName name="fdfdsf" localSheetId="78" hidden="1">#REF!</definedName>
    <definedName name="fdfdsf" localSheetId="79" hidden="1">#REF!</definedName>
    <definedName name="fdfdsf" localSheetId="80" hidden="1">#REF!</definedName>
    <definedName name="fdfdsf" localSheetId="81" hidden="1">#REF!</definedName>
    <definedName name="fdfdsf" localSheetId="82" hidden="1">#REF!</definedName>
    <definedName name="fdfdsf" localSheetId="15" hidden="1">#REF!</definedName>
    <definedName name="fdfdsf" localSheetId="98" hidden="1">#REF!</definedName>
    <definedName name="fdfdsf" localSheetId="99" hidden="1">#REF!</definedName>
    <definedName name="fdfdsf" localSheetId="101" hidden="1">#REF!</definedName>
    <definedName name="fdfdsf" localSheetId="16" hidden="1">#REF!</definedName>
    <definedName name="fdfdsf" localSheetId="102" hidden="1">#REF!</definedName>
    <definedName name="fdfdsf" localSheetId="106" hidden="1">#REF!</definedName>
    <definedName name="fdfdsf" localSheetId="107" hidden="1">#REF!</definedName>
    <definedName name="fdfdsf" localSheetId="110" hidden="1">#REF!</definedName>
    <definedName name="fdfdsf" localSheetId="18" hidden="1">#REF!</definedName>
    <definedName name="fdfdsf" localSheetId="21" hidden="1">#REF!</definedName>
    <definedName name="fdfdsf" hidden="1">#REF!</definedName>
    <definedName name="fdfsd" localSheetId="13" hidden="1">'[72]Fax a enviar'!#REF!</definedName>
    <definedName name="fdfsd" localSheetId="17" hidden="1">'[72]Fax a enviar'!#REF!</definedName>
    <definedName name="fdfsd" localSheetId="19" hidden="1">'[72]Fax a enviar'!#REF!</definedName>
    <definedName name="fdfsd" localSheetId="23" hidden="1">#REF!</definedName>
    <definedName name="fdfsd" localSheetId="24" hidden="1">#REF!</definedName>
    <definedName name="fdfsd" localSheetId="33" hidden="1">'[72]Fax a enviar'!#REF!</definedName>
    <definedName name="fdfsd" localSheetId="34" hidden="1">#REF!</definedName>
    <definedName name="fdfsd" localSheetId="74" hidden="1">'[72]Fax a enviar'!#REF!</definedName>
    <definedName name="fdfsd" localSheetId="103" hidden="1">'[72]Fax a enviar'!#REF!</definedName>
    <definedName name="fdfsd" localSheetId="108" hidden="1">'[72]Fax a enviar'!#REF!</definedName>
    <definedName name="fdfsd" localSheetId="109" hidden="1">'[72]Fax a enviar'!#REF!</definedName>
    <definedName name="fdfsd" localSheetId="35" hidden="1">#REF!</definedName>
    <definedName name="fdfsd" localSheetId="73" hidden="1">'[72]Fax a enviar'!#REF!</definedName>
    <definedName name="fdfsd" localSheetId="105" hidden="1">'[72]Fax a enviar'!#REF!</definedName>
    <definedName name="fdfsd" localSheetId="26" hidden="1">#REF!</definedName>
    <definedName name="fdfsd" localSheetId="67" hidden="1">#REF!</definedName>
    <definedName name="fdfsd" localSheetId="68" hidden="1">#REF!</definedName>
    <definedName name="fdfsd" localSheetId="22" hidden="1">#REF!</definedName>
    <definedName name="fdfsd" localSheetId="25" hidden="1">#REF!</definedName>
    <definedName name="fdfsd" localSheetId="27" hidden="1">'[72]Fax a enviar'!#REF!</definedName>
    <definedName name="fdfsd" localSheetId="28" hidden="1">'[72]Fax a enviar'!#REF!</definedName>
    <definedName name="fdfsd" localSheetId="29" hidden="1">'[72]Fax a enviar'!#REF!</definedName>
    <definedName name="fdfsd" localSheetId="30" hidden="1">#REF!</definedName>
    <definedName name="fdfsd" localSheetId="31" hidden="1">'[72]Fax a enviar'!#REF!</definedName>
    <definedName name="fdfsd" localSheetId="32" hidden="1">'[72]Fax a enviar'!#REF!</definedName>
    <definedName name="fdfsd" localSheetId="36" hidden="1">#REF!</definedName>
    <definedName name="fdfsd" localSheetId="37" hidden="1">'[72]Fax a enviar'!#REF!</definedName>
    <definedName name="fdfsd" localSheetId="38" hidden="1">#REF!</definedName>
    <definedName name="fdfsd" localSheetId="49" hidden="1">#REF!</definedName>
    <definedName name="fdfsd" localSheetId="12" hidden="1">'[72]Fax a enviar'!#REF!</definedName>
    <definedName name="fdfsd" localSheetId="65" hidden="1">'[72]Fax a enviar'!#REF!</definedName>
    <definedName name="fdfsd" localSheetId="66" hidden="1">'[72]Fax a enviar'!#REF!</definedName>
    <definedName name="fdfsd" localSheetId="69" hidden="1">'[72]Fax a enviar'!#REF!</definedName>
    <definedName name="fdfsd" localSheetId="70" hidden="1">#REF!</definedName>
    <definedName name="fdfsd" localSheetId="71" hidden="1">'[72]Fax a enviar'!#REF!</definedName>
    <definedName name="fdfsd" localSheetId="72" hidden="1">'[72]Fax a enviar'!#REF!</definedName>
    <definedName name="fdfsd" localSheetId="14" hidden="1">'[72]Fax a enviar'!#REF!</definedName>
    <definedName name="fdfsd" localSheetId="76" hidden="1">'[72]Fax a enviar'!#REF!</definedName>
    <definedName name="fdfsd" localSheetId="78" hidden="1">'[72]Fax a enviar'!#REF!</definedName>
    <definedName name="fdfsd" localSheetId="79" hidden="1">'[72]Fax a enviar'!#REF!</definedName>
    <definedName name="fdfsd" localSheetId="80" hidden="1">'[72]Fax a enviar'!#REF!</definedName>
    <definedName name="fdfsd" localSheetId="81" hidden="1">'[72]Fax a enviar'!#REF!</definedName>
    <definedName name="fdfsd" localSheetId="82" hidden="1">'[72]Fax a enviar'!#REF!</definedName>
    <definedName name="fdfsd" localSheetId="15" hidden="1">'[72]Fax a enviar'!#REF!</definedName>
    <definedName name="fdfsd" localSheetId="98" hidden="1">'[72]Fax a enviar'!#REF!</definedName>
    <definedName name="fdfsd" localSheetId="99" hidden="1">'[72]Fax a enviar'!#REF!</definedName>
    <definedName name="fdfsd" localSheetId="101" hidden="1">#REF!</definedName>
    <definedName name="fdfsd" localSheetId="16" hidden="1">'[72]Fax a enviar'!#REF!</definedName>
    <definedName name="fdfsd" localSheetId="102" hidden="1">'[72]Fax a enviar'!#REF!</definedName>
    <definedName name="fdfsd" localSheetId="106" hidden="1">'[72]Fax a enviar'!#REF!</definedName>
    <definedName name="fdfsd" localSheetId="107" hidden="1">'[72]Fax a enviar'!#REF!</definedName>
    <definedName name="fdfsd" localSheetId="110" hidden="1">#REF!</definedName>
    <definedName name="fdfsd" localSheetId="18" hidden="1">'[72]Fax a enviar'!#REF!</definedName>
    <definedName name="fdfsd" localSheetId="21" hidden="1">'[72]Fax a enviar'!#REF!</definedName>
    <definedName name="fdfsd" hidden="1">#REF!</definedName>
    <definedName name="feb" localSheetId="23">#REF!</definedName>
    <definedName name="feb" localSheetId="24">#REF!</definedName>
    <definedName name="feb" localSheetId="33">#REF!</definedName>
    <definedName name="feb" localSheetId="34">#REF!</definedName>
    <definedName name="feb" localSheetId="35">#REF!</definedName>
    <definedName name="feb" localSheetId="73">[27]Programa!#REF!</definedName>
    <definedName name="feb" localSheetId="26">#REF!</definedName>
    <definedName name="feb" localSheetId="67">#REF!</definedName>
    <definedName name="feb" localSheetId="68">#REF!</definedName>
    <definedName name="feb" localSheetId="22">#REF!</definedName>
    <definedName name="feb" localSheetId="25">#REF!</definedName>
    <definedName name="feb" localSheetId="27">[27]Programa!#REF!</definedName>
    <definedName name="feb" localSheetId="28">#REF!</definedName>
    <definedName name="feb" localSheetId="29">#REF!</definedName>
    <definedName name="feb" localSheetId="30">#REF!</definedName>
    <definedName name="feb" localSheetId="31">[27]Programa!#REF!</definedName>
    <definedName name="feb" localSheetId="32">[27]Programa!#REF!</definedName>
    <definedName name="feb" localSheetId="36">#REF!</definedName>
    <definedName name="feb" localSheetId="37">[27]Programa!#REF!</definedName>
    <definedName name="feb" localSheetId="38">#REF!</definedName>
    <definedName name="feb" localSheetId="49">#REF!</definedName>
    <definedName name="feb" localSheetId="65">[27]Programa!#REF!</definedName>
    <definedName name="feb" localSheetId="66">[27]Programa!#REF!</definedName>
    <definedName name="feb" localSheetId="71">[27]Programa!#REF!</definedName>
    <definedName name="feb" localSheetId="72">[27]Programa!#REF!</definedName>
    <definedName name="feb" localSheetId="76">[27]Programa!#REF!</definedName>
    <definedName name="feb" localSheetId="79">#REF!</definedName>
    <definedName name="feb" localSheetId="82">[27]Programa!#REF!</definedName>
    <definedName name="feb" localSheetId="98">[27]Programa!#REF!</definedName>
    <definedName name="feb" localSheetId="99">[27]Programa!#REF!</definedName>
    <definedName name="feb" localSheetId="101">#REF!</definedName>
    <definedName name="feb" localSheetId="110">#REF!</definedName>
    <definedName name="feb">#REF!</definedName>
    <definedName name="FEB._89" localSheetId="13">#REF!</definedName>
    <definedName name="FEB._89" localSheetId="17">#REF!</definedName>
    <definedName name="FEB._89" localSheetId="19">#REF!</definedName>
    <definedName name="FEB._89" localSheetId="20">#REF!</definedName>
    <definedName name="FEB._89" localSheetId="23">#REF!</definedName>
    <definedName name="FEB._89" localSheetId="24">#REF!</definedName>
    <definedName name="FEB._89" localSheetId="33">#REF!</definedName>
    <definedName name="FEB._89" localSheetId="34">#REF!</definedName>
    <definedName name="FEB._89" localSheetId="35">#REF!</definedName>
    <definedName name="FEB._89" localSheetId="73">#REF!</definedName>
    <definedName name="FEB._89" localSheetId="26">#REF!</definedName>
    <definedName name="FEB._89" localSheetId="67">#REF!</definedName>
    <definedName name="FEB._89" localSheetId="68">#REF!</definedName>
    <definedName name="FEB._89" localSheetId="22">#REF!</definedName>
    <definedName name="FEB._89" localSheetId="25">#REF!</definedName>
    <definedName name="FEB._89" localSheetId="27">#REF!</definedName>
    <definedName name="FEB._89" localSheetId="28">#REF!</definedName>
    <definedName name="FEB._89" localSheetId="29">#REF!</definedName>
    <definedName name="FEB._89" localSheetId="30">#REF!</definedName>
    <definedName name="FEB._89" localSheetId="31">#REF!</definedName>
    <definedName name="FEB._89" localSheetId="32">#REF!</definedName>
    <definedName name="FEB._89" localSheetId="36">#REF!</definedName>
    <definedName name="FEB._89" localSheetId="37">#REF!</definedName>
    <definedName name="FEB._89" localSheetId="38">#REF!</definedName>
    <definedName name="FEB._89" localSheetId="65">#REF!</definedName>
    <definedName name="FEB._89" localSheetId="66">#REF!</definedName>
    <definedName name="FEB._89" localSheetId="71">#REF!</definedName>
    <definedName name="FEB._89" localSheetId="72">#REF!</definedName>
    <definedName name="FEB._89" localSheetId="14">#REF!</definedName>
    <definedName name="FEB._89" localSheetId="76">#REF!</definedName>
    <definedName name="FEB._89" localSheetId="82">#REF!</definedName>
    <definedName name="FEB._89" localSheetId="15">#REF!</definedName>
    <definedName name="FEB._89" localSheetId="98">#REF!</definedName>
    <definedName name="FEB._89" localSheetId="99">#REF!</definedName>
    <definedName name="FEB._89" localSheetId="101">#REF!</definedName>
    <definedName name="FEB._89" localSheetId="16">#REF!</definedName>
    <definedName name="FEB._89" localSheetId="110">#REF!</definedName>
    <definedName name="FEB._89" localSheetId="18">#REF!</definedName>
    <definedName name="FEB._89" localSheetId="21">#REF!</definedName>
    <definedName name="FEB._89">#REF!</definedName>
    <definedName name="fecha" localSheetId="17">[27]Programa!#REF!</definedName>
    <definedName name="fecha" localSheetId="19">[27]Programa!#REF!</definedName>
    <definedName name="fecha" localSheetId="20">[27]Programa!#REF!</definedName>
    <definedName name="fecha" localSheetId="23">#REF!</definedName>
    <definedName name="fecha" localSheetId="24">#REF!</definedName>
    <definedName name="fecha" localSheetId="33">#REF!</definedName>
    <definedName name="fecha" localSheetId="34">#REF!</definedName>
    <definedName name="fecha" localSheetId="35">#REF!</definedName>
    <definedName name="fecha" localSheetId="73">[27]Programa!#REF!</definedName>
    <definedName name="fecha" localSheetId="26">#REF!</definedName>
    <definedName name="fecha" localSheetId="67">#REF!</definedName>
    <definedName name="fecha" localSheetId="68">#REF!</definedName>
    <definedName name="fecha" localSheetId="22">#REF!</definedName>
    <definedName name="fecha" localSheetId="25">#REF!</definedName>
    <definedName name="fecha" localSheetId="27">[27]Programa!#REF!</definedName>
    <definedName name="fecha" localSheetId="28">#REF!</definedName>
    <definedName name="fecha" localSheetId="29">#REF!</definedName>
    <definedName name="fecha" localSheetId="30">#REF!</definedName>
    <definedName name="fecha" localSheetId="31">[27]Programa!#REF!</definedName>
    <definedName name="fecha" localSheetId="32">[27]Programa!#REF!</definedName>
    <definedName name="fecha" localSheetId="36">#REF!</definedName>
    <definedName name="fecha" localSheetId="37">[27]Programa!#REF!</definedName>
    <definedName name="fecha" localSheetId="38">#REF!</definedName>
    <definedName name="fecha" localSheetId="49">#REF!</definedName>
    <definedName name="fecha" localSheetId="65">[27]Programa!#REF!</definedName>
    <definedName name="fecha" localSheetId="66">[27]Programa!#REF!</definedName>
    <definedName name="fecha" localSheetId="71">[27]Programa!#REF!</definedName>
    <definedName name="fecha" localSheetId="72">[27]Programa!#REF!</definedName>
    <definedName name="fecha" localSheetId="76">[27]Programa!#REF!</definedName>
    <definedName name="fecha" localSheetId="79">#REF!</definedName>
    <definedName name="fecha" localSheetId="82">[27]Programa!#REF!</definedName>
    <definedName name="fecha" localSheetId="15">[27]Programa!#REF!</definedName>
    <definedName name="fecha" localSheetId="98">[27]Programa!#REF!</definedName>
    <definedName name="fecha" localSheetId="99">[27]Programa!#REF!</definedName>
    <definedName name="fecha" localSheetId="101">#REF!</definedName>
    <definedName name="fecha" localSheetId="16">[27]Programa!#REF!</definedName>
    <definedName name="fecha" localSheetId="110">#REF!</definedName>
    <definedName name="fecha" localSheetId="18">[27]Programa!#REF!</definedName>
    <definedName name="fecha" localSheetId="21">[27]Programa!#REF!</definedName>
    <definedName name="fecha">#REF!</definedName>
    <definedName name="FechaCorte" localSheetId="66">#REF!</definedName>
    <definedName name="FechaCorte" localSheetId="79">#REF!</definedName>
    <definedName name="FechaCorte" localSheetId="101">#REF!</definedName>
    <definedName name="FechaCorte" localSheetId="110">#REF!</definedName>
    <definedName name="FechaCorte">#REF!</definedName>
    <definedName name="fechas" localSheetId="23">#REF!</definedName>
    <definedName name="fechas" localSheetId="24">#REF!</definedName>
    <definedName name="fechas" localSheetId="33">#REF!</definedName>
    <definedName name="fechas" localSheetId="34">#REF!</definedName>
    <definedName name="fechas" localSheetId="35">#REF!</definedName>
    <definedName name="fechas" localSheetId="73">[68]Contribution!$K$51:$DC$52</definedName>
    <definedName name="fechas" localSheetId="26">#REF!</definedName>
    <definedName name="fechas" localSheetId="67">#REF!</definedName>
    <definedName name="fechas" localSheetId="68">#REF!</definedName>
    <definedName name="fechas" localSheetId="22">#REF!</definedName>
    <definedName name="fechas" localSheetId="25">#REF!</definedName>
    <definedName name="fechas" localSheetId="27">[68]Contribution!$K$51:$DC$52</definedName>
    <definedName name="fechas" localSheetId="28">#REF!</definedName>
    <definedName name="fechas" localSheetId="29">#REF!</definedName>
    <definedName name="fechas" localSheetId="30">#REF!</definedName>
    <definedName name="fechas" localSheetId="31">[68]Contribution!$K$51:$DC$52</definedName>
    <definedName name="fechas" localSheetId="32">[68]Contribution!$K$51:$DC$52</definedName>
    <definedName name="fechas" localSheetId="36">#REF!</definedName>
    <definedName name="fechas" localSheetId="37">[68]Contribution!$K$51:$DC$52</definedName>
    <definedName name="fechas" localSheetId="38">#REF!</definedName>
    <definedName name="fechas" localSheetId="49">#REF!</definedName>
    <definedName name="fechas" localSheetId="65">[68]Contribution!$K$51:$DC$52</definedName>
    <definedName name="fechas" localSheetId="66">[68]Contribution!$K$51:$DC$52</definedName>
    <definedName name="fechas" localSheetId="71">[68]Contribution!$K$51:$DC$52</definedName>
    <definedName name="fechas" localSheetId="72">[68]Contribution!$K$51:$DC$52</definedName>
    <definedName name="fechas" localSheetId="76">[68]Contribution!$K$51:$DC$52</definedName>
    <definedName name="fechas" localSheetId="101">#REF!</definedName>
    <definedName name="fechas" localSheetId="110">#REF!</definedName>
    <definedName name="fechas">#REF!</definedName>
    <definedName name="fed" localSheetId="13" hidden="1">{"Riqfin97",#N/A,FALSE,"Tran";"Riqfinpro",#N/A,FALSE,"Tran"}</definedName>
    <definedName name="fed" localSheetId="17" hidden="1">{"Riqfin97",#N/A,FALSE,"Tran";"Riqfinpro",#N/A,FALSE,"Tran"}</definedName>
    <definedName name="fed" localSheetId="19" hidden="1">{"Riqfin97",#N/A,FALSE,"Tran";"Riqfinpro",#N/A,FALSE,"Tran"}</definedName>
    <definedName name="fed" localSheetId="20" hidden="1">{"Riqfin97",#N/A,FALSE,"Tran";"Riqfinpro",#N/A,FALSE,"Tran"}</definedName>
    <definedName name="fed" localSheetId="23" hidden="1">{"Riqfin97",#N/A,FALSE,"Tran";"Riqfinpro",#N/A,FALSE,"Tran"}</definedName>
    <definedName name="fed" localSheetId="24" hidden="1">{"Riqfin97",#N/A,FALSE,"Tran";"Riqfinpro",#N/A,FALSE,"Tran"}</definedName>
    <definedName name="fed" localSheetId="33" hidden="1">{"Riqfin97",#N/A,FALSE,"Tran";"Riqfinpro",#N/A,FALSE,"Tran"}</definedName>
    <definedName name="fed" localSheetId="34" hidden="1">{"Riqfin97",#N/A,FALSE,"Tran";"Riqfinpro",#N/A,FALSE,"Tran"}</definedName>
    <definedName name="fed" localSheetId="74" hidden="1">{"Riqfin97",#N/A,FALSE,"Tran";"Riqfinpro",#N/A,FALSE,"Tran"}</definedName>
    <definedName name="fed" localSheetId="83" hidden="1">{"Riqfin97",#N/A,FALSE,"Tran";"Riqfinpro",#N/A,FALSE,"Tran"}</definedName>
    <definedName name="fed" localSheetId="87" hidden="1">{"Riqfin97",#N/A,FALSE,"Tran";"Riqfinpro",#N/A,FALSE,"Tran"}</definedName>
    <definedName name="fed" localSheetId="88" hidden="1">{"Riqfin97",#N/A,FALSE,"Tran";"Riqfinpro",#N/A,FALSE,"Tran"}</definedName>
    <definedName name="fed" localSheetId="89" hidden="1">{"Riqfin97",#N/A,FALSE,"Tran";"Riqfinpro",#N/A,FALSE,"Tran"}</definedName>
    <definedName name="fed" localSheetId="103" hidden="1">{"Riqfin97",#N/A,FALSE,"Tran";"Riqfinpro",#N/A,FALSE,"Tran"}</definedName>
    <definedName name="fed" localSheetId="108" hidden="1">{"Riqfin97",#N/A,FALSE,"Tran";"Riqfinpro",#N/A,FALSE,"Tran"}</definedName>
    <definedName name="fed" localSheetId="109" hidden="1">{"Riqfin97",#N/A,FALSE,"Tran";"Riqfinpro",#N/A,FALSE,"Tran"}</definedName>
    <definedName name="fed" localSheetId="7" hidden="1">{"Riqfin97",#N/A,FALSE,"Tran";"Riqfinpro",#N/A,FALSE,"Tran"}</definedName>
    <definedName name="fed" localSheetId="8" hidden="1">{"Riqfin97",#N/A,FALSE,"Tran";"Riqfinpro",#N/A,FALSE,"Tran"}</definedName>
    <definedName name="fed" localSheetId="35" hidden="1">{"Riqfin97",#N/A,FALSE,"Tran";"Riqfinpro",#N/A,FALSE,"Tran"}</definedName>
    <definedName name="fed" localSheetId="73" hidden="1">{"Riqfin97",#N/A,FALSE,"Tran";"Riqfinpro",#N/A,FALSE,"Tran"}</definedName>
    <definedName name="fed" localSheetId="105" hidden="1">{"Riqfin97",#N/A,FALSE,"Tran";"Riqfinpro",#N/A,FALSE,"Tran"}</definedName>
    <definedName name="fed" localSheetId="26" hidden="1">{"Riqfin97",#N/A,FALSE,"Tran";"Riqfinpro",#N/A,FALSE,"Tran"}</definedName>
    <definedName name="fed" localSheetId="67" hidden="1">{"Riqfin97",#N/A,FALSE,"Tran";"Riqfinpro",#N/A,FALSE,"Tran"}</definedName>
    <definedName name="fed" localSheetId="68" hidden="1">{"Riqfin97",#N/A,FALSE,"Tran";"Riqfinpro",#N/A,FALSE,"Tran"}</definedName>
    <definedName name="fed" localSheetId="22" hidden="1">{"Riqfin97",#N/A,FALSE,"Tran";"Riqfinpro",#N/A,FALSE,"Tran"}</definedName>
    <definedName name="fed" localSheetId="25"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40" hidden="1">{"Riqfin97",#N/A,FALSE,"Tran";"Riqfinpro",#N/A,FALSE,"Tran"}</definedName>
    <definedName name="fed" localSheetId="41" hidden="1">{"Riqfin97",#N/A,FALSE,"Tran";"Riqfinpro",#N/A,FALSE,"Tran"}</definedName>
    <definedName name="fed" localSheetId="49" hidden="1">{"Riqfin97",#N/A,FALSE,"Tran";"Riqfinpro",#N/A,FALSE,"Tran"}</definedName>
    <definedName name="fed" localSheetId="12" hidden="1">{"Riqfin97",#N/A,FALSE,"Tran";"Riqfinpro",#N/A,FALSE,"Tran"}</definedName>
    <definedName name="fed" localSheetId="65" hidden="1">{"Riqfin97",#N/A,FALSE,"Tran";"Riqfinpro",#N/A,FALSE,"Tran"}</definedName>
    <definedName name="fed" localSheetId="66" hidden="1">{"Riqfin97",#N/A,FALSE,"Tran";"Riqfinpro",#N/A,FALSE,"Tran"}</definedName>
    <definedName name="fed" localSheetId="69" hidden="1">{"Riqfin97",#N/A,FALSE,"Tran";"Riqfinpro",#N/A,FALSE,"Tran"}</definedName>
    <definedName name="fed" localSheetId="70" hidden="1">{"Riqfin97",#N/A,FALSE,"Tran";"Riqfinpro",#N/A,FALSE,"Tran"}</definedName>
    <definedName name="fed" localSheetId="71" hidden="1">{"Riqfin97",#N/A,FALSE,"Tran";"Riqfinpro",#N/A,FALSE,"Tran"}</definedName>
    <definedName name="fed" localSheetId="72" hidden="1">{"Riqfin97",#N/A,FALSE,"Tran";"Riqfinpro",#N/A,FALSE,"Tran"}</definedName>
    <definedName name="fed" localSheetId="14" hidden="1">{"Riqfin97",#N/A,FALSE,"Tran";"Riqfinpro",#N/A,FALSE,"Tran"}</definedName>
    <definedName name="fed" localSheetId="76" hidden="1">{"Riqfin97",#N/A,FALSE,"Tran";"Riqfinpro",#N/A,FALSE,"Tran"}</definedName>
    <definedName name="fed" localSheetId="77" hidden="1">{"Riqfin97",#N/A,FALSE,"Tran";"Riqfinpro",#N/A,FALSE,"Tran"}</definedName>
    <definedName name="fed" localSheetId="78" hidden="1">{"Riqfin97",#N/A,FALSE,"Tran";"Riqfinpro",#N/A,FALSE,"Tran"}</definedName>
    <definedName name="fed" localSheetId="79" hidden="1">{"Riqfin97",#N/A,FALSE,"Tran";"Riqfinpro",#N/A,FALSE,"Tran"}</definedName>
    <definedName name="fed" localSheetId="80" hidden="1">{"Riqfin97",#N/A,FALSE,"Tran";"Riqfinpro",#N/A,FALSE,"Tran"}</definedName>
    <definedName name="fed" localSheetId="81" hidden="1">{"Riqfin97",#N/A,FALSE,"Tran";"Riqfinpro",#N/A,FALSE,"Tran"}</definedName>
    <definedName name="fed" localSheetId="82" hidden="1">{"Riqfin97",#N/A,FALSE,"Tran";"Riqfinpro",#N/A,FALSE,"Tran"}</definedName>
    <definedName name="fed" localSheetId="15" hidden="1">{"Riqfin97",#N/A,FALSE,"Tran";"Riqfinpro",#N/A,FALSE,"Tran"}</definedName>
    <definedName name="fed" localSheetId="95" hidden="1">{"Riqfin97",#N/A,FALSE,"Tran";"Riqfinpro",#N/A,FALSE,"Tran"}</definedName>
    <definedName name="fed" localSheetId="98" hidden="1">{"Riqfin97",#N/A,FALSE,"Tran";"Riqfinpro",#N/A,FALSE,"Tran"}</definedName>
    <definedName name="fed" localSheetId="99" hidden="1">{"Riqfin97",#N/A,FALSE,"Tran";"Riqfinpro",#N/A,FALSE,"Tran"}</definedName>
    <definedName name="fed" localSheetId="101" hidden="1">{"Riqfin97",#N/A,FALSE,"Tran";"Riqfinpro",#N/A,FALSE,"Tran"}</definedName>
    <definedName name="fed" localSheetId="16" hidden="1">{"Riqfin97",#N/A,FALSE,"Tran";"Riqfinpro",#N/A,FALSE,"Tran"}</definedName>
    <definedName name="fed" localSheetId="102" hidden="1">{"Riqfin97",#N/A,FALSE,"Tran";"Riqfinpro",#N/A,FALSE,"Tran"}</definedName>
    <definedName name="fed" localSheetId="106" hidden="1">{"Riqfin97",#N/A,FALSE,"Tran";"Riqfinpro",#N/A,FALSE,"Tran"}</definedName>
    <definedName name="fed" localSheetId="107" hidden="1">{"Riqfin97",#N/A,FALSE,"Tran";"Riqfinpro",#N/A,FALSE,"Tran"}</definedName>
    <definedName name="fed" localSheetId="110" hidden="1">{"Riqfin97",#N/A,FALSE,"Tran";"Riqfinpro",#N/A,FALSE,"Tran"}</definedName>
    <definedName name="fed" localSheetId="18" hidden="1">{"Riqfin97",#N/A,FALSE,"Tran";"Riqfinpro",#N/A,FALSE,"Tran"}</definedName>
    <definedName name="fed" localSheetId="21" hidden="1">{"Riqfin97",#N/A,FALSE,"Tran";"Riqfinpro",#N/A,FALSE,"Tran"}</definedName>
    <definedName name="fed" localSheetId="96" hidden="1">{"Riqfin97",#N/A,FALSE,"Tran";"Riqfinpro",#N/A,FALSE,"Tran"}</definedName>
    <definedName name="fed" localSheetId="97" hidden="1">{"Riqfin97",#N/A,FALSE,"Tran";"Riqfinpro",#N/A,FALSE,"Tran"}</definedName>
    <definedName name="fed" hidden="1">{"Riqfin97",#N/A,FALSE,"Tran";"Riqfinpro",#N/A,FALSE,"Tran"}</definedName>
    <definedName name="feere" localSheetId="23" hidden="1">#REF!</definedName>
    <definedName name="feere" localSheetId="24" hidden="1">#REF!</definedName>
    <definedName name="feere" localSheetId="33" hidden="1">#REF!</definedName>
    <definedName name="feere" localSheetId="34" hidden="1">#REF!</definedName>
    <definedName name="feere" localSheetId="74" hidden="1">'[101]Fax a enviar'!#REF!</definedName>
    <definedName name="feere" localSheetId="103" hidden="1">'[101]Fax a enviar'!#REF!</definedName>
    <definedName name="feere" localSheetId="108" hidden="1">'[101]Fax a enviar'!#REF!</definedName>
    <definedName name="feere" localSheetId="109" hidden="1">'[101]Fax a enviar'!#REF!</definedName>
    <definedName name="feere" localSheetId="35" hidden="1">#REF!</definedName>
    <definedName name="feere" localSheetId="105" hidden="1">'[101]Fax a enviar'!#REF!</definedName>
    <definedName name="feere" localSheetId="26" hidden="1">#REF!</definedName>
    <definedName name="feere" localSheetId="67" hidden="1">#REF!</definedName>
    <definedName name="feere" localSheetId="68" hidden="1">#REF!</definedName>
    <definedName name="feere" localSheetId="22" hidden="1">#REF!</definedName>
    <definedName name="feere" localSheetId="25" hidden="1">#REF!</definedName>
    <definedName name="feere" localSheetId="27" hidden="1">'[101]Fax a enviar'!#REF!</definedName>
    <definedName name="feere" localSheetId="28" hidden="1">#REF!</definedName>
    <definedName name="feere" localSheetId="29" hidden="1">#REF!</definedName>
    <definedName name="feere" localSheetId="30" hidden="1">#REF!</definedName>
    <definedName name="feere" localSheetId="31" hidden="1">#REF!</definedName>
    <definedName name="feere" localSheetId="32" hidden="1">#REF!</definedName>
    <definedName name="feere" localSheetId="36" hidden="1">#REF!</definedName>
    <definedName name="feere" localSheetId="37" hidden="1">'[101]Fax a enviar'!#REF!</definedName>
    <definedName name="feere" localSheetId="38" hidden="1">#REF!</definedName>
    <definedName name="feere" localSheetId="49" hidden="1">#REF!</definedName>
    <definedName name="feere" localSheetId="65" hidden="1">'[101]Fax a enviar'!#REF!</definedName>
    <definedName name="feere" localSheetId="66" hidden="1">'[101]Fax a enviar'!#REF!</definedName>
    <definedName name="feere" localSheetId="69" hidden="1">'[101]Fax a enviar'!#REF!</definedName>
    <definedName name="feere" localSheetId="71" hidden="1">'[101]Fax a enviar'!#REF!</definedName>
    <definedName name="feere" localSheetId="76" hidden="1">'[101]Fax a enviar'!#REF!</definedName>
    <definedName name="feere" localSheetId="79" hidden="1">#REF!</definedName>
    <definedName name="feere" localSheetId="99" hidden="1">'[101]Fax a enviar'!#REF!</definedName>
    <definedName name="feere" localSheetId="101" hidden="1">#REF!</definedName>
    <definedName name="feere" localSheetId="106" hidden="1">'[101]Fax a enviar'!#REF!</definedName>
    <definedName name="feere" localSheetId="107" hidden="1">'[101]Fax a enviar'!#REF!</definedName>
    <definedName name="feere" localSheetId="110" hidden="1">#REF!</definedName>
    <definedName name="feere" hidden="1">#REF!</definedName>
    <definedName name="fef" localSheetId="23" hidden="1">#REF!</definedName>
    <definedName name="fef" localSheetId="24" hidden="1">#REF!</definedName>
    <definedName name="fef" localSheetId="33" hidden="1">#REF!</definedName>
    <definedName name="fef" localSheetId="34" hidden="1">#REF!</definedName>
    <definedName name="fef" localSheetId="74" hidden="1">'[101]Fax a enviar'!#REF!</definedName>
    <definedName name="fef" localSheetId="103" hidden="1">'[101]Fax a enviar'!#REF!</definedName>
    <definedName name="fef" localSheetId="108" hidden="1">'[101]Fax a enviar'!#REF!</definedName>
    <definedName name="fef" localSheetId="109" hidden="1">'[101]Fax a enviar'!#REF!</definedName>
    <definedName name="fef" localSheetId="35" hidden="1">#REF!</definedName>
    <definedName name="fef" localSheetId="105" hidden="1">'[101]Fax a enviar'!#REF!</definedName>
    <definedName name="fef" localSheetId="26" hidden="1">#REF!</definedName>
    <definedName name="fef" localSheetId="67" hidden="1">#REF!</definedName>
    <definedName name="fef" localSheetId="68" hidden="1">#REF!</definedName>
    <definedName name="fef" localSheetId="22" hidden="1">#REF!</definedName>
    <definedName name="fef" localSheetId="25" hidden="1">#REF!</definedName>
    <definedName name="fef" localSheetId="27" hidden="1">'[101]Fax a enviar'!#REF!</definedName>
    <definedName name="fef" localSheetId="28" hidden="1">#REF!</definedName>
    <definedName name="fef" localSheetId="29" hidden="1">#REF!</definedName>
    <definedName name="fef" localSheetId="30" hidden="1">#REF!</definedName>
    <definedName name="fef" localSheetId="31" hidden="1">#REF!</definedName>
    <definedName name="fef" localSheetId="32" hidden="1">#REF!</definedName>
    <definedName name="fef" localSheetId="36" hidden="1">#REF!</definedName>
    <definedName name="fef" localSheetId="37" hidden="1">'[101]Fax a enviar'!#REF!</definedName>
    <definedName name="fef" localSheetId="38" hidden="1">#REF!</definedName>
    <definedName name="fef" localSheetId="49" hidden="1">#REF!</definedName>
    <definedName name="fef" localSheetId="65" hidden="1">'[101]Fax a enviar'!#REF!</definedName>
    <definedName name="fef" localSheetId="66" hidden="1">'[101]Fax a enviar'!#REF!</definedName>
    <definedName name="fef" localSheetId="69" hidden="1">'[101]Fax a enviar'!#REF!</definedName>
    <definedName name="fef" localSheetId="71" hidden="1">'[101]Fax a enviar'!#REF!</definedName>
    <definedName name="fef" localSheetId="76" hidden="1">'[101]Fax a enviar'!#REF!</definedName>
    <definedName name="fef" localSheetId="79" hidden="1">#REF!</definedName>
    <definedName name="fef" localSheetId="99" hidden="1">'[101]Fax a enviar'!#REF!</definedName>
    <definedName name="fef" localSheetId="101" hidden="1">#REF!</definedName>
    <definedName name="fef" localSheetId="106" hidden="1">'[101]Fax a enviar'!#REF!</definedName>
    <definedName name="fef" localSheetId="107" hidden="1">'[101]Fax a enviar'!#REF!</definedName>
    <definedName name="fef" localSheetId="110" hidden="1">#REF!</definedName>
    <definedName name="fef" hidden="1">#REF!</definedName>
    <definedName name="fer" localSheetId="13" hidden="1">{"Riqfin97",#N/A,FALSE,"Tran";"Riqfinpro",#N/A,FALSE,"Tran"}</definedName>
    <definedName name="fer" localSheetId="17" hidden="1">{"Riqfin97",#N/A,FALSE,"Tran";"Riqfinpro",#N/A,FALSE,"Tran"}</definedName>
    <definedName name="fer" localSheetId="19" hidden="1">{"Riqfin97",#N/A,FALSE,"Tran";"Riqfinpro",#N/A,FALSE,"Tran"}</definedName>
    <definedName name="fer" localSheetId="20" hidden="1">{"Riqfin97",#N/A,FALSE,"Tran";"Riqfinpro",#N/A,FALSE,"Tran"}</definedName>
    <definedName name="fer" localSheetId="23" hidden="1">{"Riqfin97",#N/A,FALSE,"Tran";"Riqfinpro",#N/A,FALSE,"Tran"}</definedName>
    <definedName name="fer" localSheetId="24" hidden="1">{"Riqfin97",#N/A,FALSE,"Tran";"Riqfinpro",#N/A,FALSE,"Tran"}</definedName>
    <definedName name="fer" localSheetId="33" hidden="1">{"Riqfin97",#N/A,FALSE,"Tran";"Riqfinpro",#N/A,FALSE,"Tran"}</definedName>
    <definedName name="fer" localSheetId="34" hidden="1">{"Riqfin97",#N/A,FALSE,"Tran";"Riqfinpro",#N/A,FALSE,"Tran"}</definedName>
    <definedName name="fer" localSheetId="74" hidden="1">{"Riqfin97",#N/A,FALSE,"Tran";"Riqfinpro",#N/A,FALSE,"Tran"}</definedName>
    <definedName name="fer" localSheetId="83" hidden="1">{"Riqfin97",#N/A,FALSE,"Tran";"Riqfinpro",#N/A,FALSE,"Tran"}</definedName>
    <definedName name="fer" localSheetId="87" hidden="1">{"Riqfin97",#N/A,FALSE,"Tran";"Riqfinpro",#N/A,FALSE,"Tran"}</definedName>
    <definedName name="fer" localSheetId="88" hidden="1">{"Riqfin97",#N/A,FALSE,"Tran";"Riqfinpro",#N/A,FALSE,"Tran"}</definedName>
    <definedName name="fer" localSheetId="89" hidden="1">{"Riqfin97",#N/A,FALSE,"Tran";"Riqfinpro",#N/A,FALSE,"Tran"}</definedName>
    <definedName name="fer" localSheetId="103" hidden="1">{"Riqfin97",#N/A,FALSE,"Tran";"Riqfinpro",#N/A,FALSE,"Tran"}</definedName>
    <definedName name="fer" localSheetId="108" hidden="1">{"Riqfin97",#N/A,FALSE,"Tran";"Riqfinpro",#N/A,FALSE,"Tran"}</definedName>
    <definedName name="fer" localSheetId="109" hidden="1">{"Riqfin97",#N/A,FALSE,"Tran";"Riqfinpro",#N/A,FALSE,"Tran"}</definedName>
    <definedName name="fer" localSheetId="7" hidden="1">{"Riqfin97",#N/A,FALSE,"Tran";"Riqfinpro",#N/A,FALSE,"Tran"}</definedName>
    <definedName name="fer" localSheetId="8" hidden="1">{"Riqfin97",#N/A,FALSE,"Tran";"Riqfinpro",#N/A,FALSE,"Tran"}</definedName>
    <definedName name="fer" localSheetId="35" hidden="1">{"Riqfin97",#N/A,FALSE,"Tran";"Riqfinpro",#N/A,FALSE,"Tran"}</definedName>
    <definedName name="fer" localSheetId="73" hidden="1">{"Riqfin97",#N/A,FALSE,"Tran";"Riqfinpro",#N/A,FALSE,"Tran"}</definedName>
    <definedName name="fer" localSheetId="105" hidden="1">{"Riqfin97",#N/A,FALSE,"Tran";"Riqfinpro",#N/A,FALSE,"Tran"}</definedName>
    <definedName name="fer" localSheetId="26" hidden="1">{"Riqfin97",#N/A,FALSE,"Tran";"Riqfinpro",#N/A,FALSE,"Tran"}</definedName>
    <definedName name="fer" localSheetId="67" hidden="1">{"Riqfin97",#N/A,FALSE,"Tran";"Riqfinpro",#N/A,FALSE,"Tran"}</definedName>
    <definedName name="fer" localSheetId="68" hidden="1">{"Riqfin97",#N/A,FALSE,"Tran";"Riqfinpro",#N/A,FALSE,"Tran"}</definedName>
    <definedName name="fer" localSheetId="22" hidden="1">{"Riqfin97",#N/A,FALSE,"Tran";"Riqfinpro",#N/A,FALSE,"Tran"}</definedName>
    <definedName name="fer" localSheetId="25"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40" hidden="1">{"Riqfin97",#N/A,FALSE,"Tran";"Riqfinpro",#N/A,FALSE,"Tran"}</definedName>
    <definedName name="fer" localSheetId="41" hidden="1">{"Riqfin97",#N/A,FALSE,"Tran";"Riqfinpro",#N/A,FALSE,"Tran"}</definedName>
    <definedName name="fer" localSheetId="49" hidden="1">{"Riqfin97",#N/A,FALSE,"Tran";"Riqfinpro",#N/A,FALSE,"Tran"}</definedName>
    <definedName name="fer" localSheetId="12" hidden="1">{"Riqfin97",#N/A,FALSE,"Tran";"Riqfinpro",#N/A,FALSE,"Tran"}</definedName>
    <definedName name="fer" localSheetId="65" hidden="1">{"Riqfin97",#N/A,FALSE,"Tran";"Riqfinpro",#N/A,FALSE,"Tran"}</definedName>
    <definedName name="fer" localSheetId="66" hidden="1">{"Riqfin97",#N/A,FALSE,"Tran";"Riqfinpro",#N/A,FALSE,"Tran"}</definedName>
    <definedName name="fer" localSheetId="69" hidden="1">{"Riqfin97",#N/A,FALSE,"Tran";"Riqfinpro",#N/A,FALSE,"Tran"}</definedName>
    <definedName name="fer" localSheetId="70" hidden="1">{"Riqfin97",#N/A,FALSE,"Tran";"Riqfinpro",#N/A,FALSE,"Tran"}</definedName>
    <definedName name="fer" localSheetId="71" hidden="1">{"Riqfin97",#N/A,FALSE,"Tran";"Riqfinpro",#N/A,FALSE,"Tran"}</definedName>
    <definedName name="fer" localSheetId="72" hidden="1">{"Riqfin97",#N/A,FALSE,"Tran";"Riqfinpro",#N/A,FALSE,"Tran"}</definedName>
    <definedName name="fer" localSheetId="14" hidden="1">{"Riqfin97",#N/A,FALSE,"Tran";"Riqfinpro",#N/A,FALSE,"Tran"}</definedName>
    <definedName name="fer" localSheetId="76" hidden="1">{"Riqfin97",#N/A,FALSE,"Tran";"Riqfinpro",#N/A,FALSE,"Tran"}</definedName>
    <definedName name="fer" localSheetId="77" hidden="1">{"Riqfin97",#N/A,FALSE,"Tran";"Riqfinpro",#N/A,FALSE,"Tran"}</definedName>
    <definedName name="fer" localSheetId="78" hidden="1">{"Riqfin97",#N/A,FALSE,"Tran";"Riqfinpro",#N/A,FALSE,"Tran"}</definedName>
    <definedName name="fer" localSheetId="79" hidden="1">{"Riqfin97",#N/A,FALSE,"Tran";"Riqfinpro",#N/A,FALSE,"Tran"}</definedName>
    <definedName name="fer" localSheetId="80" hidden="1">{"Riqfin97",#N/A,FALSE,"Tran";"Riqfinpro",#N/A,FALSE,"Tran"}</definedName>
    <definedName name="fer" localSheetId="81" hidden="1">{"Riqfin97",#N/A,FALSE,"Tran";"Riqfinpro",#N/A,FALSE,"Tran"}</definedName>
    <definedName name="fer" localSheetId="82" hidden="1">{"Riqfin97",#N/A,FALSE,"Tran";"Riqfinpro",#N/A,FALSE,"Tran"}</definedName>
    <definedName name="fer" localSheetId="15" hidden="1">{"Riqfin97",#N/A,FALSE,"Tran";"Riqfinpro",#N/A,FALSE,"Tran"}</definedName>
    <definedName name="fer" localSheetId="95" hidden="1">{"Riqfin97",#N/A,FALSE,"Tran";"Riqfinpro",#N/A,FALSE,"Tran"}</definedName>
    <definedName name="fer" localSheetId="98" hidden="1">{"Riqfin97",#N/A,FALSE,"Tran";"Riqfinpro",#N/A,FALSE,"Tran"}</definedName>
    <definedName name="fer" localSheetId="99" hidden="1">{"Riqfin97",#N/A,FALSE,"Tran";"Riqfinpro",#N/A,FALSE,"Tran"}</definedName>
    <definedName name="fer" localSheetId="101" hidden="1">{"Riqfin97",#N/A,FALSE,"Tran";"Riqfinpro",#N/A,FALSE,"Tran"}</definedName>
    <definedName name="fer" localSheetId="16" hidden="1">{"Riqfin97",#N/A,FALSE,"Tran";"Riqfinpro",#N/A,FALSE,"Tran"}</definedName>
    <definedName name="fer" localSheetId="102" hidden="1">{"Riqfin97",#N/A,FALSE,"Tran";"Riqfinpro",#N/A,FALSE,"Tran"}</definedName>
    <definedName name="fer" localSheetId="106" hidden="1">{"Riqfin97",#N/A,FALSE,"Tran";"Riqfinpro",#N/A,FALSE,"Tran"}</definedName>
    <definedName name="fer" localSheetId="107" hidden="1">{"Riqfin97",#N/A,FALSE,"Tran";"Riqfinpro",#N/A,FALSE,"Tran"}</definedName>
    <definedName name="fer" localSheetId="110" hidden="1">{"Riqfin97",#N/A,FALSE,"Tran";"Riqfinpro",#N/A,FALSE,"Tran"}</definedName>
    <definedName name="fer" localSheetId="18" hidden="1">{"Riqfin97",#N/A,FALSE,"Tran";"Riqfinpro",#N/A,FALSE,"Tran"}</definedName>
    <definedName name="fer" localSheetId="21" hidden="1">{"Riqfin97",#N/A,FALSE,"Tran";"Riqfinpro",#N/A,FALSE,"Tran"}</definedName>
    <definedName name="fer" localSheetId="96" hidden="1">{"Riqfin97",#N/A,FALSE,"Tran";"Riqfinpro",#N/A,FALSE,"Tran"}</definedName>
    <definedName name="fer" localSheetId="97" hidden="1">{"Riqfin97",#N/A,FALSE,"Tran";"Riqfinpro",#N/A,FALSE,"Tran"}</definedName>
    <definedName name="fer" hidden="1">{"Riqfin97",#N/A,FALSE,"Tran";"Riqfinpro",#N/A,FALSE,"Tran"}</definedName>
    <definedName name="FF" localSheetId="13">#REF!</definedName>
    <definedName name="FF" localSheetId="17">#REF!</definedName>
    <definedName name="FF" localSheetId="19">#REF!</definedName>
    <definedName name="FF" localSheetId="23">#REF!</definedName>
    <definedName name="FF" localSheetId="24">#REF!</definedName>
    <definedName name="FF" localSheetId="33">#REF!</definedName>
    <definedName name="FF" localSheetId="74">#REF!</definedName>
    <definedName name="FF" localSheetId="103">#REF!</definedName>
    <definedName name="FF" localSheetId="108">#REF!</definedName>
    <definedName name="FF" localSheetId="109">#REF!</definedName>
    <definedName name="FF" localSheetId="73">#REF!</definedName>
    <definedName name="FF" localSheetId="105">#REF!</definedName>
    <definedName name="FF" localSheetId="22">#REF!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7">#REF!</definedName>
    <definedName name="FF" localSheetId="38">#REF!</definedName>
    <definedName name="FF" localSheetId="39">#REF!</definedName>
    <definedName name="FF" localSheetId="40">#REF!</definedName>
    <definedName name="FF" localSheetId="12">#REF!</definedName>
    <definedName name="FF" localSheetId="65">#REF!</definedName>
    <definedName name="FF" localSheetId="66">#REF!</definedName>
    <definedName name="FF" localSheetId="69">#REF!</definedName>
    <definedName name="FF" localSheetId="70">#REF!</definedName>
    <definedName name="FF" localSheetId="71">#REF!</definedName>
    <definedName name="FF" localSheetId="72">#REF!</definedName>
    <definedName name="FF" localSheetId="14">#REF!</definedName>
    <definedName name="FF" localSheetId="76">#REF!</definedName>
    <definedName name="FF" localSheetId="77">#REF!</definedName>
    <definedName name="FF" localSheetId="78">#REF!</definedName>
    <definedName name="FF" localSheetId="79">#REF!</definedName>
    <definedName name="FF" localSheetId="80">#REF!</definedName>
    <definedName name="FF" localSheetId="81">#REF!</definedName>
    <definedName name="FF" localSheetId="82">#REF!</definedName>
    <definedName name="FF" localSheetId="15">#REF!</definedName>
    <definedName name="FF" localSheetId="98">#REF!</definedName>
    <definedName name="FF" localSheetId="99">#REF!</definedName>
    <definedName name="FF" localSheetId="101">#REF!</definedName>
    <definedName name="FF" localSheetId="16">#REF!</definedName>
    <definedName name="FF" localSheetId="102">#REF!</definedName>
    <definedName name="FF" localSheetId="106">#REF!</definedName>
    <definedName name="FF" localSheetId="107">#REF!</definedName>
    <definedName name="FF" localSheetId="110">#REF!</definedName>
    <definedName name="FF" localSheetId="18">#REF!</definedName>
    <definedName name="FF" localSheetId="21">#REF!</definedName>
    <definedName name="FF">#REF!</definedName>
    <definedName name="FF1A" localSheetId="13">#REF!</definedName>
    <definedName name="FF1A" localSheetId="19">#REF!</definedName>
    <definedName name="FF1A" localSheetId="23">#REF!</definedName>
    <definedName name="FF1A" localSheetId="24">#REF!</definedName>
    <definedName name="FF1A" localSheetId="73">#REF!</definedName>
    <definedName name="FF1A" localSheetId="22">#REF!</definedName>
    <definedName name="FF1A" localSheetId="27">#REF!</definedName>
    <definedName name="FF1A" localSheetId="28">#REF!</definedName>
    <definedName name="FF1A" localSheetId="29">#REF!</definedName>
    <definedName name="FF1A" localSheetId="30">#REF!</definedName>
    <definedName name="FF1A" localSheetId="31">#REF!</definedName>
    <definedName name="FF1A" localSheetId="32">#REF!</definedName>
    <definedName name="FF1A" localSheetId="37">#REF!</definedName>
    <definedName name="FF1A" localSheetId="38">#REF!</definedName>
    <definedName name="FF1A" localSheetId="39">#REF!</definedName>
    <definedName name="FF1A" localSheetId="40">#REF!</definedName>
    <definedName name="FF1A" localSheetId="65">#REF!</definedName>
    <definedName name="FF1A" localSheetId="66">#REF!</definedName>
    <definedName name="FF1A" localSheetId="69">#REF!</definedName>
    <definedName name="FF1A" localSheetId="71">#REF!</definedName>
    <definedName name="FF1A" localSheetId="72">#REF!</definedName>
    <definedName name="FF1A" localSheetId="14">#REF!</definedName>
    <definedName name="FF1A" localSheetId="76">#REF!</definedName>
    <definedName name="FF1A" localSheetId="77">#REF!</definedName>
    <definedName name="FF1A" localSheetId="78">#REF!</definedName>
    <definedName name="FF1A" localSheetId="79">#REF!</definedName>
    <definedName name="FF1A" localSheetId="80">#REF!</definedName>
    <definedName name="FF1A" localSheetId="81">#REF!</definedName>
    <definedName name="FF1A" localSheetId="82">#REF!</definedName>
    <definedName name="FF1A" localSheetId="98">#REF!</definedName>
    <definedName name="FF1A" localSheetId="99">#REF!</definedName>
    <definedName name="FF1A" localSheetId="101">#REF!</definedName>
    <definedName name="FF1A" localSheetId="110">#REF!</definedName>
    <definedName name="FF1A">#REF!</definedName>
    <definedName name="fff" localSheetId="13" hidden="1">#REF!</definedName>
    <definedName name="fff" localSheetId="19" hidden="1">#REF!</definedName>
    <definedName name="fff" localSheetId="23" hidden="1">#REF!</definedName>
    <definedName name="fff" localSheetId="24" hidden="1">#REF!</definedName>
    <definedName name="fff" localSheetId="73" hidden="1">#REF!</definedName>
    <definedName name="fff" localSheetId="22" hidden="1">#REF!</definedName>
    <definedName name="fff" localSheetId="27" hidden="1">#REF!</definedName>
    <definedName name="fff" localSheetId="28" hidden="1">#REF!</definedName>
    <definedName name="fff" localSheetId="29" hidden="1">#REF!</definedName>
    <definedName name="fff" localSheetId="30" hidden="1">#REF!</definedName>
    <definedName name="fff" localSheetId="31" hidden="1">#REF!</definedName>
    <definedName name="fff" localSheetId="32" hidden="1">#REF!</definedName>
    <definedName name="fff" localSheetId="37" hidden="1">#REF!</definedName>
    <definedName name="fff" localSheetId="38" hidden="1">#REF!</definedName>
    <definedName name="fff" localSheetId="39" hidden="1">#REF!</definedName>
    <definedName name="fff" localSheetId="40" hidden="1">#REF!</definedName>
    <definedName name="fff" localSheetId="65" hidden="1">#REF!</definedName>
    <definedName name="fff" localSheetId="66" hidden="1">#REF!</definedName>
    <definedName name="fff" localSheetId="69" hidden="1">#REF!</definedName>
    <definedName name="fff" localSheetId="71" hidden="1">#REF!</definedName>
    <definedName name="fff" localSheetId="72" hidden="1">#REF!</definedName>
    <definedName name="fff" localSheetId="14" hidden="1">#REF!</definedName>
    <definedName name="fff" localSheetId="76" hidden="1">#REF!</definedName>
    <definedName name="fff" localSheetId="77" hidden="1">#REF!</definedName>
    <definedName name="fff" localSheetId="78" hidden="1">#REF!</definedName>
    <definedName name="fff" localSheetId="79" hidden="1">#REF!</definedName>
    <definedName name="fff" localSheetId="80" hidden="1">#REF!</definedName>
    <definedName name="fff" localSheetId="81" hidden="1">#REF!</definedName>
    <definedName name="fff" localSheetId="82" hidden="1">#REF!</definedName>
    <definedName name="fff" localSheetId="98" hidden="1">#REF!</definedName>
    <definedName name="fff" localSheetId="99" hidden="1">#REF!</definedName>
    <definedName name="fff" localSheetId="101" hidden="1">#REF!</definedName>
    <definedName name="fff" localSheetId="110" hidden="1">#REF!</definedName>
    <definedName name="fff" hidden="1">#REF!</definedName>
    <definedName name="ffff" localSheetId="13" hidden="1">{"Riqfin97",#N/A,FALSE,"Tran";"Riqfinpro",#N/A,FALSE,"Tran"}</definedName>
    <definedName name="ffff" localSheetId="17"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3" hidden="1">{"Riqfin97",#N/A,FALSE,"Tran";"Riqfinpro",#N/A,FALSE,"Tran"}</definedName>
    <definedName name="ffff" localSheetId="24"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74" hidden="1">{"Riqfin97",#N/A,FALSE,"Tran";"Riqfinpro",#N/A,FALSE,"Tran"}</definedName>
    <definedName name="ffff" localSheetId="83" hidden="1">{"Riqfin97",#N/A,FALSE,"Tran";"Riqfinpro",#N/A,FALSE,"Tran"}</definedName>
    <definedName name="ffff" localSheetId="87" hidden="1">{"Riqfin97",#N/A,FALSE,"Tran";"Riqfinpro",#N/A,FALSE,"Tran"}</definedName>
    <definedName name="ffff" localSheetId="88" hidden="1">{"Riqfin97",#N/A,FALSE,"Tran";"Riqfinpro",#N/A,FALSE,"Tran"}</definedName>
    <definedName name="ffff" localSheetId="89" hidden="1">{"Riqfin97",#N/A,FALSE,"Tran";"Riqfinpro",#N/A,FALSE,"Tran"}</definedName>
    <definedName name="ffff" localSheetId="103" hidden="1">{"Riqfin97",#N/A,FALSE,"Tran";"Riqfinpro",#N/A,FALSE,"Tran"}</definedName>
    <definedName name="ffff" localSheetId="108" hidden="1">{"Riqfin97",#N/A,FALSE,"Tran";"Riqfinpro",#N/A,FALSE,"Tran"}</definedName>
    <definedName name="ffff" localSheetId="109" hidden="1">{"Riqfin97",#N/A,FALSE,"Tran";"Riqfinpro",#N/A,FALSE,"Tran"}</definedName>
    <definedName name="ffff" localSheetId="7" hidden="1">{"Riqfin97",#N/A,FALSE,"Tran";"Riqfinpro",#N/A,FALSE,"Tran"}</definedName>
    <definedName name="ffff" localSheetId="8" hidden="1">{"Riqfin97",#N/A,FALSE,"Tran";"Riqfinpro",#N/A,FALSE,"Tran"}</definedName>
    <definedName name="ffff" localSheetId="35" hidden="1">{"Riqfin97",#N/A,FALSE,"Tran";"Riqfinpro",#N/A,FALSE,"Tran"}</definedName>
    <definedName name="ffff" localSheetId="73" hidden="1">{"Riqfin97",#N/A,FALSE,"Tran";"Riqfinpro",#N/A,FALSE,"Tran"}</definedName>
    <definedName name="ffff" localSheetId="105" hidden="1">{"Riqfin97",#N/A,FALSE,"Tran";"Riqfinpro",#N/A,FALSE,"Tran"}</definedName>
    <definedName name="ffff" localSheetId="26" hidden="1">{"Riqfin97",#N/A,FALSE,"Tran";"Riqfinpro",#N/A,FALSE,"Tran"}</definedName>
    <definedName name="ffff" localSheetId="67" hidden="1">{"Riqfin97",#N/A,FALSE,"Tran";"Riqfinpro",#N/A,FALSE,"Tran"}</definedName>
    <definedName name="ffff" localSheetId="68" hidden="1">{"Riqfin97",#N/A,FALSE,"Tran";"Riqfinpro",#N/A,FALSE,"Tran"}</definedName>
    <definedName name="ffff" localSheetId="22" hidden="1">{"Riqfin97",#N/A,FALSE,"Tran";"Riqfinpro",#N/A,FALSE,"Tran"}</definedName>
    <definedName name="ffff" localSheetId="25"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6" hidden="1">{"Riqfin97",#N/A,FALSE,"Tran";"Riqfinpro",#N/A,FALSE,"Tran"}</definedName>
    <definedName name="ffff" localSheetId="37" hidden="1">{"Riqfin97",#N/A,FALSE,"Tran";"Riqfinpro",#N/A,FALSE,"Tran"}</definedName>
    <definedName name="ffff" localSheetId="38" hidden="1">{"Riqfin97",#N/A,FALSE,"Tran";"Riqfinpro",#N/A,FALSE,"Tran"}</definedName>
    <definedName name="ffff" localSheetId="39" hidden="1">{"Riqfin97",#N/A,FALSE,"Tran";"Riqfinpro",#N/A,FALSE,"Tran"}</definedName>
    <definedName name="ffff" localSheetId="40" hidden="1">{"Riqfin97",#N/A,FALSE,"Tran";"Riqfinpro",#N/A,FALSE,"Tran"}</definedName>
    <definedName name="ffff" localSheetId="41" hidden="1">{"Riqfin97",#N/A,FALSE,"Tran";"Riqfinpro",#N/A,FALSE,"Tran"}</definedName>
    <definedName name="ffff" localSheetId="49" hidden="1">{"Riqfin97",#N/A,FALSE,"Tran";"Riqfinpro",#N/A,FALSE,"Tran"}</definedName>
    <definedName name="ffff" localSheetId="12" hidden="1">{"Riqfin97",#N/A,FALSE,"Tran";"Riqfinpro",#N/A,FALSE,"Tran"}</definedName>
    <definedName name="ffff" localSheetId="65" hidden="1">{"Riqfin97",#N/A,FALSE,"Tran";"Riqfinpro",#N/A,FALSE,"Tran"}</definedName>
    <definedName name="ffff" localSheetId="66" hidden="1">{"Riqfin97",#N/A,FALSE,"Tran";"Riqfinpro",#N/A,FALSE,"Tran"}</definedName>
    <definedName name="ffff" localSheetId="69" hidden="1">{"Riqfin97",#N/A,FALSE,"Tran";"Riqfinpro",#N/A,FALSE,"Tran"}</definedName>
    <definedName name="ffff" localSheetId="70" hidden="1">{"Riqfin97",#N/A,FALSE,"Tran";"Riqfinpro",#N/A,FALSE,"Tran"}</definedName>
    <definedName name="ffff" localSheetId="71" hidden="1">{"Riqfin97",#N/A,FALSE,"Tran";"Riqfinpro",#N/A,FALSE,"Tran"}</definedName>
    <definedName name="ffff" localSheetId="72" hidden="1">{"Riqfin97",#N/A,FALSE,"Tran";"Riqfinpro",#N/A,FALSE,"Tran"}</definedName>
    <definedName name="ffff" localSheetId="14" hidden="1">{"Riqfin97",#N/A,FALSE,"Tran";"Riqfinpro",#N/A,FALSE,"Tran"}</definedName>
    <definedName name="ffff" localSheetId="76" hidden="1">{"Riqfin97",#N/A,FALSE,"Tran";"Riqfinpro",#N/A,FALSE,"Tran"}</definedName>
    <definedName name="ffff" localSheetId="77" hidden="1">{"Riqfin97",#N/A,FALSE,"Tran";"Riqfinpro",#N/A,FALSE,"Tran"}</definedName>
    <definedName name="ffff" localSheetId="78" hidden="1">{"Riqfin97",#N/A,FALSE,"Tran";"Riqfinpro",#N/A,FALSE,"Tran"}</definedName>
    <definedName name="ffff" localSheetId="79" hidden="1">{"Riqfin97",#N/A,FALSE,"Tran";"Riqfinpro",#N/A,FALSE,"Tran"}</definedName>
    <definedName name="ffff" localSheetId="80" hidden="1">{"Riqfin97",#N/A,FALSE,"Tran";"Riqfinpro",#N/A,FALSE,"Tran"}</definedName>
    <definedName name="ffff" localSheetId="81" hidden="1">{"Riqfin97",#N/A,FALSE,"Tran";"Riqfinpro",#N/A,FALSE,"Tran"}</definedName>
    <definedName name="ffff" localSheetId="82" hidden="1">{"Riqfin97",#N/A,FALSE,"Tran";"Riqfinpro",#N/A,FALSE,"Tran"}</definedName>
    <definedName name="ffff" localSheetId="15" hidden="1">{"Riqfin97",#N/A,FALSE,"Tran";"Riqfinpro",#N/A,FALSE,"Tran"}</definedName>
    <definedName name="ffff" localSheetId="95" hidden="1">{"Riqfin97",#N/A,FALSE,"Tran";"Riqfinpro",#N/A,FALSE,"Tran"}</definedName>
    <definedName name="ffff" localSheetId="98" hidden="1">{"Riqfin97",#N/A,FALSE,"Tran";"Riqfinpro",#N/A,FALSE,"Tran"}</definedName>
    <definedName name="ffff" localSheetId="99" hidden="1">{"Riqfin97",#N/A,FALSE,"Tran";"Riqfinpro",#N/A,FALSE,"Tran"}</definedName>
    <definedName name="ffff" localSheetId="101" hidden="1">{"Riqfin97",#N/A,FALSE,"Tran";"Riqfinpro",#N/A,FALSE,"Tran"}</definedName>
    <definedName name="ffff" localSheetId="16" hidden="1">{"Riqfin97",#N/A,FALSE,"Tran";"Riqfinpro",#N/A,FALSE,"Tran"}</definedName>
    <definedName name="ffff" localSheetId="102" hidden="1">{"Riqfin97",#N/A,FALSE,"Tran";"Riqfinpro",#N/A,FALSE,"Tran"}</definedName>
    <definedName name="ffff" localSheetId="106" hidden="1">{"Riqfin97",#N/A,FALSE,"Tran";"Riqfinpro",#N/A,FALSE,"Tran"}</definedName>
    <definedName name="ffff" localSheetId="107" hidden="1">{"Riqfin97",#N/A,FALSE,"Tran";"Riqfinpro",#N/A,FALSE,"Tran"}</definedName>
    <definedName name="ffff" localSheetId="110"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96" hidden="1">{"Riqfin97",#N/A,FALSE,"Tran";"Riqfinpro",#N/A,FALSE,"Tran"}</definedName>
    <definedName name="ffff" localSheetId="97" hidden="1">{"Riqfin97",#N/A,FALSE,"Tran";"Riqfinpro",#N/A,FALSE,"Tran"}</definedName>
    <definedName name="ffff" hidden="1">{"Riqfin97",#N/A,FALSE,"Tran";"Riqfinpro",#N/A,FALSE,"Tran"}</definedName>
    <definedName name="fffff" localSheetId="13">#REF!</definedName>
    <definedName name="fffff" localSheetId="17">#REF!</definedName>
    <definedName name="fffff" localSheetId="19">#REF!</definedName>
    <definedName name="fffff" localSheetId="23">#REF!</definedName>
    <definedName name="fffff" localSheetId="24">#REF!</definedName>
    <definedName name="fffff" localSheetId="33">#REF!</definedName>
    <definedName name="fffff" localSheetId="74">#REF!</definedName>
    <definedName name="fffff" localSheetId="103">#REF!</definedName>
    <definedName name="fffff" localSheetId="108">#REF!</definedName>
    <definedName name="fffff" localSheetId="109">#REF!</definedName>
    <definedName name="fffff" localSheetId="73">#REF!</definedName>
    <definedName name="fffff" localSheetId="105">#REF!</definedName>
    <definedName name="fffff" localSheetId="22">#REF!</definedName>
    <definedName name="fffff" localSheetId="27">#REF!</definedName>
    <definedName name="fffff" localSheetId="28">#REF!</definedName>
    <definedName name="fffff" localSheetId="29">#REF!</definedName>
    <definedName name="fffff" localSheetId="30">#REF!</definedName>
    <definedName name="fffff" localSheetId="31">#REF!</definedName>
    <definedName name="fffff" localSheetId="32">#REF!</definedName>
    <definedName name="fffff" localSheetId="37">#REF!</definedName>
    <definedName name="fffff" localSheetId="38">#REF!</definedName>
    <definedName name="fffff" localSheetId="39">#REF!</definedName>
    <definedName name="fffff" localSheetId="40">#REF!</definedName>
    <definedName name="fffff" localSheetId="12">#REF!</definedName>
    <definedName name="fffff" localSheetId="65">#REF!</definedName>
    <definedName name="fffff" localSheetId="66">#REF!</definedName>
    <definedName name="fffff" localSheetId="69">#REF!</definedName>
    <definedName name="fffff" localSheetId="70">#REF!</definedName>
    <definedName name="fffff" localSheetId="71">#REF!</definedName>
    <definedName name="fffff" localSheetId="72">#REF!</definedName>
    <definedName name="fffff" localSheetId="14">#REF!</definedName>
    <definedName name="fffff" localSheetId="76">#REF!</definedName>
    <definedName name="fffff" localSheetId="77">#REF!</definedName>
    <definedName name="fffff" localSheetId="78">#REF!</definedName>
    <definedName name="fffff" localSheetId="79">#REF!</definedName>
    <definedName name="fffff" localSheetId="80">#REF!</definedName>
    <definedName name="fffff" localSheetId="81">#REF!</definedName>
    <definedName name="fffff" localSheetId="82">#REF!</definedName>
    <definedName name="fffff" localSheetId="15">#REF!</definedName>
    <definedName name="fffff" localSheetId="98">#REF!</definedName>
    <definedName name="fffff" localSheetId="99">#REF!</definedName>
    <definedName name="fffff" localSheetId="101">#REF!</definedName>
    <definedName name="fffff" localSheetId="16">#REF!</definedName>
    <definedName name="fffff" localSheetId="102">#REF!</definedName>
    <definedName name="fffff" localSheetId="106">#REF!</definedName>
    <definedName name="fffff" localSheetId="107">#REF!</definedName>
    <definedName name="fffff" localSheetId="110">#REF!</definedName>
    <definedName name="fffff" localSheetId="18">#REF!</definedName>
    <definedName name="fffff" localSheetId="21">#REF!</definedName>
    <definedName name="fffff">#REF!</definedName>
    <definedName name="ffffff" localSheetId="13" hidden="1">#REF!</definedName>
    <definedName name="ffffff" localSheetId="19" hidden="1">#REF!</definedName>
    <definedName name="ffffff" localSheetId="23" hidden="1">#REF!</definedName>
    <definedName name="ffffff" localSheetId="24" hidden="1">#REF!</definedName>
    <definedName name="ffffff" localSheetId="73" hidden="1">#REF!</definedName>
    <definedName name="ffffff" localSheetId="22" hidden="1">#REF!</definedName>
    <definedName name="ffffff" localSheetId="27" hidden="1">#REF!</definedName>
    <definedName name="ffffff" localSheetId="28" hidden="1">#REF!</definedName>
    <definedName name="ffffff" localSheetId="29" hidden="1">#REF!</definedName>
    <definedName name="ffffff" localSheetId="30" hidden="1">#REF!</definedName>
    <definedName name="ffffff" localSheetId="31" hidden="1">#REF!</definedName>
    <definedName name="ffffff" localSheetId="32" hidden="1">#REF!</definedName>
    <definedName name="ffffff" localSheetId="37" hidden="1">#REF!</definedName>
    <definedName name="ffffff" localSheetId="38" hidden="1">#REF!</definedName>
    <definedName name="ffffff" localSheetId="39" hidden="1">#REF!</definedName>
    <definedName name="ffffff" localSheetId="40" hidden="1">#REF!</definedName>
    <definedName name="ffffff" localSheetId="65" hidden="1">#REF!</definedName>
    <definedName name="ffffff" localSheetId="66" hidden="1">#REF!</definedName>
    <definedName name="ffffff" localSheetId="69" hidden="1">#REF!</definedName>
    <definedName name="ffffff" localSheetId="71" hidden="1">#REF!</definedName>
    <definedName name="ffffff" localSheetId="72" hidden="1">#REF!</definedName>
    <definedName name="ffffff" localSheetId="14" hidden="1">#REF!</definedName>
    <definedName name="ffffff" localSheetId="76" hidden="1">#REF!</definedName>
    <definedName name="ffffff" localSheetId="77" hidden="1">#REF!</definedName>
    <definedName name="ffffff" localSheetId="78" hidden="1">#REF!</definedName>
    <definedName name="ffffff" localSheetId="79" hidden="1">#REF!</definedName>
    <definedName name="ffffff" localSheetId="80" hidden="1">#REF!</definedName>
    <definedName name="ffffff" localSheetId="81" hidden="1">#REF!</definedName>
    <definedName name="ffffff" localSheetId="82" hidden="1">#REF!</definedName>
    <definedName name="ffffff" localSheetId="98" hidden="1">#REF!</definedName>
    <definedName name="ffffff" localSheetId="99" hidden="1">#REF!</definedName>
    <definedName name="ffffff" localSheetId="101" hidden="1">#REF!</definedName>
    <definedName name="ffffff" localSheetId="110" hidden="1">#REF!</definedName>
    <definedName name="ffffff" hidden="1">#REF!</definedName>
    <definedName name="fffffff" localSheetId="13" hidden="1">{"Minpmon",#N/A,FALSE,"Monthinput"}</definedName>
    <definedName name="fffffff" localSheetId="17" hidden="1">{"Minpmon",#N/A,FALSE,"Monthinput"}</definedName>
    <definedName name="fffffff" localSheetId="19" hidden="1">{"Minpmon",#N/A,FALSE,"Monthinput"}</definedName>
    <definedName name="fffffff" localSheetId="20" hidden="1">{"Minpmon",#N/A,FALSE,"Monthinput"}</definedName>
    <definedName name="fffffff" localSheetId="23" hidden="1">{"Minpmon",#N/A,FALSE,"Monthinput"}</definedName>
    <definedName name="fffffff" localSheetId="24" hidden="1">{"Minpmon",#N/A,FALSE,"Monthinput"}</definedName>
    <definedName name="fffffff" localSheetId="33" hidden="1">{"Minpmon",#N/A,FALSE,"Monthinput"}</definedName>
    <definedName name="fffffff" localSheetId="34" hidden="1">{"Minpmon",#N/A,FALSE,"Monthinput"}</definedName>
    <definedName name="fffffff" localSheetId="74" hidden="1">{"Minpmon",#N/A,FALSE,"Monthinput"}</definedName>
    <definedName name="fffffff" localSheetId="83" hidden="1">{"Minpmon",#N/A,FALSE,"Monthinput"}</definedName>
    <definedName name="fffffff" localSheetId="87" hidden="1">{"Minpmon",#N/A,FALSE,"Monthinput"}</definedName>
    <definedName name="fffffff" localSheetId="88" hidden="1">{"Minpmon",#N/A,FALSE,"Monthinput"}</definedName>
    <definedName name="fffffff" localSheetId="89" hidden="1">{"Minpmon",#N/A,FALSE,"Monthinput"}</definedName>
    <definedName name="fffffff" localSheetId="103" hidden="1">{"Minpmon",#N/A,FALSE,"Monthinput"}</definedName>
    <definedName name="fffffff" localSheetId="108" hidden="1">{"Minpmon",#N/A,FALSE,"Monthinput"}</definedName>
    <definedName name="fffffff" localSheetId="109" hidden="1">{"Minpmon",#N/A,FALSE,"Monthinput"}</definedName>
    <definedName name="fffffff" localSheetId="7" hidden="1">{"Minpmon",#N/A,FALSE,"Monthinput"}</definedName>
    <definedName name="fffffff" localSheetId="8" hidden="1">{"Minpmon",#N/A,FALSE,"Monthinput"}</definedName>
    <definedName name="fffffff" localSheetId="35" hidden="1">{"Minpmon",#N/A,FALSE,"Monthinput"}</definedName>
    <definedName name="fffffff" localSheetId="73" hidden="1">{"Minpmon",#N/A,FALSE,"Monthinput"}</definedName>
    <definedName name="fffffff" localSheetId="105" hidden="1">{"Minpmon",#N/A,FALSE,"Monthinput"}</definedName>
    <definedName name="fffffff" localSheetId="26" hidden="1">{"Minpmon",#N/A,FALSE,"Monthinput"}</definedName>
    <definedName name="fffffff" localSheetId="67" hidden="1">{"Minpmon",#N/A,FALSE,"Monthinput"}</definedName>
    <definedName name="fffffff" localSheetId="68" hidden="1">{"Minpmon",#N/A,FALSE,"Monthinput"}</definedName>
    <definedName name="fffffff" localSheetId="22" hidden="1">{"Minpmon",#N/A,FALSE,"Monthinput"}</definedName>
    <definedName name="fffffff" localSheetId="25"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40" hidden="1">{"Minpmon",#N/A,FALSE,"Monthinput"}</definedName>
    <definedName name="fffffff" localSheetId="41" hidden="1">{"Minpmon",#N/A,FALSE,"Monthinput"}</definedName>
    <definedName name="fffffff" localSheetId="49" hidden="1">{"Minpmon",#N/A,FALSE,"Monthinput"}</definedName>
    <definedName name="fffffff" localSheetId="12" hidden="1">{"Minpmon",#N/A,FALSE,"Monthinput"}</definedName>
    <definedName name="fffffff" localSheetId="65" hidden="1">{"Minpmon",#N/A,FALSE,"Monthinput"}</definedName>
    <definedName name="fffffff" localSheetId="66" hidden="1">{"Minpmon",#N/A,FALSE,"Monthinput"}</definedName>
    <definedName name="fffffff" localSheetId="69" hidden="1">{"Minpmon",#N/A,FALSE,"Monthinput"}</definedName>
    <definedName name="fffffff" localSheetId="70" hidden="1">{"Minpmon",#N/A,FALSE,"Monthinput"}</definedName>
    <definedName name="fffffff" localSheetId="71" hidden="1">{"Minpmon",#N/A,FALSE,"Monthinput"}</definedName>
    <definedName name="fffffff" localSheetId="72" hidden="1">{"Minpmon",#N/A,FALSE,"Monthinput"}</definedName>
    <definedName name="fffffff" localSheetId="14" hidden="1">{"Minpmon",#N/A,FALSE,"Monthinput"}</definedName>
    <definedName name="fffffff" localSheetId="76" hidden="1">{"Minpmon",#N/A,FALSE,"Monthinput"}</definedName>
    <definedName name="fffffff" localSheetId="77" hidden="1">{"Minpmon",#N/A,FALSE,"Monthinput"}</definedName>
    <definedName name="fffffff" localSheetId="78" hidden="1">{"Minpmon",#N/A,FALSE,"Monthinput"}</definedName>
    <definedName name="fffffff" localSheetId="79" hidden="1">{"Minpmon",#N/A,FALSE,"Monthinput"}</definedName>
    <definedName name="fffffff" localSheetId="80" hidden="1">{"Minpmon",#N/A,FALSE,"Monthinput"}</definedName>
    <definedName name="fffffff" localSheetId="81" hidden="1">{"Minpmon",#N/A,FALSE,"Monthinput"}</definedName>
    <definedName name="fffffff" localSheetId="82" hidden="1">{"Minpmon",#N/A,FALSE,"Monthinput"}</definedName>
    <definedName name="fffffff" localSheetId="15" hidden="1">{"Minpmon",#N/A,FALSE,"Monthinput"}</definedName>
    <definedName name="fffffff" localSheetId="95" hidden="1">{"Minpmon",#N/A,FALSE,"Monthinput"}</definedName>
    <definedName name="fffffff" localSheetId="98" hidden="1">{"Minpmon",#N/A,FALSE,"Monthinput"}</definedName>
    <definedName name="fffffff" localSheetId="99" hidden="1">{"Minpmon",#N/A,FALSE,"Monthinput"}</definedName>
    <definedName name="fffffff" localSheetId="101" hidden="1">{"Minpmon",#N/A,FALSE,"Monthinput"}</definedName>
    <definedName name="fffffff" localSheetId="16" hidden="1">{"Minpmon",#N/A,FALSE,"Monthinput"}</definedName>
    <definedName name="fffffff" localSheetId="102" hidden="1">{"Minpmon",#N/A,FALSE,"Monthinput"}</definedName>
    <definedName name="fffffff" localSheetId="106" hidden="1">{"Minpmon",#N/A,FALSE,"Monthinput"}</definedName>
    <definedName name="fffffff" localSheetId="107" hidden="1">{"Minpmon",#N/A,FALSE,"Monthinput"}</definedName>
    <definedName name="fffffff" localSheetId="110" hidden="1">{"Minpmon",#N/A,FALSE,"Monthinput"}</definedName>
    <definedName name="fffffff" localSheetId="18" hidden="1">{"Minpmon",#N/A,FALSE,"Monthinput"}</definedName>
    <definedName name="fffffff" localSheetId="21" hidden="1">{"Minpmon",#N/A,FALSE,"Monthinput"}</definedName>
    <definedName name="fffffff" localSheetId="96" hidden="1">{"Minpmon",#N/A,FALSE,"Monthinput"}</definedName>
    <definedName name="fffffff" localSheetId="97" hidden="1">{"Minpmon",#N/A,FALSE,"Monthinput"}</definedName>
    <definedName name="fffffff" hidden="1">{"Minpmon",#N/A,FALSE,"Monthinput"}</definedName>
    <definedName name="fffffffff" localSheetId="23" hidden="1">#REF!</definedName>
    <definedName name="fffffffff" localSheetId="24" hidden="1">#REF!</definedName>
    <definedName name="fffffffff" localSheetId="33" hidden="1">#REF!</definedName>
    <definedName name="fffffffff" localSheetId="34" hidden="1">#REF!</definedName>
    <definedName name="fffffffff" localSheetId="74" hidden="1">'[101]Fax a enviar'!#REF!</definedName>
    <definedName name="fffffffff" localSheetId="103" hidden="1">'[101]Fax a enviar'!#REF!</definedName>
    <definedName name="fffffffff" localSheetId="108" hidden="1">'[101]Fax a enviar'!#REF!</definedName>
    <definedName name="fffffffff" localSheetId="109" hidden="1">'[101]Fax a enviar'!#REF!</definedName>
    <definedName name="fffffffff" localSheetId="35" hidden="1">#REF!</definedName>
    <definedName name="fffffffff" localSheetId="105" hidden="1">'[101]Fax a enviar'!#REF!</definedName>
    <definedName name="fffffffff" localSheetId="26" hidden="1">#REF!</definedName>
    <definedName name="fffffffff" localSheetId="67" hidden="1">#REF!</definedName>
    <definedName name="fffffffff" localSheetId="68" hidden="1">#REF!</definedName>
    <definedName name="fffffffff" localSheetId="22" hidden="1">#REF!</definedName>
    <definedName name="fffffffff" localSheetId="25" hidden="1">#REF!</definedName>
    <definedName name="fffffffff" localSheetId="27" hidden="1">'[101]Fax a enviar'!#REF!</definedName>
    <definedName name="fffffffff" localSheetId="28" hidden="1">#REF!</definedName>
    <definedName name="fffffffff" localSheetId="29" hidden="1">#REF!</definedName>
    <definedName name="fffffffff" localSheetId="30" hidden="1">#REF!</definedName>
    <definedName name="fffffffff" localSheetId="31" hidden="1">#REF!</definedName>
    <definedName name="fffffffff" localSheetId="32" hidden="1">#REF!</definedName>
    <definedName name="fffffffff" localSheetId="36" hidden="1">#REF!</definedName>
    <definedName name="fffffffff" localSheetId="37" hidden="1">'[101]Fax a enviar'!#REF!</definedName>
    <definedName name="fffffffff" localSheetId="38" hidden="1">#REF!</definedName>
    <definedName name="fffffffff" localSheetId="49" hidden="1">#REF!</definedName>
    <definedName name="fffffffff" localSheetId="65" hidden="1">'[101]Fax a enviar'!#REF!</definedName>
    <definedName name="fffffffff" localSheetId="66" hidden="1">'[101]Fax a enviar'!#REF!</definedName>
    <definedName name="fffffffff" localSheetId="69" hidden="1">'[101]Fax a enviar'!#REF!</definedName>
    <definedName name="fffffffff" localSheetId="71" hidden="1">'[101]Fax a enviar'!#REF!</definedName>
    <definedName name="fffffffff" localSheetId="76" hidden="1">'[101]Fax a enviar'!#REF!</definedName>
    <definedName name="fffffffff" localSheetId="79" hidden="1">#REF!</definedName>
    <definedName name="fffffffff" localSheetId="99" hidden="1">'[101]Fax a enviar'!#REF!</definedName>
    <definedName name="fffffffff" localSheetId="101" hidden="1">#REF!</definedName>
    <definedName name="fffffffff" localSheetId="106" hidden="1">'[101]Fax a enviar'!#REF!</definedName>
    <definedName name="fffffffff" localSheetId="107" hidden="1">'[101]Fax a enviar'!#REF!</definedName>
    <definedName name="fffffffff" localSheetId="110" hidden="1">#REF!</definedName>
    <definedName name="fffffffff" hidden="1">#REF!</definedName>
    <definedName name="ffffffffffffff" localSheetId="13" hidden="1">{"Riqfin97",#N/A,FALSE,"Tran";"Riqfinpro",#N/A,FALSE,"Tran"}</definedName>
    <definedName name="ffffffffffffff" localSheetId="17"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23" hidden="1">{"Riqfin97",#N/A,FALSE,"Tran";"Riqfinpro",#N/A,FALSE,"Tran"}</definedName>
    <definedName name="ffffffffffffff" localSheetId="24"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74" hidden="1">{"Riqfin97",#N/A,FALSE,"Tran";"Riqfinpro",#N/A,FALSE,"Tran"}</definedName>
    <definedName name="ffffffffffffff" localSheetId="83" hidden="1">{"Riqfin97",#N/A,FALSE,"Tran";"Riqfinpro",#N/A,FALSE,"Tran"}</definedName>
    <definedName name="ffffffffffffff" localSheetId="87" hidden="1">{"Riqfin97",#N/A,FALSE,"Tran";"Riqfinpro",#N/A,FALSE,"Tran"}</definedName>
    <definedName name="ffffffffffffff" localSheetId="88" hidden="1">{"Riqfin97",#N/A,FALSE,"Tran";"Riqfinpro",#N/A,FALSE,"Tran"}</definedName>
    <definedName name="ffffffffffffff" localSheetId="89" hidden="1">{"Riqfin97",#N/A,FALSE,"Tran";"Riqfinpro",#N/A,FALSE,"Tran"}</definedName>
    <definedName name="ffffffffffffff" localSheetId="103" hidden="1">{"Riqfin97",#N/A,FALSE,"Tran";"Riqfinpro",#N/A,FALSE,"Tran"}</definedName>
    <definedName name="ffffffffffffff" localSheetId="108" hidden="1">{"Riqfin97",#N/A,FALSE,"Tran";"Riqfinpro",#N/A,FALSE,"Tran"}</definedName>
    <definedName name="ffffffffffffff" localSheetId="109" hidden="1">{"Riqfin97",#N/A,FALSE,"Tran";"Riqfinpro",#N/A,FALSE,"Tran"}</definedName>
    <definedName name="ffffffffffffff" localSheetId="7" hidden="1">{"Riqfin97",#N/A,FALSE,"Tran";"Riqfinpro",#N/A,FALSE,"Tran"}</definedName>
    <definedName name="ffffffffffffff" localSheetId="8" hidden="1">{"Riqfin97",#N/A,FALSE,"Tran";"Riqfinpro",#N/A,FALSE,"Tran"}</definedName>
    <definedName name="ffffffffffffff" localSheetId="35" hidden="1">{"Riqfin97",#N/A,FALSE,"Tran";"Riqfinpro",#N/A,FALSE,"Tran"}</definedName>
    <definedName name="ffffffffffffff" localSheetId="73" hidden="1">{"Riqfin97",#N/A,FALSE,"Tran";"Riqfinpro",#N/A,FALSE,"Tran"}</definedName>
    <definedName name="ffffffffffffff" localSheetId="105" hidden="1">{"Riqfin97",#N/A,FALSE,"Tran";"Riqfinpro",#N/A,FALSE,"Tran"}</definedName>
    <definedName name="ffffffffffffff" localSheetId="26" hidden="1">{"Riqfin97",#N/A,FALSE,"Tran";"Riqfinpro",#N/A,FALSE,"Tran"}</definedName>
    <definedName name="ffffffffffffff" localSheetId="67" hidden="1">{"Riqfin97",#N/A,FALSE,"Tran";"Riqfinpro",#N/A,FALSE,"Tran"}</definedName>
    <definedName name="ffffffffffffff" localSheetId="68" hidden="1">{"Riqfin97",#N/A,FALSE,"Tran";"Riqfinpro",#N/A,FALSE,"Tran"}</definedName>
    <definedName name="ffffffffffffff" localSheetId="22" hidden="1">{"Riqfin97",#N/A,FALSE,"Tran";"Riqfinpro",#N/A,FALSE,"Tran"}</definedName>
    <definedName name="ffffffffffffff" localSheetId="25" hidden="1">{"Riqfin97",#N/A,FALSE,"Tran";"Riqfinpro",#N/A,FALSE,"Tran"}</definedName>
    <definedName name="ffffffffffffff" localSheetId="27"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6" hidden="1">{"Riqfin97",#N/A,FALSE,"Tran";"Riqfinpro",#N/A,FALSE,"Tran"}</definedName>
    <definedName name="ffffffffffffff" localSheetId="37" hidden="1">{"Riqfin97",#N/A,FALSE,"Tran";"Riqfinpro",#N/A,FALSE,"Tran"}</definedName>
    <definedName name="ffffffffffffff" localSheetId="38" hidden="1">{"Riqfin97",#N/A,FALSE,"Tran";"Riqfinpro",#N/A,FALSE,"Tran"}</definedName>
    <definedName name="ffffffffffffff" localSheetId="39" hidden="1">{"Riqfin97",#N/A,FALSE,"Tran";"Riqfinpro",#N/A,FALSE,"Tran"}</definedName>
    <definedName name="ffffffffffffff" localSheetId="40" hidden="1">{"Riqfin97",#N/A,FALSE,"Tran";"Riqfinpro",#N/A,FALSE,"Tran"}</definedName>
    <definedName name="ffffffffffffff" localSheetId="41" hidden="1">{"Riqfin97",#N/A,FALSE,"Tran";"Riqfinpro",#N/A,FALSE,"Tran"}</definedName>
    <definedName name="ffffffffffffff" localSheetId="49" hidden="1">{"Riqfin97",#N/A,FALSE,"Tran";"Riqfinpro",#N/A,FALSE,"Tran"}</definedName>
    <definedName name="ffffffffffffff" localSheetId="12" hidden="1">{"Riqfin97",#N/A,FALSE,"Tran";"Riqfinpro",#N/A,FALSE,"Tran"}</definedName>
    <definedName name="ffffffffffffff" localSheetId="65" hidden="1">{"Riqfin97",#N/A,FALSE,"Tran";"Riqfinpro",#N/A,FALSE,"Tran"}</definedName>
    <definedName name="ffffffffffffff" localSheetId="66" hidden="1">{"Riqfin97",#N/A,FALSE,"Tran";"Riqfinpro",#N/A,FALSE,"Tran"}</definedName>
    <definedName name="ffffffffffffff" localSheetId="69" hidden="1">{"Riqfin97",#N/A,FALSE,"Tran";"Riqfinpro",#N/A,FALSE,"Tran"}</definedName>
    <definedName name="ffffffffffffff" localSheetId="70" hidden="1">{"Riqfin97",#N/A,FALSE,"Tran";"Riqfinpro",#N/A,FALSE,"Tran"}</definedName>
    <definedName name="ffffffffffffff" localSheetId="71" hidden="1">{"Riqfin97",#N/A,FALSE,"Tran";"Riqfinpro",#N/A,FALSE,"Tran"}</definedName>
    <definedName name="ffffffffffffff" localSheetId="72" hidden="1">{"Riqfin97",#N/A,FALSE,"Tran";"Riqfinpro",#N/A,FALSE,"Tran"}</definedName>
    <definedName name="ffffffffffffff" localSheetId="14" hidden="1">{"Riqfin97",#N/A,FALSE,"Tran";"Riqfinpro",#N/A,FALSE,"Tran"}</definedName>
    <definedName name="ffffffffffffff" localSheetId="76" hidden="1">{"Riqfin97",#N/A,FALSE,"Tran";"Riqfinpro",#N/A,FALSE,"Tran"}</definedName>
    <definedName name="ffffffffffffff" localSheetId="77" hidden="1">{"Riqfin97",#N/A,FALSE,"Tran";"Riqfinpro",#N/A,FALSE,"Tran"}</definedName>
    <definedName name="ffffffffffffff" localSheetId="78" hidden="1">{"Riqfin97",#N/A,FALSE,"Tran";"Riqfinpro",#N/A,FALSE,"Tran"}</definedName>
    <definedName name="ffffffffffffff" localSheetId="79" hidden="1">{"Riqfin97",#N/A,FALSE,"Tran";"Riqfinpro",#N/A,FALSE,"Tran"}</definedName>
    <definedName name="ffffffffffffff" localSheetId="80" hidden="1">{"Riqfin97",#N/A,FALSE,"Tran";"Riqfinpro",#N/A,FALSE,"Tran"}</definedName>
    <definedName name="ffffffffffffff" localSheetId="81" hidden="1">{"Riqfin97",#N/A,FALSE,"Tran";"Riqfinpro",#N/A,FALSE,"Tran"}</definedName>
    <definedName name="ffffffffffffff" localSheetId="82" hidden="1">{"Riqfin97",#N/A,FALSE,"Tran";"Riqfinpro",#N/A,FALSE,"Tran"}</definedName>
    <definedName name="ffffffffffffff" localSheetId="15" hidden="1">{"Riqfin97",#N/A,FALSE,"Tran";"Riqfinpro",#N/A,FALSE,"Tran"}</definedName>
    <definedName name="ffffffffffffff" localSheetId="95" hidden="1">{"Riqfin97",#N/A,FALSE,"Tran";"Riqfinpro",#N/A,FALSE,"Tran"}</definedName>
    <definedName name="ffffffffffffff" localSheetId="98" hidden="1">{"Riqfin97",#N/A,FALSE,"Tran";"Riqfinpro",#N/A,FALSE,"Tran"}</definedName>
    <definedName name="ffffffffffffff" localSheetId="99" hidden="1">{"Riqfin97",#N/A,FALSE,"Tran";"Riqfinpro",#N/A,FALSE,"Tran"}</definedName>
    <definedName name="ffffffffffffff" localSheetId="101" hidden="1">{"Riqfin97",#N/A,FALSE,"Tran";"Riqfinpro",#N/A,FALSE,"Tran"}</definedName>
    <definedName name="ffffffffffffff" localSheetId="16" hidden="1">{"Riqfin97",#N/A,FALSE,"Tran";"Riqfinpro",#N/A,FALSE,"Tran"}</definedName>
    <definedName name="ffffffffffffff" localSheetId="102" hidden="1">{"Riqfin97",#N/A,FALSE,"Tran";"Riqfinpro",#N/A,FALSE,"Tran"}</definedName>
    <definedName name="ffffffffffffff" localSheetId="106" hidden="1">{"Riqfin97",#N/A,FALSE,"Tran";"Riqfinpro",#N/A,FALSE,"Tran"}</definedName>
    <definedName name="ffffffffffffff" localSheetId="107" hidden="1">{"Riqfin97",#N/A,FALSE,"Tran";"Riqfinpro",#N/A,FALSE,"Tran"}</definedName>
    <definedName name="ffffffffffffff" localSheetId="110" hidden="1">{"Riqfin97",#N/A,FALSE,"Tran";"Riqfinpro",#N/A,FALSE,"Tran"}</definedName>
    <definedName name="ffffffffffffff" localSheetId="18" hidden="1">{"Riqfin97",#N/A,FALSE,"Tran";"Riqfinpro",#N/A,FALSE,"Tran"}</definedName>
    <definedName name="ffffffffffffff" localSheetId="21" hidden="1">{"Riqfin97",#N/A,FALSE,"Tran";"Riqfinpro",#N/A,FALSE,"Tran"}</definedName>
    <definedName name="ffffffffffffff" localSheetId="96" hidden="1">{"Riqfin97",#N/A,FALSE,"Tran";"Riqfinpro",#N/A,FALSE,"Tran"}</definedName>
    <definedName name="ffffffffffffff" localSheetId="97" hidden="1">{"Riqfin97",#N/A,FALSE,"Tran";"Riqfinpro",#N/A,FALSE,"Tran"}</definedName>
    <definedName name="ffffffffffffff" hidden="1">{"Riqfin97",#N/A,FALSE,"Tran";"Riqfinpro",#N/A,FALSE,"Tran"}</definedName>
    <definedName name="FFNN" localSheetId="13">#REF!</definedName>
    <definedName name="FFNN" localSheetId="17">#REF!</definedName>
    <definedName name="FFNN" localSheetId="19">#REF!</definedName>
    <definedName name="FFNN" localSheetId="23">#REF!</definedName>
    <definedName name="FFNN" localSheetId="74">#REF!</definedName>
    <definedName name="FFNN" localSheetId="103">#REF!</definedName>
    <definedName name="FFNN" localSheetId="108">#REF!</definedName>
    <definedName name="FFNN" localSheetId="109">#REF!</definedName>
    <definedName name="FFNN" localSheetId="73">#REF!</definedName>
    <definedName name="FFNN" localSheetId="105">#REF!</definedName>
    <definedName name="FFNN" localSheetId="22">#REF!</definedName>
    <definedName name="FFNN" localSheetId="27">#REF!</definedName>
    <definedName name="FFNN" localSheetId="30">#REF!</definedName>
    <definedName name="FFNN" localSheetId="31">#REF!</definedName>
    <definedName name="FFNN" localSheetId="32">#REF!</definedName>
    <definedName name="FFNN" localSheetId="37">#REF!</definedName>
    <definedName name="FFNN" localSheetId="38">#REF!</definedName>
    <definedName name="FFNN" localSheetId="51">#REF!</definedName>
    <definedName name="FFNN" localSheetId="55">#REF!</definedName>
    <definedName name="FFNN" localSheetId="57">#REF!</definedName>
    <definedName name="FFNN" localSheetId="12">#REF!</definedName>
    <definedName name="FFNN" localSheetId="60">#REF!</definedName>
    <definedName name="FFNN" localSheetId="61">#REF!</definedName>
    <definedName name="FFNN" localSheetId="65">#REF!</definedName>
    <definedName name="FFNN" localSheetId="66">#REF!</definedName>
    <definedName name="FFNN" localSheetId="69">#REF!</definedName>
    <definedName name="FFNN" localSheetId="70">#REF!</definedName>
    <definedName name="FFNN" localSheetId="71">#REF!</definedName>
    <definedName name="FFNN" localSheetId="72">#REF!</definedName>
    <definedName name="FFNN" localSheetId="14">#REF!</definedName>
    <definedName name="FFNN" localSheetId="76">#REF!</definedName>
    <definedName name="FFNN" localSheetId="77">#REF!</definedName>
    <definedName name="FFNN" localSheetId="78">#REF!</definedName>
    <definedName name="FFNN" localSheetId="79">#REF!</definedName>
    <definedName name="FFNN" localSheetId="80">#REF!</definedName>
    <definedName name="FFNN" localSheetId="81">#REF!</definedName>
    <definedName name="FFNN" localSheetId="15">#REF!</definedName>
    <definedName name="FFNN" localSheetId="98">#REF!</definedName>
    <definedName name="FFNN" localSheetId="99">#REF!</definedName>
    <definedName name="FFNN" localSheetId="101">#REF!</definedName>
    <definedName name="FFNN" localSheetId="16">#REF!</definedName>
    <definedName name="FFNN" localSheetId="102">#REF!</definedName>
    <definedName name="FFNN" localSheetId="106">#REF!</definedName>
    <definedName name="FFNN" localSheetId="107">#REF!</definedName>
    <definedName name="FFNN" localSheetId="110">#REF!</definedName>
    <definedName name="FFNN" localSheetId="18">#REF!</definedName>
    <definedName name="FFNN" localSheetId="21">#REF!</definedName>
    <definedName name="FFNN">#REF!</definedName>
    <definedName name="fgf" localSheetId="13" hidden="1">{"Riqfin97",#N/A,FALSE,"Tran";"Riqfinpro",#N/A,FALSE,"Tran"}</definedName>
    <definedName name="fgf" localSheetId="17" hidden="1">{"Riqfin97",#N/A,FALSE,"Tran";"Riqfinpro",#N/A,FALSE,"Tran"}</definedName>
    <definedName name="fgf" localSheetId="19" hidden="1">{"Riqfin97",#N/A,FALSE,"Tran";"Riqfinpro",#N/A,FALSE,"Tran"}</definedName>
    <definedName name="fgf" localSheetId="20" hidden="1">{"Riqfin97",#N/A,FALSE,"Tran";"Riqfinpro",#N/A,FALSE,"Tran"}</definedName>
    <definedName name="fgf" localSheetId="23" hidden="1">{"Riqfin97",#N/A,FALSE,"Tran";"Riqfinpro",#N/A,FALSE,"Tran"}</definedName>
    <definedName name="fgf" localSheetId="24" hidden="1">{"Riqfin97",#N/A,FALSE,"Tran";"Riqfinpro",#N/A,FALSE,"Tran"}</definedName>
    <definedName name="fgf" localSheetId="33" hidden="1">{"Riqfin97",#N/A,FALSE,"Tran";"Riqfinpro",#N/A,FALSE,"Tran"}</definedName>
    <definedName name="fgf" localSheetId="34" hidden="1">{"Riqfin97",#N/A,FALSE,"Tran";"Riqfinpro",#N/A,FALSE,"Tran"}</definedName>
    <definedName name="fgf" localSheetId="74" hidden="1">{"Riqfin97",#N/A,FALSE,"Tran";"Riqfinpro",#N/A,FALSE,"Tran"}</definedName>
    <definedName name="fgf" localSheetId="83" hidden="1">{"Riqfin97",#N/A,FALSE,"Tran";"Riqfinpro",#N/A,FALSE,"Tran"}</definedName>
    <definedName name="fgf" localSheetId="87" hidden="1">{"Riqfin97",#N/A,FALSE,"Tran";"Riqfinpro",#N/A,FALSE,"Tran"}</definedName>
    <definedName name="fgf" localSheetId="88" hidden="1">{"Riqfin97",#N/A,FALSE,"Tran";"Riqfinpro",#N/A,FALSE,"Tran"}</definedName>
    <definedName name="fgf" localSheetId="89" hidden="1">{"Riqfin97",#N/A,FALSE,"Tran";"Riqfinpro",#N/A,FALSE,"Tran"}</definedName>
    <definedName name="fgf" localSheetId="103" hidden="1">{"Riqfin97",#N/A,FALSE,"Tran";"Riqfinpro",#N/A,FALSE,"Tran"}</definedName>
    <definedName name="fgf" localSheetId="108" hidden="1">{"Riqfin97",#N/A,FALSE,"Tran";"Riqfinpro",#N/A,FALSE,"Tran"}</definedName>
    <definedName name="fgf" localSheetId="109" hidden="1">{"Riqfin97",#N/A,FALSE,"Tran";"Riqfinpro",#N/A,FALSE,"Tran"}</definedName>
    <definedName name="fgf" localSheetId="7" hidden="1">{"Riqfin97",#N/A,FALSE,"Tran";"Riqfinpro",#N/A,FALSE,"Tran"}</definedName>
    <definedName name="fgf" localSheetId="8" hidden="1">{"Riqfin97",#N/A,FALSE,"Tran";"Riqfinpro",#N/A,FALSE,"Tran"}</definedName>
    <definedName name="fgf" localSheetId="35" hidden="1">{"Riqfin97",#N/A,FALSE,"Tran";"Riqfinpro",#N/A,FALSE,"Tran"}</definedName>
    <definedName name="fgf" localSheetId="73" hidden="1">{"Riqfin97",#N/A,FALSE,"Tran";"Riqfinpro",#N/A,FALSE,"Tran"}</definedName>
    <definedName name="fgf" localSheetId="105" hidden="1">{"Riqfin97",#N/A,FALSE,"Tran";"Riqfinpro",#N/A,FALSE,"Tran"}</definedName>
    <definedName name="fgf" localSheetId="26" hidden="1">{"Riqfin97",#N/A,FALSE,"Tran";"Riqfinpro",#N/A,FALSE,"Tran"}</definedName>
    <definedName name="fgf" localSheetId="67" hidden="1">{"Riqfin97",#N/A,FALSE,"Tran";"Riqfinpro",#N/A,FALSE,"Tran"}</definedName>
    <definedName name="fgf" localSheetId="68" hidden="1">{"Riqfin97",#N/A,FALSE,"Tran";"Riqfinpro",#N/A,FALSE,"Tran"}</definedName>
    <definedName name="fgf" localSheetId="22" hidden="1">{"Riqfin97",#N/A,FALSE,"Tran";"Riqfinpro",#N/A,FALSE,"Tran"}</definedName>
    <definedName name="fgf" localSheetId="25"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40" hidden="1">{"Riqfin97",#N/A,FALSE,"Tran";"Riqfinpro",#N/A,FALSE,"Tran"}</definedName>
    <definedName name="fgf" localSheetId="41" hidden="1">{"Riqfin97",#N/A,FALSE,"Tran";"Riqfinpro",#N/A,FALSE,"Tran"}</definedName>
    <definedName name="fgf" localSheetId="49" hidden="1">{"Riqfin97",#N/A,FALSE,"Tran";"Riqfinpro",#N/A,FALSE,"Tran"}</definedName>
    <definedName name="fgf" localSheetId="12" hidden="1">{"Riqfin97",#N/A,FALSE,"Tran";"Riqfinpro",#N/A,FALSE,"Tran"}</definedName>
    <definedName name="fgf" localSheetId="65" hidden="1">{"Riqfin97",#N/A,FALSE,"Tran";"Riqfinpro",#N/A,FALSE,"Tran"}</definedName>
    <definedName name="fgf" localSheetId="66" hidden="1">{"Riqfin97",#N/A,FALSE,"Tran";"Riqfinpro",#N/A,FALSE,"Tran"}</definedName>
    <definedName name="fgf" localSheetId="69" hidden="1">{"Riqfin97",#N/A,FALSE,"Tran";"Riqfinpro",#N/A,FALSE,"Tran"}</definedName>
    <definedName name="fgf" localSheetId="70" hidden="1">{"Riqfin97",#N/A,FALSE,"Tran";"Riqfinpro",#N/A,FALSE,"Tran"}</definedName>
    <definedName name="fgf" localSheetId="71" hidden="1">{"Riqfin97",#N/A,FALSE,"Tran";"Riqfinpro",#N/A,FALSE,"Tran"}</definedName>
    <definedName name="fgf" localSheetId="72" hidden="1">{"Riqfin97",#N/A,FALSE,"Tran";"Riqfinpro",#N/A,FALSE,"Tran"}</definedName>
    <definedName name="fgf" localSheetId="14" hidden="1">{"Riqfin97",#N/A,FALSE,"Tran";"Riqfinpro",#N/A,FALSE,"Tran"}</definedName>
    <definedName name="fgf" localSheetId="76" hidden="1">{"Riqfin97",#N/A,FALSE,"Tran";"Riqfinpro",#N/A,FALSE,"Tran"}</definedName>
    <definedName name="fgf" localSheetId="77" hidden="1">{"Riqfin97",#N/A,FALSE,"Tran";"Riqfinpro",#N/A,FALSE,"Tran"}</definedName>
    <definedName name="fgf" localSheetId="78" hidden="1">{"Riqfin97",#N/A,FALSE,"Tran";"Riqfinpro",#N/A,FALSE,"Tran"}</definedName>
    <definedName name="fgf" localSheetId="79" hidden="1">{"Riqfin97",#N/A,FALSE,"Tran";"Riqfinpro",#N/A,FALSE,"Tran"}</definedName>
    <definedName name="fgf" localSheetId="80" hidden="1">{"Riqfin97",#N/A,FALSE,"Tran";"Riqfinpro",#N/A,FALSE,"Tran"}</definedName>
    <definedName name="fgf" localSheetId="81" hidden="1">{"Riqfin97",#N/A,FALSE,"Tran";"Riqfinpro",#N/A,FALSE,"Tran"}</definedName>
    <definedName name="fgf" localSheetId="82" hidden="1">{"Riqfin97",#N/A,FALSE,"Tran";"Riqfinpro",#N/A,FALSE,"Tran"}</definedName>
    <definedName name="fgf" localSheetId="15" hidden="1">{"Riqfin97",#N/A,FALSE,"Tran";"Riqfinpro",#N/A,FALSE,"Tran"}</definedName>
    <definedName name="fgf" localSheetId="95" hidden="1">{"Riqfin97",#N/A,FALSE,"Tran";"Riqfinpro",#N/A,FALSE,"Tran"}</definedName>
    <definedName name="fgf" localSheetId="98" hidden="1">{"Riqfin97",#N/A,FALSE,"Tran";"Riqfinpro",#N/A,FALSE,"Tran"}</definedName>
    <definedName name="fgf" localSheetId="99" hidden="1">{"Riqfin97",#N/A,FALSE,"Tran";"Riqfinpro",#N/A,FALSE,"Tran"}</definedName>
    <definedName name="fgf" localSheetId="101" hidden="1">{"Riqfin97",#N/A,FALSE,"Tran";"Riqfinpro",#N/A,FALSE,"Tran"}</definedName>
    <definedName name="fgf" localSheetId="16" hidden="1">{"Riqfin97",#N/A,FALSE,"Tran";"Riqfinpro",#N/A,FALSE,"Tran"}</definedName>
    <definedName name="fgf" localSheetId="102" hidden="1">{"Riqfin97",#N/A,FALSE,"Tran";"Riqfinpro",#N/A,FALSE,"Tran"}</definedName>
    <definedName name="fgf" localSheetId="106" hidden="1">{"Riqfin97",#N/A,FALSE,"Tran";"Riqfinpro",#N/A,FALSE,"Tran"}</definedName>
    <definedName name="fgf" localSheetId="107" hidden="1">{"Riqfin97",#N/A,FALSE,"Tran";"Riqfinpro",#N/A,FALSE,"Tran"}</definedName>
    <definedName name="fgf" localSheetId="110" hidden="1">{"Riqfin97",#N/A,FALSE,"Tran";"Riqfinpro",#N/A,FALSE,"Tran"}</definedName>
    <definedName name="fgf" localSheetId="18" hidden="1">{"Riqfin97",#N/A,FALSE,"Tran";"Riqfinpro",#N/A,FALSE,"Tran"}</definedName>
    <definedName name="fgf" localSheetId="21" hidden="1">{"Riqfin97",#N/A,FALSE,"Tran";"Riqfinpro",#N/A,FALSE,"Tran"}</definedName>
    <definedName name="fgf" localSheetId="96" hidden="1">{"Riqfin97",#N/A,FALSE,"Tran";"Riqfinpro",#N/A,FALSE,"Tran"}</definedName>
    <definedName name="fgf" localSheetId="97" hidden="1">{"Riqfin97",#N/A,FALSE,"Tran";"Riqfinpro",#N/A,FALSE,"Tran"}</definedName>
    <definedName name="fgf" hidden="1">{"Riqfin97",#N/A,FALSE,"Tran";"Riqfinpro",#N/A,FALSE,"Tran"}</definedName>
    <definedName name="fgfg" localSheetId="23" hidden="1">#REF!</definedName>
    <definedName name="fgfg" localSheetId="24" hidden="1">#REF!</definedName>
    <definedName name="fgfg" localSheetId="33" hidden="1">#REF!</definedName>
    <definedName name="fgfg" localSheetId="34" hidden="1">#REF!</definedName>
    <definedName name="fgfg" localSheetId="74" hidden="1">'[109]Fax a enviar'!#REF!</definedName>
    <definedName name="fgfg" localSheetId="103" hidden="1">'[109]Fax a enviar'!#REF!</definedName>
    <definedName name="fgfg" localSheetId="108" hidden="1">'[109]Fax a enviar'!#REF!</definedName>
    <definedName name="fgfg" localSheetId="109" hidden="1">'[109]Fax a enviar'!#REF!</definedName>
    <definedName name="fgfg" localSheetId="35" hidden="1">#REF!</definedName>
    <definedName name="fgfg" localSheetId="105" hidden="1">'[109]Fax a enviar'!#REF!</definedName>
    <definedName name="fgfg" localSheetId="26" hidden="1">#REF!</definedName>
    <definedName name="fgfg" localSheetId="67" hidden="1">#REF!</definedName>
    <definedName name="fgfg" localSheetId="68" hidden="1">#REF!</definedName>
    <definedName name="fgfg" localSheetId="22" hidden="1">#REF!</definedName>
    <definedName name="fgfg" localSheetId="25" hidden="1">#REF!</definedName>
    <definedName name="fgfg" localSheetId="27" hidden="1">'[109]Fax a enviar'!#REF!</definedName>
    <definedName name="fgfg" localSheetId="28" hidden="1">#REF!</definedName>
    <definedName name="fgfg" localSheetId="29" hidden="1">#REF!</definedName>
    <definedName name="fgfg" localSheetId="30" hidden="1">#REF!</definedName>
    <definedName name="fgfg" localSheetId="31" hidden="1">#REF!</definedName>
    <definedName name="fgfg" localSheetId="32" hidden="1">#REF!</definedName>
    <definedName name="fgfg" localSheetId="36" hidden="1">#REF!</definedName>
    <definedName name="fgfg" localSheetId="37" hidden="1">'[109]Fax a enviar'!#REF!</definedName>
    <definedName name="fgfg" localSheetId="38" hidden="1">#REF!</definedName>
    <definedName name="fgfg" localSheetId="49" hidden="1">#REF!</definedName>
    <definedName name="fgfg" localSheetId="65" hidden="1">'[109]Fax a enviar'!#REF!</definedName>
    <definedName name="fgfg" localSheetId="66" hidden="1">'[109]Fax a enviar'!#REF!</definedName>
    <definedName name="fgfg" localSheetId="69" hidden="1">'[109]Fax a enviar'!#REF!</definedName>
    <definedName name="fgfg" localSheetId="71" hidden="1">'[109]Fax a enviar'!#REF!</definedName>
    <definedName name="fgfg" localSheetId="76" hidden="1">'[109]Fax a enviar'!#REF!</definedName>
    <definedName name="fgfg" localSheetId="79" hidden="1">#REF!</definedName>
    <definedName name="fgfg" localSheetId="99" hidden="1">'[109]Fax a enviar'!#REF!</definedName>
    <definedName name="fgfg" localSheetId="101" hidden="1">#REF!</definedName>
    <definedName name="fgfg" localSheetId="106" hidden="1">'[109]Fax a enviar'!#REF!</definedName>
    <definedName name="fgfg" localSheetId="107" hidden="1">'[109]Fax a enviar'!#REF!</definedName>
    <definedName name="fgfg" localSheetId="110" hidden="1">#REF!</definedName>
    <definedName name="fgfg" hidden="1">#REF!</definedName>
    <definedName name="fghfghf" localSheetId="23" hidden="1">#REF!</definedName>
    <definedName name="fghfghf" localSheetId="24" hidden="1">#REF!</definedName>
    <definedName name="fghfghf" localSheetId="33" hidden="1">#REF!</definedName>
    <definedName name="fghfghf" localSheetId="34" hidden="1">#REF!</definedName>
    <definedName name="fghfghf" localSheetId="74" hidden="1">'[121]Fax a enviar'!#REF!</definedName>
    <definedName name="fghfghf" localSheetId="103" hidden="1">'[121]Fax a enviar'!#REF!</definedName>
    <definedName name="fghfghf" localSheetId="108" hidden="1">'[121]Fax a enviar'!#REF!</definedName>
    <definedName name="fghfghf" localSheetId="109" hidden="1">'[121]Fax a enviar'!#REF!</definedName>
    <definedName name="fghfghf" localSheetId="35" hidden="1">#REF!</definedName>
    <definedName name="fghfghf" localSheetId="105" hidden="1">'[121]Fax a enviar'!#REF!</definedName>
    <definedName name="fghfghf" localSheetId="26" hidden="1">#REF!</definedName>
    <definedName name="fghfghf" localSheetId="67" hidden="1">#REF!</definedName>
    <definedName name="fghfghf" localSheetId="68" hidden="1">#REF!</definedName>
    <definedName name="fghfghf" localSheetId="22" hidden="1">#REF!</definedName>
    <definedName name="fghfghf" localSheetId="25" hidden="1">#REF!</definedName>
    <definedName name="fghfghf" localSheetId="27" hidden="1">'[121]Fax a enviar'!#REF!</definedName>
    <definedName name="fghfghf" localSheetId="28" hidden="1">#REF!</definedName>
    <definedName name="fghfghf" localSheetId="29" hidden="1">#REF!</definedName>
    <definedName name="fghfghf" localSheetId="30" hidden="1">#REF!</definedName>
    <definedName name="fghfghf" localSheetId="31" hidden="1">#REF!</definedName>
    <definedName name="fghfghf" localSheetId="32" hidden="1">#REF!</definedName>
    <definedName name="fghfghf" localSheetId="36" hidden="1">#REF!</definedName>
    <definedName name="fghfghf" localSheetId="37" hidden="1">'[121]Fax a enviar'!#REF!</definedName>
    <definedName name="fghfghf" localSheetId="38" hidden="1">#REF!</definedName>
    <definedName name="fghfghf" localSheetId="49" hidden="1">#REF!</definedName>
    <definedName name="fghfghf" localSheetId="65" hidden="1">'[121]Fax a enviar'!#REF!</definedName>
    <definedName name="fghfghf" localSheetId="66" hidden="1">'[121]Fax a enviar'!#REF!</definedName>
    <definedName name="fghfghf" localSheetId="69" hidden="1">'[121]Fax a enviar'!#REF!</definedName>
    <definedName name="fghfghf" localSheetId="71" hidden="1">'[121]Fax a enviar'!#REF!</definedName>
    <definedName name="fghfghf" localSheetId="76" hidden="1">'[121]Fax a enviar'!#REF!</definedName>
    <definedName name="fghfghf" localSheetId="79" hidden="1">#REF!</definedName>
    <definedName name="fghfghf" localSheetId="99" hidden="1">'[121]Fax a enviar'!#REF!</definedName>
    <definedName name="fghfghf" localSheetId="101" hidden="1">#REF!</definedName>
    <definedName name="fghfghf" localSheetId="106" hidden="1">'[121]Fax a enviar'!#REF!</definedName>
    <definedName name="fghfghf" localSheetId="107" hidden="1">'[121]Fax a enviar'!#REF!</definedName>
    <definedName name="fghfghf" localSheetId="110" hidden="1">#REF!</definedName>
    <definedName name="fghfghf" hidden="1">#REF!</definedName>
    <definedName name="fhnfdj" localSheetId="23" hidden="1">#REF!</definedName>
    <definedName name="fhnfdj" localSheetId="24" hidden="1">#REF!</definedName>
    <definedName name="fhnfdj" localSheetId="33" hidden="1">#REF!</definedName>
    <definedName name="fhnfdj" localSheetId="34" hidden="1">#REF!</definedName>
    <definedName name="fhnfdj" localSheetId="74" hidden="1">'[101]Fax a enviar'!#REF!</definedName>
    <definedName name="fhnfdj" localSheetId="103" hidden="1">'[101]Fax a enviar'!#REF!</definedName>
    <definedName name="fhnfdj" localSheetId="108" hidden="1">'[101]Fax a enviar'!#REF!</definedName>
    <definedName name="fhnfdj" localSheetId="109" hidden="1">'[101]Fax a enviar'!#REF!</definedName>
    <definedName name="fhnfdj" localSheetId="35" hidden="1">#REF!</definedName>
    <definedName name="fhnfdj" localSheetId="105" hidden="1">'[101]Fax a enviar'!#REF!</definedName>
    <definedName name="fhnfdj" localSheetId="26" hidden="1">#REF!</definedName>
    <definedName name="fhnfdj" localSheetId="67" hidden="1">#REF!</definedName>
    <definedName name="fhnfdj" localSheetId="68" hidden="1">#REF!</definedName>
    <definedName name="fhnfdj" localSheetId="22" hidden="1">#REF!</definedName>
    <definedName name="fhnfdj" localSheetId="25" hidden="1">#REF!</definedName>
    <definedName name="fhnfdj" localSheetId="27" hidden="1">'[101]Fax a enviar'!#REF!</definedName>
    <definedName name="fhnfdj" localSheetId="28" hidden="1">#REF!</definedName>
    <definedName name="fhnfdj" localSheetId="29" hidden="1">#REF!</definedName>
    <definedName name="fhnfdj" localSheetId="30" hidden="1">#REF!</definedName>
    <definedName name="fhnfdj" localSheetId="31" hidden="1">#REF!</definedName>
    <definedName name="fhnfdj" localSheetId="32" hidden="1">#REF!</definedName>
    <definedName name="fhnfdj" localSheetId="36" hidden="1">#REF!</definedName>
    <definedName name="fhnfdj" localSheetId="37" hidden="1">'[101]Fax a enviar'!#REF!</definedName>
    <definedName name="fhnfdj" localSheetId="38" hidden="1">#REF!</definedName>
    <definedName name="fhnfdj" localSheetId="49" hidden="1">#REF!</definedName>
    <definedName name="fhnfdj" localSheetId="65" hidden="1">'[101]Fax a enviar'!#REF!</definedName>
    <definedName name="fhnfdj" localSheetId="66" hidden="1">'[101]Fax a enviar'!#REF!</definedName>
    <definedName name="fhnfdj" localSheetId="69" hidden="1">'[101]Fax a enviar'!#REF!</definedName>
    <definedName name="fhnfdj" localSheetId="71" hidden="1">'[101]Fax a enviar'!#REF!</definedName>
    <definedName name="fhnfdj" localSheetId="76" hidden="1">'[101]Fax a enviar'!#REF!</definedName>
    <definedName name="fhnfdj" localSheetId="79" hidden="1">#REF!</definedName>
    <definedName name="fhnfdj" localSheetId="99" hidden="1">'[101]Fax a enviar'!#REF!</definedName>
    <definedName name="fhnfdj" localSheetId="101" hidden="1">#REF!</definedName>
    <definedName name="fhnfdj" localSheetId="106" hidden="1">'[101]Fax a enviar'!#REF!</definedName>
    <definedName name="fhnfdj" localSheetId="107" hidden="1">'[101]Fax a enviar'!#REF!</definedName>
    <definedName name="fhnfdj" localSheetId="110" hidden="1">#REF!</definedName>
    <definedName name="fhnfdj" hidden="1">#REF!</definedName>
    <definedName name="FIDR" localSheetId="13">#REF!</definedName>
    <definedName name="FIDR" localSheetId="17">#REF!</definedName>
    <definedName name="FIDR" localSheetId="19">#REF!</definedName>
    <definedName name="FIDR" localSheetId="20">#REF!</definedName>
    <definedName name="FIDR" localSheetId="23">#REF!</definedName>
    <definedName name="FIDR" localSheetId="24">#REF!</definedName>
    <definedName name="FIDR" localSheetId="33">#REF!</definedName>
    <definedName name="FIDR" localSheetId="34">#REF!</definedName>
    <definedName name="FIDR" localSheetId="35">#REF!</definedName>
    <definedName name="FIDR" localSheetId="73">#REF!</definedName>
    <definedName name="FIDR" localSheetId="26">#REF!</definedName>
    <definedName name="FIDR" localSheetId="67">#REF!</definedName>
    <definedName name="FIDR" localSheetId="68">#REF!</definedName>
    <definedName name="FIDR" localSheetId="22">#REF!</definedName>
    <definedName name="FIDR" localSheetId="25">#REF!</definedName>
    <definedName name="FIDR" localSheetId="27">#REF!</definedName>
    <definedName name="FIDR" localSheetId="28">#REF!</definedName>
    <definedName name="FIDR" localSheetId="29">#REF!</definedName>
    <definedName name="FIDR" localSheetId="30">#REF!</definedName>
    <definedName name="FIDR" localSheetId="31">#REF!</definedName>
    <definedName name="FIDR" localSheetId="32">#REF!</definedName>
    <definedName name="FIDR" localSheetId="36">#REF!</definedName>
    <definedName name="FIDR" localSheetId="37">#REF!</definedName>
    <definedName name="FIDR" localSheetId="38">#REF!</definedName>
    <definedName name="FIDR" localSheetId="65">#REF!</definedName>
    <definedName name="FIDR" localSheetId="66">#REF!</definedName>
    <definedName name="FIDR" localSheetId="71">#REF!</definedName>
    <definedName name="FIDR" localSheetId="72">#REF!</definedName>
    <definedName name="FIDR" localSheetId="14">#REF!</definedName>
    <definedName name="FIDR" localSheetId="76">#REF!</definedName>
    <definedName name="FIDR" localSheetId="82">#REF!</definedName>
    <definedName name="FIDR" localSheetId="15">#REF!</definedName>
    <definedName name="FIDR" localSheetId="98">#REF!</definedName>
    <definedName name="FIDR" localSheetId="99">#REF!</definedName>
    <definedName name="FIDR" localSheetId="101">#REF!</definedName>
    <definedName name="FIDR" localSheetId="16">#REF!</definedName>
    <definedName name="FIDR" localSheetId="110">#REF!</definedName>
    <definedName name="FIDR" localSheetId="18">#REF!</definedName>
    <definedName name="FIDR" localSheetId="21">#REF!</definedName>
    <definedName name="FIDR">#REF!</definedName>
    <definedName name="Fig.1" localSheetId="13">#REF!</definedName>
    <definedName name="Fig.1" localSheetId="17">#REF!</definedName>
    <definedName name="Fig.1" localSheetId="19">#REF!</definedName>
    <definedName name="Fig.1" localSheetId="23">#REF!</definedName>
    <definedName name="Fig.1" localSheetId="24">#REF!</definedName>
    <definedName name="Fig.1" localSheetId="33">#REF!</definedName>
    <definedName name="Fig.1" localSheetId="74">#REF!</definedName>
    <definedName name="Fig.1" localSheetId="103">#REF!</definedName>
    <definedName name="Fig.1" localSheetId="108">#REF!</definedName>
    <definedName name="Fig.1" localSheetId="109">#REF!</definedName>
    <definedName name="Fig.1" localSheetId="73">#REF!</definedName>
    <definedName name="Fig.1" localSheetId="105">#REF!</definedName>
    <definedName name="Fig.1" localSheetId="22">#REF!</definedName>
    <definedName name="Fig.1" localSheetId="27">#REF!</definedName>
    <definedName name="Fig.1" localSheetId="28">#REF!</definedName>
    <definedName name="Fig.1" localSheetId="29">#REF!</definedName>
    <definedName name="Fig.1" localSheetId="30">#REF!</definedName>
    <definedName name="Fig.1" localSheetId="31">#REF!</definedName>
    <definedName name="Fig.1" localSheetId="32">#REF!</definedName>
    <definedName name="Fig.1" localSheetId="37">#REF!</definedName>
    <definedName name="Fig.1" localSheetId="38">#REF!</definedName>
    <definedName name="Fig.1" localSheetId="39">#REF!</definedName>
    <definedName name="Fig.1" localSheetId="40">#REF!</definedName>
    <definedName name="Fig.1" localSheetId="12">#REF!</definedName>
    <definedName name="Fig.1" localSheetId="65">#REF!</definedName>
    <definedName name="Fig.1" localSheetId="66">#REF!</definedName>
    <definedName name="Fig.1" localSheetId="69">#REF!</definedName>
    <definedName name="Fig.1" localSheetId="70">#REF!</definedName>
    <definedName name="Fig.1" localSheetId="71">#REF!</definedName>
    <definedName name="Fig.1" localSheetId="72">#REF!</definedName>
    <definedName name="Fig.1" localSheetId="14">#REF!</definedName>
    <definedName name="Fig.1" localSheetId="76">#REF!</definedName>
    <definedName name="Fig.1" localSheetId="77">#REF!</definedName>
    <definedName name="Fig.1" localSheetId="78">#REF!</definedName>
    <definedName name="Fig.1" localSheetId="79">#REF!</definedName>
    <definedName name="Fig.1" localSheetId="80">#REF!</definedName>
    <definedName name="Fig.1" localSheetId="81">#REF!</definedName>
    <definedName name="Fig.1" localSheetId="82">#REF!</definedName>
    <definedName name="Fig.1" localSheetId="15">#REF!</definedName>
    <definedName name="Fig.1" localSheetId="98">#REF!</definedName>
    <definedName name="Fig.1" localSheetId="99">#REF!</definedName>
    <definedName name="Fig.1" localSheetId="101">#REF!</definedName>
    <definedName name="Fig.1" localSheetId="16">#REF!</definedName>
    <definedName name="Fig.1" localSheetId="102">#REF!</definedName>
    <definedName name="Fig.1" localSheetId="106">#REF!</definedName>
    <definedName name="Fig.1" localSheetId="107">#REF!</definedName>
    <definedName name="Fig.1" localSheetId="110">#REF!</definedName>
    <definedName name="Fig.1" localSheetId="18">#REF!</definedName>
    <definedName name="Fig.1" localSheetId="21">#REF!</definedName>
    <definedName name="Fig.1">#REF!</definedName>
    <definedName name="FigTitle" localSheetId="13">#REF!</definedName>
    <definedName name="FigTitle" localSheetId="19">#REF!</definedName>
    <definedName name="FigTitle" localSheetId="23">#REF!</definedName>
    <definedName name="FigTitle" localSheetId="24">#REF!</definedName>
    <definedName name="FigTitle" localSheetId="73">#REF!</definedName>
    <definedName name="FigTitle" localSheetId="22">#REF!</definedName>
    <definedName name="FigTitle" localSheetId="27">#REF!</definedName>
    <definedName name="FigTitle" localSheetId="28">#REF!</definedName>
    <definedName name="FigTitle" localSheetId="29">#REF!</definedName>
    <definedName name="FigTitle" localSheetId="30">#REF!</definedName>
    <definedName name="FigTitle" localSheetId="31">#REF!</definedName>
    <definedName name="FigTitle" localSheetId="32">#REF!</definedName>
    <definedName name="FigTitle" localSheetId="37">#REF!</definedName>
    <definedName name="FigTitle" localSheetId="38">#REF!</definedName>
    <definedName name="FigTitle" localSheetId="39">#REF!</definedName>
    <definedName name="FigTitle" localSheetId="40">#REF!</definedName>
    <definedName name="FigTitle" localSheetId="65">#REF!</definedName>
    <definedName name="FigTitle" localSheetId="66">#REF!</definedName>
    <definedName name="FigTitle" localSheetId="71">#REF!</definedName>
    <definedName name="FigTitle" localSheetId="72">#REF!</definedName>
    <definedName name="FigTitle" localSheetId="14">#REF!</definedName>
    <definedName name="FigTitle" localSheetId="76">#REF!</definedName>
    <definedName name="FigTitle" localSheetId="77">#REF!</definedName>
    <definedName name="FigTitle" localSheetId="78">#REF!</definedName>
    <definedName name="FigTitle" localSheetId="79">#REF!</definedName>
    <definedName name="FigTitle" localSheetId="80">#REF!</definedName>
    <definedName name="FigTitle" localSheetId="81">#REF!</definedName>
    <definedName name="FigTitle" localSheetId="82">#REF!</definedName>
    <definedName name="FigTitle" localSheetId="98">#REF!</definedName>
    <definedName name="FigTitle" localSheetId="99">#REF!</definedName>
    <definedName name="FigTitle" localSheetId="101">#REF!</definedName>
    <definedName name="FigTitle" localSheetId="110">#REF!</definedName>
    <definedName name="FigTitle">#REF!</definedName>
    <definedName name="Figure.3" localSheetId="13">#REF!</definedName>
    <definedName name="Figure.3" localSheetId="19">#REF!</definedName>
    <definedName name="Figure.3" localSheetId="23">#REF!</definedName>
    <definedName name="Figure.3" localSheetId="24">#REF!</definedName>
    <definedName name="Figure.3" localSheetId="73">#REF!</definedName>
    <definedName name="Figure.3" localSheetId="22">#REF!</definedName>
    <definedName name="Figure.3" localSheetId="27">#REF!</definedName>
    <definedName name="Figure.3" localSheetId="28">#REF!</definedName>
    <definedName name="Figure.3" localSheetId="29">#REF!</definedName>
    <definedName name="Figure.3" localSheetId="30">#REF!</definedName>
    <definedName name="Figure.3" localSheetId="31">#REF!</definedName>
    <definedName name="Figure.3" localSheetId="32">#REF!</definedName>
    <definedName name="Figure.3" localSheetId="37">#REF!</definedName>
    <definedName name="Figure.3" localSheetId="38">#REF!</definedName>
    <definedName name="Figure.3" localSheetId="39">#REF!</definedName>
    <definedName name="Figure.3" localSheetId="40">#REF!</definedName>
    <definedName name="Figure.3" localSheetId="66">#REF!</definedName>
    <definedName name="Figure.3" localSheetId="71">#REF!</definedName>
    <definedName name="Figure.3" localSheetId="72">#REF!</definedName>
    <definedName name="Figure.3" localSheetId="14">#REF!</definedName>
    <definedName name="Figure.3" localSheetId="76">#REF!</definedName>
    <definedName name="Figure.3" localSheetId="77">#REF!</definedName>
    <definedName name="Figure.3" localSheetId="78">#REF!</definedName>
    <definedName name="Figure.3" localSheetId="79">#REF!</definedName>
    <definedName name="Figure.3" localSheetId="80">#REF!</definedName>
    <definedName name="Figure.3" localSheetId="81">#REF!</definedName>
    <definedName name="Figure.3" localSheetId="82">#REF!</definedName>
    <definedName name="Figure.3" localSheetId="99">#REF!</definedName>
    <definedName name="Figure.3" localSheetId="101">#REF!</definedName>
    <definedName name="Figure.3" localSheetId="110">#REF!</definedName>
    <definedName name="Figure.3">#REF!</definedName>
    <definedName name="FIM" localSheetId="13">#REF!</definedName>
    <definedName name="FIM" localSheetId="73">#REF!</definedName>
    <definedName name="FIM" localSheetId="30">#REF!</definedName>
    <definedName name="FIM" localSheetId="31">#REF!</definedName>
    <definedName name="FIM" localSheetId="32">#REF!</definedName>
    <definedName name="FIM" localSheetId="37">#REF!</definedName>
    <definedName name="FIM" localSheetId="71">#REF!</definedName>
    <definedName name="FIM" localSheetId="72">#REF!</definedName>
    <definedName name="FIM" localSheetId="14">#REF!</definedName>
    <definedName name="FIM" localSheetId="101">#REF!</definedName>
    <definedName name="FIM" localSheetId="110">#REF!</definedName>
    <definedName name="FIM">#REF!</definedName>
    <definedName name="finan" localSheetId="13">#REF!</definedName>
    <definedName name="finan" localSheetId="73">#REF!</definedName>
    <definedName name="finan" localSheetId="30">#REF!</definedName>
    <definedName name="finan" localSheetId="31">#REF!</definedName>
    <definedName name="finan" localSheetId="32">#REF!</definedName>
    <definedName name="finan" localSheetId="37">#REF!</definedName>
    <definedName name="finan" localSheetId="71">#REF!</definedName>
    <definedName name="finan" localSheetId="72">#REF!</definedName>
    <definedName name="finan" localSheetId="14">#REF!</definedName>
    <definedName name="finan" localSheetId="101">#REF!</definedName>
    <definedName name="finan" localSheetId="110">#REF!</definedName>
    <definedName name="finan">#REF!</definedName>
    <definedName name="finan1" localSheetId="13">#REF!</definedName>
    <definedName name="finan1" localSheetId="73">#REF!</definedName>
    <definedName name="finan1" localSheetId="30">#REF!</definedName>
    <definedName name="finan1" localSheetId="31">#REF!</definedName>
    <definedName name="finan1" localSheetId="32">#REF!</definedName>
    <definedName name="finan1" localSheetId="37">#REF!</definedName>
    <definedName name="finan1" localSheetId="71">#REF!</definedName>
    <definedName name="finan1" localSheetId="72">#REF!</definedName>
    <definedName name="finan1" localSheetId="14">#REF!</definedName>
    <definedName name="finan1" localSheetId="101">#REF!</definedName>
    <definedName name="finan1" localSheetId="110">#REF!</definedName>
    <definedName name="finan1">#REF!</definedName>
    <definedName name="Financing" localSheetId="13" hidden="1">{"Tab1",#N/A,FALSE,"P";"Tab2",#N/A,FALSE,"P"}</definedName>
    <definedName name="Financing" localSheetId="17" hidden="1">{"Tab1",#N/A,FALSE,"P";"Tab2",#N/A,FALSE,"P"}</definedName>
    <definedName name="Financing" localSheetId="19" hidden="1">{"Tab1",#N/A,FALSE,"P";"Tab2",#N/A,FALSE,"P"}</definedName>
    <definedName name="Financing" localSheetId="20" hidden="1">{"Tab1",#N/A,FALSE,"P";"Tab2",#N/A,FALSE,"P"}</definedName>
    <definedName name="Financing" localSheetId="23" hidden="1">{"Tab1",#N/A,FALSE,"P";"Tab2",#N/A,FALSE,"P"}</definedName>
    <definedName name="Financing" localSheetId="24" hidden="1">{"Tab1",#N/A,FALSE,"P";"Tab2",#N/A,FALSE,"P"}</definedName>
    <definedName name="Financing" localSheetId="33" hidden="1">{"Tab1",#N/A,FALSE,"P";"Tab2",#N/A,FALSE,"P"}</definedName>
    <definedName name="Financing" localSheetId="34" hidden="1">{"Tab1",#N/A,FALSE,"P";"Tab2",#N/A,FALSE,"P"}</definedName>
    <definedName name="Financing" localSheetId="74" hidden="1">{"Tab1",#N/A,FALSE,"P";"Tab2",#N/A,FALSE,"P"}</definedName>
    <definedName name="Financing" localSheetId="83" hidden="1">{"Tab1",#N/A,FALSE,"P";"Tab2",#N/A,FALSE,"P"}</definedName>
    <definedName name="Financing" localSheetId="87" hidden="1">{"Tab1",#N/A,FALSE,"P";"Tab2",#N/A,FALSE,"P"}</definedName>
    <definedName name="Financing" localSheetId="88" hidden="1">{"Tab1",#N/A,FALSE,"P";"Tab2",#N/A,FALSE,"P"}</definedName>
    <definedName name="Financing" localSheetId="89" hidden="1">{"Tab1",#N/A,FALSE,"P";"Tab2",#N/A,FALSE,"P"}</definedName>
    <definedName name="Financing" localSheetId="103" hidden="1">{"Tab1",#N/A,FALSE,"P";"Tab2",#N/A,FALSE,"P"}</definedName>
    <definedName name="Financing" localSheetId="108" hidden="1">{"Tab1",#N/A,FALSE,"P";"Tab2",#N/A,FALSE,"P"}</definedName>
    <definedName name="Financing" localSheetId="109" hidden="1">{"Tab1",#N/A,FALSE,"P";"Tab2",#N/A,FALSE,"P"}</definedName>
    <definedName name="Financing" localSheetId="7" hidden="1">{"Tab1",#N/A,FALSE,"P";"Tab2",#N/A,FALSE,"P"}</definedName>
    <definedName name="Financing" localSheetId="8" hidden="1">{"Tab1",#N/A,FALSE,"P";"Tab2",#N/A,FALSE,"P"}</definedName>
    <definedName name="Financing" localSheetId="35" hidden="1">{"Tab1",#N/A,FALSE,"P";"Tab2",#N/A,FALSE,"P"}</definedName>
    <definedName name="Financing" localSheetId="73" hidden="1">{"Tab1",#N/A,FALSE,"P";"Tab2",#N/A,FALSE,"P"}</definedName>
    <definedName name="Financing" localSheetId="105" hidden="1">{"Tab1",#N/A,FALSE,"P";"Tab2",#N/A,FALSE,"P"}</definedName>
    <definedName name="Financing" localSheetId="26" hidden="1">{"Tab1",#N/A,FALSE,"P";"Tab2",#N/A,FALSE,"P"}</definedName>
    <definedName name="Financing" localSheetId="67" hidden="1">{"Tab1",#N/A,FALSE,"P";"Tab2",#N/A,FALSE,"P"}</definedName>
    <definedName name="Financing" localSheetId="68" hidden="1">{"Tab1",#N/A,FALSE,"P";"Tab2",#N/A,FALSE,"P"}</definedName>
    <definedName name="Financing" localSheetId="22" hidden="1">{"Tab1",#N/A,FALSE,"P";"Tab2",#N/A,FALSE,"P"}</definedName>
    <definedName name="Financing" localSheetId="25"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9" hidden="1">{"Tab1",#N/A,FALSE,"P";"Tab2",#N/A,FALSE,"P"}</definedName>
    <definedName name="Financing" localSheetId="12" hidden="1">{"Tab1",#N/A,FALSE,"P";"Tab2",#N/A,FALSE,"P"}</definedName>
    <definedName name="Financing" localSheetId="65" hidden="1">{"Tab1",#N/A,FALSE,"P";"Tab2",#N/A,FALSE,"P"}</definedName>
    <definedName name="Financing" localSheetId="66"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localSheetId="72" hidden="1">{"Tab1",#N/A,FALSE,"P";"Tab2",#N/A,FALSE,"P"}</definedName>
    <definedName name="Financing" localSheetId="14"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79" hidden="1">{"Tab1",#N/A,FALSE,"P";"Tab2",#N/A,FALSE,"P"}</definedName>
    <definedName name="Financing" localSheetId="80" hidden="1">{"Tab1",#N/A,FALSE,"P";"Tab2",#N/A,FALSE,"P"}</definedName>
    <definedName name="Financing" localSheetId="81" hidden="1">{"Tab1",#N/A,FALSE,"P";"Tab2",#N/A,FALSE,"P"}</definedName>
    <definedName name="Financing" localSheetId="82" hidden="1">{"Tab1",#N/A,FALSE,"P";"Tab2",#N/A,FALSE,"P"}</definedName>
    <definedName name="Financing" localSheetId="15" hidden="1">{"Tab1",#N/A,FALSE,"P";"Tab2",#N/A,FALSE,"P"}</definedName>
    <definedName name="Financing" localSheetId="95" hidden="1">{"Tab1",#N/A,FALSE,"P";"Tab2",#N/A,FALSE,"P"}</definedName>
    <definedName name="Financing" localSheetId="98" hidden="1">{"Tab1",#N/A,FALSE,"P";"Tab2",#N/A,FALSE,"P"}</definedName>
    <definedName name="Financing" localSheetId="99" hidden="1">{"Tab1",#N/A,FALSE,"P";"Tab2",#N/A,FALSE,"P"}</definedName>
    <definedName name="Financing" localSheetId="101" hidden="1">{"Tab1",#N/A,FALSE,"P";"Tab2",#N/A,FALSE,"P"}</definedName>
    <definedName name="Financing" localSheetId="16" hidden="1">{"Tab1",#N/A,FALSE,"P";"Tab2",#N/A,FALSE,"P"}</definedName>
    <definedName name="Financing" localSheetId="102" hidden="1">{"Tab1",#N/A,FALSE,"P";"Tab2",#N/A,FALSE,"P"}</definedName>
    <definedName name="Financing" localSheetId="106" hidden="1">{"Tab1",#N/A,FALSE,"P";"Tab2",#N/A,FALSE,"P"}</definedName>
    <definedName name="Financing" localSheetId="107" hidden="1">{"Tab1",#N/A,FALSE,"P";"Tab2",#N/A,FALSE,"P"}</definedName>
    <definedName name="Financing" localSheetId="110" hidden="1">{"Tab1",#N/A,FALSE,"P";"Tab2",#N/A,FALSE,"P"}</definedName>
    <definedName name="Financing" localSheetId="18" hidden="1">{"Tab1",#N/A,FALSE,"P";"Tab2",#N/A,FALSE,"P"}</definedName>
    <definedName name="Financing" localSheetId="21" hidden="1">{"Tab1",#N/A,FALSE,"P";"Tab2",#N/A,FALSE,"P"}</definedName>
    <definedName name="Financing" localSheetId="96" hidden="1">{"Tab1",#N/A,FALSE,"P";"Tab2",#N/A,FALSE,"P"}</definedName>
    <definedName name="Financing" localSheetId="97" hidden="1">{"Tab1",#N/A,FALSE,"P";"Tab2",#N/A,FALSE,"P"}</definedName>
    <definedName name="Financing" hidden="1">{"Tab1",#N/A,FALSE,"P";"Tab2",#N/A,FALSE,"P"}</definedName>
    <definedName name="Finland_wt" localSheetId="23">#REF!</definedName>
    <definedName name="Finland_wt" localSheetId="24">#REF!</definedName>
    <definedName name="Finland_wt" localSheetId="33">#REF!</definedName>
    <definedName name="Finland_wt" localSheetId="34">#REF!</definedName>
    <definedName name="Finland_wt" localSheetId="35">#REF!</definedName>
    <definedName name="Finland_wt" localSheetId="26">#REF!</definedName>
    <definedName name="Finland_wt" localSheetId="67">#REF!</definedName>
    <definedName name="Finland_wt" localSheetId="68">#REF!</definedName>
    <definedName name="Finland_wt" localSheetId="22">#REF!</definedName>
    <definedName name="Finland_wt" localSheetId="25">#REF!</definedName>
    <definedName name="Finland_wt" localSheetId="27">#REF!</definedName>
    <definedName name="Finland_wt" localSheetId="28">#REF!</definedName>
    <definedName name="Finland_wt" localSheetId="29">#REF!</definedName>
    <definedName name="Finland_wt" localSheetId="30">#REF!</definedName>
    <definedName name="Finland_wt" localSheetId="31">#REF!</definedName>
    <definedName name="Finland_wt" localSheetId="32">#REF!</definedName>
    <definedName name="Finland_wt" localSheetId="36">#REF!</definedName>
    <definedName name="Finland_wt" localSheetId="37">'[76]OECD wgt'!$B$18</definedName>
    <definedName name="Finland_wt" localSheetId="38">#REF!</definedName>
    <definedName name="Finland_wt" localSheetId="49">#REF!</definedName>
    <definedName name="Finland_wt" localSheetId="65">'[76]OECD wgt'!$B$18</definedName>
    <definedName name="Finland_wt" localSheetId="66">'[76]OECD wgt'!$B$18</definedName>
    <definedName name="Finland_wt" localSheetId="71">'[76]OECD wgt'!$B$18</definedName>
    <definedName name="Finland_wt" localSheetId="76">'[76]OECD wgt'!$B$18</definedName>
    <definedName name="Finland_wt" localSheetId="101">#REF!</definedName>
    <definedName name="Finland_wt" localSheetId="110">#REF!</definedName>
    <definedName name="Finland_wt">#REF!</definedName>
    <definedName name="FIP" localSheetId="23">#REF!</definedName>
    <definedName name="FIP" localSheetId="24">#REF!</definedName>
    <definedName name="FIP" localSheetId="33">#REF!</definedName>
    <definedName name="FIP" localSheetId="34">#REF!</definedName>
    <definedName name="FIP" localSheetId="35">#REF!</definedName>
    <definedName name="FIP" localSheetId="73">[122]Q4!#REF!</definedName>
    <definedName name="FIP" localSheetId="26">#REF!</definedName>
    <definedName name="FIP" localSheetId="67">#REF!</definedName>
    <definedName name="FIP" localSheetId="68">#REF!</definedName>
    <definedName name="FIP" localSheetId="22">#REF!</definedName>
    <definedName name="FIP" localSheetId="25">#REF!</definedName>
    <definedName name="FIP" localSheetId="27">[122]Q4!#REF!</definedName>
    <definedName name="FIP" localSheetId="28">#REF!</definedName>
    <definedName name="FIP" localSheetId="29">#REF!</definedName>
    <definedName name="FIP" localSheetId="30">#REF!</definedName>
    <definedName name="FIP" localSheetId="31">[122]Q4!#REF!</definedName>
    <definedName name="FIP" localSheetId="32">[122]Q4!#REF!</definedName>
    <definedName name="FIP" localSheetId="36">#REF!</definedName>
    <definedName name="FIP" localSheetId="37">[122]Q4!#REF!</definedName>
    <definedName name="FIP" localSheetId="38">#REF!</definedName>
    <definedName name="FIP" localSheetId="49">#REF!</definedName>
    <definedName name="FIP" localSheetId="65">[122]Q4!#REF!</definedName>
    <definedName name="FIP" localSheetId="66">[122]Q4!#REF!</definedName>
    <definedName name="FIP" localSheetId="71">[122]Q4!#REF!</definedName>
    <definedName name="FIP" localSheetId="72">[122]Q4!#REF!</definedName>
    <definedName name="FIP" localSheetId="76">[122]Q4!#REF!</definedName>
    <definedName name="FIP" localSheetId="79">#REF!</definedName>
    <definedName name="FIP" localSheetId="82">[122]Q4!#REF!</definedName>
    <definedName name="FIP" localSheetId="98">[122]Q4!#REF!</definedName>
    <definedName name="FIP" localSheetId="99">[122]Q4!#REF!</definedName>
    <definedName name="FIP" localSheetId="101">#REF!</definedName>
    <definedName name="FIP" localSheetId="110">#REF!</definedName>
    <definedName name="FIP">#REF!</definedName>
    <definedName name="Fisc" localSheetId="13">#REF!</definedName>
    <definedName name="Fisc" localSheetId="17">#REF!</definedName>
    <definedName name="Fisc" localSheetId="19">#REF!</definedName>
    <definedName name="Fisc" localSheetId="23">#REF!</definedName>
    <definedName name="Fisc" localSheetId="74">#REF!</definedName>
    <definedName name="Fisc" localSheetId="103">#REF!</definedName>
    <definedName name="Fisc" localSheetId="108">#REF!</definedName>
    <definedName name="Fisc" localSheetId="109">#REF!</definedName>
    <definedName name="Fisc" localSheetId="73">#REF!</definedName>
    <definedName name="Fisc" localSheetId="105">#REF!</definedName>
    <definedName name="Fisc" localSheetId="22">#REF!</definedName>
    <definedName name="Fisc" localSheetId="27">#REF!</definedName>
    <definedName name="Fisc" localSheetId="30">#REF!</definedName>
    <definedName name="Fisc" localSheetId="31">#REF!</definedName>
    <definedName name="Fisc" localSheetId="32">#REF!</definedName>
    <definedName name="Fisc" localSheetId="37">#REF!</definedName>
    <definedName name="Fisc" localSheetId="38">#REF!</definedName>
    <definedName name="Fisc" localSheetId="55">#REF!</definedName>
    <definedName name="Fisc" localSheetId="57">#REF!</definedName>
    <definedName name="Fisc" localSheetId="12">#REF!</definedName>
    <definedName name="Fisc" localSheetId="60">#REF!</definedName>
    <definedName name="Fisc" localSheetId="61">#REF!</definedName>
    <definedName name="Fisc" localSheetId="65">#REF!</definedName>
    <definedName name="Fisc" localSheetId="66">#REF!</definedName>
    <definedName name="Fisc" localSheetId="69">#REF!</definedName>
    <definedName name="Fisc" localSheetId="70">#REF!</definedName>
    <definedName name="Fisc" localSheetId="71">#REF!</definedName>
    <definedName name="Fisc" localSheetId="72">#REF!</definedName>
    <definedName name="Fisc" localSheetId="14">#REF!</definedName>
    <definedName name="Fisc" localSheetId="76">#REF!</definedName>
    <definedName name="Fisc" localSheetId="77">#REF!</definedName>
    <definedName name="Fisc" localSheetId="78">#REF!</definedName>
    <definedName name="Fisc" localSheetId="79">#REF!</definedName>
    <definedName name="Fisc" localSheetId="80">#REF!</definedName>
    <definedName name="Fisc" localSheetId="81">#REF!</definedName>
    <definedName name="Fisc" localSheetId="15">#REF!</definedName>
    <definedName name="Fisc" localSheetId="98">#REF!</definedName>
    <definedName name="Fisc" localSheetId="99">#REF!</definedName>
    <definedName name="Fisc" localSheetId="101">#REF!</definedName>
    <definedName name="Fisc" localSheetId="16">#REF!</definedName>
    <definedName name="Fisc" localSheetId="102">#REF!</definedName>
    <definedName name="Fisc" localSheetId="106">#REF!</definedName>
    <definedName name="Fisc" localSheetId="107">#REF!</definedName>
    <definedName name="Fisc" localSheetId="110">#REF!</definedName>
    <definedName name="Fisc" localSheetId="18">#REF!</definedName>
    <definedName name="Fisc" localSheetId="21">#REF!</definedName>
    <definedName name="Fisc">#REF!</definedName>
    <definedName name="Fisca" localSheetId="13">#REF!</definedName>
    <definedName name="Fisca" localSheetId="19">#REF!</definedName>
    <definedName name="Fisca" localSheetId="23">#REF!</definedName>
    <definedName name="Fisca" localSheetId="24">#REF!</definedName>
    <definedName name="Fisca" localSheetId="73">#REF!</definedName>
    <definedName name="Fisca" localSheetId="22">#REF!</definedName>
    <definedName name="Fisca" localSheetId="27">#REF!</definedName>
    <definedName name="Fisca" localSheetId="28">#REF!</definedName>
    <definedName name="Fisca" localSheetId="29">#REF!</definedName>
    <definedName name="Fisca" localSheetId="30">#REF!</definedName>
    <definedName name="Fisca" localSheetId="31">#REF!</definedName>
    <definedName name="Fisca" localSheetId="32">#REF!</definedName>
    <definedName name="Fisca" localSheetId="37">#REF!</definedName>
    <definedName name="Fisca" localSheetId="38">#REF!</definedName>
    <definedName name="Fisca" localSheetId="39">#REF!</definedName>
    <definedName name="Fisca" localSheetId="40">#REF!</definedName>
    <definedName name="Fisca" localSheetId="65">#REF!</definedName>
    <definedName name="Fisca" localSheetId="66">#REF!</definedName>
    <definedName name="Fisca" localSheetId="69">#REF!</definedName>
    <definedName name="Fisca" localSheetId="71">#REF!</definedName>
    <definedName name="Fisca" localSheetId="72">#REF!</definedName>
    <definedName name="Fisca" localSheetId="14">#REF!</definedName>
    <definedName name="Fisca" localSheetId="76">#REF!</definedName>
    <definedName name="Fisca" localSheetId="77">#REF!</definedName>
    <definedName name="Fisca" localSheetId="78">#REF!</definedName>
    <definedName name="Fisca" localSheetId="79">#REF!</definedName>
    <definedName name="Fisca" localSheetId="80">#REF!</definedName>
    <definedName name="Fisca" localSheetId="81">#REF!</definedName>
    <definedName name="Fisca" localSheetId="82">#REF!</definedName>
    <definedName name="Fisca" localSheetId="98">#REF!</definedName>
    <definedName name="Fisca" localSheetId="99">#REF!</definedName>
    <definedName name="Fisca" localSheetId="101">#REF!</definedName>
    <definedName name="Fisca" localSheetId="110">#REF!</definedName>
    <definedName name="Fisca">#REF!</definedName>
    <definedName name="FISUM" localSheetId="13">#REF!</definedName>
    <definedName name="FISUM" localSheetId="73">#REF!</definedName>
    <definedName name="FISUM" localSheetId="30">#REF!</definedName>
    <definedName name="FISUM" localSheetId="31">#REF!</definedName>
    <definedName name="FISUM" localSheetId="32">#REF!</definedName>
    <definedName name="FISUM" localSheetId="37">#REF!</definedName>
    <definedName name="FISUM" localSheetId="65">#REF!</definedName>
    <definedName name="FISUM" localSheetId="71">#REF!</definedName>
    <definedName name="FISUM" localSheetId="72">#REF!</definedName>
    <definedName name="FISUM" localSheetId="14">#REF!</definedName>
    <definedName name="FISUM" localSheetId="98">#REF!</definedName>
    <definedName name="FISUM" localSheetId="101">#REF!</definedName>
    <definedName name="FISUM" localSheetId="110">#REF!</definedName>
    <definedName name="FISUM">#REF!</definedName>
    <definedName name="FLIBOR" localSheetId="23">#REF!</definedName>
    <definedName name="FLIBOR" localSheetId="24">#REF!</definedName>
    <definedName name="FLIBOR" localSheetId="33">#REF!</definedName>
    <definedName name="FLIBOR" localSheetId="34">#REF!</definedName>
    <definedName name="FLIBOR" localSheetId="35">#REF!</definedName>
    <definedName name="FLIBOR" localSheetId="73">[122]Q4!#REF!</definedName>
    <definedName name="FLIBOR" localSheetId="26">#REF!</definedName>
    <definedName name="FLIBOR" localSheetId="67">#REF!</definedName>
    <definedName name="FLIBOR" localSheetId="68">#REF!</definedName>
    <definedName name="FLIBOR" localSheetId="22">#REF!</definedName>
    <definedName name="FLIBOR" localSheetId="25">#REF!</definedName>
    <definedName name="FLIBOR" localSheetId="27">#REF!</definedName>
    <definedName name="FLIBOR" localSheetId="28">#REF!</definedName>
    <definedName name="FLIBOR" localSheetId="29">#REF!</definedName>
    <definedName name="FLIBOR" localSheetId="30">#REF!</definedName>
    <definedName name="FLIBOR" localSheetId="31">[122]Q4!#REF!</definedName>
    <definedName name="FLIBOR" localSheetId="32">[122]Q4!#REF!</definedName>
    <definedName name="FLIBOR" localSheetId="36">#REF!</definedName>
    <definedName name="FLIBOR" localSheetId="37">[122]Q4!#REF!</definedName>
    <definedName name="FLIBOR" localSheetId="38">#REF!</definedName>
    <definedName name="FLIBOR" localSheetId="49">#REF!</definedName>
    <definedName name="FLIBOR" localSheetId="65">[122]Q4!#REF!</definedName>
    <definedName name="FLIBOR" localSheetId="66">[122]Q4!#REF!</definedName>
    <definedName name="FLIBOR" localSheetId="71">[122]Q4!#REF!</definedName>
    <definedName name="FLIBOR" localSheetId="72">[122]Q4!#REF!</definedName>
    <definedName name="FLIBOR" localSheetId="76">[122]Q4!#REF!</definedName>
    <definedName name="FLIBOR" localSheetId="79">#REF!</definedName>
    <definedName name="FLIBOR" localSheetId="82">[122]Q4!#REF!</definedName>
    <definedName name="FLIBOR" localSheetId="98">[122]Q4!#REF!</definedName>
    <definedName name="FLIBOR" localSheetId="101">#REF!</definedName>
    <definedName name="FLIBOR" localSheetId="110">#REF!</definedName>
    <definedName name="FLIBOR">#REF!</definedName>
    <definedName name="FLOPEC" localSheetId="13">#REF!</definedName>
    <definedName name="FLOPEC" localSheetId="17">#REF!</definedName>
    <definedName name="FLOPEC" localSheetId="19">#REF!</definedName>
    <definedName name="FLOPEC" localSheetId="20">#REF!</definedName>
    <definedName name="FLOPEC" localSheetId="23">#REF!</definedName>
    <definedName name="FLOPEC" localSheetId="24">#REF!</definedName>
    <definedName name="FLOPEC" localSheetId="33">#REF!</definedName>
    <definedName name="FLOPEC" localSheetId="34">#REF!</definedName>
    <definedName name="FLOPEC" localSheetId="35">#REF!</definedName>
    <definedName name="FLOPEC" localSheetId="73">#REF!</definedName>
    <definedName name="FLOPEC" localSheetId="26">#REF!</definedName>
    <definedName name="FLOPEC" localSheetId="67">#REF!</definedName>
    <definedName name="FLOPEC" localSheetId="68">#REF!</definedName>
    <definedName name="FLOPEC" localSheetId="22">#REF!</definedName>
    <definedName name="FLOPEC" localSheetId="25">#REF!</definedName>
    <definedName name="FLOPEC" localSheetId="27">#REF!</definedName>
    <definedName name="FLOPEC" localSheetId="28">#REF!</definedName>
    <definedName name="FLOPEC" localSheetId="29">#REF!</definedName>
    <definedName name="FLOPEC" localSheetId="30">#REF!</definedName>
    <definedName name="FLOPEC" localSheetId="31">#REF!</definedName>
    <definedName name="FLOPEC" localSheetId="32">#REF!</definedName>
    <definedName name="FLOPEC" localSheetId="36">#REF!</definedName>
    <definedName name="FLOPEC" localSheetId="37">#REF!</definedName>
    <definedName name="FLOPEC" localSheetId="38">#REF!</definedName>
    <definedName name="FLOPEC" localSheetId="65">#REF!</definedName>
    <definedName name="FLOPEC" localSheetId="66">#REF!</definedName>
    <definedName name="FLOPEC" localSheetId="71">#REF!</definedName>
    <definedName name="FLOPEC" localSheetId="72">#REF!</definedName>
    <definedName name="FLOPEC" localSheetId="14">#REF!</definedName>
    <definedName name="FLOPEC" localSheetId="76">#REF!</definedName>
    <definedName name="FLOPEC" localSheetId="82">#REF!</definedName>
    <definedName name="FLOPEC" localSheetId="15">#REF!</definedName>
    <definedName name="FLOPEC" localSheetId="98">#REF!</definedName>
    <definedName name="FLOPEC" localSheetId="99">#REF!</definedName>
    <definedName name="FLOPEC" localSheetId="101">#REF!</definedName>
    <definedName name="FLOPEC" localSheetId="16">#REF!</definedName>
    <definedName name="FLOPEC" localSheetId="110">#REF!</definedName>
    <definedName name="FLOPEC" localSheetId="18">#REF!</definedName>
    <definedName name="FLOPEC" localSheetId="21">#REF!</definedName>
    <definedName name="FLOPEC">#REF!</definedName>
    <definedName name="FLOWS" localSheetId="13">#REF!</definedName>
    <definedName name="FLOWS" localSheetId="17">#REF!</definedName>
    <definedName name="FLOWS" localSheetId="19">#REF!</definedName>
    <definedName name="FLOWS" localSheetId="20">#REF!</definedName>
    <definedName name="FLOWS" localSheetId="73">#REF!</definedName>
    <definedName name="FLOWS" localSheetId="30">#REF!</definedName>
    <definedName name="FLOWS" localSheetId="31">#REF!</definedName>
    <definedName name="FLOWS" localSheetId="32">#REF!</definedName>
    <definedName name="FLOWS" localSheetId="37">#REF!</definedName>
    <definedName name="FLOWS" localSheetId="65">#REF!</definedName>
    <definedName name="FLOWS" localSheetId="66">#REF!</definedName>
    <definedName name="FLOWS" localSheetId="71">#REF!</definedName>
    <definedName name="FLOWS" localSheetId="72">#REF!</definedName>
    <definedName name="FLOWS" localSheetId="14">#REF!</definedName>
    <definedName name="FLOWS" localSheetId="76">#REF!</definedName>
    <definedName name="FLOWS" localSheetId="82">#REF!</definedName>
    <definedName name="FLOWS" localSheetId="15">#REF!</definedName>
    <definedName name="FLOWS" localSheetId="98">#REF!</definedName>
    <definedName name="FLOWS" localSheetId="99">#REF!</definedName>
    <definedName name="FLOWS" localSheetId="101">#REF!</definedName>
    <definedName name="FLOWS" localSheetId="16">#REF!</definedName>
    <definedName name="FLOWS" localSheetId="110">#REF!</definedName>
    <definedName name="FLOWS" localSheetId="18">#REF!</definedName>
    <definedName name="FLOWS" localSheetId="21">#REF!</definedName>
    <definedName name="FLOWS">#REF!</definedName>
    <definedName name="fluct" localSheetId="13">#REF!</definedName>
    <definedName name="fluct" localSheetId="17">#REF!</definedName>
    <definedName name="fluct" localSheetId="19">#REF!</definedName>
    <definedName name="fluct" localSheetId="20">#REF!</definedName>
    <definedName name="fluct" localSheetId="73">#REF!</definedName>
    <definedName name="fluct" localSheetId="30">#REF!</definedName>
    <definedName name="fluct" localSheetId="31">#REF!</definedName>
    <definedName name="fluct" localSheetId="32">#REF!</definedName>
    <definedName name="fluct" localSheetId="37">#REF!</definedName>
    <definedName name="fluct" localSheetId="65">#REF!</definedName>
    <definedName name="fluct" localSheetId="66">#REF!</definedName>
    <definedName name="fluct" localSheetId="71">#REF!</definedName>
    <definedName name="fluct" localSheetId="72">#REF!</definedName>
    <definedName name="fluct" localSheetId="14">#REF!</definedName>
    <definedName name="fluct" localSheetId="76">#REF!</definedName>
    <definedName name="fluct" localSheetId="82">#REF!</definedName>
    <definedName name="fluct" localSheetId="15">#REF!</definedName>
    <definedName name="fluct" localSheetId="98">#REF!</definedName>
    <definedName name="fluct" localSheetId="99">#REF!</definedName>
    <definedName name="fluct" localSheetId="101">#REF!</definedName>
    <definedName name="fluct" localSheetId="16">#REF!</definedName>
    <definedName name="fluct" localSheetId="110">#REF!</definedName>
    <definedName name="fluct" localSheetId="18">#REF!</definedName>
    <definedName name="fluct" localSheetId="21">#REF!</definedName>
    <definedName name="fluct">#REF!</definedName>
    <definedName name="Flujo" localSheetId="23">#REF!</definedName>
    <definedName name="Flujo" localSheetId="24">#REF!</definedName>
    <definedName name="Flujo" localSheetId="33">#REF!</definedName>
    <definedName name="Flujo" localSheetId="34">#REF!</definedName>
    <definedName name="Flujo" localSheetId="35">#REF!</definedName>
    <definedName name="Flujo" localSheetId="26">#REF!</definedName>
    <definedName name="Flujo" localSheetId="67">#REF!</definedName>
    <definedName name="Flujo" localSheetId="68">#REF!</definedName>
    <definedName name="Flujo" localSheetId="22">#REF!</definedName>
    <definedName name="Flujo" localSheetId="25">#REF!</definedName>
    <definedName name="Flujo" localSheetId="27">#REF!</definedName>
    <definedName name="Flujo" localSheetId="28">#REF!</definedName>
    <definedName name="Flujo" localSheetId="29">#REF!</definedName>
    <definedName name="Flujo" localSheetId="30">#REF!</definedName>
    <definedName name="Flujo" localSheetId="31">#REF!</definedName>
    <definedName name="Flujo" localSheetId="32">#REF!</definedName>
    <definedName name="Flujo" localSheetId="36">#REF!</definedName>
    <definedName name="Flujo" localSheetId="37">[86]Hoja5!$X$1:$AF$61</definedName>
    <definedName name="Flujo" localSheetId="38">#REF!</definedName>
    <definedName name="Flujo" localSheetId="49">#REF!</definedName>
    <definedName name="Flujo" localSheetId="65">[86]Hoja5!$X$1:$AF$61</definedName>
    <definedName name="Flujo" localSheetId="66">[86]Hoja5!$X$1:$AF$61</definedName>
    <definedName name="Flujo" localSheetId="71">[86]Hoja5!$X$1:$AF$61</definedName>
    <definedName name="Flujo" localSheetId="76">[86]Hoja5!$X$1:$AF$61</definedName>
    <definedName name="Flujo" localSheetId="79">#REF!</definedName>
    <definedName name="Flujo" localSheetId="101">#REF!</definedName>
    <definedName name="Flujo" localSheetId="110">#REF!</definedName>
    <definedName name="Flujo">#REF!</definedName>
    <definedName name="FLUXO" localSheetId="13">#REF!</definedName>
    <definedName name="FLUXO" localSheetId="17">#REF!</definedName>
    <definedName name="FLUXO" localSheetId="19">#REF!</definedName>
    <definedName name="FLUXO" localSheetId="20">#REF!</definedName>
    <definedName name="FLUXO" localSheetId="23">#REF!</definedName>
    <definedName name="FLUXO" localSheetId="24">#REF!</definedName>
    <definedName name="FLUXO" localSheetId="33">#REF!</definedName>
    <definedName name="FLUXO" localSheetId="34">#REF!</definedName>
    <definedName name="FLUXO" localSheetId="35">#REF!</definedName>
    <definedName name="FLUXO" localSheetId="73">#REF!</definedName>
    <definedName name="FLUXO" localSheetId="26">#REF!</definedName>
    <definedName name="FLUXO" localSheetId="67">#REF!</definedName>
    <definedName name="FLUXO" localSheetId="68">#REF!</definedName>
    <definedName name="FLUXO" localSheetId="22">#REF!</definedName>
    <definedName name="FLUXO" localSheetId="25">#REF!</definedName>
    <definedName name="FLUXO" localSheetId="27">#REF!</definedName>
    <definedName name="FLUXO" localSheetId="28">#REF!</definedName>
    <definedName name="FLUXO" localSheetId="29">#REF!</definedName>
    <definedName name="FLUXO" localSheetId="30">#REF!</definedName>
    <definedName name="FLUXO" localSheetId="31">#REF!</definedName>
    <definedName name="FLUXO" localSheetId="32">#REF!</definedName>
    <definedName name="FLUXO" localSheetId="36">#REF!</definedName>
    <definedName name="FLUXO" localSheetId="37">#REF!</definedName>
    <definedName name="FLUXO" localSheetId="38">#REF!</definedName>
    <definedName name="FLUXO" localSheetId="65">#REF!</definedName>
    <definedName name="FLUXO" localSheetId="66">#REF!</definedName>
    <definedName name="FLUXO" localSheetId="71">#REF!</definedName>
    <definedName name="FLUXO" localSheetId="72">#REF!</definedName>
    <definedName name="FLUXO" localSheetId="14">#REF!</definedName>
    <definedName name="FLUXO" localSheetId="76">#REF!</definedName>
    <definedName name="FLUXO" localSheetId="82">#REF!</definedName>
    <definedName name="FLUXO" localSheetId="15">#REF!</definedName>
    <definedName name="FLUXO" localSheetId="98">#REF!</definedName>
    <definedName name="FLUXO" localSheetId="99">#REF!</definedName>
    <definedName name="FLUXO" localSheetId="101">#REF!</definedName>
    <definedName name="FLUXO" localSheetId="16">#REF!</definedName>
    <definedName name="FLUXO" localSheetId="110">#REF!</definedName>
    <definedName name="FLUXO" localSheetId="18">#REF!</definedName>
    <definedName name="FLUXO" localSheetId="21">#REF!</definedName>
    <definedName name="FLUXO">#REF!</definedName>
    <definedName name="FMB" localSheetId="13">#REF!</definedName>
    <definedName name="FMB" localSheetId="17">#REF!</definedName>
    <definedName name="FMB" localSheetId="19">#REF!</definedName>
    <definedName name="FMB" localSheetId="20">#REF!</definedName>
    <definedName name="FMB" localSheetId="73">#REF!</definedName>
    <definedName name="FMB" localSheetId="30">#REF!</definedName>
    <definedName name="FMB" localSheetId="31">#REF!</definedName>
    <definedName name="FMB" localSheetId="32">#REF!</definedName>
    <definedName name="FMB" localSheetId="37">#REF!</definedName>
    <definedName name="FMB" localSheetId="65">#REF!</definedName>
    <definedName name="FMB" localSheetId="66">#REF!</definedName>
    <definedName name="FMB" localSheetId="71">#REF!</definedName>
    <definedName name="FMB" localSheetId="72">#REF!</definedName>
    <definedName name="FMB" localSheetId="14">#REF!</definedName>
    <definedName name="FMB" localSheetId="76">#REF!</definedName>
    <definedName name="FMB" localSheetId="82">#REF!</definedName>
    <definedName name="FMB" localSheetId="15">#REF!</definedName>
    <definedName name="FMB" localSheetId="98">#REF!</definedName>
    <definedName name="FMB" localSheetId="99">#REF!</definedName>
    <definedName name="FMB" localSheetId="101">#REF!</definedName>
    <definedName name="FMB" localSheetId="16">#REF!</definedName>
    <definedName name="FMB" localSheetId="110">#REF!</definedName>
    <definedName name="FMB" localSheetId="18">#REF!</definedName>
    <definedName name="FMB" localSheetId="21">#REF!</definedName>
    <definedName name="FMB">#REF!</definedName>
    <definedName name="FMI" localSheetId="17">[67]BCP!#REF!</definedName>
    <definedName name="FMI" localSheetId="19">[67]BCP!#REF!</definedName>
    <definedName name="FMI" localSheetId="20">[67]BCP!#REF!</definedName>
    <definedName name="FMI" localSheetId="23">#REF!</definedName>
    <definedName name="FMI" localSheetId="24">#REF!</definedName>
    <definedName name="FMI" localSheetId="33">#REF!</definedName>
    <definedName name="FMI" localSheetId="34">#REF!</definedName>
    <definedName name="FMI" localSheetId="35">#REF!</definedName>
    <definedName name="FMI" localSheetId="73">[67]BCP!#REF!</definedName>
    <definedName name="FMI" localSheetId="26">#REF!</definedName>
    <definedName name="FMI" localSheetId="67">#REF!</definedName>
    <definedName name="FMI" localSheetId="68">#REF!</definedName>
    <definedName name="FMI" localSheetId="22">#REF!</definedName>
    <definedName name="FMI" localSheetId="25">#REF!</definedName>
    <definedName name="FMI" localSheetId="27">[67]BCP!#REF!</definedName>
    <definedName name="FMI" localSheetId="28">[67]BCP!#REF!</definedName>
    <definedName name="FMI" localSheetId="29">[67]BCP!#REF!</definedName>
    <definedName name="FMI" localSheetId="30">#REF!</definedName>
    <definedName name="FMI" localSheetId="31">[67]BCP!#REF!</definedName>
    <definedName name="FMI" localSheetId="32">[67]BCP!#REF!</definedName>
    <definedName name="FMI" localSheetId="36">#REF!</definedName>
    <definedName name="FMI" localSheetId="37">[67]BCP!#REF!</definedName>
    <definedName name="FMI" localSheetId="38">#REF!</definedName>
    <definedName name="FMI" localSheetId="49">#REF!</definedName>
    <definedName name="FMI" localSheetId="55">[67]BCP!#REF!</definedName>
    <definedName name="FMI" localSheetId="57">[67]BCP!#REF!</definedName>
    <definedName name="FMI" localSheetId="60">[67]BCP!#REF!</definedName>
    <definedName name="FMI" localSheetId="61">[67]BCP!#REF!</definedName>
    <definedName name="FMI" localSheetId="65">[67]BCP!#REF!</definedName>
    <definedName name="FMI" localSheetId="66">[67]BCP!#REF!</definedName>
    <definedName name="FMI" localSheetId="69">[67]BCP!#REF!</definedName>
    <definedName name="FMI" localSheetId="71">[67]BCP!#REF!</definedName>
    <definedName name="FMI" localSheetId="72">[67]BCP!#REF!</definedName>
    <definedName name="FMI" localSheetId="76">[67]BCP!#REF!</definedName>
    <definedName name="FMI" localSheetId="78">[67]BCP!#REF!</definedName>
    <definedName name="FMI" localSheetId="79">[67]BCP!#REF!</definedName>
    <definedName name="FMI" localSheetId="80">[67]BCP!#REF!</definedName>
    <definedName name="FMI" localSheetId="81">[67]BCP!#REF!</definedName>
    <definedName name="FMI" localSheetId="15">[67]BCP!#REF!</definedName>
    <definedName name="FMI" localSheetId="98">[67]BCP!#REF!</definedName>
    <definedName name="FMI" localSheetId="99">[67]BCP!#REF!</definedName>
    <definedName name="FMI" localSheetId="101">#REF!</definedName>
    <definedName name="FMI" localSheetId="16">[67]BCP!#REF!</definedName>
    <definedName name="FMI" localSheetId="110">#REF!</definedName>
    <definedName name="FMI" localSheetId="18">[67]BCP!#REF!</definedName>
    <definedName name="FMI" localSheetId="21">[67]BCP!#REF!</definedName>
    <definedName name="FMI">#REF!</definedName>
    <definedName name="FMK" localSheetId="13">#REF!</definedName>
    <definedName name="FMK" localSheetId="17">#REF!</definedName>
    <definedName name="FMK" localSheetId="19">#REF!</definedName>
    <definedName name="FMK" localSheetId="23">#REF!</definedName>
    <definedName name="FMK" localSheetId="24">#REF!</definedName>
    <definedName name="FMK" localSheetId="33">#REF!</definedName>
    <definedName name="FMK" localSheetId="74">#REF!</definedName>
    <definedName name="FMK" localSheetId="103">#REF!</definedName>
    <definedName name="FMK" localSheetId="108">#REF!</definedName>
    <definedName name="FMK" localSheetId="109">#REF!</definedName>
    <definedName name="FMK" localSheetId="73">#REF!</definedName>
    <definedName name="FMK" localSheetId="105">#REF!</definedName>
    <definedName name="FMK" localSheetId="22">#REF!</definedName>
    <definedName name="FMK" localSheetId="27">#REF!</definedName>
    <definedName name="FMK" localSheetId="28">#REF!</definedName>
    <definedName name="FMK" localSheetId="29">#REF!</definedName>
    <definedName name="FMK" localSheetId="30">#REF!</definedName>
    <definedName name="FMK" localSheetId="31">#REF!</definedName>
    <definedName name="FMK" localSheetId="32">#REF!</definedName>
    <definedName name="FMK" localSheetId="37">#REF!</definedName>
    <definedName name="FMK" localSheetId="38">#REF!</definedName>
    <definedName name="FMK" localSheetId="39">#REF!</definedName>
    <definedName name="FMK" localSheetId="40">#REF!</definedName>
    <definedName name="FMK" localSheetId="12">#REF!</definedName>
    <definedName name="FMK" localSheetId="65">#REF!</definedName>
    <definedName name="FMK" localSheetId="66">#REF!</definedName>
    <definedName name="FMK" localSheetId="69">#REF!</definedName>
    <definedName name="FMK" localSheetId="70">#REF!</definedName>
    <definedName name="FMK" localSheetId="71">#REF!</definedName>
    <definedName name="FMK" localSheetId="72">#REF!</definedName>
    <definedName name="FMK" localSheetId="14">#REF!</definedName>
    <definedName name="FMK" localSheetId="76">#REF!</definedName>
    <definedName name="FMK" localSheetId="77">#REF!</definedName>
    <definedName name="FMK" localSheetId="78">#REF!</definedName>
    <definedName name="FMK" localSheetId="79">#REF!</definedName>
    <definedName name="FMK" localSheetId="80">#REF!</definedName>
    <definedName name="FMK" localSheetId="81">#REF!</definedName>
    <definedName name="FMK" localSheetId="82">#REF!</definedName>
    <definedName name="FMK" localSheetId="15">#REF!</definedName>
    <definedName name="FMK" localSheetId="98">#REF!</definedName>
    <definedName name="FMK" localSheetId="99">#REF!</definedName>
    <definedName name="FMK" localSheetId="101">#REF!</definedName>
    <definedName name="FMK" localSheetId="16">#REF!</definedName>
    <definedName name="FMK" localSheetId="102">#REF!</definedName>
    <definedName name="FMK" localSheetId="106">#REF!</definedName>
    <definedName name="FMK" localSheetId="107">#REF!</definedName>
    <definedName name="FMK" localSheetId="110">#REF!</definedName>
    <definedName name="FMK" localSheetId="18">#REF!</definedName>
    <definedName name="FMK" localSheetId="21">#REF!</definedName>
    <definedName name="FMK">#REF!</definedName>
    <definedName name="FODESEC" localSheetId="13">#REF!</definedName>
    <definedName name="FODESEC" localSheetId="73">#REF!</definedName>
    <definedName name="FODESEC" localSheetId="30">#REF!</definedName>
    <definedName name="FODESEC" localSheetId="31">#REF!</definedName>
    <definedName name="FODESEC" localSheetId="32">#REF!</definedName>
    <definedName name="FODESEC" localSheetId="37">#REF!</definedName>
    <definedName name="FODESEC" localSheetId="65">#REF!</definedName>
    <definedName name="FODESEC" localSheetId="66">#REF!</definedName>
    <definedName name="FODESEC" localSheetId="71">#REF!</definedName>
    <definedName name="FODESEC" localSheetId="72">#REF!</definedName>
    <definedName name="FODESEC" localSheetId="14">#REF!</definedName>
    <definedName name="FODESEC" localSheetId="76">#REF!</definedName>
    <definedName name="FODESEC" localSheetId="98">#REF!</definedName>
    <definedName name="FODESEC" localSheetId="101">#REF!</definedName>
    <definedName name="FODESEC" localSheetId="110">#REF!</definedName>
    <definedName name="FODESEC">#REF!</definedName>
    <definedName name="FONDO_COMPENSADOR_DE_DESEQUILIBRIOS_FISCALES_PROVINCIALES" localSheetId="23">#REF!</definedName>
    <definedName name="FONDO_COMPENSADOR_DE_DESEQUILIBRIOS_FISCALES_PROVINCIALES" localSheetId="24">#REF!</definedName>
    <definedName name="FONDO_COMPENSADOR_DE_DESEQUILIBRIOS_FISCALES_PROVINCIALES" localSheetId="33">#REF!</definedName>
    <definedName name="FONDO_COMPENSADOR_DE_DESEQUILIBRIOS_FISCALES_PROVINCIALES" localSheetId="34">#REF!</definedName>
    <definedName name="FONDO_COMPENSADOR_DE_DESEQUILIBRIOS_FISCALES_PROVINCIALES" localSheetId="35">#REF!</definedName>
    <definedName name="FONDO_COMPENSADOR_DE_DESEQUILIBRIOS_FISCALES_PROVINCIALES" localSheetId="26">#REF!</definedName>
    <definedName name="FONDO_COMPENSADOR_DE_DESEQUILIBRIOS_FISCALES_PROVINCIALES" localSheetId="67">#REF!</definedName>
    <definedName name="FONDO_COMPENSADOR_DE_DESEQUILIBRIOS_FISCALES_PROVINCIALES" localSheetId="68">#REF!</definedName>
    <definedName name="FONDO_COMPENSADOR_DE_DESEQUILIBRIOS_FISCALES_PROVINCIALES" localSheetId="22">#REF!</definedName>
    <definedName name="FONDO_COMPENSADOR_DE_DESEQUILIBRIOS_FISCALES_PROVINCIALES" localSheetId="25">#REF!</definedName>
    <definedName name="FONDO_COMPENSADOR_DE_DESEQUILIBRIOS_FISCALES_PROVINCIALES" localSheetId="27">#REF!</definedName>
    <definedName name="FONDO_COMPENSADOR_DE_DESEQUILIBRIOS_FISCALES_PROVINCIALES" localSheetId="28">#REF!</definedName>
    <definedName name="FONDO_COMPENSADOR_DE_DESEQUILIBRIOS_FISCALES_PROVINCIALES" localSheetId="29">#REF!</definedName>
    <definedName name="FONDO_COMPENSADOR_DE_DESEQUILIBRIOS_FISCALES_PROVINCIALES" localSheetId="30">#REF!</definedName>
    <definedName name="FONDO_COMPENSADOR_DE_DESEQUILIBRIOS_FISCALES_PROVINCIALES" localSheetId="31">#REF!</definedName>
    <definedName name="FONDO_COMPENSADOR_DE_DESEQUILIBRIOS_FISCALES_PROVINCIALES" localSheetId="32">#REF!</definedName>
    <definedName name="FONDO_COMPENSADOR_DE_DESEQUILIBRIOS_FISCALES_PROVINCIALES" localSheetId="36">#REF!</definedName>
    <definedName name="FONDO_COMPENSADOR_DE_DESEQUILIBRIOS_FISCALES_PROVINCIALES" localSheetId="37">[4]C!$B$15:$N$15</definedName>
    <definedName name="FONDO_COMPENSADOR_DE_DESEQUILIBRIOS_FISCALES_PROVINCIALES" localSheetId="38">#REF!</definedName>
    <definedName name="FONDO_COMPENSADOR_DE_DESEQUILIBRIOS_FISCALES_PROVINCIALES" localSheetId="49">#REF!</definedName>
    <definedName name="FONDO_COMPENSADOR_DE_DESEQUILIBRIOS_FISCALES_PROVINCIALES" localSheetId="65">[4]C!$B$15:$N$15</definedName>
    <definedName name="FONDO_COMPENSADOR_DE_DESEQUILIBRIOS_FISCALES_PROVINCIALES" localSheetId="66">[4]C!$B$15:$N$15</definedName>
    <definedName name="FONDO_COMPENSADOR_DE_DESEQUILIBRIOS_FISCALES_PROVINCIALES" localSheetId="71">[4]C!$B$15:$N$15</definedName>
    <definedName name="FONDO_COMPENSADOR_DE_DESEQUILIBRIOS_FISCALES_PROVINCIALES" localSheetId="76">[4]C!$B$15:$N$15</definedName>
    <definedName name="FONDO_COMPENSADOR_DE_DESEQUILIBRIOS_FISCALES_PROVINCIALES" localSheetId="101">#REF!</definedName>
    <definedName name="FONDO_COMPENSADOR_DE_DESEQUILIBRIOS_FISCALES_PROVINCIALES" localSheetId="110">#REF!</definedName>
    <definedName name="FONDO_COMPENSADOR_DE_DESEQUILIBRIOS_FISCALES_PROVINCIALES">#REF!</definedName>
    <definedName name="FONDO_EDUCATIVO__LEY_N__23906_ART._3_Y_4" localSheetId="23">#REF!</definedName>
    <definedName name="FONDO_EDUCATIVO__LEY_N__23906_ART._3_Y_4" localSheetId="24">#REF!</definedName>
    <definedName name="FONDO_EDUCATIVO__LEY_N__23906_ART._3_Y_4" localSheetId="33">#REF!</definedName>
    <definedName name="FONDO_EDUCATIVO__LEY_N__23906_ART._3_Y_4" localSheetId="34">#REF!</definedName>
    <definedName name="FONDO_EDUCATIVO__LEY_N__23906_ART._3_Y_4" localSheetId="35">#REF!</definedName>
    <definedName name="FONDO_EDUCATIVO__LEY_N__23906_ART._3_Y_4" localSheetId="26">#REF!</definedName>
    <definedName name="FONDO_EDUCATIVO__LEY_N__23906_ART._3_Y_4" localSheetId="67">#REF!</definedName>
    <definedName name="FONDO_EDUCATIVO__LEY_N__23906_ART._3_Y_4" localSheetId="68">#REF!</definedName>
    <definedName name="FONDO_EDUCATIVO__LEY_N__23906_ART._3_Y_4" localSheetId="22">#REF!</definedName>
    <definedName name="FONDO_EDUCATIVO__LEY_N__23906_ART._3_Y_4" localSheetId="25">#REF!</definedName>
    <definedName name="FONDO_EDUCATIVO__LEY_N__23906_ART._3_Y_4" localSheetId="27">#REF!</definedName>
    <definedName name="FONDO_EDUCATIVO__LEY_N__23906_ART._3_Y_4" localSheetId="28">#REF!</definedName>
    <definedName name="FONDO_EDUCATIVO__LEY_N__23906_ART._3_Y_4" localSheetId="29">#REF!</definedName>
    <definedName name="FONDO_EDUCATIVO__LEY_N__23906_ART._3_Y_4" localSheetId="30">#REF!</definedName>
    <definedName name="FONDO_EDUCATIVO__LEY_N__23906_ART._3_Y_4" localSheetId="31">#REF!</definedName>
    <definedName name="FONDO_EDUCATIVO__LEY_N__23906_ART._3_Y_4" localSheetId="32">#REF!</definedName>
    <definedName name="FONDO_EDUCATIVO__LEY_N__23906_ART._3_Y_4" localSheetId="36">#REF!</definedName>
    <definedName name="FONDO_EDUCATIVO__LEY_N__23906_ART._3_Y_4" localSheetId="37">[4]C!$B$16:$N$16</definedName>
    <definedName name="FONDO_EDUCATIVO__LEY_N__23906_ART._3_Y_4" localSheetId="38">#REF!</definedName>
    <definedName name="FONDO_EDUCATIVO__LEY_N__23906_ART._3_Y_4" localSheetId="49">#REF!</definedName>
    <definedName name="FONDO_EDUCATIVO__LEY_N__23906_ART._3_Y_4" localSheetId="65">[4]C!$B$16:$N$16</definedName>
    <definedName name="FONDO_EDUCATIVO__LEY_N__23906_ART._3_Y_4" localSheetId="66">[4]C!$B$16:$N$16</definedName>
    <definedName name="FONDO_EDUCATIVO__LEY_N__23906_ART._3_Y_4" localSheetId="71">[4]C!$B$16:$N$16</definedName>
    <definedName name="FONDO_EDUCATIVO__LEY_N__23906_ART._3_Y_4" localSheetId="76">[4]C!$B$16:$N$16</definedName>
    <definedName name="FONDO_EDUCATIVO__LEY_N__23906_ART._3_Y_4" localSheetId="101">#REF!</definedName>
    <definedName name="FONDO_EDUCATIVO__LEY_N__23906_ART._3_Y_4" localSheetId="110">#REF!</definedName>
    <definedName name="FONDO_EDUCATIVO__LEY_N__23906_ART._3_Y_4">#REF!</definedName>
    <definedName name="FONDO_ESPECIAL_DE_DESARROLLO_ELECTRICO_DEL_INTERIOR__LEYES_NROS._23966_ART._19_Y_24065" localSheetId="23">#REF!</definedName>
    <definedName name="FONDO_ESPECIAL_DE_DESARROLLO_ELECTRICO_DEL_INTERIOR__LEYES_NROS._23966_ART._19_Y_24065" localSheetId="24">#REF!</definedName>
    <definedName name="FONDO_ESPECIAL_DE_DESARROLLO_ELECTRICO_DEL_INTERIOR__LEYES_NROS._23966_ART._19_Y_24065" localSheetId="33">#REF!</definedName>
    <definedName name="FONDO_ESPECIAL_DE_DESARROLLO_ELECTRICO_DEL_INTERIOR__LEYES_NROS._23966_ART._19_Y_24065" localSheetId="34">#REF!</definedName>
    <definedName name="FONDO_ESPECIAL_DE_DESARROLLO_ELECTRICO_DEL_INTERIOR__LEYES_NROS._23966_ART._19_Y_24065" localSheetId="35">#REF!</definedName>
    <definedName name="FONDO_ESPECIAL_DE_DESARROLLO_ELECTRICO_DEL_INTERIOR__LEYES_NROS._23966_ART._19_Y_24065" localSheetId="26">#REF!</definedName>
    <definedName name="FONDO_ESPECIAL_DE_DESARROLLO_ELECTRICO_DEL_INTERIOR__LEYES_NROS._23966_ART._19_Y_24065" localSheetId="67">#REF!</definedName>
    <definedName name="FONDO_ESPECIAL_DE_DESARROLLO_ELECTRICO_DEL_INTERIOR__LEYES_NROS._23966_ART._19_Y_24065" localSheetId="68">#REF!</definedName>
    <definedName name="FONDO_ESPECIAL_DE_DESARROLLO_ELECTRICO_DEL_INTERIOR__LEYES_NROS._23966_ART._19_Y_24065" localSheetId="22">#REF!</definedName>
    <definedName name="FONDO_ESPECIAL_DE_DESARROLLO_ELECTRICO_DEL_INTERIOR__LEYES_NROS._23966_ART._19_Y_24065" localSheetId="25">#REF!</definedName>
    <definedName name="FONDO_ESPECIAL_DE_DESARROLLO_ELECTRICO_DEL_INTERIOR__LEYES_NROS._23966_ART._19_Y_24065" localSheetId="27">#REF!</definedName>
    <definedName name="FONDO_ESPECIAL_DE_DESARROLLO_ELECTRICO_DEL_INTERIOR__LEYES_NROS._23966_ART._19_Y_24065" localSheetId="28">#REF!</definedName>
    <definedName name="FONDO_ESPECIAL_DE_DESARROLLO_ELECTRICO_DEL_INTERIOR__LEYES_NROS._23966_ART._19_Y_24065" localSheetId="29">#REF!</definedName>
    <definedName name="FONDO_ESPECIAL_DE_DESARROLLO_ELECTRICO_DEL_INTERIOR__LEYES_NROS._23966_ART._19_Y_24065" localSheetId="30">#REF!</definedName>
    <definedName name="FONDO_ESPECIAL_DE_DESARROLLO_ELECTRICO_DEL_INTERIOR__LEYES_NROS._23966_ART._19_Y_24065" localSheetId="31">#REF!</definedName>
    <definedName name="FONDO_ESPECIAL_DE_DESARROLLO_ELECTRICO_DEL_INTERIOR__LEYES_NROS._23966_ART._19_Y_24065" localSheetId="32">#REF!</definedName>
    <definedName name="FONDO_ESPECIAL_DE_DESARROLLO_ELECTRICO_DEL_INTERIOR__LEYES_NROS._23966_ART._19_Y_24065" localSheetId="36">#REF!</definedName>
    <definedName name="FONDO_ESPECIAL_DE_DESARROLLO_ELECTRICO_DEL_INTERIOR__LEYES_NROS._23966_ART._19_Y_24065" localSheetId="37">[4]C!$B$26:$N$26</definedName>
    <definedName name="FONDO_ESPECIAL_DE_DESARROLLO_ELECTRICO_DEL_INTERIOR__LEYES_NROS._23966_ART._19_Y_24065" localSheetId="38">#REF!</definedName>
    <definedName name="FONDO_ESPECIAL_DE_DESARROLLO_ELECTRICO_DEL_INTERIOR__LEYES_NROS._23966_ART._19_Y_24065" localSheetId="49">#REF!</definedName>
    <definedName name="FONDO_ESPECIAL_DE_DESARROLLO_ELECTRICO_DEL_INTERIOR__LEYES_NROS._23966_ART._19_Y_24065" localSheetId="65">[4]C!$B$26:$N$26</definedName>
    <definedName name="FONDO_ESPECIAL_DE_DESARROLLO_ELECTRICO_DEL_INTERIOR__LEYES_NROS._23966_ART._19_Y_24065" localSheetId="66">[4]C!$B$26:$N$26</definedName>
    <definedName name="FONDO_ESPECIAL_DE_DESARROLLO_ELECTRICO_DEL_INTERIOR__LEYES_NROS._23966_ART._19_Y_24065" localSheetId="71">[4]C!$B$26:$N$26</definedName>
    <definedName name="FONDO_ESPECIAL_DE_DESARROLLO_ELECTRICO_DEL_INTERIOR__LEYES_NROS._23966_ART._19_Y_24065" localSheetId="76">[4]C!$B$26:$N$26</definedName>
    <definedName name="FONDO_ESPECIAL_DE_DESARROLLO_ELECTRICO_DEL_INTERIOR__LEYES_NROS._23966_ART._19_Y_24065" localSheetId="101">#REF!</definedName>
    <definedName name="FONDO_ESPECIAL_DE_DESARROLLO_ELECTRICO_DEL_INTERIOR__LEYES_NROS._23966_ART._19_Y_24065" localSheetId="110">#REF!</definedName>
    <definedName name="FONDO_ESPECIAL_DE_DESARROLLO_ELECTRICO_DEL_INTERIOR__LEYES_NROS._23966_ART._19_Y_24065">#REF!</definedName>
    <definedName name="FONDO_NACIONAL_DE_LA_VIVIENDA__LEY_N__23966_ART._18" localSheetId="23">#REF!</definedName>
    <definedName name="FONDO_NACIONAL_DE_LA_VIVIENDA__LEY_N__23966_ART._18" localSheetId="24">#REF!</definedName>
    <definedName name="FONDO_NACIONAL_DE_LA_VIVIENDA__LEY_N__23966_ART._18" localSheetId="33">#REF!</definedName>
    <definedName name="FONDO_NACIONAL_DE_LA_VIVIENDA__LEY_N__23966_ART._18" localSheetId="34">#REF!</definedName>
    <definedName name="FONDO_NACIONAL_DE_LA_VIVIENDA__LEY_N__23966_ART._18" localSheetId="35">#REF!</definedName>
    <definedName name="FONDO_NACIONAL_DE_LA_VIVIENDA__LEY_N__23966_ART._18" localSheetId="26">#REF!</definedName>
    <definedName name="FONDO_NACIONAL_DE_LA_VIVIENDA__LEY_N__23966_ART._18" localSheetId="67">#REF!</definedName>
    <definedName name="FONDO_NACIONAL_DE_LA_VIVIENDA__LEY_N__23966_ART._18" localSheetId="68">#REF!</definedName>
    <definedName name="FONDO_NACIONAL_DE_LA_VIVIENDA__LEY_N__23966_ART._18" localSheetId="22">#REF!</definedName>
    <definedName name="FONDO_NACIONAL_DE_LA_VIVIENDA__LEY_N__23966_ART._18" localSheetId="25">#REF!</definedName>
    <definedName name="FONDO_NACIONAL_DE_LA_VIVIENDA__LEY_N__23966_ART._18" localSheetId="27">#REF!</definedName>
    <definedName name="FONDO_NACIONAL_DE_LA_VIVIENDA__LEY_N__23966_ART._18" localSheetId="28">#REF!</definedName>
    <definedName name="FONDO_NACIONAL_DE_LA_VIVIENDA__LEY_N__23966_ART._18" localSheetId="29">#REF!</definedName>
    <definedName name="FONDO_NACIONAL_DE_LA_VIVIENDA__LEY_N__23966_ART._18" localSheetId="30">#REF!</definedName>
    <definedName name="FONDO_NACIONAL_DE_LA_VIVIENDA__LEY_N__23966_ART._18" localSheetId="31">#REF!</definedName>
    <definedName name="FONDO_NACIONAL_DE_LA_VIVIENDA__LEY_N__23966_ART._18" localSheetId="32">#REF!</definedName>
    <definedName name="FONDO_NACIONAL_DE_LA_VIVIENDA__LEY_N__23966_ART._18" localSheetId="36">#REF!</definedName>
    <definedName name="FONDO_NACIONAL_DE_LA_VIVIENDA__LEY_N__23966_ART._18" localSheetId="37">[4]C!$B$25:$N$25</definedName>
    <definedName name="FONDO_NACIONAL_DE_LA_VIVIENDA__LEY_N__23966_ART._18" localSheetId="38">#REF!</definedName>
    <definedName name="FONDO_NACIONAL_DE_LA_VIVIENDA__LEY_N__23966_ART._18" localSheetId="49">#REF!</definedName>
    <definedName name="FONDO_NACIONAL_DE_LA_VIVIENDA__LEY_N__23966_ART._18" localSheetId="65">[4]C!$B$25:$N$25</definedName>
    <definedName name="FONDO_NACIONAL_DE_LA_VIVIENDA__LEY_N__23966_ART._18" localSheetId="66">[4]C!$B$25:$N$25</definedName>
    <definedName name="FONDO_NACIONAL_DE_LA_VIVIENDA__LEY_N__23966_ART._18" localSheetId="71">[4]C!$B$25:$N$25</definedName>
    <definedName name="FONDO_NACIONAL_DE_LA_VIVIENDA__LEY_N__23966_ART._18" localSheetId="76">[4]C!$B$25:$N$25</definedName>
    <definedName name="FONDO_NACIONAL_DE_LA_VIVIENDA__LEY_N__23966_ART._18" localSheetId="101">#REF!</definedName>
    <definedName name="FONDO_NACIONAL_DE_LA_VIVIENDA__LEY_N__23966_ART._18" localSheetId="110">#REF!</definedName>
    <definedName name="FONDO_NACIONAL_DE_LA_VIVIENDA__LEY_N__23966_ART._18">#REF!</definedName>
    <definedName name="Fondos" localSheetId="23">#REF!</definedName>
    <definedName name="Fondos" localSheetId="24">#REF!</definedName>
    <definedName name="Fondos" localSheetId="33">#REF!</definedName>
    <definedName name="Fondos" localSheetId="34">#REF!</definedName>
    <definedName name="Fondos" localSheetId="35">#REF!</definedName>
    <definedName name="Fondos" localSheetId="26">#REF!</definedName>
    <definedName name="Fondos" localSheetId="67">#REF!</definedName>
    <definedName name="Fondos" localSheetId="68">#REF!</definedName>
    <definedName name="Fondos" localSheetId="22">#REF!</definedName>
    <definedName name="Fondos" localSheetId="25">#REF!</definedName>
    <definedName name="Fondos" localSheetId="27">#REF!</definedName>
    <definedName name="Fondos" localSheetId="28">#REF!</definedName>
    <definedName name="Fondos" localSheetId="29">#REF!</definedName>
    <definedName name="Fondos" localSheetId="30">#REF!</definedName>
    <definedName name="Fondos" localSheetId="31">#REF!</definedName>
    <definedName name="Fondos" localSheetId="32">#REF!</definedName>
    <definedName name="Fondos" localSheetId="36">#REF!</definedName>
    <definedName name="Fondos" localSheetId="37">[86]Hoja5!$J$1:$U$44</definedName>
    <definedName name="Fondos" localSheetId="38">#REF!</definedName>
    <definedName name="Fondos" localSheetId="49">#REF!</definedName>
    <definedName name="Fondos" localSheetId="65">[86]Hoja5!$J$1:$U$44</definedName>
    <definedName name="Fondos" localSheetId="66">[86]Hoja5!$J$1:$U$44</definedName>
    <definedName name="Fondos" localSheetId="71">[86]Hoja5!$J$1:$U$44</definedName>
    <definedName name="Fondos" localSheetId="76">[86]Hoja5!$J$1:$U$44</definedName>
    <definedName name="Fondos" localSheetId="79">#REF!</definedName>
    <definedName name="Fondos" localSheetId="101">#REF!</definedName>
    <definedName name="Fondos" localSheetId="110">#REF!</definedName>
    <definedName name="Fondos">#REF!</definedName>
    <definedName name="FORMATO">#N/A</definedName>
    <definedName name="FRAMENO" localSheetId="13">#REF!</definedName>
    <definedName name="FRAMENO" localSheetId="17">#REF!</definedName>
    <definedName name="FRAMENO" localSheetId="19">#REF!</definedName>
    <definedName name="FRAMENO" localSheetId="23">#REF!</definedName>
    <definedName name="FRAMENO" localSheetId="33">#REF!</definedName>
    <definedName name="FRAMENO" localSheetId="74">#REF!</definedName>
    <definedName name="FRAMENO" localSheetId="103">#REF!</definedName>
    <definedName name="FRAMENO" localSheetId="108">#REF!</definedName>
    <definedName name="FRAMENO" localSheetId="109">#REF!</definedName>
    <definedName name="FRAMENO" localSheetId="73">#REF!</definedName>
    <definedName name="FRAMENO" localSheetId="105">#REF!</definedName>
    <definedName name="FRAMENO" localSheetId="22">#REF!</definedName>
    <definedName name="FRAMENO" localSheetId="27">#REF!</definedName>
    <definedName name="FRAMENO" localSheetId="28">#REF!</definedName>
    <definedName name="FRAMENO" localSheetId="29">#REF!</definedName>
    <definedName name="FRAMENO" localSheetId="30">#REF!</definedName>
    <definedName name="FRAMENO" localSheetId="31">#REF!</definedName>
    <definedName name="FRAMENO" localSheetId="32">#REF!</definedName>
    <definedName name="FRAMENO" localSheetId="37">#REF!</definedName>
    <definedName name="FRAMENO" localSheetId="38">#REF!</definedName>
    <definedName name="FRAMENO" localSheetId="51">#REF!</definedName>
    <definedName name="FRAMENO" localSheetId="55">#REF!</definedName>
    <definedName name="FRAMENO" localSheetId="57">#REF!</definedName>
    <definedName name="FRAMENO" localSheetId="12">#REF!</definedName>
    <definedName name="FRAMENO" localSheetId="60">#REF!</definedName>
    <definedName name="FRAMENO" localSheetId="61">#REF!</definedName>
    <definedName name="FRAMENO" localSheetId="65">#REF!</definedName>
    <definedName name="FRAMENO" localSheetId="66">#REF!</definedName>
    <definedName name="FRAMENO" localSheetId="69">#REF!</definedName>
    <definedName name="FRAMENO" localSheetId="70">#REF!</definedName>
    <definedName name="FRAMENO" localSheetId="71">#REF!</definedName>
    <definedName name="FRAMENO" localSheetId="72">#REF!</definedName>
    <definedName name="FRAMENO" localSheetId="14">#REF!</definedName>
    <definedName name="FRAMENO" localSheetId="76">#REF!</definedName>
    <definedName name="FRAMENO" localSheetId="77">#REF!</definedName>
    <definedName name="FRAMENO" localSheetId="78">#REF!</definedName>
    <definedName name="FRAMENO" localSheetId="79">#REF!</definedName>
    <definedName name="FRAMENO" localSheetId="80">#REF!</definedName>
    <definedName name="FRAMENO" localSheetId="81">#REF!</definedName>
    <definedName name="FRAMENO" localSheetId="15">#REF!</definedName>
    <definedName name="FRAMENO" localSheetId="98">#REF!</definedName>
    <definedName name="FRAMENO" localSheetId="99">#REF!</definedName>
    <definedName name="FRAMENO" localSheetId="101">#REF!</definedName>
    <definedName name="FRAMENO" localSheetId="16">#REF!</definedName>
    <definedName name="FRAMENO" localSheetId="102">#REF!</definedName>
    <definedName name="FRAMENO" localSheetId="106">#REF!</definedName>
    <definedName name="FRAMENO" localSheetId="107">#REF!</definedName>
    <definedName name="FRAMENO" localSheetId="110">#REF!</definedName>
    <definedName name="FRAMENO" localSheetId="18">#REF!</definedName>
    <definedName name="FRAMENO" localSheetId="21">#REF!</definedName>
    <definedName name="FRAMENO">#REF!</definedName>
    <definedName name="framework_macro" localSheetId="13">#REF!</definedName>
    <definedName name="framework_macro" localSheetId="19">#REF!</definedName>
    <definedName name="framework_macro" localSheetId="23">#REF!</definedName>
    <definedName name="framework_macro" localSheetId="73">#REF!</definedName>
    <definedName name="framework_macro" localSheetId="22">#REF!</definedName>
    <definedName name="framework_macro" localSheetId="27">#REF!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 localSheetId="32">#REF!</definedName>
    <definedName name="framework_macro" localSheetId="37">#REF!</definedName>
    <definedName name="framework_macro" localSheetId="38">#REF!</definedName>
    <definedName name="framework_macro" localSheetId="55">#REF!</definedName>
    <definedName name="framework_macro" localSheetId="57">#REF!</definedName>
    <definedName name="framework_macro" localSheetId="60">#REF!</definedName>
    <definedName name="framework_macro" localSheetId="61">#REF!</definedName>
    <definedName name="framework_macro" localSheetId="65">#REF!</definedName>
    <definedName name="framework_macro" localSheetId="66">#REF!</definedName>
    <definedName name="framework_macro" localSheetId="71">#REF!</definedName>
    <definedName name="framework_macro" localSheetId="72">#REF!</definedName>
    <definedName name="framework_macro" localSheetId="14">#REF!</definedName>
    <definedName name="framework_macro" localSheetId="76">#REF!</definedName>
    <definedName name="framework_macro" localSheetId="77">#REF!</definedName>
    <definedName name="framework_macro" localSheetId="78">#REF!</definedName>
    <definedName name="framework_macro" localSheetId="79">#REF!</definedName>
    <definedName name="framework_macro" localSheetId="80">#REF!</definedName>
    <definedName name="framework_macro" localSheetId="81">#REF!</definedName>
    <definedName name="framework_macro" localSheetId="98">#REF!</definedName>
    <definedName name="framework_macro" localSheetId="99">#REF!</definedName>
    <definedName name="framework_macro" localSheetId="101">#REF!</definedName>
    <definedName name="framework_macro" localSheetId="110">#REF!</definedName>
    <definedName name="framework_macro">#REF!</definedName>
    <definedName name="framework_macro_new" localSheetId="13">#REF!</definedName>
    <definedName name="framework_macro_new" localSheetId="19">#REF!</definedName>
    <definedName name="framework_macro_new" localSheetId="23">#REF!</definedName>
    <definedName name="framework_macro_new" localSheetId="73">#REF!</definedName>
    <definedName name="framework_macro_new" localSheetId="22">#REF!</definedName>
    <definedName name="framework_macro_new" localSheetId="27">#REF!</definedName>
    <definedName name="framework_macro_new" localSheetId="30">#REF!</definedName>
    <definedName name="framework_macro_new" localSheetId="31">#REF!</definedName>
    <definedName name="framework_macro_new" localSheetId="32">#REF!</definedName>
    <definedName name="framework_macro_new" localSheetId="37">#REF!</definedName>
    <definedName name="framework_macro_new" localSheetId="38">#REF!</definedName>
    <definedName name="framework_macro_new" localSheetId="55">#REF!</definedName>
    <definedName name="framework_macro_new" localSheetId="57">#REF!</definedName>
    <definedName name="framework_macro_new" localSheetId="60">#REF!</definedName>
    <definedName name="framework_macro_new" localSheetId="61">#REF!</definedName>
    <definedName name="framework_macro_new" localSheetId="65">#REF!</definedName>
    <definedName name="framework_macro_new" localSheetId="66">#REF!</definedName>
    <definedName name="framework_macro_new" localSheetId="71">#REF!</definedName>
    <definedName name="framework_macro_new" localSheetId="72">#REF!</definedName>
    <definedName name="framework_macro_new" localSheetId="14">#REF!</definedName>
    <definedName name="framework_macro_new" localSheetId="77">#REF!</definedName>
    <definedName name="framework_macro_new" localSheetId="78">#REF!</definedName>
    <definedName name="framework_macro_new" localSheetId="79">#REF!</definedName>
    <definedName name="framework_macro_new" localSheetId="80">#REF!</definedName>
    <definedName name="framework_macro_new" localSheetId="81">#REF!</definedName>
    <definedName name="framework_macro_new" localSheetId="98">#REF!</definedName>
    <definedName name="framework_macro_new" localSheetId="99">#REF!</definedName>
    <definedName name="framework_macro_new" localSheetId="101">#REF!</definedName>
    <definedName name="framework_macro_new" localSheetId="110">#REF!</definedName>
    <definedName name="framework_macro_new">#REF!</definedName>
    <definedName name="framework_monetary" localSheetId="13">#REF!</definedName>
    <definedName name="framework_monetary" localSheetId="19">#REF!</definedName>
    <definedName name="framework_monetary" localSheetId="73">#REF!</definedName>
    <definedName name="framework_monetary" localSheetId="30">#REF!</definedName>
    <definedName name="framework_monetary" localSheetId="31">#REF!</definedName>
    <definedName name="framework_monetary" localSheetId="32">#REF!</definedName>
    <definedName name="framework_monetary" localSheetId="37">#REF!</definedName>
    <definedName name="framework_monetary" localSheetId="55">#REF!</definedName>
    <definedName name="framework_monetary" localSheetId="57">#REF!</definedName>
    <definedName name="framework_monetary" localSheetId="60">#REF!</definedName>
    <definedName name="framework_monetary" localSheetId="61">#REF!</definedName>
    <definedName name="framework_monetary" localSheetId="71">#REF!</definedName>
    <definedName name="framework_monetary" localSheetId="72">#REF!</definedName>
    <definedName name="framework_monetary" localSheetId="14">#REF!</definedName>
    <definedName name="framework_monetary" localSheetId="77">#REF!</definedName>
    <definedName name="framework_monetary" localSheetId="99">#REF!</definedName>
    <definedName name="framework_monetary" localSheetId="101">#REF!</definedName>
    <definedName name="framework_monetary" localSheetId="110">#REF!</definedName>
    <definedName name="framework_monetary">#REF!</definedName>
    <definedName name="FRAMEYES" localSheetId="13">#REF!</definedName>
    <definedName name="FRAMEYES" localSheetId="19">#REF!</definedName>
    <definedName name="FRAMEYES" localSheetId="73">#REF!</definedName>
    <definedName name="FRAMEYES" localSheetId="30">#REF!</definedName>
    <definedName name="FRAMEYES" localSheetId="31">#REF!</definedName>
    <definedName name="FRAMEYES" localSheetId="32">#REF!</definedName>
    <definedName name="FRAMEYES" localSheetId="37">#REF!</definedName>
    <definedName name="FRAMEYES" localSheetId="55">#REF!</definedName>
    <definedName name="FRAMEYES" localSheetId="57">#REF!</definedName>
    <definedName name="FRAMEYES" localSheetId="60">#REF!</definedName>
    <definedName name="FRAMEYES" localSheetId="61">#REF!</definedName>
    <definedName name="FRAMEYES" localSheetId="71">#REF!</definedName>
    <definedName name="FRAMEYES" localSheetId="72">#REF!</definedName>
    <definedName name="FRAMEYES" localSheetId="14">#REF!</definedName>
    <definedName name="FRAMEYES" localSheetId="77">#REF!</definedName>
    <definedName name="FRAMEYES" localSheetId="99">#REF!</definedName>
    <definedName name="FRAMEYES" localSheetId="101">#REF!</definedName>
    <definedName name="FRAMEYES" localSheetId="110">#REF!</definedName>
    <definedName name="FRAMEYES">#REF!</definedName>
    <definedName name="France_wt" localSheetId="23">#REF!</definedName>
    <definedName name="France_wt" localSheetId="24">#REF!</definedName>
    <definedName name="France_wt" localSheetId="33">#REF!</definedName>
    <definedName name="France_wt" localSheetId="34">#REF!</definedName>
    <definedName name="France_wt" localSheetId="35">#REF!</definedName>
    <definedName name="France_wt" localSheetId="26">#REF!</definedName>
    <definedName name="France_wt" localSheetId="67">#REF!</definedName>
    <definedName name="France_wt" localSheetId="68">#REF!</definedName>
    <definedName name="France_wt" localSheetId="22">#REF!</definedName>
    <definedName name="France_wt" localSheetId="25">#REF!</definedName>
    <definedName name="France_wt" localSheetId="27">#REF!</definedName>
    <definedName name="France_wt" localSheetId="28">#REF!</definedName>
    <definedName name="France_wt" localSheetId="29">#REF!</definedName>
    <definedName name="France_wt" localSheetId="30">#REF!</definedName>
    <definedName name="France_wt" localSheetId="31">#REF!</definedName>
    <definedName name="France_wt" localSheetId="32">#REF!</definedName>
    <definedName name="France_wt" localSheetId="36">#REF!</definedName>
    <definedName name="France_wt" localSheetId="37">'[76]OECD wgt'!$B$7</definedName>
    <definedName name="France_wt" localSheetId="38">#REF!</definedName>
    <definedName name="France_wt" localSheetId="49">#REF!</definedName>
    <definedName name="France_wt" localSheetId="65">'[76]OECD wgt'!$B$7</definedName>
    <definedName name="France_wt" localSheetId="66">'[76]OECD wgt'!$B$7</definedName>
    <definedName name="France_wt" localSheetId="71">'[76]OECD wgt'!$B$7</definedName>
    <definedName name="France_wt" localSheetId="76">'[76]OECD wgt'!$B$7</definedName>
    <definedName name="France_wt" localSheetId="101">#REF!</definedName>
    <definedName name="France_wt" localSheetId="110">#REF!</definedName>
    <definedName name="France_wt">#REF!</definedName>
    <definedName name="fre" localSheetId="13" hidden="1">{"Tab1",#N/A,FALSE,"P";"Tab2",#N/A,FALSE,"P"}</definedName>
    <definedName name="fre" localSheetId="17" hidden="1">{"Tab1",#N/A,FALSE,"P";"Tab2",#N/A,FALSE,"P"}</definedName>
    <definedName name="fre" localSheetId="19" hidden="1">{"Tab1",#N/A,FALSE,"P";"Tab2",#N/A,FALSE,"P"}</definedName>
    <definedName name="fre" localSheetId="20" hidden="1">{"Tab1",#N/A,FALSE,"P";"Tab2",#N/A,FALSE,"P"}</definedName>
    <definedName name="fre" localSheetId="23" hidden="1">{"Tab1",#N/A,FALSE,"P";"Tab2",#N/A,FALSE,"P"}</definedName>
    <definedName name="fre" localSheetId="24" hidden="1">{"Tab1",#N/A,FALSE,"P";"Tab2",#N/A,FALSE,"P"}</definedName>
    <definedName name="fre" localSheetId="33" hidden="1">{"Tab1",#N/A,FALSE,"P";"Tab2",#N/A,FALSE,"P"}</definedName>
    <definedName name="fre" localSheetId="34" hidden="1">{"Tab1",#N/A,FALSE,"P";"Tab2",#N/A,FALSE,"P"}</definedName>
    <definedName name="fre" localSheetId="74" hidden="1">{"Tab1",#N/A,FALSE,"P";"Tab2",#N/A,FALSE,"P"}</definedName>
    <definedName name="fre" localSheetId="83" hidden="1">{"Tab1",#N/A,FALSE,"P";"Tab2",#N/A,FALSE,"P"}</definedName>
    <definedName name="fre" localSheetId="87" hidden="1">{"Tab1",#N/A,FALSE,"P";"Tab2",#N/A,FALSE,"P"}</definedName>
    <definedName name="fre" localSheetId="88" hidden="1">{"Tab1",#N/A,FALSE,"P";"Tab2",#N/A,FALSE,"P"}</definedName>
    <definedName name="fre" localSheetId="89" hidden="1">{"Tab1",#N/A,FALSE,"P";"Tab2",#N/A,FALSE,"P"}</definedName>
    <definedName name="fre" localSheetId="103" hidden="1">{"Tab1",#N/A,FALSE,"P";"Tab2",#N/A,FALSE,"P"}</definedName>
    <definedName name="fre" localSheetId="108" hidden="1">{"Tab1",#N/A,FALSE,"P";"Tab2",#N/A,FALSE,"P"}</definedName>
    <definedName name="fre" localSheetId="109" hidden="1">{"Tab1",#N/A,FALSE,"P";"Tab2",#N/A,FALSE,"P"}</definedName>
    <definedName name="fre" localSheetId="7" hidden="1">{"Tab1",#N/A,FALSE,"P";"Tab2",#N/A,FALSE,"P"}</definedName>
    <definedName name="fre" localSheetId="8" hidden="1">{"Tab1",#N/A,FALSE,"P";"Tab2",#N/A,FALSE,"P"}</definedName>
    <definedName name="fre" localSheetId="35" hidden="1">{"Tab1",#N/A,FALSE,"P";"Tab2",#N/A,FALSE,"P"}</definedName>
    <definedName name="fre" localSheetId="73" hidden="1">{"Tab1",#N/A,FALSE,"P";"Tab2",#N/A,FALSE,"P"}</definedName>
    <definedName name="fre" localSheetId="105" hidden="1">{"Tab1",#N/A,FALSE,"P";"Tab2",#N/A,FALSE,"P"}</definedName>
    <definedName name="fre" localSheetId="26" hidden="1">{"Tab1",#N/A,FALSE,"P";"Tab2",#N/A,FALSE,"P"}</definedName>
    <definedName name="fre" localSheetId="67" hidden="1">{"Tab1",#N/A,FALSE,"P";"Tab2",#N/A,FALSE,"P"}</definedName>
    <definedName name="fre" localSheetId="68" hidden="1">{"Tab1",#N/A,FALSE,"P";"Tab2",#N/A,FALSE,"P"}</definedName>
    <definedName name="fre" localSheetId="22" hidden="1">{"Tab1",#N/A,FALSE,"P";"Tab2",#N/A,FALSE,"P"}</definedName>
    <definedName name="fre" localSheetId="25"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40" hidden="1">{"Tab1",#N/A,FALSE,"P";"Tab2",#N/A,FALSE,"P"}</definedName>
    <definedName name="fre" localSheetId="41" hidden="1">{"Tab1",#N/A,FALSE,"P";"Tab2",#N/A,FALSE,"P"}</definedName>
    <definedName name="fre" localSheetId="49" hidden="1">{"Tab1",#N/A,FALSE,"P";"Tab2",#N/A,FALSE,"P"}</definedName>
    <definedName name="fre" localSheetId="12" hidden="1">{"Tab1",#N/A,FALSE,"P";"Tab2",#N/A,FALSE,"P"}</definedName>
    <definedName name="fre" localSheetId="65" hidden="1">{"Tab1",#N/A,FALSE,"P";"Tab2",#N/A,FALSE,"P"}</definedName>
    <definedName name="fre" localSheetId="66" hidden="1">{"Tab1",#N/A,FALSE,"P";"Tab2",#N/A,FALSE,"P"}</definedName>
    <definedName name="fre" localSheetId="69" hidden="1">{"Tab1",#N/A,FALSE,"P";"Tab2",#N/A,FALSE,"P"}</definedName>
    <definedName name="fre" localSheetId="70" hidden="1">{"Tab1",#N/A,FALSE,"P";"Tab2",#N/A,FALSE,"P"}</definedName>
    <definedName name="fre" localSheetId="71" hidden="1">{"Tab1",#N/A,FALSE,"P";"Tab2",#N/A,FALSE,"P"}</definedName>
    <definedName name="fre" localSheetId="72" hidden="1">{"Tab1",#N/A,FALSE,"P";"Tab2",#N/A,FALSE,"P"}</definedName>
    <definedName name="fre" localSheetId="14" hidden="1">{"Tab1",#N/A,FALSE,"P";"Tab2",#N/A,FALSE,"P"}</definedName>
    <definedName name="fre" localSheetId="76" hidden="1">{"Tab1",#N/A,FALSE,"P";"Tab2",#N/A,FALSE,"P"}</definedName>
    <definedName name="fre" localSheetId="77" hidden="1">{"Tab1",#N/A,FALSE,"P";"Tab2",#N/A,FALSE,"P"}</definedName>
    <definedName name="fre" localSheetId="78" hidden="1">{"Tab1",#N/A,FALSE,"P";"Tab2",#N/A,FALSE,"P"}</definedName>
    <definedName name="fre" localSheetId="79" hidden="1">{"Tab1",#N/A,FALSE,"P";"Tab2",#N/A,FALSE,"P"}</definedName>
    <definedName name="fre" localSheetId="80" hidden="1">{"Tab1",#N/A,FALSE,"P";"Tab2",#N/A,FALSE,"P"}</definedName>
    <definedName name="fre" localSheetId="81" hidden="1">{"Tab1",#N/A,FALSE,"P";"Tab2",#N/A,FALSE,"P"}</definedName>
    <definedName name="fre" localSheetId="82" hidden="1">{"Tab1",#N/A,FALSE,"P";"Tab2",#N/A,FALSE,"P"}</definedName>
    <definedName name="fre" localSheetId="15" hidden="1">{"Tab1",#N/A,FALSE,"P";"Tab2",#N/A,FALSE,"P"}</definedName>
    <definedName name="fre" localSheetId="95" hidden="1">{"Tab1",#N/A,FALSE,"P";"Tab2",#N/A,FALSE,"P"}</definedName>
    <definedName name="fre" localSheetId="98" hidden="1">{"Tab1",#N/A,FALSE,"P";"Tab2",#N/A,FALSE,"P"}</definedName>
    <definedName name="fre" localSheetId="99" hidden="1">{"Tab1",#N/A,FALSE,"P";"Tab2",#N/A,FALSE,"P"}</definedName>
    <definedName name="fre" localSheetId="101" hidden="1">{"Tab1",#N/A,FALSE,"P";"Tab2",#N/A,FALSE,"P"}</definedName>
    <definedName name="fre" localSheetId="16" hidden="1">{"Tab1",#N/A,FALSE,"P";"Tab2",#N/A,FALSE,"P"}</definedName>
    <definedName name="fre" localSheetId="102" hidden="1">{"Tab1",#N/A,FALSE,"P";"Tab2",#N/A,FALSE,"P"}</definedName>
    <definedName name="fre" localSheetId="106" hidden="1">{"Tab1",#N/A,FALSE,"P";"Tab2",#N/A,FALSE,"P"}</definedName>
    <definedName name="fre" localSheetId="107" hidden="1">{"Tab1",#N/A,FALSE,"P";"Tab2",#N/A,FALSE,"P"}</definedName>
    <definedName name="fre" localSheetId="110" hidden="1">{"Tab1",#N/A,FALSE,"P";"Tab2",#N/A,FALSE,"P"}</definedName>
    <definedName name="fre" localSheetId="18" hidden="1">{"Tab1",#N/A,FALSE,"P";"Tab2",#N/A,FALSE,"P"}</definedName>
    <definedName name="fre" localSheetId="21" hidden="1">{"Tab1",#N/A,FALSE,"P";"Tab2",#N/A,FALSE,"P"}</definedName>
    <definedName name="fre" localSheetId="96" hidden="1">{"Tab1",#N/A,FALSE,"P";"Tab2",#N/A,FALSE,"P"}</definedName>
    <definedName name="fre" localSheetId="97" hidden="1">{"Tab1",#N/A,FALSE,"P";"Tab2",#N/A,FALSE,"P"}</definedName>
    <definedName name="fre" hidden="1">{"Tab1",#N/A,FALSE,"P";"Tab2",#N/A,FALSE,"P"}</definedName>
    <definedName name="FRF" localSheetId="13">#REF!</definedName>
    <definedName name="FRF" localSheetId="17">#REF!</definedName>
    <definedName name="FRF" localSheetId="19">#REF!</definedName>
    <definedName name="FRF" localSheetId="20">#REF!</definedName>
    <definedName name="FRF" localSheetId="23">#REF!</definedName>
    <definedName name="FRF" localSheetId="24">#REF!</definedName>
    <definedName name="FRF" localSheetId="33">#REF!</definedName>
    <definedName name="FRF" localSheetId="34">#REF!</definedName>
    <definedName name="FRF" localSheetId="35">#REF!</definedName>
    <definedName name="FRF" localSheetId="73">#REF!</definedName>
    <definedName name="FRF" localSheetId="26">#REF!</definedName>
    <definedName name="FRF" localSheetId="67">#REF!</definedName>
    <definedName name="FRF" localSheetId="68">#REF!</definedName>
    <definedName name="FRF" localSheetId="22">#REF!</definedName>
    <definedName name="FRF" localSheetId="25">#REF!</definedName>
    <definedName name="FRF" localSheetId="27">#REF!</definedName>
    <definedName name="FRF" localSheetId="28">#REF!</definedName>
    <definedName name="FRF" localSheetId="29">#REF!</definedName>
    <definedName name="FRF" localSheetId="30">#REF!</definedName>
    <definedName name="FRF" localSheetId="31">#REF!</definedName>
    <definedName name="FRF" localSheetId="32">#REF!</definedName>
    <definedName name="FRF" localSheetId="36">#REF!</definedName>
    <definedName name="FRF" localSheetId="37">#REF!</definedName>
    <definedName name="FRF" localSheetId="38">#REF!</definedName>
    <definedName name="FRF" localSheetId="65">#REF!</definedName>
    <definedName name="FRF" localSheetId="66">#REF!</definedName>
    <definedName name="FRF" localSheetId="71">#REF!</definedName>
    <definedName name="FRF" localSheetId="72">#REF!</definedName>
    <definedName name="FRF" localSheetId="14">#REF!</definedName>
    <definedName name="FRF" localSheetId="76">#REF!</definedName>
    <definedName name="FRF" localSheetId="82">#REF!</definedName>
    <definedName name="FRF" localSheetId="15">#REF!</definedName>
    <definedName name="FRF" localSheetId="98">#REF!</definedName>
    <definedName name="FRF" localSheetId="99">#REF!</definedName>
    <definedName name="FRF" localSheetId="101">#REF!</definedName>
    <definedName name="FRF" localSheetId="16">#REF!</definedName>
    <definedName name="FRF" localSheetId="110">#REF!</definedName>
    <definedName name="FRF" localSheetId="18">#REF!</definedName>
    <definedName name="FRF" localSheetId="21">#REF!</definedName>
    <definedName name="FRF">#REF!</definedName>
    <definedName name="FRFEURO" localSheetId="13">#REF!</definedName>
    <definedName name="FRFEURO" localSheetId="17">#REF!</definedName>
    <definedName name="FRFEURO" localSheetId="19">#REF!</definedName>
    <definedName name="FRFEURO" localSheetId="23">#REF!</definedName>
    <definedName name="FRFEURO" localSheetId="24">#REF!</definedName>
    <definedName name="FRFEURO" localSheetId="33">#REF!</definedName>
    <definedName name="FRFEURO" localSheetId="74">#REF!</definedName>
    <definedName name="FRFEURO" localSheetId="103">#REF!</definedName>
    <definedName name="FRFEURO" localSheetId="108">#REF!</definedName>
    <definedName name="FRFEURO" localSheetId="109">#REF!</definedName>
    <definedName name="FRFEURO" localSheetId="73">#REF!</definedName>
    <definedName name="FRFEURO" localSheetId="105">#REF!</definedName>
    <definedName name="FRFEURO" localSheetId="22">#REF!</definedName>
    <definedName name="FRFEURO" localSheetId="27">#REF!</definedName>
    <definedName name="FRFEURO" localSheetId="28">#REF!</definedName>
    <definedName name="FRFEURO" localSheetId="29">#REF!</definedName>
    <definedName name="FRFEURO" localSheetId="30">#REF!</definedName>
    <definedName name="FRFEURO" localSheetId="31">#REF!</definedName>
    <definedName name="FRFEURO" localSheetId="32">#REF!</definedName>
    <definedName name="FRFEURO" localSheetId="37">#REF!</definedName>
    <definedName name="FRFEURO" localSheetId="38">#REF!</definedName>
    <definedName name="FRFEURO" localSheetId="39">#REF!</definedName>
    <definedName name="FRFEURO" localSheetId="40">#REF!</definedName>
    <definedName name="FRFEURO" localSheetId="12">#REF!</definedName>
    <definedName name="FRFEURO" localSheetId="65">#REF!</definedName>
    <definedName name="FRFEURO" localSheetId="66">#REF!</definedName>
    <definedName name="FRFEURO" localSheetId="69">#REF!</definedName>
    <definedName name="FRFEURO" localSheetId="70">#REF!</definedName>
    <definedName name="FRFEURO" localSheetId="71">#REF!</definedName>
    <definedName name="FRFEURO" localSheetId="72">#REF!</definedName>
    <definedName name="FRFEURO" localSheetId="14">#REF!</definedName>
    <definedName name="FRFEURO" localSheetId="76">#REF!</definedName>
    <definedName name="FRFEURO" localSheetId="77">#REF!</definedName>
    <definedName name="FRFEURO" localSheetId="78">#REF!</definedName>
    <definedName name="FRFEURO" localSheetId="79">#REF!</definedName>
    <definedName name="FRFEURO" localSheetId="80">#REF!</definedName>
    <definedName name="FRFEURO" localSheetId="81">#REF!</definedName>
    <definedName name="FRFEURO" localSheetId="82">#REF!</definedName>
    <definedName name="FRFEURO" localSheetId="15">#REF!</definedName>
    <definedName name="FRFEURO" localSheetId="98">#REF!</definedName>
    <definedName name="FRFEURO" localSheetId="99">#REF!</definedName>
    <definedName name="FRFEURO" localSheetId="101">#REF!</definedName>
    <definedName name="FRFEURO" localSheetId="16">#REF!</definedName>
    <definedName name="FRFEURO" localSheetId="102">#REF!</definedName>
    <definedName name="FRFEURO" localSheetId="106">#REF!</definedName>
    <definedName name="FRFEURO" localSheetId="107">#REF!</definedName>
    <definedName name="FRFEURO" localSheetId="110">#REF!</definedName>
    <definedName name="FRFEURO" localSheetId="18">#REF!</definedName>
    <definedName name="FRFEURO" localSheetId="21">#REF!</definedName>
    <definedName name="FRFEURO">#REF!</definedName>
    <definedName name="FS" localSheetId="13">#REF!</definedName>
    <definedName name="FS" localSheetId="19">#REF!</definedName>
    <definedName name="FS" localSheetId="23">#REF!</definedName>
    <definedName name="FS" localSheetId="24">#REF!</definedName>
    <definedName name="FS" localSheetId="73">#REF!</definedName>
    <definedName name="FS" localSheetId="22">#REF!</definedName>
    <definedName name="FS" localSheetId="27">#REF!</definedName>
    <definedName name="FS" localSheetId="28">#REF!</definedName>
    <definedName name="FS" localSheetId="29">#REF!</definedName>
    <definedName name="FS" localSheetId="30">#REF!</definedName>
    <definedName name="FS" localSheetId="31">#REF!</definedName>
    <definedName name="FS" localSheetId="32">#REF!</definedName>
    <definedName name="FS" localSheetId="37">#REF!</definedName>
    <definedName name="FS" localSheetId="38">#REF!</definedName>
    <definedName name="FS" localSheetId="39">#REF!</definedName>
    <definedName name="FS" localSheetId="40">#REF!</definedName>
    <definedName name="FS" localSheetId="65">#REF!</definedName>
    <definedName name="FS" localSheetId="66">#REF!</definedName>
    <definedName name="FS" localSheetId="69">#REF!</definedName>
    <definedName name="FS" localSheetId="71">#REF!</definedName>
    <definedName name="FS" localSheetId="72">#REF!</definedName>
    <definedName name="FS" localSheetId="14">#REF!</definedName>
    <definedName name="FS" localSheetId="76">#REF!</definedName>
    <definedName name="FS" localSheetId="77">#REF!</definedName>
    <definedName name="FS" localSheetId="78">#REF!</definedName>
    <definedName name="FS" localSheetId="79">#REF!</definedName>
    <definedName name="FS" localSheetId="80">#REF!</definedName>
    <definedName name="FS" localSheetId="81">#REF!</definedName>
    <definedName name="FS" localSheetId="82">#REF!</definedName>
    <definedName name="FS" localSheetId="98">#REF!</definedName>
    <definedName name="FS" localSheetId="99">#REF!</definedName>
    <definedName name="FS" localSheetId="101">#REF!</definedName>
    <definedName name="FS" localSheetId="110">#REF!</definedName>
    <definedName name="FS">#REF!</definedName>
    <definedName name="FS1A" localSheetId="13">#REF!</definedName>
    <definedName name="FS1A" localSheetId="19">#REF!</definedName>
    <definedName name="FS1A" localSheetId="23">#REF!</definedName>
    <definedName name="FS1A" localSheetId="24">#REF!</definedName>
    <definedName name="FS1A" localSheetId="73">#REF!</definedName>
    <definedName name="FS1A" localSheetId="22">#REF!</definedName>
    <definedName name="FS1A" localSheetId="27">#REF!</definedName>
    <definedName name="FS1A" localSheetId="28">#REF!</definedName>
    <definedName name="FS1A" localSheetId="29">#REF!</definedName>
    <definedName name="FS1A" localSheetId="30">#REF!</definedName>
    <definedName name="FS1A" localSheetId="31">#REF!</definedName>
    <definedName name="FS1A" localSheetId="32">#REF!</definedName>
    <definedName name="FS1A" localSheetId="37">#REF!</definedName>
    <definedName name="FS1A" localSheetId="38">#REF!</definedName>
    <definedName name="FS1A" localSheetId="39">#REF!</definedName>
    <definedName name="FS1A" localSheetId="40">#REF!</definedName>
    <definedName name="FS1A" localSheetId="66">#REF!</definedName>
    <definedName name="FS1A" localSheetId="69">#REF!</definedName>
    <definedName name="FS1A" localSheetId="71">#REF!</definedName>
    <definedName name="FS1A" localSheetId="72">#REF!</definedName>
    <definedName name="FS1A" localSheetId="14">#REF!</definedName>
    <definedName name="FS1A" localSheetId="76">#REF!</definedName>
    <definedName name="FS1A" localSheetId="77">#REF!</definedName>
    <definedName name="FS1A" localSheetId="78">#REF!</definedName>
    <definedName name="FS1A" localSheetId="79">#REF!</definedName>
    <definedName name="FS1A" localSheetId="80">#REF!</definedName>
    <definedName name="FS1A" localSheetId="81">#REF!</definedName>
    <definedName name="FS1A" localSheetId="82">#REF!</definedName>
    <definedName name="FS1A" localSheetId="99">#REF!</definedName>
    <definedName name="FS1A" localSheetId="101">#REF!</definedName>
    <definedName name="FS1A" localSheetId="110">#REF!</definedName>
    <definedName name="FS1A">#REF!</definedName>
    <definedName name="fsdfsd" localSheetId="23" hidden="1">#REF!</definedName>
    <definedName name="fsdfsd" localSheetId="24" hidden="1">#REF!</definedName>
    <definedName name="fsdfsd" localSheetId="33" hidden="1">#REF!</definedName>
    <definedName name="fsdfsd" localSheetId="34" hidden="1">#REF!</definedName>
    <definedName name="fsdfsd" localSheetId="74" hidden="1">[123]C!#REF!</definedName>
    <definedName name="fsdfsd" localSheetId="103" hidden="1">[123]C!#REF!</definedName>
    <definedName name="fsdfsd" localSheetId="108" hidden="1">[123]C!#REF!</definedName>
    <definedName name="fsdfsd" localSheetId="109" hidden="1">[123]C!#REF!</definedName>
    <definedName name="fsdfsd" localSheetId="35" hidden="1">#REF!</definedName>
    <definedName name="fsdfsd" localSheetId="105" hidden="1">[123]C!#REF!</definedName>
    <definedName name="fsdfsd" localSheetId="26" hidden="1">#REF!</definedName>
    <definedName name="fsdfsd" localSheetId="67" hidden="1">#REF!</definedName>
    <definedName name="fsdfsd" localSheetId="68" hidden="1">#REF!</definedName>
    <definedName name="fsdfsd" localSheetId="22" hidden="1">#REF!</definedName>
    <definedName name="fsdfsd" localSheetId="25" hidden="1">#REF!</definedName>
    <definedName name="fsdfsd" localSheetId="27" hidden="1">[123]C!#REF!</definedName>
    <definedName name="fsdfsd" localSheetId="28" hidden="1">[123]C!#REF!</definedName>
    <definedName name="fsdfsd" localSheetId="29" hidden="1">[123]C!#REF!</definedName>
    <definedName name="fsdfsd" localSheetId="30" hidden="1">#REF!</definedName>
    <definedName name="fsdfsd" localSheetId="31" hidden="1">#REF!</definedName>
    <definedName name="fsdfsd" localSheetId="32" hidden="1">[123]C!#REF!</definedName>
    <definedName name="fsdfsd" localSheetId="36" hidden="1">#REF!</definedName>
    <definedName name="fsdfsd" localSheetId="37" hidden="1">[123]C!#REF!</definedName>
    <definedName name="fsdfsd" localSheetId="38" hidden="1">#REF!</definedName>
    <definedName name="fsdfsd" localSheetId="39" hidden="1">#REF!</definedName>
    <definedName name="fsdfsd" localSheetId="40" hidden="1">#REF!</definedName>
    <definedName name="fsdfsd" localSheetId="49" hidden="1">#REF!</definedName>
    <definedName name="fsdfsd" localSheetId="65" hidden="1">[123]C!#REF!</definedName>
    <definedName name="fsdfsd" localSheetId="66" hidden="1">[123]C!#REF!</definedName>
    <definedName name="fsdfsd" localSheetId="69" hidden="1">[123]C!#REF!</definedName>
    <definedName name="fsdfsd" localSheetId="71" hidden="1">[123]C!#REF!</definedName>
    <definedName name="fsdfsd" localSheetId="72" hidden="1">[123]C!#REF!</definedName>
    <definedName name="fsdfsd" localSheetId="76" hidden="1">[123]C!#REF!</definedName>
    <definedName name="fsdfsd" localSheetId="78" hidden="1">[123]C!#REF!</definedName>
    <definedName name="fsdfsd" localSheetId="79" hidden="1">[123]C!#REF!</definedName>
    <definedName name="fsdfsd" localSheetId="80" hidden="1">[123]C!#REF!</definedName>
    <definedName name="fsdfsd" localSheetId="81" hidden="1">[123]C!#REF!</definedName>
    <definedName name="fsdfsd" localSheetId="82" hidden="1">[123]C!#REF!</definedName>
    <definedName name="fsdfsd" localSheetId="99" hidden="1">[123]C!#REF!</definedName>
    <definedName name="fsdfsd" localSheetId="101" hidden="1">#REF!</definedName>
    <definedName name="fsdfsd" localSheetId="106" hidden="1">[123]C!#REF!</definedName>
    <definedName name="fsdfsd" localSheetId="107" hidden="1">[123]C!#REF!</definedName>
    <definedName name="fsdfsd" localSheetId="110" hidden="1">#REF!</definedName>
    <definedName name="fsdfsd" hidden="1">#REF!</definedName>
    <definedName name="fsdsdfa" localSheetId="23" hidden="1">#REF!</definedName>
    <definedName name="fsdsdfa" localSheetId="24" hidden="1">#REF!</definedName>
    <definedName name="fsdsdfa" localSheetId="33" hidden="1">#REF!</definedName>
    <definedName name="fsdsdfa" localSheetId="34" hidden="1">#REF!</definedName>
    <definedName name="fsdsdfa" localSheetId="74" hidden="1">'[108]Fax a enviar'!#REF!</definedName>
    <definedName name="fsdsdfa" localSheetId="103" hidden="1">'[108]Fax a enviar'!#REF!</definedName>
    <definedName name="fsdsdfa" localSheetId="108" hidden="1">'[108]Fax a enviar'!#REF!</definedName>
    <definedName name="fsdsdfa" localSheetId="109" hidden="1">'[108]Fax a enviar'!#REF!</definedName>
    <definedName name="fsdsdfa" localSheetId="35" hidden="1">#REF!</definedName>
    <definedName name="fsdsdfa" localSheetId="105" hidden="1">'[108]Fax a enviar'!#REF!</definedName>
    <definedName name="fsdsdfa" localSheetId="26" hidden="1">#REF!</definedName>
    <definedName name="fsdsdfa" localSheetId="67" hidden="1">#REF!</definedName>
    <definedName name="fsdsdfa" localSheetId="68" hidden="1">#REF!</definedName>
    <definedName name="fsdsdfa" localSheetId="22" hidden="1">#REF!</definedName>
    <definedName name="fsdsdfa" localSheetId="25" hidden="1">#REF!</definedName>
    <definedName name="fsdsdfa" localSheetId="27" hidden="1">'[108]Fax a enviar'!#REF!</definedName>
    <definedName name="fsdsdfa" localSheetId="28" hidden="1">'[108]Fax a enviar'!#REF!</definedName>
    <definedName name="fsdsdfa" localSheetId="29" hidden="1">'[108]Fax a enviar'!#REF!</definedName>
    <definedName name="fsdsdfa" localSheetId="30" hidden="1">#REF!</definedName>
    <definedName name="fsdsdfa" localSheetId="31" hidden="1">#REF!</definedName>
    <definedName name="fsdsdfa" localSheetId="32" hidden="1">'[108]Fax a enviar'!#REF!</definedName>
    <definedName name="fsdsdfa" localSheetId="36" hidden="1">#REF!</definedName>
    <definedName name="fsdsdfa" localSheetId="37" hidden="1">'[108]Fax a enviar'!#REF!</definedName>
    <definedName name="fsdsdfa" localSheetId="38" hidden="1">#REF!</definedName>
    <definedName name="fsdsdfa" localSheetId="39" hidden="1">#REF!</definedName>
    <definedName name="fsdsdfa" localSheetId="40" hidden="1">#REF!</definedName>
    <definedName name="fsdsdfa" localSheetId="49" hidden="1">#REF!</definedName>
    <definedName name="fsdsdfa" localSheetId="65" hidden="1">'[108]Fax a enviar'!#REF!</definedName>
    <definedName name="fsdsdfa" localSheetId="66" hidden="1">'[108]Fax a enviar'!#REF!</definedName>
    <definedName name="fsdsdfa" localSheetId="69" hidden="1">'[108]Fax a enviar'!#REF!</definedName>
    <definedName name="fsdsdfa" localSheetId="71" hidden="1">'[108]Fax a enviar'!#REF!</definedName>
    <definedName name="fsdsdfa" localSheetId="72" hidden="1">'[108]Fax a enviar'!#REF!</definedName>
    <definedName name="fsdsdfa" localSheetId="76" hidden="1">'[108]Fax a enviar'!#REF!</definedName>
    <definedName name="fsdsdfa" localSheetId="78" hidden="1">'[108]Fax a enviar'!#REF!</definedName>
    <definedName name="fsdsdfa" localSheetId="79" hidden="1">'[108]Fax a enviar'!#REF!</definedName>
    <definedName name="fsdsdfa" localSheetId="80" hidden="1">'[108]Fax a enviar'!#REF!</definedName>
    <definedName name="fsdsdfa" localSheetId="81" hidden="1">'[108]Fax a enviar'!#REF!</definedName>
    <definedName name="fsdsdfa" localSheetId="82" hidden="1">'[108]Fax a enviar'!#REF!</definedName>
    <definedName name="fsdsdfa" localSheetId="99" hidden="1">'[108]Fax a enviar'!#REF!</definedName>
    <definedName name="fsdsdfa" localSheetId="101" hidden="1">#REF!</definedName>
    <definedName name="fsdsdfa" localSheetId="106" hidden="1">'[108]Fax a enviar'!#REF!</definedName>
    <definedName name="fsdsdfa" localSheetId="107" hidden="1">'[108]Fax a enviar'!#REF!</definedName>
    <definedName name="fsdsdfa" localSheetId="110" hidden="1">#REF!</definedName>
    <definedName name="fsdsdfa" hidden="1">#REF!</definedName>
    <definedName name="FT" localSheetId="13">#REF!</definedName>
    <definedName name="FT" localSheetId="17">#REF!</definedName>
    <definedName name="FT" localSheetId="19">#REF!</definedName>
    <definedName name="FT" localSheetId="23">#REF!</definedName>
    <definedName name="FT" localSheetId="24">#REF!</definedName>
    <definedName name="FT" localSheetId="33">#REF!</definedName>
    <definedName name="FT" localSheetId="74">#REF!</definedName>
    <definedName name="FT" localSheetId="103">#REF!</definedName>
    <definedName name="FT" localSheetId="108">#REF!</definedName>
    <definedName name="FT" localSheetId="109">#REF!</definedName>
    <definedName name="FT" localSheetId="73">#REF!</definedName>
    <definedName name="FT" localSheetId="105">#REF!</definedName>
    <definedName name="FT" localSheetId="22">#REF!</definedName>
    <definedName name="FT" localSheetId="27">#REF!</definedName>
    <definedName name="FT" localSheetId="28">#REF!</definedName>
    <definedName name="FT" localSheetId="29">#REF!</definedName>
    <definedName name="FT" localSheetId="30">#REF!</definedName>
    <definedName name="FT" localSheetId="31">#REF!</definedName>
    <definedName name="FT" localSheetId="32">#REF!</definedName>
    <definedName name="FT" localSheetId="37">#REF!</definedName>
    <definedName name="FT" localSheetId="38">#REF!</definedName>
    <definedName name="FT" localSheetId="39">#REF!</definedName>
    <definedName name="FT" localSheetId="40">#REF!</definedName>
    <definedName name="FT" localSheetId="12">#REF!</definedName>
    <definedName name="FT" localSheetId="65">#REF!</definedName>
    <definedName name="FT" localSheetId="66">#REF!</definedName>
    <definedName name="FT" localSheetId="69">#REF!</definedName>
    <definedName name="FT" localSheetId="70">#REF!</definedName>
    <definedName name="FT" localSheetId="71">#REF!</definedName>
    <definedName name="FT" localSheetId="72">#REF!</definedName>
    <definedName name="FT" localSheetId="14">#REF!</definedName>
    <definedName name="FT" localSheetId="76">#REF!</definedName>
    <definedName name="FT" localSheetId="77">#REF!</definedName>
    <definedName name="FT" localSheetId="78">#REF!</definedName>
    <definedName name="FT" localSheetId="79">#REF!</definedName>
    <definedName name="FT" localSheetId="80">#REF!</definedName>
    <definedName name="FT" localSheetId="81">#REF!</definedName>
    <definedName name="FT" localSheetId="82">#REF!</definedName>
    <definedName name="FT" localSheetId="15">#REF!</definedName>
    <definedName name="FT" localSheetId="98">#REF!</definedName>
    <definedName name="FT" localSheetId="99">#REF!</definedName>
    <definedName name="FT" localSheetId="101">#REF!</definedName>
    <definedName name="FT" localSheetId="16">#REF!</definedName>
    <definedName name="FT" localSheetId="102">#REF!</definedName>
    <definedName name="FT" localSheetId="106">#REF!</definedName>
    <definedName name="FT" localSheetId="107">#REF!</definedName>
    <definedName name="FT" localSheetId="110">#REF!</definedName>
    <definedName name="FT" localSheetId="18">#REF!</definedName>
    <definedName name="FT" localSheetId="21">#REF!</definedName>
    <definedName name="FT">#REF!</definedName>
    <definedName name="FT1A" localSheetId="13">#REF!</definedName>
    <definedName name="FT1A" localSheetId="19">#REF!</definedName>
    <definedName name="FT1A" localSheetId="23">#REF!</definedName>
    <definedName name="FT1A" localSheetId="24">#REF!</definedName>
    <definedName name="FT1A" localSheetId="73">#REF!</definedName>
    <definedName name="FT1A" localSheetId="22">#REF!</definedName>
    <definedName name="FT1A" localSheetId="27">#REF!</definedName>
    <definedName name="FT1A" localSheetId="28">#REF!</definedName>
    <definedName name="FT1A" localSheetId="29">#REF!</definedName>
    <definedName name="FT1A" localSheetId="30">#REF!</definedName>
    <definedName name="FT1A" localSheetId="31">#REF!</definedName>
    <definedName name="FT1A" localSheetId="32">#REF!</definedName>
    <definedName name="FT1A" localSheetId="37">#REF!</definedName>
    <definedName name="FT1A" localSheetId="38">#REF!</definedName>
    <definedName name="FT1A" localSheetId="39">#REF!</definedName>
    <definedName name="FT1A" localSheetId="40">#REF!</definedName>
    <definedName name="FT1A" localSheetId="65">#REF!</definedName>
    <definedName name="FT1A" localSheetId="66">#REF!</definedName>
    <definedName name="FT1A" localSheetId="71">#REF!</definedName>
    <definedName name="FT1A" localSheetId="72">#REF!</definedName>
    <definedName name="FT1A" localSheetId="14">#REF!</definedName>
    <definedName name="FT1A" localSheetId="76">#REF!</definedName>
    <definedName name="FT1A" localSheetId="77">#REF!</definedName>
    <definedName name="FT1A" localSheetId="78">#REF!</definedName>
    <definedName name="FT1A" localSheetId="79">#REF!</definedName>
    <definedName name="FT1A" localSheetId="80">#REF!</definedName>
    <definedName name="FT1A" localSheetId="81">#REF!</definedName>
    <definedName name="FT1A" localSheetId="82">#REF!</definedName>
    <definedName name="FT1A" localSheetId="98">#REF!</definedName>
    <definedName name="FT1A" localSheetId="99">#REF!</definedName>
    <definedName name="FT1A" localSheetId="101">#REF!</definedName>
    <definedName name="FT1A" localSheetId="110">#REF!</definedName>
    <definedName name="FT1A">#REF!</definedName>
    <definedName name="ftaref" localSheetId="13">#REF!</definedName>
    <definedName name="ftaref" localSheetId="73">#REF!</definedName>
    <definedName name="ftaref" localSheetId="30">#REF!</definedName>
    <definedName name="ftaref" localSheetId="31">#REF!</definedName>
    <definedName name="ftaref" localSheetId="32">#REF!</definedName>
    <definedName name="ftaref" localSheetId="37">#REF!</definedName>
    <definedName name="ftaref" localSheetId="65">#REF!</definedName>
    <definedName name="ftaref" localSheetId="71">#REF!</definedName>
    <definedName name="ftaref" localSheetId="72">#REF!</definedName>
    <definedName name="ftaref" localSheetId="14">#REF!</definedName>
    <definedName name="ftaref" localSheetId="98">#REF!</definedName>
    <definedName name="ftaref" localSheetId="101">#REF!</definedName>
    <definedName name="ftaref" localSheetId="110">#REF!</definedName>
    <definedName name="ftaref">#REF!</definedName>
    <definedName name="ftconf" localSheetId="13">#REF!</definedName>
    <definedName name="ftconf" localSheetId="73">#REF!</definedName>
    <definedName name="ftconf" localSheetId="30">#REF!</definedName>
    <definedName name="ftconf" localSheetId="31">#REF!</definedName>
    <definedName name="ftconf" localSheetId="32">#REF!</definedName>
    <definedName name="ftconf" localSheetId="37">#REF!</definedName>
    <definedName name="ftconf" localSheetId="71">#REF!</definedName>
    <definedName name="ftconf" localSheetId="72">#REF!</definedName>
    <definedName name="ftconf" localSheetId="14">#REF!</definedName>
    <definedName name="ftconf" localSheetId="101">#REF!</definedName>
    <definedName name="ftconf" localSheetId="110">#REF!</definedName>
    <definedName name="ftconf">#REF!</definedName>
    <definedName name="ftima" localSheetId="13">#REF!</definedName>
    <definedName name="ftima" localSheetId="73">#REF!</definedName>
    <definedName name="ftima" localSheetId="30">#REF!</definedName>
    <definedName name="ftima" localSheetId="31">#REF!</definedName>
    <definedName name="ftima" localSheetId="32">#REF!</definedName>
    <definedName name="ftima" localSheetId="37">#REF!</definedName>
    <definedName name="ftima" localSheetId="71">#REF!</definedName>
    <definedName name="ftima" localSheetId="72">#REF!</definedName>
    <definedName name="ftima" localSheetId="14">#REF!</definedName>
    <definedName name="ftima" localSheetId="101">#REF!</definedName>
    <definedName name="ftima" localSheetId="110">#REF!</definedName>
    <definedName name="ftima">#REF!</definedName>
    <definedName name="ftimaf" localSheetId="13">#REF!</definedName>
    <definedName name="ftimaf" localSheetId="73">#REF!</definedName>
    <definedName name="ftimaf" localSheetId="30">#REF!</definedName>
    <definedName name="ftimaf" localSheetId="31">#REF!</definedName>
    <definedName name="ftimaf" localSheetId="32">#REF!</definedName>
    <definedName name="ftimaf" localSheetId="37">#REF!</definedName>
    <definedName name="ftimaf" localSheetId="71">#REF!</definedName>
    <definedName name="ftimaf" localSheetId="72">#REF!</definedName>
    <definedName name="ftimaf" localSheetId="14">#REF!</definedName>
    <definedName name="ftimaf" localSheetId="101">#REF!</definedName>
    <definedName name="ftimaf" localSheetId="110">#REF!</definedName>
    <definedName name="ftimaf">#REF!</definedName>
    <definedName name="ftr" localSheetId="13" hidden="1">{"Riqfin97",#N/A,FALSE,"Tran";"Riqfinpro",#N/A,FALSE,"Tran"}</definedName>
    <definedName name="ftr" localSheetId="17" hidden="1">{"Riqfin97",#N/A,FALSE,"Tran";"Riqfinpro",#N/A,FALSE,"Tran"}</definedName>
    <definedName name="ftr" localSheetId="19" hidden="1">{"Riqfin97",#N/A,FALSE,"Tran";"Riqfinpro",#N/A,FALSE,"Tran"}</definedName>
    <definedName name="ftr" localSheetId="20" hidden="1">{"Riqfin97",#N/A,FALSE,"Tran";"Riqfinpro",#N/A,FALSE,"Tran"}</definedName>
    <definedName name="ftr" localSheetId="23" hidden="1">{"Riqfin97",#N/A,FALSE,"Tran";"Riqfinpro",#N/A,FALSE,"Tran"}</definedName>
    <definedName name="ftr" localSheetId="24" hidden="1">{"Riqfin97",#N/A,FALSE,"Tran";"Riqfinpro",#N/A,FALSE,"Tran"}</definedName>
    <definedName name="ftr" localSheetId="33" hidden="1">{"Riqfin97",#N/A,FALSE,"Tran";"Riqfinpro",#N/A,FALSE,"Tran"}</definedName>
    <definedName name="ftr" localSheetId="34" hidden="1">{"Riqfin97",#N/A,FALSE,"Tran";"Riqfinpro",#N/A,FALSE,"Tran"}</definedName>
    <definedName name="ftr" localSheetId="74" hidden="1">{"Riqfin97",#N/A,FALSE,"Tran";"Riqfinpro",#N/A,FALSE,"Tran"}</definedName>
    <definedName name="ftr" localSheetId="83" hidden="1">{"Riqfin97",#N/A,FALSE,"Tran";"Riqfinpro",#N/A,FALSE,"Tran"}</definedName>
    <definedName name="ftr" localSheetId="87" hidden="1">{"Riqfin97",#N/A,FALSE,"Tran";"Riqfinpro",#N/A,FALSE,"Tran"}</definedName>
    <definedName name="ftr" localSheetId="88" hidden="1">{"Riqfin97",#N/A,FALSE,"Tran";"Riqfinpro",#N/A,FALSE,"Tran"}</definedName>
    <definedName name="ftr" localSheetId="89" hidden="1">{"Riqfin97",#N/A,FALSE,"Tran";"Riqfinpro",#N/A,FALSE,"Tran"}</definedName>
    <definedName name="ftr" localSheetId="103" hidden="1">{"Riqfin97",#N/A,FALSE,"Tran";"Riqfinpro",#N/A,FALSE,"Tran"}</definedName>
    <definedName name="ftr" localSheetId="108" hidden="1">{"Riqfin97",#N/A,FALSE,"Tran";"Riqfinpro",#N/A,FALSE,"Tran"}</definedName>
    <definedName name="ftr" localSheetId="109" hidden="1">{"Riqfin97",#N/A,FALSE,"Tran";"Riqfinpro",#N/A,FALSE,"Tran"}</definedName>
    <definedName name="ftr" localSheetId="7" hidden="1">{"Riqfin97",#N/A,FALSE,"Tran";"Riqfinpro",#N/A,FALSE,"Tran"}</definedName>
    <definedName name="ftr" localSheetId="8" hidden="1">{"Riqfin97",#N/A,FALSE,"Tran";"Riqfinpro",#N/A,FALSE,"Tran"}</definedName>
    <definedName name="ftr" localSheetId="35" hidden="1">{"Riqfin97",#N/A,FALSE,"Tran";"Riqfinpro",#N/A,FALSE,"Tran"}</definedName>
    <definedName name="ftr" localSheetId="73" hidden="1">{"Riqfin97",#N/A,FALSE,"Tran";"Riqfinpro",#N/A,FALSE,"Tran"}</definedName>
    <definedName name="ftr" localSheetId="105" hidden="1">{"Riqfin97",#N/A,FALSE,"Tran";"Riqfinpro",#N/A,FALSE,"Tran"}</definedName>
    <definedName name="ftr" localSheetId="26" hidden="1">{"Riqfin97",#N/A,FALSE,"Tran";"Riqfinpro",#N/A,FALSE,"Tran"}</definedName>
    <definedName name="ftr" localSheetId="67" hidden="1">{"Riqfin97",#N/A,FALSE,"Tran";"Riqfinpro",#N/A,FALSE,"Tran"}</definedName>
    <definedName name="ftr" localSheetId="68" hidden="1">{"Riqfin97",#N/A,FALSE,"Tran";"Riqfinpro",#N/A,FALSE,"Tran"}</definedName>
    <definedName name="ftr" localSheetId="22" hidden="1">{"Riqfin97",#N/A,FALSE,"Tran";"Riqfinpro",#N/A,FALSE,"Tran"}</definedName>
    <definedName name="ftr" localSheetId="25"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40" hidden="1">{"Riqfin97",#N/A,FALSE,"Tran";"Riqfinpro",#N/A,FALSE,"Tran"}</definedName>
    <definedName name="ftr" localSheetId="41" hidden="1">{"Riqfin97",#N/A,FALSE,"Tran";"Riqfinpro",#N/A,FALSE,"Tran"}</definedName>
    <definedName name="ftr" localSheetId="49" hidden="1">{"Riqfin97",#N/A,FALSE,"Tran";"Riqfinpro",#N/A,FALSE,"Tran"}</definedName>
    <definedName name="ftr" localSheetId="12" hidden="1">{"Riqfin97",#N/A,FALSE,"Tran";"Riqfinpro",#N/A,FALSE,"Tran"}</definedName>
    <definedName name="ftr" localSheetId="65" hidden="1">{"Riqfin97",#N/A,FALSE,"Tran";"Riqfinpro",#N/A,FALSE,"Tran"}</definedName>
    <definedName name="ftr" localSheetId="66" hidden="1">{"Riqfin97",#N/A,FALSE,"Tran";"Riqfinpro",#N/A,FALSE,"Tran"}</definedName>
    <definedName name="ftr" localSheetId="69" hidden="1">{"Riqfin97",#N/A,FALSE,"Tran";"Riqfinpro",#N/A,FALSE,"Tran"}</definedName>
    <definedName name="ftr" localSheetId="70" hidden="1">{"Riqfin97",#N/A,FALSE,"Tran";"Riqfinpro",#N/A,FALSE,"Tran"}</definedName>
    <definedName name="ftr" localSheetId="71" hidden="1">{"Riqfin97",#N/A,FALSE,"Tran";"Riqfinpro",#N/A,FALSE,"Tran"}</definedName>
    <definedName name="ftr" localSheetId="72" hidden="1">{"Riqfin97",#N/A,FALSE,"Tran";"Riqfinpro",#N/A,FALSE,"Tran"}</definedName>
    <definedName name="ftr" localSheetId="14" hidden="1">{"Riqfin97",#N/A,FALSE,"Tran";"Riqfinpro",#N/A,FALSE,"Tran"}</definedName>
    <definedName name="ftr" localSheetId="76" hidden="1">{"Riqfin97",#N/A,FALSE,"Tran";"Riqfinpro",#N/A,FALSE,"Tran"}</definedName>
    <definedName name="ftr" localSheetId="77" hidden="1">{"Riqfin97",#N/A,FALSE,"Tran";"Riqfinpro",#N/A,FALSE,"Tran"}</definedName>
    <definedName name="ftr" localSheetId="78" hidden="1">{"Riqfin97",#N/A,FALSE,"Tran";"Riqfinpro",#N/A,FALSE,"Tran"}</definedName>
    <definedName name="ftr" localSheetId="79" hidden="1">{"Riqfin97",#N/A,FALSE,"Tran";"Riqfinpro",#N/A,FALSE,"Tran"}</definedName>
    <definedName name="ftr" localSheetId="80" hidden="1">{"Riqfin97",#N/A,FALSE,"Tran";"Riqfinpro",#N/A,FALSE,"Tran"}</definedName>
    <definedName name="ftr" localSheetId="81" hidden="1">{"Riqfin97",#N/A,FALSE,"Tran";"Riqfinpro",#N/A,FALSE,"Tran"}</definedName>
    <definedName name="ftr" localSheetId="82" hidden="1">{"Riqfin97",#N/A,FALSE,"Tran";"Riqfinpro",#N/A,FALSE,"Tran"}</definedName>
    <definedName name="ftr" localSheetId="15" hidden="1">{"Riqfin97",#N/A,FALSE,"Tran";"Riqfinpro",#N/A,FALSE,"Tran"}</definedName>
    <definedName name="ftr" localSheetId="95" hidden="1">{"Riqfin97",#N/A,FALSE,"Tran";"Riqfinpro",#N/A,FALSE,"Tran"}</definedName>
    <definedName name="ftr" localSheetId="98" hidden="1">{"Riqfin97",#N/A,FALSE,"Tran";"Riqfinpro",#N/A,FALSE,"Tran"}</definedName>
    <definedName name="ftr" localSheetId="99" hidden="1">{"Riqfin97",#N/A,FALSE,"Tran";"Riqfinpro",#N/A,FALSE,"Tran"}</definedName>
    <definedName name="ftr" localSheetId="101" hidden="1">{"Riqfin97",#N/A,FALSE,"Tran";"Riqfinpro",#N/A,FALSE,"Tran"}</definedName>
    <definedName name="ftr" localSheetId="16" hidden="1">{"Riqfin97",#N/A,FALSE,"Tran";"Riqfinpro",#N/A,FALSE,"Tran"}</definedName>
    <definedName name="ftr" localSheetId="102" hidden="1">{"Riqfin97",#N/A,FALSE,"Tran";"Riqfinpro",#N/A,FALSE,"Tran"}</definedName>
    <definedName name="ftr" localSheetId="106" hidden="1">{"Riqfin97",#N/A,FALSE,"Tran";"Riqfinpro",#N/A,FALSE,"Tran"}</definedName>
    <definedName name="ftr" localSheetId="107" hidden="1">{"Riqfin97",#N/A,FALSE,"Tran";"Riqfinpro",#N/A,FALSE,"Tran"}</definedName>
    <definedName name="ftr" localSheetId="110" hidden="1">{"Riqfin97",#N/A,FALSE,"Tran";"Riqfinpro",#N/A,FALSE,"Tran"}</definedName>
    <definedName name="ftr" localSheetId="18" hidden="1">{"Riqfin97",#N/A,FALSE,"Tran";"Riqfinpro",#N/A,FALSE,"Tran"}</definedName>
    <definedName name="ftr" localSheetId="21" hidden="1">{"Riqfin97",#N/A,FALSE,"Tran";"Riqfinpro",#N/A,FALSE,"Tran"}</definedName>
    <definedName name="ftr" localSheetId="96" hidden="1">{"Riqfin97",#N/A,FALSE,"Tran";"Riqfinpro",#N/A,FALSE,"Tran"}</definedName>
    <definedName name="ftr" localSheetId="97" hidden="1">{"Riqfin97",#N/A,FALSE,"Tran";"Riqfinpro",#N/A,FALSE,"Tran"}</definedName>
    <definedName name="ftr" hidden="1">{"Riqfin97",#N/A,FALSE,"Tran";"Riqfinpro",#N/A,FALSE,"Tran"}</definedName>
    <definedName name="fty" localSheetId="13" hidden="1">{"Riqfin97",#N/A,FALSE,"Tran";"Riqfinpro",#N/A,FALSE,"Tran"}</definedName>
    <definedName name="fty" localSheetId="17" hidden="1">{"Riqfin97",#N/A,FALSE,"Tran";"Riqfinpro",#N/A,FALSE,"Tran"}</definedName>
    <definedName name="fty" localSheetId="19" hidden="1">{"Riqfin97",#N/A,FALSE,"Tran";"Riqfinpro",#N/A,FALSE,"Tran"}</definedName>
    <definedName name="fty" localSheetId="20" hidden="1">{"Riqfin97",#N/A,FALSE,"Tran";"Riqfinpro",#N/A,FALSE,"Tran"}</definedName>
    <definedName name="fty" localSheetId="23" hidden="1">{"Riqfin97",#N/A,FALSE,"Tran";"Riqfinpro",#N/A,FALSE,"Tran"}</definedName>
    <definedName name="fty" localSheetId="24" hidden="1">{"Riqfin97",#N/A,FALSE,"Tran";"Riqfinpro",#N/A,FALSE,"Tran"}</definedName>
    <definedName name="fty" localSheetId="33" hidden="1">{"Riqfin97",#N/A,FALSE,"Tran";"Riqfinpro",#N/A,FALSE,"Tran"}</definedName>
    <definedName name="fty" localSheetId="34" hidden="1">{"Riqfin97",#N/A,FALSE,"Tran";"Riqfinpro",#N/A,FALSE,"Tran"}</definedName>
    <definedName name="fty" localSheetId="74" hidden="1">{"Riqfin97",#N/A,FALSE,"Tran";"Riqfinpro",#N/A,FALSE,"Tran"}</definedName>
    <definedName name="fty" localSheetId="83" hidden="1">{"Riqfin97",#N/A,FALSE,"Tran";"Riqfinpro",#N/A,FALSE,"Tran"}</definedName>
    <definedName name="fty" localSheetId="87" hidden="1">{"Riqfin97",#N/A,FALSE,"Tran";"Riqfinpro",#N/A,FALSE,"Tran"}</definedName>
    <definedName name="fty" localSheetId="88" hidden="1">{"Riqfin97",#N/A,FALSE,"Tran";"Riqfinpro",#N/A,FALSE,"Tran"}</definedName>
    <definedName name="fty" localSheetId="89" hidden="1">{"Riqfin97",#N/A,FALSE,"Tran";"Riqfinpro",#N/A,FALSE,"Tran"}</definedName>
    <definedName name="fty" localSheetId="103" hidden="1">{"Riqfin97",#N/A,FALSE,"Tran";"Riqfinpro",#N/A,FALSE,"Tran"}</definedName>
    <definedName name="fty" localSheetId="108" hidden="1">{"Riqfin97",#N/A,FALSE,"Tran";"Riqfinpro",#N/A,FALSE,"Tran"}</definedName>
    <definedName name="fty" localSheetId="109" hidden="1">{"Riqfin97",#N/A,FALSE,"Tran";"Riqfinpro",#N/A,FALSE,"Tran"}</definedName>
    <definedName name="fty" localSheetId="7" hidden="1">{"Riqfin97",#N/A,FALSE,"Tran";"Riqfinpro",#N/A,FALSE,"Tran"}</definedName>
    <definedName name="fty" localSheetId="8" hidden="1">{"Riqfin97",#N/A,FALSE,"Tran";"Riqfinpro",#N/A,FALSE,"Tran"}</definedName>
    <definedName name="fty" localSheetId="35" hidden="1">{"Riqfin97",#N/A,FALSE,"Tran";"Riqfinpro",#N/A,FALSE,"Tran"}</definedName>
    <definedName name="fty" localSheetId="73" hidden="1">{"Riqfin97",#N/A,FALSE,"Tran";"Riqfinpro",#N/A,FALSE,"Tran"}</definedName>
    <definedName name="fty" localSheetId="105" hidden="1">{"Riqfin97",#N/A,FALSE,"Tran";"Riqfinpro",#N/A,FALSE,"Tran"}</definedName>
    <definedName name="fty" localSheetId="26" hidden="1">{"Riqfin97",#N/A,FALSE,"Tran";"Riqfinpro",#N/A,FALSE,"Tran"}</definedName>
    <definedName name="fty" localSheetId="67" hidden="1">{"Riqfin97",#N/A,FALSE,"Tran";"Riqfinpro",#N/A,FALSE,"Tran"}</definedName>
    <definedName name="fty" localSheetId="68" hidden="1">{"Riqfin97",#N/A,FALSE,"Tran";"Riqfinpro",#N/A,FALSE,"Tran"}</definedName>
    <definedName name="fty" localSheetId="22" hidden="1">{"Riqfin97",#N/A,FALSE,"Tran";"Riqfinpro",#N/A,FALSE,"Tran"}</definedName>
    <definedName name="fty" localSheetId="25"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40" hidden="1">{"Riqfin97",#N/A,FALSE,"Tran";"Riqfinpro",#N/A,FALSE,"Tran"}</definedName>
    <definedName name="fty" localSheetId="41" hidden="1">{"Riqfin97",#N/A,FALSE,"Tran";"Riqfinpro",#N/A,FALSE,"Tran"}</definedName>
    <definedName name="fty" localSheetId="49" hidden="1">{"Riqfin97",#N/A,FALSE,"Tran";"Riqfinpro",#N/A,FALSE,"Tran"}</definedName>
    <definedName name="fty" localSheetId="12" hidden="1">{"Riqfin97",#N/A,FALSE,"Tran";"Riqfinpro",#N/A,FALSE,"Tran"}</definedName>
    <definedName name="fty" localSheetId="65" hidden="1">{"Riqfin97",#N/A,FALSE,"Tran";"Riqfinpro",#N/A,FALSE,"Tran"}</definedName>
    <definedName name="fty" localSheetId="66" hidden="1">{"Riqfin97",#N/A,FALSE,"Tran";"Riqfinpro",#N/A,FALSE,"Tran"}</definedName>
    <definedName name="fty" localSheetId="69" hidden="1">{"Riqfin97",#N/A,FALSE,"Tran";"Riqfinpro",#N/A,FALSE,"Tran"}</definedName>
    <definedName name="fty" localSheetId="70" hidden="1">{"Riqfin97",#N/A,FALSE,"Tran";"Riqfinpro",#N/A,FALSE,"Tran"}</definedName>
    <definedName name="fty" localSheetId="71" hidden="1">{"Riqfin97",#N/A,FALSE,"Tran";"Riqfinpro",#N/A,FALSE,"Tran"}</definedName>
    <definedName name="fty" localSheetId="72" hidden="1">{"Riqfin97",#N/A,FALSE,"Tran";"Riqfinpro",#N/A,FALSE,"Tran"}</definedName>
    <definedName name="fty" localSheetId="14" hidden="1">{"Riqfin97",#N/A,FALSE,"Tran";"Riqfinpro",#N/A,FALSE,"Tran"}</definedName>
    <definedName name="fty" localSheetId="76" hidden="1">{"Riqfin97",#N/A,FALSE,"Tran";"Riqfinpro",#N/A,FALSE,"Tran"}</definedName>
    <definedName name="fty" localSheetId="77" hidden="1">{"Riqfin97",#N/A,FALSE,"Tran";"Riqfinpro",#N/A,FALSE,"Tran"}</definedName>
    <definedName name="fty" localSheetId="78" hidden="1">{"Riqfin97",#N/A,FALSE,"Tran";"Riqfinpro",#N/A,FALSE,"Tran"}</definedName>
    <definedName name="fty" localSheetId="79" hidden="1">{"Riqfin97",#N/A,FALSE,"Tran";"Riqfinpro",#N/A,FALSE,"Tran"}</definedName>
    <definedName name="fty" localSheetId="80" hidden="1">{"Riqfin97",#N/A,FALSE,"Tran";"Riqfinpro",#N/A,FALSE,"Tran"}</definedName>
    <definedName name="fty" localSheetId="81" hidden="1">{"Riqfin97",#N/A,FALSE,"Tran";"Riqfinpro",#N/A,FALSE,"Tran"}</definedName>
    <definedName name="fty" localSheetId="82" hidden="1">{"Riqfin97",#N/A,FALSE,"Tran";"Riqfinpro",#N/A,FALSE,"Tran"}</definedName>
    <definedName name="fty" localSheetId="15" hidden="1">{"Riqfin97",#N/A,FALSE,"Tran";"Riqfinpro",#N/A,FALSE,"Tran"}</definedName>
    <definedName name="fty" localSheetId="95" hidden="1">{"Riqfin97",#N/A,FALSE,"Tran";"Riqfinpro",#N/A,FALSE,"Tran"}</definedName>
    <definedName name="fty" localSheetId="98" hidden="1">{"Riqfin97",#N/A,FALSE,"Tran";"Riqfinpro",#N/A,FALSE,"Tran"}</definedName>
    <definedName name="fty" localSheetId="99" hidden="1">{"Riqfin97",#N/A,FALSE,"Tran";"Riqfinpro",#N/A,FALSE,"Tran"}</definedName>
    <definedName name="fty" localSheetId="101" hidden="1">{"Riqfin97",#N/A,FALSE,"Tran";"Riqfinpro",#N/A,FALSE,"Tran"}</definedName>
    <definedName name="fty" localSheetId="16" hidden="1">{"Riqfin97",#N/A,FALSE,"Tran";"Riqfinpro",#N/A,FALSE,"Tran"}</definedName>
    <definedName name="fty" localSheetId="102" hidden="1">{"Riqfin97",#N/A,FALSE,"Tran";"Riqfinpro",#N/A,FALSE,"Tran"}</definedName>
    <definedName name="fty" localSheetId="106" hidden="1">{"Riqfin97",#N/A,FALSE,"Tran";"Riqfinpro",#N/A,FALSE,"Tran"}</definedName>
    <definedName name="fty" localSheetId="107" hidden="1">{"Riqfin97",#N/A,FALSE,"Tran";"Riqfinpro",#N/A,FALSE,"Tran"}</definedName>
    <definedName name="fty" localSheetId="110" hidden="1">{"Riqfin97",#N/A,FALSE,"Tran";"Riqfinpro",#N/A,FALSE,"Tran"}</definedName>
    <definedName name="fty" localSheetId="18" hidden="1">{"Riqfin97",#N/A,FALSE,"Tran";"Riqfinpro",#N/A,FALSE,"Tran"}</definedName>
    <definedName name="fty" localSheetId="21" hidden="1">{"Riqfin97",#N/A,FALSE,"Tran";"Riqfinpro",#N/A,FALSE,"Tran"}</definedName>
    <definedName name="fty" localSheetId="96" hidden="1">{"Riqfin97",#N/A,FALSE,"Tran";"Riqfinpro",#N/A,FALSE,"Tran"}</definedName>
    <definedName name="fty" localSheetId="97" hidden="1">{"Riqfin97",#N/A,FALSE,"Tran";"Riqfinpro",#N/A,FALSE,"Tran"}</definedName>
    <definedName name="fty" hidden="1">{"Riqfin97",#N/A,FALSE,"Tran";"Riqfinpro",#N/A,FALSE,"Tran"}</definedName>
    <definedName name="FUENTE" localSheetId="13">#REF!</definedName>
    <definedName name="FUENTE" localSheetId="17">#REF!</definedName>
    <definedName name="FUENTE" localSheetId="19">#REF!</definedName>
    <definedName name="FUENTE" localSheetId="23">#REF!</definedName>
    <definedName name="FUENTE" localSheetId="24">#REF!</definedName>
    <definedName name="FUENTE" localSheetId="33">#REF!</definedName>
    <definedName name="FUENTE" localSheetId="74">#REF!</definedName>
    <definedName name="FUENTE" localSheetId="103">#REF!</definedName>
    <definedName name="FUENTE" localSheetId="108">#REF!</definedName>
    <definedName name="FUENTE" localSheetId="109">#REF!</definedName>
    <definedName name="FUENTE" localSheetId="73">#REF!</definedName>
    <definedName name="FUENTE" localSheetId="105">#REF!</definedName>
    <definedName name="FUENTE" localSheetId="22">#REF!</definedName>
    <definedName name="FUENTE" localSheetId="27">#REF!</definedName>
    <definedName name="FUENTE" localSheetId="28">#REF!</definedName>
    <definedName name="FUENTE" localSheetId="29">#REF!</definedName>
    <definedName name="FUENTE" localSheetId="30">#REF!</definedName>
    <definedName name="FUENTE" localSheetId="31">#REF!</definedName>
    <definedName name="FUENTE" localSheetId="32">#REF!</definedName>
    <definedName name="FUENTE" localSheetId="37">#REF!</definedName>
    <definedName name="FUENTE" localSheetId="38">#REF!</definedName>
    <definedName name="FUENTE" localSheetId="39">#REF!</definedName>
    <definedName name="FUENTE" localSheetId="40">#REF!</definedName>
    <definedName name="FUENTE" localSheetId="53">#REF!</definedName>
    <definedName name="FUENTE" localSheetId="54">#REF!</definedName>
    <definedName name="FUENTE" localSheetId="55">#REF!</definedName>
    <definedName name="FUENTE" localSheetId="57">#REF!</definedName>
    <definedName name="FUENTE" localSheetId="58">#REF!</definedName>
    <definedName name="FUENTE" localSheetId="12">#REF!</definedName>
    <definedName name="FUENTE" localSheetId="59">#REF!</definedName>
    <definedName name="FUENTE" localSheetId="60">#REF!</definedName>
    <definedName name="FUENTE" localSheetId="61">#REF!</definedName>
    <definedName name="FUENTE" localSheetId="65">#REF!</definedName>
    <definedName name="FUENTE" localSheetId="66">#REF!</definedName>
    <definedName name="FUENTE" localSheetId="69">#REF!</definedName>
    <definedName name="FUENTE" localSheetId="70">#REF!</definedName>
    <definedName name="FUENTE" localSheetId="71">#REF!</definedName>
    <definedName name="FUENTE" localSheetId="72">#REF!</definedName>
    <definedName name="FUENTE" localSheetId="14">#REF!</definedName>
    <definedName name="FUENTE" localSheetId="76">#REF!</definedName>
    <definedName name="FUENTE" localSheetId="77">#REF!</definedName>
    <definedName name="FUENTE" localSheetId="78">#REF!</definedName>
    <definedName name="FUENTE" localSheetId="79">#REF!</definedName>
    <definedName name="FUENTE" localSheetId="80">#REF!</definedName>
    <definedName name="FUENTE" localSheetId="81">#REF!</definedName>
    <definedName name="FUENTE" localSheetId="82">#REF!</definedName>
    <definedName name="FUENTE" localSheetId="15">#REF!</definedName>
    <definedName name="FUENTE" localSheetId="98">#REF!</definedName>
    <definedName name="FUENTE" localSheetId="99">#REF!</definedName>
    <definedName name="FUENTE" localSheetId="101">#REF!</definedName>
    <definedName name="FUENTE" localSheetId="16">#REF!</definedName>
    <definedName name="FUENTE" localSheetId="102">#REF!</definedName>
    <definedName name="FUENTE" localSheetId="106">#REF!</definedName>
    <definedName name="FUENTE" localSheetId="107">#REF!</definedName>
    <definedName name="FUENTE" localSheetId="110">#REF!</definedName>
    <definedName name="FUENTE" localSheetId="18">#REF!</definedName>
    <definedName name="FUENTE" localSheetId="21">#REF!</definedName>
    <definedName name="FUENTE">#REF!</definedName>
    <definedName name="fuente1" localSheetId="13">#REF!</definedName>
    <definedName name="fuente1" localSheetId="19">#REF!</definedName>
    <definedName name="fuente1" localSheetId="23">#REF!</definedName>
    <definedName name="fuente1" localSheetId="24">#REF!</definedName>
    <definedName name="fuente1" localSheetId="73">#REF!</definedName>
    <definedName name="fuente1" localSheetId="22">#REF!</definedName>
    <definedName name="fuente1" localSheetId="27">#REF!</definedName>
    <definedName name="fuente1" localSheetId="28">#REF!</definedName>
    <definedName name="fuente1" localSheetId="29">#REF!</definedName>
    <definedName name="fuente1" localSheetId="30">#REF!</definedName>
    <definedName name="fuente1" localSheetId="31">#REF!</definedName>
    <definedName name="fuente1" localSheetId="32">#REF!</definedName>
    <definedName name="fuente1" localSheetId="37">#REF!</definedName>
    <definedName name="fuente1" localSheetId="38">#REF!</definedName>
    <definedName name="fuente1" localSheetId="39">#REF!</definedName>
    <definedName name="fuente1" localSheetId="40">#REF!</definedName>
    <definedName name="fuente1" localSheetId="55">#REF!</definedName>
    <definedName name="fuente1" localSheetId="57">#REF!</definedName>
    <definedName name="fuente1" localSheetId="58">#REF!</definedName>
    <definedName name="fuente1" localSheetId="59">#REF!</definedName>
    <definedName name="fuente1" localSheetId="60">#REF!</definedName>
    <definedName name="fuente1" localSheetId="61">#REF!</definedName>
    <definedName name="fuente1" localSheetId="65">#REF!</definedName>
    <definedName name="fuente1" localSheetId="66">#REF!</definedName>
    <definedName name="fuente1" localSheetId="69">#REF!</definedName>
    <definedName name="fuente1" localSheetId="71">#REF!</definedName>
    <definedName name="fuente1" localSheetId="72">#REF!</definedName>
    <definedName name="fuente1" localSheetId="14">#REF!</definedName>
    <definedName name="fuente1" localSheetId="76">#REF!</definedName>
    <definedName name="fuente1" localSheetId="77">#REF!</definedName>
    <definedName name="fuente1" localSheetId="78">#REF!</definedName>
    <definedName name="fuente1" localSheetId="79">#REF!</definedName>
    <definedName name="fuente1" localSheetId="80">#REF!</definedName>
    <definedName name="fuente1" localSheetId="81">#REF!</definedName>
    <definedName name="fuente1" localSheetId="82">#REF!</definedName>
    <definedName name="fuente1" localSheetId="98">#REF!</definedName>
    <definedName name="fuente1" localSheetId="99">#REF!</definedName>
    <definedName name="fuente1" localSheetId="101">#REF!</definedName>
    <definedName name="fuente1" localSheetId="110">#REF!</definedName>
    <definedName name="fuente1">#REF!</definedName>
    <definedName name="FUENTE2" localSheetId="13">#REF!</definedName>
    <definedName name="FUENTE2" localSheetId="19">#REF!</definedName>
    <definedName name="FUENTE2" localSheetId="23">#REF!</definedName>
    <definedName name="FUENTE2" localSheetId="73">#REF!</definedName>
    <definedName name="FUENTE2" localSheetId="27">#REF!</definedName>
    <definedName name="FUENTE2" localSheetId="28">#REF!</definedName>
    <definedName name="FUENTE2" localSheetId="29">#REF!</definedName>
    <definedName name="FUENTE2" localSheetId="30">#REF!</definedName>
    <definedName name="FUENTE2" localSheetId="31">#REF!</definedName>
    <definedName name="FUENTE2" localSheetId="32">#REF!</definedName>
    <definedName name="FUENTE2" localSheetId="37">#REF!</definedName>
    <definedName name="FUENTE2" localSheetId="65">#REF!</definedName>
    <definedName name="FUENTE2" localSheetId="66">#REF!</definedName>
    <definedName name="FUENTE2" localSheetId="69">#REF!</definedName>
    <definedName name="FUENTE2" localSheetId="71">#REF!</definedName>
    <definedName name="FUENTE2" localSheetId="72">#REF!</definedName>
    <definedName name="FUENTE2" localSheetId="14">#REF!</definedName>
    <definedName name="FUENTE2" localSheetId="76">#REF!</definedName>
    <definedName name="FUENTE2" localSheetId="77">#REF!</definedName>
    <definedName name="FUENTE2" localSheetId="78">#REF!</definedName>
    <definedName name="FUENTE2" localSheetId="79">#REF!</definedName>
    <definedName name="FUENTE2" localSheetId="80">#REF!</definedName>
    <definedName name="FUENTE2" localSheetId="81">#REF!</definedName>
    <definedName name="FUENTE2" localSheetId="98">#REF!</definedName>
    <definedName name="FUENTE2" localSheetId="99">#REF!</definedName>
    <definedName name="FUENTE2" localSheetId="101">#REF!</definedName>
    <definedName name="FUENTE2" localSheetId="110">#REF!</definedName>
    <definedName name="FUENTE2">#REF!</definedName>
    <definedName name="Fuentes" localSheetId="13">#REF!</definedName>
    <definedName name="Fuentes" localSheetId="19">#REF!</definedName>
    <definedName name="Fuentes" localSheetId="73">#REF!</definedName>
    <definedName name="Fuentes" localSheetId="30">#REF!</definedName>
    <definedName name="Fuentes" localSheetId="31">#REF!</definedName>
    <definedName name="Fuentes" localSheetId="32">#REF!</definedName>
    <definedName name="Fuentes" localSheetId="37">#REF!</definedName>
    <definedName name="Fuentes" localSheetId="55">#REF!</definedName>
    <definedName name="Fuentes" localSheetId="57">#REF!</definedName>
    <definedName name="Fuentes" localSheetId="60">#REF!</definedName>
    <definedName name="Fuentes" localSheetId="61">#REF!</definedName>
    <definedName name="Fuentes" localSheetId="71">#REF!</definedName>
    <definedName name="Fuentes" localSheetId="72">#REF!</definedName>
    <definedName name="Fuentes" localSheetId="14">#REF!</definedName>
    <definedName name="Fuentes" localSheetId="77">#REF!</definedName>
    <definedName name="Fuentes" localSheetId="99">#REF!</definedName>
    <definedName name="Fuentes" localSheetId="101">#REF!</definedName>
    <definedName name="Fuentes" localSheetId="110">#REF!</definedName>
    <definedName name="Fuentes">#REF!</definedName>
    <definedName name="fx" localSheetId="13">#REF!</definedName>
    <definedName name="fx" localSheetId="19">#REF!</definedName>
    <definedName name="fx" localSheetId="24">#REF!</definedName>
    <definedName name="fx" localSheetId="73">#REF!</definedName>
    <definedName name="fx" localSheetId="22">#REF!</definedName>
    <definedName name="fx" localSheetId="30">#REF!</definedName>
    <definedName name="fx" localSheetId="31">#REF!</definedName>
    <definedName name="fx" localSheetId="32">#REF!</definedName>
    <definedName name="fx" localSheetId="37">#REF!</definedName>
    <definedName name="fx" localSheetId="38">#REF!</definedName>
    <definedName name="fx" localSheetId="39">#REF!</definedName>
    <definedName name="fx" localSheetId="40">#REF!</definedName>
    <definedName name="fx" localSheetId="71">#REF!</definedName>
    <definedName name="fx" localSheetId="72">#REF!</definedName>
    <definedName name="fx" localSheetId="14">#REF!</definedName>
    <definedName name="fx" localSheetId="77">#REF!</definedName>
    <definedName name="fx" localSheetId="82">#REF!</definedName>
    <definedName name="fx" localSheetId="99">#REF!</definedName>
    <definedName name="fx" localSheetId="101">#REF!</definedName>
    <definedName name="fx" localSheetId="110">#REF!</definedName>
    <definedName name="fx">#REF!</definedName>
    <definedName name="FX98IGP" localSheetId="13">#REF!</definedName>
    <definedName name="FX98IGP" localSheetId="73">#REF!</definedName>
    <definedName name="FX98IGP" localSheetId="30">#REF!</definedName>
    <definedName name="FX98IGP" localSheetId="31">#REF!</definedName>
    <definedName name="FX98IGP" localSheetId="32">#REF!</definedName>
    <definedName name="FX98IGP" localSheetId="37">#REF!</definedName>
    <definedName name="FX98IGP" localSheetId="71">#REF!</definedName>
    <definedName name="FX98IGP" localSheetId="72">#REF!</definedName>
    <definedName name="FX98IGP" localSheetId="14">#REF!</definedName>
    <definedName name="FX98IGP" localSheetId="101">#REF!</definedName>
    <definedName name="FX98IGP" localSheetId="110">#REF!</definedName>
    <definedName name="FX98IGP">#REF!</definedName>
    <definedName name="FX98RE" localSheetId="13">#REF!</definedName>
    <definedName name="FX98RE" localSheetId="73">#REF!</definedName>
    <definedName name="FX98RE" localSheetId="30">#REF!</definedName>
    <definedName name="FX98RE" localSheetId="31">#REF!</definedName>
    <definedName name="FX98RE" localSheetId="32">#REF!</definedName>
    <definedName name="FX98RE" localSheetId="37">#REF!</definedName>
    <definedName name="FX98RE" localSheetId="71">#REF!</definedName>
    <definedName name="FX98RE" localSheetId="72">#REF!</definedName>
    <definedName name="FX98RE" localSheetId="14">#REF!</definedName>
    <definedName name="FX98RE" localSheetId="101">#REF!</definedName>
    <definedName name="FX98RE" localSheetId="110">#REF!</definedName>
    <definedName name="FX98RE">#REF!</definedName>
    <definedName name="FX99RE" localSheetId="13">#REF!</definedName>
    <definedName name="FX99RE" localSheetId="73">#REF!</definedName>
    <definedName name="FX99RE" localSheetId="30">#REF!</definedName>
    <definedName name="FX99RE" localSheetId="31">#REF!</definedName>
    <definedName name="FX99RE" localSheetId="32">#REF!</definedName>
    <definedName name="FX99RE" localSheetId="37">#REF!</definedName>
    <definedName name="FX99RE" localSheetId="71">#REF!</definedName>
    <definedName name="FX99RE" localSheetId="72">#REF!</definedName>
    <definedName name="FX99RE" localSheetId="14">#REF!</definedName>
    <definedName name="FX99RE" localSheetId="101">#REF!</definedName>
    <definedName name="FX99RE" localSheetId="110">#REF!</definedName>
    <definedName name="FX99RE">#REF!</definedName>
    <definedName name="G" localSheetId="13" hidden="1">{"Main Economic Indicators",#N/A,FALSE,"C"}</definedName>
    <definedName name="G" localSheetId="17" hidden="1">{"Main Economic Indicators",#N/A,FALSE,"C"}</definedName>
    <definedName name="G" localSheetId="19" hidden="1">{"Main Economic Indicators",#N/A,FALSE,"C"}</definedName>
    <definedName name="G" localSheetId="20" hidden="1">{"Main Economic Indicators",#N/A,FALSE,"C"}</definedName>
    <definedName name="G" localSheetId="23" hidden="1">{"Main Economic Indicators",#N/A,FALSE,"C"}</definedName>
    <definedName name="G" localSheetId="24" hidden="1">{"Main Economic Indicators",#N/A,FALSE,"C"}</definedName>
    <definedName name="G" localSheetId="33" hidden="1">{"Main Economic Indicators",#N/A,FALSE,"C"}</definedName>
    <definedName name="G" localSheetId="34" hidden="1">{"Main Economic Indicators",#N/A,FALSE,"C"}</definedName>
    <definedName name="G" localSheetId="74" hidden="1">{"Main Economic Indicators",#N/A,FALSE,"C"}</definedName>
    <definedName name="G" localSheetId="83" hidden="1">{"Main Economic Indicators",#N/A,FALSE,"C"}</definedName>
    <definedName name="G" localSheetId="87" hidden="1">{"Main Economic Indicators",#N/A,FALSE,"C"}</definedName>
    <definedName name="G" localSheetId="88" hidden="1">{"Main Economic Indicators",#N/A,FALSE,"C"}</definedName>
    <definedName name="G" localSheetId="89" hidden="1">{"Main Economic Indicators",#N/A,FALSE,"C"}</definedName>
    <definedName name="G" localSheetId="103" hidden="1">{"Main Economic Indicators",#N/A,FALSE,"C"}</definedName>
    <definedName name="G" localSheetId="108" hidden="1">{"Main Economic Indicators",#N/A,FALSE,"C"}</definedName>
    <definedName name="G" localSheetId="109" hidden="1">{"Main Economic Indicators",#N/A,FALSE,"C"}</definedName>
    <definedName name="G" localSheetId="7" hidden="1">{"Main Economic Indicators",#N/A,FALSE,"C"}</definedName>
    <definedName name="G" localSheetId="8" hidden="1">{"Main Economic Indicators",#N/A,FALSE,"C"}</definedName>
    <definedName name="G" localSheetId="35" hidden="1">{"Main Economic Indicators",#N/A,FALSE,"C"}</definedName>
    <definedName name="G" localSheetId="73" hidden="1">{"Main Economic Indicators",#N/A,FALSE,"C"}</definedName>
    <definedName name="G" localSheetId="105" hidden="1">{"Main Economic Indicators",#N/A,FALSE,"C"}</definedName>
    <definedName name="G" localSheetId="26" hidden="1">{"Main Economic Indicators",#N/A,FALSE,"C"}</definedName>
    <definedName name="G" localSheetId="67" hidden="1">{"Main Economic Indicators",#N/A,FALSE,"C"}</definedName>
    <definedName name="G" localSheetId="68" hidden="1">{"Main Economic Indicators",#N/A,FALSE,"C"}</definedName>
    <definedName name="G" localSheetId="22" hidden="1">{"Main Economic Indicators",#N/A,FALSE,"C"}</definedName>
    <definedName name="G" localSheetId="25" hidden="1">{"Main Economic Indicators",#N/A,FALSE,"C"}</definedName>
    <definedName name="G" localSheetId="27"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32" hidden="1">{"Main Economic Indicators",#N/A,FALSE,"C"}</definedName>
    <definedName name="G" localSheetId="36" hidden="1">{"Main Economic Indicators",#N/A,FALSE,"C"}</definedName>
    <definedName name="G" localSheetId="37" hidden="1">{"Main Economic Indicators",#N/A,FALSE,"C"}</definedName>
    <definedName name="G" localSheetId="38" hidden="1">{"Main Economic Indicators",#N/A,FALSE,"C"}</definedName>
    <definedName name="G" localSheetId="39" hidden="1">{"Main Economic Indicators",#N/A,FALSE,"C"}</definedName>
    <definedName name="G" localSheetId="40" hidden="1">{"Main Economic Indicators",#N/A,FALSE,"C"}</definedName>
    <definedName name="G" localSheetId="41" hidden="1">{"Main Economic Indicators",#N/A,FALSE,"C"}</definedName>
    <definedName name="G" localSheetId="49" hidden="1">{"Main Economic Indicators",#N/A,FALSE,"C"}</definedName>
    <definedName name="G" localSheetId="12" hidden="1">{"Main Economic Indicators",#N/A,FALSE,"C"}</definedName>
    <definedName name="G" localSheetId="65" hidden="1">{"Main Economic Indicators",#N/A,FALSE,"C"}</definedName>
    <definedName name="G" localSheetId="66" hidden="1">{"Main Economic Indicators",#N/A,FALSE,"C"}</definedName>
    <definedName name="G" localSheetId="69" hidden="1">{"Main Economic Indicators",#N/A,FALSE,"C"}</definedName>
    <definedName name="G" localSheetId="70" hidden="1">{"Main Economic Indicators",#N/A,FALSE,"C"}</definedName>
    <definedName name="G" localSheetId="71" hidden="1">{"Main Economic Indicators",#N/A,FALSE,"C"}</definedName>
    <definedName name="G" localSheetId="72" hidden="1">{"Main Economic Indicators",#N/A,FALSE,"C"}</definedName>
    <definedName name="G" localSheetId="14" hidden="1">{"Main Economic Indicators",#N/A,FALSE,"C"}</definedName>
    <definedName name="G" localSheetId="76" hidden="1">{"Main Economic Indicators",#N/A,FALSE,"C"}</definedName>
    <definedName name="G" localSheetId="77" hidden="1">{"Main Economic Indicators",#N/A,FALSE,"C"}</definedName>
    <definedName name="G" localSheetId="78" hidden="1">{"Main Economic Indicators",#N/A,FALSE,"C"}</definedName>
    <definedName name="G" localSheetId="79" hidden="1">{"Main Economic Indicators",#N/A,FALSE,"C"}</definedName>
    <definedName name="G" localSheetId="80" hidden="1">{"Main Economic Indicators",#N/A,FALSE,"C"}</definedName>
    <definedName name="G" localSheetId="81" hidden="1">{"Main Economic Indicators",#N/A,FALSE,"C"}</definedName>
    <definedName name="G" localSheetId="82" hidden="1">{"Main Economic Indicators",#N/A,FALSE,"C"}</definedName>
    <definedName name="G" localSheetId="15" hidden="1">{"Main Economic Indicators",#N/A,FALSE,"C"}</definedName>
    <definedName name="G" localSheetId="95" hidden="1">{"Main Economic Indicators",#N/A,FALSE,"C"}</definedName>
    <definedName name="G" localSheetId="98" hidden="1">{"Main Economic Indicators",#N/A,FALSE,"C"}</definedName>
    <definedName name="G" localSheetId="99" hidden="1">{"Main Economic Indicators",#N/A,FALSE,"C"}</definedName>
    <definedName name="G" localSheetId="101" hidden="1">{"Main Economic Indicators",#N/A,FALSE,"C"}</definedName>
    <definedName name="G" localSheetId="16" hidden="1">{"Main Economic Indicators",#N/A,FALSE,"C"}</definedName>
    <definedName name="G" localSheetId="102" hidden="1">{"Main Economic Indicators",#N/A,FALSE,"C"}</definedName>
    <definedName name="G" localSheetId="106" hidden="1">{"Main Economic Indicators",#N/A,FALSE,"C"}</definedName>
    <definedName name="G" localSheetId="107" hidden="1">{"Main Economic Indicators",#N/A,FALSE,"C"}</definedName>
    <definedName name="G" localSheetId="110" hidden="1">{"Main Economic Indicators",#N/A,FALSE,"C"}</definedName>
    <definedName name="G" localSheetId="18" hidden="1">{"Main Economic Indicators",#N/A,FALSE,"C"}</definedName>
    <definedName name="G" localSheetId="21" hidden="1">{"Main Economic Indicators",#N/A,FALSE,"C"}</definedName>
    <definedName name="G" localSheetId="96" hidden="1">{"Main Economic Indicators",#N/A,FALSE,"C"}</definedName>
    <definedName name="G" localSheetId="97" hidden="1">{"Main Economic Indicators",#N/A,FALSE,"C"}</definedName>
    <definedName name="G" hidden="1">{"Main Economic Indicators",#N/A,FALSE,"C"}</definedName>
    <definedName name="g1std" localSheetId="13">#REF!</definedName>
    <definedName name="g1std" localSheetId="17">#REF!</definedName>
    <definedName name="g1std" localSheetId="19">#REF!</definedName>
    <definedName name="g1std" localSheetId="20">#REF!</definedName>
    <definedName name="g1std" localSheetId="23">#REF!</definedName>
    <definedName name="g1std" localSheetId="24">#REF!</definedName>
    <definedName name="g1std" localSheetId="33">#REF!</definedName>
    <definedName name="g1std" localSheetId="34">#REF!</definedName>
    <definedName name="g1std" localSheetId="35">#REF!</definedName>
    <definedName name="g1std" localSheetId="73">#REF!</definedName>
    <definedName name="g1std" localSheetId="26">#REF!</definedName>
    <definedName name="g1std" localSheetId="67">#REF!</definedName>
    <definedName name="g1std" localSheetId="68">#REF!</definedName>
    <definedName name="g1std" localSheetId="22">#REF!</definedName>
    <definedName name="g1std" localSheetId="25">#REF!</definedName>
    <definedName name="g1std" localSheetId="27">#REF!</definedName>
    <definedName name="g1std" localSheetId="28">#REF!</definedName>
    <definedName name="g1std" localSheetId="29">#REF!</definedName>
    <definedName name="g1std" localSheetId="30">#REF!</definedName>
    <definedName name="g1std" localSheetId="31">#REF!</definedName>
    <definedName name="g1std" localSheetId="32">#REF!</definedName>
    <definedName name="g1std" localSheetId="36">#REF!</definedName>
    <definedName name="g1std" localSheetId="37">#REF!</definedName>
    <definedName name="g1std" localSheetId="38">#REF!</definedName>
    <definedName name="g1std" localSheetId="65">#REF!</definedName>
    <definedName name="g1std" localSheetId="66">#REF!</definedName>
    <definedName name="g1std" localSheetId="71">#REF!</definedName>
    <definedName name="g1std" localSheetId="72">#REF!</definedName>
    <definedName name="g1std" localSheetId="14">#REF!</definedName>
    <definedName name="g1std" localSheetId="76">#REF!</definedName>
    <definedName name="g1std" localSheetId="82">#REF!</definedName>
    <definedName name="g1std" localSheetId="15">#REF!</definedName>
    <definedName name="g1std" localSheetId="98">#REF!</definedName>
    <definedName name="g1std" localSheetId="99">#REF!</definedName>
    <definedName name="g1std" localSheetId="101">#REF!</definedName>
    <definedName name="g1std" localSheetId="16">#REF!</definedName>
    <definedName name="g1std" localSheetId="110">#REF!</definedName>
    <definedName name="g1std" localSheetId="18">#REF!</definedName>
    <definedName name="g1std" localSheetId="21">#REF!</definedName>
    <definedName name="g1std">#REF!</definedName>
    <definedName name="g2std" localSheetId="13">#REF!</definedName>
    <definedName name="g2std" localSheetId="17">#REF!</definedName>
    <definedName name="g2std" localSheetId="19">#REF!</definedName>
    <definedName name="g2std" localSheetId="20">#REF!</definedName>
    <definedName name="g2std" localSheetId="73">#REF!</definedName>
    <definedName name="g2std" localSheetId="30">#REF!</definedName>
    <definedName name="g2std" localSheetId="31">#REF!</definedName>
    <definedName name="g2std" localSheetId="32">#REF!</definedName>
    <definedName name="g2std" localSheetId="37">#REF!</definedName>
    <definedName name="g2std" localSheetId="65">#REF!</definedName>
    <definedName name="g2std" localSheetId="66">#REF!</definedName>
    <definedName name="g2std" localSheetId="71">#REF!</definedName>
    <definedName name="g2std" localSheetId="72">#REF!</definedName>
    <definedName name="g2std" localSheetId="14">#REF!</definedName>
    <definedName name="g2std" localSheetId="76">#REF!</definedName>
    <definedName name="g2std" localSheetId="82">#REF!</definedName>
    <definedName name="g2std" localSheetId="15">#REF!</definedName>
    <definedName name="g2std" localSheetId="98">#REF!</definedName>
    <definedName name="g2std" localSheetId="99">#REF!</definedName>
    <definedName name="g2std" localSheetId="101">#REF!</definedName>
    <definedName name="g2std" localSheetId="16">#REF!</definedName>
    <definedName name="g2std" localSheetId="110">#REF!</definedName>
    <definedName name="g2std" localSheetId="18">#REF!</definedName>
    <definedName name="g2std" localSheetId="21">#REF!</definedName>
    <definedName name="g2std">#REF!</definedName>
    <definedName name="GAP" localSheetId="13">#REF!</definedName>
    <definedName name="GAP" localSheetId="17">#REF!</definedName>
    <definedName name="GAP" localSheetId="19">#REF!</definedName>
    <definedName name="GAP" localSheetId="23">#REF!</definedName>
    <definedName name="GAP" localSheetId="74">#REF!</definedName>
    <definedName name="GAP" localSheetId="103">#REF!</definedName>
    <definedName name="GAP" localSheetId="108">#REF!</definedName>
    <definedName name="GAP" localSheetId="109">#REF!</definedName>
    <definedName name="GAP" localSheetId="73">#REF!</definedName>
    <definedName name="GAP" localSheetId="105">#REF!</definedName>
    <definedName name="GAP" localSheetId="22">#REF!</definedName>
    <definedName name="GAP" localSheetId="27">#REF!</definedName>
    <definedName name="GAP" localSheetId="30">#REF!</definedName>
    <definedName name="GAP" localSheetId="31">#REF!</definedName>
    <definedName name="GAP" localSheetId="32">#REF!</definedName>
    <definedName name="GAP" localSheetId="37">#REF!</definedName>
    <definedName name="GAP" localSheetId="38">#REF!</definedName>
    <definedName name="GAP" localSheetId="55">#REF!</definedName>
    <definedName name="GAP" localSheetId="57">#REF!</definedName>
    <definedName name="GAP" localSheetId="12">#REF!</definedName>
    <definedName name="GAP" localSheetId="60">#REF!</definedName>
    <definedName name="GAP" localSheetId="61">#REF!</definedName>
    <definedName name="GAP" localSheetId="65">#REF!</definedName>
    <definedName name="GAP" localSheetId="66">#REF!</definedName>
    <definedName name="GAP" localSheetId="69">#REF!</definedName>
    <definedName name="GAP" localSheetId="70">#REF!</definedName>
    <definedName name="GAP" localSheetId="71">#REF!</definedName>
    <definedName name="GAP" localSheetId="72">#REF!</definedName>
    <definedName name="GAP" localSheetId="14">#REF!</definedName>
    <definedName name="GAP" localSheetId="76">#REF!</definedName>
    <definedName name="GAP" localSheetId="77">#REF!</definedName>
    <definedName name="GAP" localSheetId="78">#REF!</definedName>
    <definedName name="GAP" localSheetId="79">#REF!</definedName>
    <definedName name="GAP" localSheetId="80">#REF!</definedName>
    <definedName name="GAP" localSheetId="81">#REF!</definedName>
    <definedName name="GAP" localSheetId="15">#REF!</definedName>
    <definedName name="GAP" localSheetId="98">#REF!</definedName>
    <definedName name="GAP" localSheetId="99">#REF!</definedName>
    <definedName name="GAP" localSheetId="101">#REF!</definedName>
    <definedName name="GAP" localSheetId="16">#REF!</definedName>
    <definedName name="GAP" localSheetId="102">#REF!</definedName>
    <definedName name="GAP" localSheetId="106">#REF!</definedName>
    <definedName name="GAP" localSheetId="107">#REF!</definedName>
    <definedName name="GAP" localSheetId="110">#REF!</definedName>
    <definedName name="GAP" localSheetId="18">#REF!</definedName>
    <definedName name="GAP" localSheetId="21">#REF!</definedName>
    <definedName name="GAP">#REF!</definedName>
    <definedName name="GAPFGFROM" localSheetId="13">#REF!</definedName>
    <definedName name="GAPFGFROM" localSheetId="19">#REF!</definedName>
    <definedName name="GAPFGFROM" localSheetId="23">#REF!</definedName>
    <definedName name="GAPFGFROM" localSheetId="73">#REF!</definedName>
    <definedName name="GAPFGFROM" localSheetId="22">#REF!</definedName>
    <definedName name="GAPFGFROM" localSheetId="27">#REF!</definedName>
    <definedName name="GAPFGFROM" localSheetId="30">#REF!</definedName>
    <definedName name="GAPFGFROM" localSheetId="31">#REF!</definedName>
    <definedName name="GAPFGFROM" localSheetId="32">#REF!</definedName>
    <definedName name="GAPFGFROM" localSheetId="37">#REF!</definedName>
    <definedName name="GAPFGFROM" localSheetId="38">#REF!</definedName>
    <definedName name="GAPFGFROM" localSheetId="55">#REF!</definedName>
    <definedName name="GAPFGFROM" localSheetId="57">#REF!</definedName>
    <definedName name="GAPFGFROM" localSheetId="60">#REF!</definedName>
    <definedName name="GAPFGFROM" localSheetId="61">#REF!</definedName>
    <definedName name="GAPFGFROM" localSheetId="66">#REF!</definedName>
    <definedName name="GAPFGFROM" localSheetId="69">#REF!</definedName>
    <definedName name="GAPFGFROM" localSheetId="71">#REF!</definedName>
    <definedName name="GAPFGFROM" localSheetId="72">#REF!</definedName>
    <definedName name="GAPFGFROM" localSheetId="14">#REF!</definedName>
    <definedName name="GAPFGFROM" localSheetId="76">#REF!</definedName>
    <definedName name="GAPFGFROM" localSheetId="77">#REF!</definedName>
    <definedName name="GAPFGFROM" localSheetId="78">#REF!</definedName>
    <definedName name="GAPFGFROM" localSheetId="79">#REF!</definedName>
    <definedName name="GAPFGFROM" localSheetId="80">#REF!</definedName>
    <definedName name="GAPFGFROM" localSheetId="81">#REF!</definedName>
    <definedName name="GAPFGFROM" localSheetId="99">#REF!</definedName>
    <definedName name="GAPFGFROM" localSheetId="101">#REF!</definedName>
    <definedName name="GAPFGFROM" localSheetId="110">#REF!</definedName>
    <definedName name="GAPFGFROM">#REF!</definedName>
    <definedName name="GAPFGTO" localSheetId="13">#REF!</definedName>
    <definedName name="GAPFGTO" localSheetId="19">#REF!</definedName>
    <definedName name="GAPFGTO" localSheetId="23">#REF!</definedName>
    <definedName name="GAPFGTO" localSheetId="73">#REF!</definedName>
    <definedName name="GAPFGTO" localSheetId="22">#REF!</definedName>
    <definedName name="GAPFGTO" localSheetId="27">#REF!</definedName>
    <definedName name="GAPFGTO" localSheetId="30">#REF!</definedName>
    <definedName name="GAPFGTO" localSheetId="31">#REF!</definedName>
    <definedName name="GAPFGTO" localSheetId="32">#REF!</definedName>
    <definedName name="GAPFGTO" localSheetId="37">#REF!</definedName>
    <definedName name="GAPFGTO" localSheetId="38">#REF!</definedName>
    <definedName name="GAPFGTO" localSheetId="55">#REF!</definedName>
    <definedName name="GAPFGTO" localSheetId="57">#REF!</definedName>
    <definedName name="GAPFGTO" localSheetId="60">#REF!</definedName>
    <definedName name="GAPFGTO" localSheetId="61">#REF!</definedName>
    <definedName name="GAPFGTO" localSheetId="69">#REF!</definedName>
    <definedName name="GAPFGTO" localSheetId="71">#REF!</definedName>
    <definedName name="GAPFGTO" localSheetId="72">#REF!</definedName>
    <definedName name="GAPFGTO" localSheetId="14">#REF!</definedName>
    <definedName name="GAPFGTO" localSheetId="76">#REF!</definedName>
    <definedName name="GAPFGTO" localSheetId="77">#REF!</definedName>
    <definedName name="GAPFGTO" localSheetId="78">#REF!</definedName>
    <definedName name="GAPFGTO" localSheetId="79">#REF!</definedName>
    <definedName name="GAPFGTO" localSheetId="80">#REF!</definedName>
    <definedName name="GAPFGTO" localSheetId="81">#REF!</definedName>
    <definedName name="GAPFGTO" localSheetId="99">#REF!</definedName>
    <definedName name="GAPFGTO" localSheetId="101">#REF!</definedName>
    <definedName name="GAPFGTO" localSheetId="110">#REF!</definedName>
    <definedName name="GAPFGTO">#REF!</definedName>
    <definedName name="GAPSTFROM" localSheetId="13">#REF!</definedName>
    <definedName name="GAPSTFROM" localSheetId="19">#REF!</definedName>
    <definedName name="GAPSTFROM" localSheetId="73">#REF!</definedName>
    <definedName name="GAPSTFROM" localSheetId="30">#REF!</definedName>
    <definedName name="GAPSTFROM" localSheetId="31">#REF!</definedName>
    <definedName name="GAPSTFROM" localSheetId="32">#REF!</definedName>
    <definedName name="GAPSTFROM" localSheetId="37">#REF!</definedName>
    <definedName name="GAPSTFROM" localSheetId="55">#REF!</definedName>
    <definedName name="GAPSTFROM" localSheetId="57">#REF!</definedName>
    <definedName name="GAPSTFROM" localSheetId="60">#REF!</definedName>
    <definedName name="GAPSTFROM" localSheetId="61">#REF!</definedName>
    <definedName name="GAPSTFROM" localSheetId="71">#REF!</definedName>
    <definedName name="GAPSTFROM" localSheetId="72">#REF!</definedName>
    <definedName name="GAPSTFROM" localSheetId="14">#REF!</definedName>
    <definedName name="GAPSTFROM" localSheetId="77">#REF!</definedName>
    <definedName name="GAPSTFROM" localSheetId="99">#REF!</definedName>
    <definedName name="GAPSTFROM" localSheetId="101">#REF!</definedName>
    <definedName name="GAPSTFROM" localSheetId="110">#REF!</definedName>
    <definedName name="GAPSTFROM">#REF!</definedName>
    <definedName name="GAPSTTO" localSheetId="13">#REF!</definedName>
    <definedName name="GAPSTTO" localSheetId="19">#REF!</definedName>
    <definedName name="GAPSTTO" localSheetId="73">#REF!</definedName>
    <definedName name="GAPSTTO" localSheetId="30">#REF!</definedName>
    <definedName name="GAPSTTO" localSheetId="31">#REF!</definedName>
    <definedName name="GAPSTTO" localSheetId="32">#REF!</definedName>
    <definedName name="GAPSTTO" localSheetId="37">#REF!</definedName>
    <definedName name="GAPSTTO" localSheetId="55">#REF!</definedName>
    <definedName name="GAPSTTO" localSheetId="57">#REF!</definedName>
    <definedName name="GAPSTTO" localSheetId="60">#REF!</definedName>
    <definedName name="GAPSTTO" localSheetId="61">#REF!</definedName>
    <definedName name="GAPSTTO" localSheetId="71">#REF!</definedName>
    <definedName name="GAPSTTO" localSheetId="72">#REF!</definedName>
    <definedName name="GAPSTTO" localSheetId="14">#REF!</definedName>
    <definedName name="GAPSTTO" localSheetId="77">#REF!</definedName>
    <definedName name="GAPSTTO" localSheetId="99">#REF!</definedName>
    <definedName name="GAPSTTO" localSheetId="101">#REF!</definedName>
    <definedName name="GAPSTTO" localSheetId="110">#REF!</definedName>
    <definedName name="GAPSTTO">#REF!</definedName>
    <definedName name="GAPTEST" localSheetId="13">#REF!</definedName>
    <definedName name="GAPTEST" localSheetId="19">#REF!</definedName>
    <definedName name="GAPTEST" localSheetId="73">#REF!</definedName>
    <definedName name="GAPTEST" localSheetId="30">#REF!</definedName>
    <definedName name="GAPTEST" localSheetId="31">#REF!</definedName>
    <definedName name="GAPTEST" localSheetId="32">#REF!</definedName>
    <definedName name="GAPTEST" localSheetId="37">#REF!</definedName>
    <definedName name="GAPTEST" localSheetId="55">#REF!</definedName>
    <definedName name="GAPTEST" localSheetId="57">#REF!</definedName>
    <definedName name="GAPTEST" localSheetId="60">#REF!</definedName>
    <definedName name="GAPTEST" localSheetId="61">#REF!</definedName>
    <definedName name="GAPTEST" localSheetId="71">#REF!</definedName>
    <definedName name="GAPTEST" localSheetId="72">#REF!</definedName>
    <definedName name="GAPTEST" localSheetId="14">#REF!</definedName>
    <definedName name="GAPTEST" localSheetId="77">#REF!</definedName>
    <definedName name="GAPTEST" localSheetId="99">#REF!</definedName>
    <definedName name="GAPTEST" localSheetId="101">#REF!</definedName>
    <definedName name="GAPTEST" localSheetId="110">#REF!</definedName>
    <definedName name="GAPTEST">#REF!</definedName>
    <definedName name="GAPTESTFG" localSheetId="13">#REF!</definedName>
    <definedName name="GAPTESTFG" localSheetId="19">#REF!</definedName>
    <definedName name="GAPTESTFG" localSheetId="73">#REF!</definedName>
    <definedName name="GAPTESTFG" localSheetId="30">#REF!</definedName>
    <definedName name="GAPTESTFG" localSheetId="31">#REF!</definedName>
    <definedName name="GAPTESTFG" localSheetId="32">#REF!</definedName>
    <definedName name="GAPTESTFG" localSheetId="37">#REF!</definedName>
    <definedName name="GAPTESTFG" localSheetId="55">#REF!</definedName>
    <definedName name="GAPTESTFG" localSheetId="57">#REF!</definedName>
    <definedName name="GAPTESTFG" localSheetId="60">#REF!</definedName>
    <definedName name="GAPTESTFG" localSheetId="61">#REF!</definedName>
    <definedName name="GAPTESTFG" localSheetId="71">#REF!</definedName>
    <definedName name="GAPTESTFG" localSheetId="72">#REF!</definedName>
    <definedName name="GAPTESTFG" localSheetId="14">#REF!</definedName>
    <definedName name="GAPTESTFG" localSheetId="77">#REF!</definedName>
    <definedName name="GAPTESTFG" localSheetId="99">#REF!</definedName>
    <definedName name="GAPTESTFG" localSheetId="101">#REF!</definedName>
    <definedName name="GAPTESTFG" localSheetId="110">#REF!</definedName>
    <definedName name="GAPTESTFG">#REF!</definedName>
    <definedName name="gas">#N/A</definedName>
    <definedName name="GASO">#N/A</definedName>
    <definedName name="gasolinas">#N/A</definedName>
    <definedName name="gasolinas1">#N/A</definedName>
    <definedName name="GATO" localSheetId="13">#REF!</definedName>
    <definedName name="GATO" localSheetId="17">#REF!</definedName>
    <definedName name="GATO" localSheetId="19">#REF!</definedName>
    <definedName name="GATO" localSheetId="20">#REF!</definedName>
    <definedName name="GATO" localSheetId="23">#REF!</definedName>
    <definedName name="GATO" localSheetId="24">#REF!</definedName>
    <definedName name="GATO" localSheetId="33">#REF!</definedName>
    <definedName name="GATO" localSheetId="34">#REF!</definedName>
    <definedName name="GATO" localSheetId="35">#REF!</definedName>
    <definedName name="GATO" localSheetId="73">#REF!</definedName>
    <definedName name="GATO" localSheetId="26">#REF!</definedName>
    <definedName name="GATO" localSheetId="67">#REF!</definedName>
    <definedName name="GATO" localSheetId="68">#REF!</definedName>
    <definedName name="GATO" localSheetId="22">#REF!</definedName>
    <definedName name="GATO" localSheetId="25">#REF!</definedName>
    <definedName name="GATO" localSheetId="27">#REF!</definedName>
    <definedName name="GATO" localSheetId="28">#REF!</definedName>
    <definedName name="GATO" localSheetId="29">#REF!</definedName>
    <definedName name="GATO" localSheetId="30">#REF!</definedName>
    <definedName name="GATO" localSheetId="31">#REF!</definedName>
    <definedName name="GATO" localSheetId="32">#REF!</definedName>
    <definedName name="GATO" localSheetId="36">#REF!</definedName>
    <definedName name="GATO" localSheetId="37">#REF!</definedName>
    <definedName name="GATO" localSheetId="38">#REF!</definedName>
    <definedName name="GATO" localSheetId="65">#REF!</definedName>
    <definedName name="GATO" localSheetId="66">#REF!</definedName>
    <definedName name="GATO" localSheetId="71">#REF!</definedName>
    <definedName name="GATO" localSheetId="72">#REF!</definedName>
    <definedName name="GATO" localSheetId="14">#REF!</definedName>
    <definedName name="GATO" localSheetId="76">#REF!</definedName>
    <definedName name="GATO" localSheetId="82">#REF!</definedName>
    <definedName name="GATO" localSheetId="15">#REF!</definedName>
    <definedName name="GATO" localSheetId="98">#REF!</definedName>
    <definedName name="GATO" localSheetId="99">#REF!</definedName>
    <definedName name="GATO" localSheetId="101">#REF!</definedName>
    <definedName name="GATO" localSheetId="16">#REF!</definedName>
    <definedName name="GATO" localSheetId="110">#REF!</definedName>
    <definedName name="GATO" localSheetId="18">#REF!</definedName>
    <definedName name="GATO" localSheetId="21">#REF!</definedName>
    <definedName name="GATO">#REF!</definedName>
    <definedName name="Gave" localSheetId="13">#REF!</definedName>
    <definedName name="Gave" localSheetId="17">#REF!</definedName>
    <definedName name="Gave" localSheetId="19">#REF!</definedName>
    <definedName name="Gave" localSheetId="20">#REF!</definedName>
    <definedName name="Gave" localSheetId="73">#REF!</definedName>
    <definedName name="Gave" localSheetId="30">#REF!</definedName>
    <definedName name="Gave" localSheetId="31">#REF!</definedName>
    <definedName name="Gave" localSheetId="32">#REF!</definedName>
    <definedName name="Gave" localSheetId="37">#REF!</definedName>
    <definedName name="Gave" localSheetId="65">#REF!</definedName>
    <definedName name="Gave" localSheetId="66">#REF!</definedName>
    <definedName name="Gave" localSheetId="71">#REF!</definedName>
    <definedName name="Gave" localSheetId="72">#REF!</definedName>
    <definedName name="Gave" localSheetId="14">#REF!</definedName>
    <definedName name="Gave" localSheetId="76">#REF!</definedName>
    <definedName name="Gave" localSheetId="82">#REF!</definedName>
    <definedName name="Gave" localSheetId="15">#REF!</definedName>
    <definedName name="Gave" localSheetId="98">#REF!</definedName>
    <definedName name="Gave" localSheetId="99">#REF!</definedName>
    <definedName name="Gave" localSheetId="101">#REF!</definedName>
    <definedName name="Gave" localSheetId="16">#REF!</definedName>
    <definedName name="Gave" localSheetId="110">#REF!</definedName>
    <definedName name="Gave" localSheetId="18">#REF!</definedName>
    <definedName name="Gave" localSheetId="21">#REF!</definedName>
    <definedName name="Gave">#REF!</definedName>
    <definedName name="GAZZETTE" localSheetId="13">#REF!</definedName>
    <definedName name="GAZZETTE" localSheetId="19">#REF!</definedName>
    <definedName name="GAZZETTE" localSheetId="73">#REF!</definedName>
    <definedName name="GAZZETTE" localSheetId="30">#REF!</definedName>
    <definedName name="GAZZETTE" localSheetId="31">#REF!</definedName>
    <definedName name="GAZZETTE" localSheetId="32">#REF!</definedName>
    <definedName name="GAZZETTE" localSheetId="37">#REF!</definedName>
    <definedName name="GAZZETTE" localSheetId="55">#REF!</definedName>
    <definedName name="GAZZETTE" localSheetId="57">#REF!</definedName>
    <definedName name="GAZZETTE" localSheetId="60">#REF!</definedName>
    <definedName name="GAZZETTE" localSheetId="61">#REF!</definedName>
    <definedName name="GAZZETTE" localSheetId="65">#REF!</definedName>
    <definedName name="GAZZETTE" localSheetId="66">#REF!</definedName>
    <definedName name="GAZZETTE" localSheetId="71">#REF!</definedName>
    <definedName name="GAZZETTE" localSheetId="72">#REF!</definedName>
    <definedName name="GAZZETTE" localSheetId="14">#REF!</definedName>
    <definedName name="GAZZETTE" localSheetId="76">#REF!</definedName>
    <definedName name="GAZZETTE" localSheetId="77">#REF!</definedName>
    <definedName name="GAZZETTE" localSheetId="98">#REF!</definedName>
    <definedName name="GAZZETTE" localSheetId="99">#REF!</definedName>
    <definedName name="GAZZETTE" localSheetId="101">#REF!</definedName>
    <definedName name="GAZZETTE" localSheetId="110">#REF!</definedName>
    <definedName name="GAZZETTE">#REF!</definedName>
    <definedName name="GBP" localSheetId="13">#REF!</definedName>
    <definedName name="GBP" localSheetId="19">#REF!</definedName>
    <definedName name="GBP" localSheetId="24">#REF!</definedName>
    <definedName name="GBP" localSheetId="73">#REF!</definedName>
    <definedName name="GBP" localSheetId="22">#REF!</definedName>
    <definedName name="GBP" localSheetId="30">#REF!</definedName>
    <definedName name="GBP" localSheetId="31">#REF!</definedName>
    <definedName name="GBP" localSheetId="32">#REF!</definedName>
    <definedName name="GBP" localSheetId="37">#REF!</definedName>
    <definedName name="GBP" localSheetId="38">#REF!</definedName>
    <definedName name="GBP" localSheetId="39">#REF!</definedName>
    <definedName name="GBP" localSheetId="40">#REF!</definedName>
    <definedName name="GBP" localSheetId="71">#REF!</definedName>
    <definedName name="GBP" localSheetId="72">#REF!</definedName>
    <definedName name="GBP" localSheetId="14">#REF!</definedName>
    <definedName name="GBP" localSheetId="77">#REF!</definedName>
    <definedName name="GBP" localSheetId="82">#REF!</definedName>
    <definedName name="GBP" localSheetId="99">#REF!</definedName>
    <definedName name="GBP" localSheetId="101">#REF!</definedName>
    <definedName name="GBP" localSheetId="110">#REF!</definedName>
    <definedName name="GBP">#REF!</definedName>
    <definedName name="GCB" localSheetId="23">#REF!</definedName>
    <definedName name="GCB" localSheetId="24">#REF!</definedName>
    <definedName name="GCB" localSheetId="33">#REF!</definedName>
    <definedName name="GCB" localSheetId="34">#REF!</definedName>
    <definedName name="GCB" localSheetId="35">#REF!</definedName>
    <definedName name="GCB" localSheetId="73">[65]Q4!#REF!</definedName>
    <definedName name="GCB" localSheetId="26">#REF!</definedName>
    <definedName name="GCB" localSheetId="67">#REF!</definedName>
    <definedName name="GCB" localSheetId="68">#REF!</definedName>
    <definedName name="GCB" localSheetId="22">#REF!</definedName>
    <definedName name="GCB" localSheetId="25">#REF!</definedName>
    <definedName name="GCB" localSheetId="27">[65]Q4!#REF!</definedName>
    <definedName name="GCB" localSheetId="28">#REF!</definedName>
    <definedName name="GCB" localSheetId="29">#REF!</definedName>
    <definedName name="GCB" localSheetId="30">#REF!</definedName>
    <definedName name="GCB" localSheetId="31">[65]Q4!#REF!</definedName>
    <definedName name="GCB" localSheetId="32">[65]Q4!#REF!</definedName>
    <definedName name="GCB" localSheetId="36">#REF!</definedName>
    <definedName name="GCB" localSheetId="37">[65]Q4!#REF!</definedName>
    <definedName name="GCB" localSheetId="38">#REF!</definedName>
    <definedName name="GCB" localSheetId="49">#REF!</definedName>
    <definedName name="GCB" localSheetId="65">[65]Q4!#REF!</definedName>
    <definedName name="GCB" localSheetId="66">[65]Q4!#REF!</definedName>
    <definedName name="GCB" localSheetId="71">[65]Q4!#REF!</definedName>
    <definedName name="GCB" localSheetId="72">[65]Q4!#REF!</definedName>
    <definedName name="GCB" localSheetId="76">[65]Q4!#REF!</definedName>
    <definedName name="GCB" localSheetId="79">#REF!</definedName>
    <definedName name="GCB" localSheetId="82">[65]Q4!#REF!</definedName>
    <definedName name="GCB" localSheetId="101">#REF!</definedName>
    <definedName name="GCB" localSheetId="110">#REF!</definedName>
    <definedName name="GCB">#REF!</definedName>
    <definedName name="GCB_NGDP">#N/A</definedName>
    <definedName name="GCEC" localSheetId="13">#REF!</definedName>
    <definedName name="GCEC" localSheetId="17">#REF!</definedName>
    <definedName name="GCEC" localSheetId="19">#REF!</definedName>
    <definedName name="GCEC" localSheetId="20">#REF!</definedName>
    <definedName name="GCEC" localSheetId="23">#REF!</definedName>
    <definedName name="GCEC" localSheetId="24">#REF!</definedName>
    <definedName name="GCEC" localSheetId="33">#REF!</definedName>
    <definedName name="GCEC" localSheetId="34">#REF!</definedName>
    <definedName name="GCEC" localSheetId="35">#REF!</definedName>
    <definedName name="GCEC" localSheetId="73">#REF!</definedName>
    <definedName name="GCEC" localSheetId="26">#REF!</definedName>
    <definedName name="GCEC" localSheetId="67">#REF!</definedName>
    <definedName name="GCEC" localSheetId="68">#REF!</definedName>
    <definedName name="GCEC" localSheetId="22">#REF!</definedName>
    <definedName name="GCEC" localSheetId="25">#REF!</definedName>
    <definedName name="GCEC" localSheetId="27">#REF!</definedName>
    <definedName name="GCEC" localSheetId="28">#REF!</definedName>
    <definedName name="GCEC" localSheetId="29">#REF!</definedName>
    <definedName name="GCEC" localSheetId="30">#REF!</definedName>
    <definedName name="GCEC" localSheetId="31">#REF!</definedName>
    <definedName name="GCEC" localSheetId="32">#REF!</definedName>
    <definedName name="GCEC" localSheetId="36">#REF!</definedName>
    <definedName name="GCEC" localSheetId="37">#REF!</definedName>
    <definedName name="GCEC" localSheetId="38">#REF!</definedName>
    <definedName name="GCEC" localSheetId="65">#REF!</definedName>
    <definedName name="GCEC" localSheetId="66">#REF!</definedName>
    <definedName name="GCEC" localSheetId="71">#REF!</definedName>
    <definedName name="GCEC" localSheetId="72">#REF!</definedName>
    <definedName name="GCEC" localSheetId="14">#REF!</definedName>
    <definedName name="GCEC" localSheetId="76">#REF!</definedName>
    <definedName name="GCEC" localSheetId="82">#REF!</definedName>
    <definedName name="GCEC" localSheetId="15">#REF!</definedName>
    <definedName name="GCEC" localSheetId="98">#REF!</definedName>
    <definedName name="GCEC" localSheetId="99">#REF!</definedName>
    <definedName name="GCEC" localSheetId="101">#REF!</definedName>
    <definedName name="GCEC" localSheetId="16">#REF!</definedName>
    <definedName name="GCEC" localSheetId="110">#REF!</definedName>
    <definedName name="GCEC" localSheetId="18">#REF!</definedName>
    <definedName name="GCEC" localSheetId="21">#REF!</definedName>
    <definedName name="GCEC">#REF!</definedName>
    <definedName name="GCED" localSheetId="13">#REF!</definedName>
    <definedName name="GCED" localSheetId="17">#REF!</definedName>
    <definedName name="GCED" localSheetId="19">#REF!</definedName>
    <definedName name="GCED" localSheetId="20">#REF!</definedName>
    <definedName name="GCED" localSheetId="73">#REF!</definedName>
    <definedName name="GCED" localSheetId="30">#REF!</definedName>
    <definedName name="GCED" localSheetId="31">#REF!</definedName>
    <definedName name="GCED" localSheetId="32">#REF!</definedName>
    <definedName name="GCED" localSheetId="37">#REF!</definedName>
    <definedName name="GCED" localSheetId="65">#REF!</definedName>
    <definedName name="GCED" localSheetId="66">#REF!</definedName>
    <definedName name="GCED" localSheetId="71">#REF!</definedName>
    <definedName name="GCED" localSheetId="72">#REF!</definedName>
    <definedName name="GCED" localSheetId="14">#REF!</definedName>
    <definedName name="GCED" localSheetId="76">#REF!</definedName>
    <definedName name="GCED" localSheetId="82">#REF!</definedName>
    <definedName name="GCED" localSheetId="15">#REF!</definedName>
    <definedName name="GCED" localSheetId="98">#REF!</definedName>
    <definedName name="GCED" localSheetId="99">#REF!</definedName>
    <definedName name="GCED" localSheetId="101">#REF!</definedName>
    <definedName name="GCED" localSheetId="16">#REF!</definedName>
    <definedName name="GCED" localSheetId="110">#REF!</definedName>
    <definedName name="GCED" localSheetId="18">#REF!</definedName>
    <definedName name="GCED" localSheetId="21">#REF!</definedName>
    <definedName name="GCED">#REF!</definedName>
    <definedName name="GCEE" localSheetId="13">#REF!</definedName>
    <definedName name="GCEE" localSheetId="17">#REF!</definedName>
    <definedName name="GCEE" localSheetId="19">#REF!</definedName>
    <definedName name="GCEE" localSheetId="20">#REF!</definedName>
    <definedName name="GCEE" localSheetId="73">#REF!</definedName>
    <definedName name="GCEE" localSheetId="30">#REF!</definedName>
    <definedName name="GCEE" localSheetId="31">#REF!</definedName>
    <definedName name="GCEE" localSheetId="32">#REF!</definedName>
    <definedName name="GCEE" localSheetId="37">#REF!</definedName>
    <definedName name="GCEE" localSheetId="65">#REF!</definedName>
    <definedName name="GCEE" localSheetId="66">#REF!</definedName>
    <definedName name="GCEE" localSheetId="71">#REF!</definedName>
    <definedName name="GCEE" localSheetId="72">#REF!</definedName>
    <definedName name="GCEE" localSheetId="14">#REF!</definedName>
    <definedName name="GCEE" localSheetId="76">#REF!</definedName>
    <definedName name="GCEE" localSheetId="82">#REF!</definedName>
    <definedName name="GCEE" localSheetId="15">#REF!</definedName>
    <definedName name="GCEE" localSheetId="98">#REF!</definedName>
    <definedName name="GCEE" localSheetId="99">#REF!</definedName>
    <definedName name="GCEE" localSheetId="101">#REF!</definedName>
    <definedName name="GCEE" localSheetId="16">#REF!</definedName>
    <definedName name="GCEE" localSheetId="110">#REF!</definedName>
    <definedName name="GCEE" localSheetId="18">#REF!</definedName>
    <definedName name="GCEE" localSheetId="21">#REF!</definedName>
    <definedName name="GCEE">#REF!</definedName>
    <definedName name="GCEEP" localSheetId="13">#REF!</definedName>
    <definedName name="GCEEP" localSheetId="73">#REF!</definedName>
    <definedName name="GCEEP" localSheetId="30">#REF!</definedName>
    <definedName name="GCEEP" localSheetId="31">#REF!</definedName>
    <definedName name="GCEEP" localSheetId="32">#REF!</definedName>
    <definedName name="GCEEP" localSheetId="37">#REF!</definedName>
    <definedName name="GCEEP" localSheetId="71">#REF!</definedName>
    <definedName name="GCEEP" localSheetId="72">#REF!</definedName>
    <definedName name="GCEEP" localSheetId="14">#REF!</definedName>
    <definedName name="GCEEP" localSheetId="101">#REF!</definedName>
    <definedName name="GCEEP" localSheetId="110">#REF!</definedName>
    <definedName name="GCEEP">#REF!</definedName>
    <definedName name="GCEES" localSheetId="13">#REF!</definedName>
    <definedName name="GCEES" localSheetId="73">#REF!</definedName>
    <definedName name="GCEES" localSheetId="30">#REF!</definedName>
    <definedName name="GCEES" localSheetId="31">#REF!</definedName>
    <definedName name="GCEES" localSheetId="32">#REF!</definedName>
    <definedName name="GCEES" localSheetId="37">#REF!</definedName>
    <definedName name="GCEES" localSheetId="71">#REF!</definedName>
    <definedName name="GCEES" localSheetId="72">#REF!</definedName>
    <definedName name="GCEES" localSheetId="14">#REF!</definedName>
    <definedName name="GCEES" localSheetId="101">#REF!</definedName>
    <definedName name="GCEES" localSheetId="110">#REF!</definedName>
    <definedName name="GCEES">#REF!</definedName>
    <definedName name="GCEG" localSheetId="13">#REF!</definedName>
    <definedName name="GCEG" localSheetId="73">#REF!</definedName>
    <definedName name="GCEG" localSheetId="30">#REF!</definedName>
    <definedName name="GCEG" localSheetId="31">#REF!</definedName>
    <definedName name="GCEG" localSheetId="32">#REF!</definedName>
    <definedName name="GCEG" localSheetId="37">#REF!</definedName>
    <definedName name="GCEG" localSheetId="71">#REF!</definedName>
    <definedName name="GCEG" localSheetId="72">#REF!</definedName>
    <definedName name="GCEG" localSheetId="14">#REF!</definedName>
    <definedName name="GCEG" localSheetId="101">#REF!</definedName>
    <definedName name="GCEG" localSheetId="110">#REF!</definedName>
    <definedName name="GCEG">#REF!</definedName>
    <definedName name="GCEH" localSheetId="13">#REF!</definedName>
    <definedName name="GCEH" localSheetId="73">#REF!</definedName>
    <definedName name="GCEH" localSheetId="30">#REF!</definedName>
    <definedName name="GCEH" localSheetId="31">#REF!</definedName>
    <definedName name="GCEH" localSheetId="32">#REF!</definedName>
    <definedName name="GCEH" localSheetId="37">#REF!</definedName>
    <definedName name="GCEH" localSheetId="71">#REF!</definedName>
    <definedName name="GCEH" localSheetId="72">#REF!</definedName>
    <definedName name="GCEH" localSheetId="14">#REF!</definedName>
    <definedName name="GCEH" localSheetId="101">#REF!</definedName>
    <definedName name="GCEH" localSheetId="110">#REF!</definedName>
    <definedName name="GCEH">#REF!</definedName>
    <definedName name="GCEHP" localSheetId="13">#REF!</definedName>
    <definedName name="GCEHP" localSheetId="73">#REF!</definedName>
    <definedName name="GCEHP" localSheetId="30">#REF!</definedName>
    <definedName name="GCEHP" localSheetId="31">#REF!</definedName>
    <definedName name="GCEHP" localSheetId="32">#REF!</definedName>
    <definedName name="GCEHP" localSheetId="37">#REF!</definedName>
    <definedName name="GCEHP" localSheetId="71">#REF!</definedName>
    <definedName name="GCEHP" localSheetId="72">#REF!</definedName>
    <definedName name="GCEHP" localSheetId="14">#REF!</definedName>
    <definedName name="GCEHP" localSheetId="101">#REF!</definedName>
    <definedName name="GCEHP" localSheetId="110">#REF!</definedName>
    <definedName name="GCEHP">#REF!</definedName>
    <definedName name="GCEI_D" localSheetId="13">#REF!</definedName>
    <definedName name="GCEI_D" localSheetId="73">#REF!</definedName>
    <definedName name="GCEI_D" localSheetId="30">#REF!</definedName>
    <definedName name="GCEI_D" localSheetId="31">#REF!</definedName>
    <definedName name="GCEI_D" localSheetId="32">#REF!</definedName>
    <definedName name="GCEI_D" localSheetId="37">#REF!</definedName>
    <definedName name="GCEI_D" localSheetId="71">#REF!</definedName>
    <definedName name="GCEI_D" localSheetId="72">#REF!</definedName>
    <definedName name="GCEI_D" localSheetId="14">#REF!</definedName>
    <definedName name="GCEI_D" localSheetId="101">#REF!</definedName>
    <definedName name="GCEI_D" localSheetId="110">#REF!</definedName>
    <definedName name="GCEI_D">#REF!</definedName>
    <definedName name="GCEI_F" localSheetId="13">#REF!</definedName>
    <definedName name="GCEI_F" localSheetId="73">#REF!</definedName>
    <definedName name="GCEI_F" localSheetId="30">#REF!</definedName>
    <definedName name="GCEI_F" localSheetId="31">#REF!</definedName>
    <definedName name="GCEI_F" localSheetId="32">#REF!</definedName>
    <definedName name="GCEI_F" localSheetId="37">#REF!</definedName>
    <definedName name="GCEI_F" localSheetId="71">#REF!</definedName>
    <definedName name="GCEI_F" localSheetId="72">#REF!</definedName>
    <definedName name="GCEI_F" localSheetId="14">#REF!</definedName>
    <definedName name="GCEI_F" localSheetId="101">#REF!</definedName>
    <definedName name="GCEI_F" localSheetId="110">#REF!</definedName>
    <definedName name="GCEI_F">#REF!</definedName>
    <definedName name="GCENL" localSheetId="13">#REF!</definedName>
    <definedName name="GCENL" localSheetId="73">#REF!</definedName>
    <definedName name="GCENL" localSheetId="30">#REF!</definedName>
    <definedName name="GCENL" localSheetId="31">#REF!</definedName>
    <definedName name="GCENL" localSheetId="32">#REF!</definedName>
    <definedName name="GCENL" localSheetId="37">#REF!</definedName>
    <definedName name="GCENL" localSheetId="71">#REF!</definedName>
    <definedName name="GCENL" localSheetId="72">#REF!</definedName>
    <definedName name="GCENL" localSheetId="14">#REF!</definedName>
    <definedName name="GCENL" localSheetId="101">#REF!</definedName>
    <definedName name="GCENL" localSheetId="110">#REF!</definedName>
    <definedName name="GCENL">#REF!</definedName>
    <definedName name="GCEO" localSheetId="13">#REF!</definedName>
    <definedName name="GCEO" localSheetId="73">#REF!</definedName>
    <definedName name="GCEO" localSheetId="30">#REF!</definedName>
    <definedName name="GCEO" localSheetId="31">#REF!</definedName>
    <definedName name="GCEO" localSheetId="32">#REF!</definedName>
    <definedName name="GCEO" localSheetId="37">#REF!</definedName>
    <definedName name="GCEO" localSheetId="71">#REF!</definedName>
    <definedName name="GCEO" localSheetId="72">#REF!</definedName>
    <definedName name="GCEO" localSheetId="14">#REF!</definedName>
    <definedName name="GCEO" localSheetId="101">#REF!</definedName>
    <definedName name="GCEO" localSheetId="110">#REF!</definedName>
    <definedName name="GCEO">#REF!</definedName>
    <definedName name="GCESWH" localSheetId="13">#REF!</definedName>
    <definedName name="GCESWH" localSheetId="73">#REF!</definedName>
    <definedName name="GCESWH" localSheetId="30">#REF!</definedName>
    <definedName name="GCESWH" localSheetId="31">#REF!</definedName>
    <definedName name="GCESWH" localSheetId="32">#REF!</definedName>
    <definedName name="GCESWH" localSheetId="37">#REF!</definedName>
    <definedName name="GCESWH" localSheetId="71">#REF!</definedName>
    <definedName name="GCESWH" localSheetId="72">#REF!</definedName>
    <definedName name="GCESWH" localSheetId="14">#REF!</definedName>
    <definedName name="GCESWH" localSheetId="101">#REF!</definedName>
    <definedName name="GCESWH" localSheetId="110">#REF!</definedName>
    <definedName name="GCESWH">#REF!</definedName>
    <definedName name="GCEW" localSheetId="13">#REF!</definedName>
    <definedName name="GCEW" localSheetId="73">#REF!</definedName>
    <definedName name="GCEW" localSheetId="30">#REF!</definedName>
    <definedName name="GCEW" localSheetId="31">#REF!</definedName>
    <definedName name="GCEW" localSheetId="32">#REF!</definedName>
    <definedName name="GCEW" localSheetId="37">#REF!</definedName>
    <definedName name="GCEW" localSheetId="71">#REF!</definedName>
    <definedName name="GCEW" localSheetId="72">#REF!</definedName>
    <definedName name="GCEW" localSheetId="14">#REF!</definedName>
    <definedName name="GCEW" localSheetId="101">#REF!</definedName>
    <definedName name="GCEW" localSheetId="110">#REF!</definedName>
    <definedName name="GCEW">#REF!</definedName>
    <definedName name="GCG" localSheetId="13">#REF!</definedName>
    <definedName name="GCG" localSheetId="73">#REF!</definedName>
    <definedName name="GCG" localSheetId="30">#REF!</definedName>
    <definedName name="GCG" localSheetId="31">#REF!</definedName>
    <definedName name="GCG" localSheetId="32">#REF!</definedName>
    <definedName name="GCG" localSheetId="37">#REF!</definedName>
    <definedName name="GCG" localSheetId="71">#REF!</definedName>
    <definedName name="GCG" localSheetId="72">#REF!</definedName>
    <definedName name="GCG" localSheetId="14">#REF!</definedName>
    <definedName name="GCG" localSheetId="101">#REF!</definedName>
    <definedName name="GCG" localSheetId="110">#REF!</definedName>
    <definedName name="GCG">#REF!</definedName>
    <definedName name="GCGC" localSheetId="13">#REF!</definedName>
    <definedName name="GCGC" localSheetId="73">#REF!</definedName>
    <definedName name="GCGC" localSheetId="30">#REF!</definedName>
    <definedName name="GCGC" localSheetId="31">#REF!</definedName>
    <definedName name="GCGC" localSheetId="32">#REF!</definedName>
    <definedName name="GCGC" localSheetId="37">#REF!</definedName>
    <definedName name="GCGC" localSheetId="71">#REF!</definedName>
    <definedName name="GCGC" localSheetId="72">#REF!</definedName>
    <definedName name="GCGC" localSheetId="14">#REF!</definedName>
    <definedName name="GCGC" localSheetId="101">#REF!</definedName>
    <definedName name="GCGC" localSheetId="110">#REF!</definedName>
    <definedName name="GCGC">#REF!</definedName>
    <definedName name="GCND_NGDP" localSheetId="23">#REF!</definedName>
    <definedName name="GCND_NGDP" localSheetId="24">#REF!</definedName>
    <definedName name="GCND_NGDP" localSheetId="33">#REF!</definedName>
    <definedName name="GCND_NGDP" localSheetId="34">#REF!</definedName>
    <definedName name="GCND_NGDP" localSheetId="35">#REF!</definedName>
    <definedName name="GCND_NGDP" localSheetId="73">[65]Q4!#REF!</definedName>
    <definedName name="GCND_NGDP" localSheetId="26">#REF!</definedName>
    <definedName name="GCND_NGDP" localSheetId="67">#REF!</definedName>
    <definedName name="GCND_NGDP" localSheetId="68">#REF!</definedName>
    <definedName name="GCND_NGDP" localSheetId="22">#REF!</definedName>
    <definedName name="GCND_NGDP" localSheetId="25">#REF!</definedName>
    <definedName name="GCND_NGDP" localSheetId="27">[65]Q4!#REF!</definedName>
    <definedName name="GCND_NGDP" localSheetId="28">#REF!</definedName>
    <definedName name="GCND_NGDP" localSheetId="29">#REF!</definedName>
    <definedName name="GCND_NGDP" localSheetId="30">#REF!</definedName>
    <definedName name="GCND_NGDP" localSheetId="31">[65]Q4!#REF!</definedName>
    <definedName name="GCND_NGDP" localSheetId="32">[65]Q4!#REF!</definedName>
    <definedName name="GCND_NGDP" localSheetId="36">#REF!</definedName>
    <definedName name="GCND_NGDP" localSheetId="37">[65]Q4!#REF!</definedName>
    <definedName name="GCND_NGDP" localSheetId="38">#REF!</definedName>
    <definedName name="GCND_NGDP" localSheetId="49">#REF!</definedName>
    <definedName name="GCND_NGDP" localSheetId="65">[65]Q4!#REF!</definedName>
    <definedName name="GCND_NGDP" localSheetId="66">[65]Q4!#REF!</definedName>
    <definedName name="GCND_NGDP" localSheetId="71">[65]Q4!#REF!</definedName>
    <definedName name="GCND_NGDP" localSheetId="72">[65]Q4!#REF!</definedName>
    <definedName name="GCND_NGDP" localSheetId="76">[65]Q4!#REF!</definedName>
    <definedName name="GCND_NGDP" localSheetId="79">#REF!</definedName>
    <definedName name="GCND_NGDP" localSheetId="82">[65]Q4!#REF!</definedName>
    <definedName name="GCND_NGDP" localSheetId="101">#REF!</definedName>
    <definedName name="GCND_NGDP" localSheetId="110">#REF!</definedName>
    <definedName name="GCND_NGDP">#REF!</definedName>
    <definedName name="GCRG" localSheetId="13">#REF!</definedName>
    <definedName name="GCRG" localSheetId="17">#REF!</definedName>
    <definedName name="GCRG" localSheetId="19">#REF!</definedName>
    <definedName name="GCRG" localSheetId="20">#REF!</definedName>
    <definedName name="GCRG" localSheetId="23">#REF!</definedName>
    <definedName name="GCRG" localSheetId="24">#REF!</definedName>
    <definedName name="GCRG" localSheetId="33">#REF!</definedName>
    <definedName name="GCRG" localSheetId="34">#REF!</definedName>
    <definedName name="GCRG" localSheetId="35">#REF!</definedName>
    <definedName name="GCRG" localSheetId="73">#REF!</definedName>
    <definedName name="GCRG" localSheetId="26">#REF!</definedName>
    <definedName name="GCRG" localSheetId="67">#REF!</definedName>
    <definedName name="GCRG" localSheetId="68">#REF!</definedName>
    <definedName name="GCRG" localSheetId="22">#REF!</definedName>
    <definedName name="GCRG" localSheetId="25">#REF!</definedName>
    <definedName name="GCRG" localSheetId="27">#REF!</definedName>
    <definedName name="GCRG" localSheetId="28">#REF!</definedName>
    <definedName name="GCRG" localSheetId="29">#REF!</definedName>
    <definedName name="GCRG" localSheetId="30">#REF!</definedName>
    <definedName name="GCRG" localSheetId="31">#REF!</definedName>
    <definedName name="GCRG" localSheetId="32">#REF!</definedName>
    <definedName name="GCRG" localSheetId="36">#REF!</definedName>
    <definedName name="GCRG" localSheetId="37">#REF!</definedName>
    <definedName name="GCRG" localSheetId="38">#REF!</definedName>
    <definedName name="GCRG" localSheetId="65">#REF!</definedName>
    <definedName name="GCRG" localSheetId="66">#REF!</definedName>
    <definedName name="GCRG" localSheetId="71">#REF!</definedName>
    <definedName name="GCRG" localSheetId="72">#REF!</definedName>
    <definedName name="GCRG" localSheetId="14">#REF!</definedName>
    <definedName name="GCRG" localSheetId="76">#REF!</definedName>
    <definedName name="GCRG" localSheetId="82">#REF!</definedName>
    <definedName name="GCRG" localSheetId="15">#REF!</definedName>
    <definedName name="GCRG" localSheetId="98">#REF!</definedName>
    <definedName name="GCRG" localSheetId="99">#REF!</definedName>
    <definedName name="GCRG" localSheetId="101">#REF!</definedName>
    <definedName name="GCRG" localSheetId="16">#REF!</definedName>
    <definedName name="GCRG" localSheetId="110">#REF!</definedName>
    <definedName name="GCRG" localSheetId="18">#REF!</definedName>
    <definedName name="GCRG" localSheetId="21">#REF!</definedName>
    <definedName name="GCRG">#REF!</definedName>
    <definedName name="gdg" localSheetId="17" hidden="1">'[101]Fax a enviar'!#REF!</definedName>
    <definedName name="gdg" localSheetId="19" hidden="1">'[101]Fax a enviar'!#REF!</definedName>
    <definedName name="gdg" localSheetId="20" hidden="1">'[101]Fax a enviar'!#REF!</definedName>
    <definedName name="gdg" localSheetId="23" hidden="1">#REF!</definedName>
    <definedName name="gdg" localSheetId="24" hidden="1">#REF!</definedName>
    <definedName name="gdg" localSheetId="33" hidden="1">#REF!</definedName>
    <definedName name="gdg" localSheetId="34" hidden="1">#REF!</definedName>
    <definedName name="gdg" localSheetId="74" hidden="1">'[101]Fax a enviar'!#REF!</definedName>
    <definedName name="gdg" localSheetId="103" hidden="1">'[101]Fax a enviar'!#REF!</definedName>
    <definedName name="gdg" localSheetId="108" hidden="1">'[101]Fax a enviar'!#REF!</definedName>
    <definedName name="gdg" localSheetId="109" hidden="1">'[101]Fax a enviar'!#REF!</definedName>
    <definedName name="gdg" localSheetId="35" hidden="1">#REF!</definedName>
    <definedName name="gdg" localSheetId="105" hidden="1">'[101]Fax a enviar'!#REF!</definedName>
    <definedName name="gdg" localSheetId="26" hidden="1">#REF!</definedName>
    <definedName name="gdg" localSheetId="67" hidden="1">#REF!</definedName>
    <definedName name="gdg" localSheetId="68" hidden="1">#REF!</definedName>
    <definedName name="gdg" localSheetId="22" hidden="1">#REF!</definedName>
    <definedName name="gdg" localSheetId="25" hidden="1">#REF!</definedName>
    <definedName name="gdg" localSheetId="27" hidden="1">'[101]Fax a enviar'!#REF!</definedName>
    <definedName name="gdg" localSheetId="28" hidden="1">#REF!</definedName>
    <definedName name="gdg" localSheetId="29" hidden="1">#REF!</definedName>
    <definedName name="gdg" localSheetId="30" hidden="1">#REF!</definedName>
    <definedName name="gdg" localSheetId="31" hidden="1">#REF!</definedName>
    <definedName name="gdg" localSheetId="32" hidden="1">'[101]Fax a enviar'!#REF!</definedName>
    <definedName name="gdg" localSheetId="36" hidden="1">#REF!</definedName>
    <definedName name="gdg" localSheetId="37" hidden="1">'[101]Fax a enviar'!#REF!</definedName>
    <definedName name="gdg" localSheetId="38" hidden="1">#REF!</definedName>
    <definedName name="gdg" localSheetId="49" hidden="1">#REF!</definedName>
    <definedName name="gdg" localSheetId="65" hidden="1">'[101]Fax a enviar'!#REF!</definedName>
    <definedName name="gdg" localSheetId="66" hidden="1">'[101]Fax a enviar'!#REF!</definedName>
    <definedName name="gdg" localSheetId="69" hidden="1">'[101]Fax a enviar'!#REF!</definedName>
    <definedName name="gdg" localSheetId="71" hidden="1">'[101]Fax a enviar'!#REF!</definedName>
    <definedName name="gdg" localSheetId="72" hidden="1">'[101]Fax a enviar'!#REF!</definedName>
    <definedName name="gdg" localSheetId="76" hidden="1">'[101]Fax a enviar'!#REF!</definedName>
    <definedName name="gdg" localSheetId="77" hidden="1">'[101]Fax a enviar'!#REF!</definedName>
    <definedName name="gdg" localSheetId="79" hidden="1">#REF!</definedName>
    <definedName name="gdg" localSheetId="15" hidden="1">'[101]Fax a enviar'!#REF!</definedName>
    <definedName name="gdg" localSheetId="99" hidden="1">'[101]Fax a enviar'!#REF!</definedName>
    <definedName name="gdg" localSheetId="101" hidden="1">#REF!</definedName>
    <definedName name="gdg" localSheetId="16" hidden="1">'[101]Fax a enviar'!#REF!</definedName>
    <definedName name="gdg" localSheetId="106" hidden="1">'[101]Fax a enviar'!#REF!</definedName>
    <definedName name="gdg" localSheetId="107" hidden="1">'[101]Fax a enviar'!#REF!</definedName>
    <definedName name="gdg" localSheetId="110" hidden="1">#REF!</definedName>
    <definedName name="gdg" localSheetId="18" hidden="1">'[101]Fax a enviar'!#REF!</definedName>
    <definedName name="gdg" localSheetId="21" hidden="1">'[101]Fax a enviar'!#REF!</definedName>
    <definedName name="gdg" hidden="1">#REF!</definedName>
    <definedName name="gdgd" localSheetId="17" hidden="1">'[114]Fax a enviar'!#REF!</definedName>
    <definedName name="gdgd" localSheetId="19" hidden="1">'[114]Fax a enviar'!#REF!</definedName>
    <definedName name="gdgd" localSheetId="20" hidden="1">'[114]Fax a enviar'!#REF!</definedName>
    <definedName name="gdgd" localSheetId="23" hidden="1">#REF!</definedName>
    <definedName name="gdgd" localSheetId="24" hidden="1">#REF!</definedName>
    <definedName name="gdgd" localSheetId="33" hidden="1">#REF!</definedName>
    <definedName name="gdgd" localSheetId="34" hidden="1">#REF!</definedName>
    <definedName name="gdgd" localSheetId="35" hidden="1">#REF!</definedName>
    <definedName name="gdgd" localSheetId="26" hidden="1">#REF!</definedName>
    <definedName name="gdgd" localSheetId="67" hidden="1">#REF!</definedName>
    <definedName name="gdgd" localSheetId="68" hidden="1">#REF!</definedName>
    <definedName name="gdgd" localSheetId="22" hidden="1">#REF!</definedName>
    <definedName name="gdgd" localSheetId="25" hidden="1">#REF!</definedName>
    <definedName name="gdgd" localSheetId="27" hidden="1">'[114]Fax a enviar'!#REF!</definedName>
    <definedName name="gdgd" localSheetId="28" hidden="1">#REF!</definedName>
    <definedName name="gdgd" localSheetId="29" hidden="1">#REF!</definedName>
    <definedName name="gdgd" localSheetId="30" hidden="1">#REF!</definedName>
    <definedName name="gdgd" localSheetId="31" hidden="1">#REF!</definedName>
    <definedName name="gdgd" localSheetId="32" hidden="1">#REF!</definedName>
    <definedName name="gdgd" localSheetId="36" hidden="1">#REF!</definedName>
    <definedName name="gdgd" localSheetId="37" hidden="1">'[114]Fax a enviar'!#REF!</definedName>
    <definedName name="gdgd" localSheetId="38" hidden="1">#REF!</definedName>
    <definedName name="gdgd" localSheetId="49" hidden="1">#REF!</definedName>
    <definedName name="gdgd" localSheetId="65" hidden="1">'[114]Fax a enviar'!#REF!</definedName>
    <definedName name="gdgd" localSheetId="66" hidden="1">'[114]Fax a enviar'!#REF!</definedName>
    <definedName name="gdgd" localSheetId="71" hidden="1">'[114]Fax a enviar'!#REF!</definedName>
    <definedName name="gdgd" localSheetId="76" hidden="1">'[114]Fax a enviar'!#REF!</definedName>
    <definedName name="gdgd" localSheetId="79" hidden="1">#REF!</definedName>
    <definedName name="gdgd" localSheetId="15" hidden="1">'[114]Fax a enviar'!#REF!</definedName>
    <definedName name="gdgd" localSheetId="101" hidden="1">#REF!</definedName>
    <definedName name="gdgd" localSheetId="16" hidden="1">'[114]Fax a enviar'!#REF!</definedName>
    <definedName name="gdgd" localSheetId="110" hidden="1">#REF!</definedName>
    <definedName name="gdgd" localSheetId="18" hidden="1">'[114]Fax a enviar'!#REF!</definedName>
    <definedName name="gdgd" localSheetId="21" hidden="1">'[114]Fax a enviar'!#REF!</definedName>
    <definedName name="gdgd" hidden="1">#REF!</definedName>
    <definedName name="gdp" localSheetId="23">#REF!</definedName>
    <definedName name="gdp" localSheetId="24">#REF!</definedName>
    <definedName name="gdp" localSheetId="33">#REF!</definedName>
    <definedName name="gdp" localSheetId="34">#REF!</definedName>
    <definedName name="gdp" localSheetId="35">#REF!</definedName>
    <definedName name="gdp" localSheetId="26">#REF!</definedName>
    <definedName name="gdp" localSheetId="67">#REF!</definedName>
    <definedName name="gdp" localSheetId="68">#REF!</definedName>
    <definedName name="gdp" localSheetId="22">#REF!</definedName>
    <definedName name="gdp" localSheetId="25">#REF!</definedName>
    <definedName name="gdp" localSheetId="27">#REF!</definedName>
    <definedName name="gdp" localSheetId="28">#REF!</definedName>
    <definedName name="gdp" localSheetId="29">#REF!</definedName>
    <definedName name="gdp" localSheetId="30">#REF!</definedName>
    <definedName name="gdp" localSheetId="31">#REF!</definedName>
    <definedName name="gdp" localSheetId="32">#REF!</definedName>
    <definedName name="gdp" localSheetId="36">#REF!</definedName>
    <definedName name="gdp" localSheetId="37">[124]GDP_WEO!$A$3:$AB$188</definedName>
    <definedName name="gdp" localSheetId="38">#REF!</definedName>
    <definedName name="gdp" localSheetId="49">#REF!</definedName>
    <definedName name="GDP" localSheetId="55">'[125]Empresas Publicas detalle'!#REF!</definedName>
    <definedName name="GDP" localSheetId="57">'[125]Empresas Publicas detalle'!#REF!</definedName>
    <definedName name="GDP" localSheetId="60">'[125]Empresas Publicas detalle'!#REF!</definedName>
    <definedName name="GDP" localSheetId="61">'[125]Empresas Publicas detalle'!#REF!</definedName>
    <definedName name="gdp" localSheetId="65">[124]GDP_WEO!$A$3:$AB$188</definedName>
    <definedName name="gdp" localSheetId="66">[124]GDP_WEO!$A$3:$AB$188</definedName>
    <definedName name="gdp" localSheetId="71">[124]GDP_WEO!$A$3:$AB$188</definedName>
    <definedName name="gdp" localSheetId="76">[124]GDP_WEO!$A$3:$AB$188</definedName>
    <definedName name="gdp" localSheetId="79">#REF!</definedName>
    <definedName name="gdp" localSheetId="101">#REF!</definedName>
    <definedName name="gdp" localSheetId="110">#REF!</definedName>
    <definedName name="gdp">#REF!</definedName>
    <definedName name="gdpall" localSheetId="23">#REF!</definedName>
    <definedName name="gdpall" localSheetId="24">#REF!</definedName>
    <definedName name="gdpall" localSheetId="33">#REF!</definedName>
    <definedName name="gdpall" localSheetId="34">#REF!</definedName>
    <definedName name="gdpall" localSheetId="35">#REF!</definedName>
    <definedName name="gdpall" localSheetId="26">#REF!</definedName>
    <definedName name="gdpall" localSheetId="67">#REF!</definedName>
    <definedName name="gdpall" localSheetId="68">#REF!</definedName>
    <definedName name="gdpall" localSheetId="22">#REF!</definedName>
    <definedName name="gdpall" localSheetId="25">#REF!</definedName>
    <definedName name="gdpall" localSheetId="27">#REF!</definedName>
    <definedName name="gdpall" localSheetId="28">#REF!</definedName>
    <definedName name="gdpall" localSheetId="29">#REF!</definedName>
    <definedName name="gdpall" localSheetId="30">#REF!</definedName>
    <definedName name="gdpall" localSheetId="31">#REF!</definedName>
    <definedName name="gdpall" localSheetId="32">#REF!</definedName>
    <definedName name="gdpall" localSheetId="36">#REF!</definedName>
    <definedName name="gdpall" localSheetId="37">[124]GDP!$B$2:$AD$134</definedName>
    <definedName name="gdpall" localSheetId="38">#REF!</definedName>
    <definedName name="gdpall" localSheetId="49">#REF!</definedName>
    <definedName name="gdpall" localSheetId="65">[124]GDP!$B$2:$AD$134</definedName>
    <definedName name="gdpall" localSheetId="66">[124]GDP!$B$2:$AD$134</definedName>
    <definedName name="gdpall" localSheetId="71">[124]GDP!$B$2:$AD$134</definedName>
    <definedName name="gdpall" localSheetId="76">[124]GDP!$B$2:$AD$134</definedName>
    <definedName name="gdpall" localSheetId="79">#REF!</definedName>
    <definedName name="gdpall" localSheetId="101">#REF!</definedName>
    <definedName name="gdpall" localSheetId="110">#REF!</definedName>
    <definedName name="gdpall">#REF!</definedName>
    <definedName name="GDPDEFL" localSheetId="23">#REF!</definedName>
    <definedName name="GDPDEFL" localSheetId="24">#REF!</definedName>
    <definedName name="GDPDEFL" localSheetId="33">#REF!</definedName>
    <definedName name="GDPDEFL" localSheetId="34">#REF!</definedName>
    <definedName name="GDPDEFL" localSheetId="35">#REF!</definedName>
    <definedName name="GDPDEFL" localSheetId="73">[126]NA!#REF!</definedName>
    <definedName name="GDPDEFL" localSheetId="26">#REF!</definedName>
    <definedName name="GDPDEFL" localSheetId="67">#REF!</definedName>
    <definedName name="GDPDEFL" localSheetId="68">#REF!</definedName>
    <definedName name="GDPDEFL" localSheetId="22">#REF!</definedName>
    <definedName name="GDPDEFL" localSheetId="25">#REF!</definedName>
    <definedName name="GDPDEFL" localSheetId="27">[126]NA!#REF!</definedName>
    <definedName name="GDPDEFL" localSheetId="28">#REF!</definedName>
    <definedName name="GDPDEFL" localSheetId="29">#REF!</definedName>
    <definedName name="GDPDEFL" localSheetId="30">#REF!</definedName>
    <definedName name="GDPDEFL" localSheetId="31">[126]NA!#REF!</definedName>
    <definedName name="GDPDEFL" localSheetId="32">[126]NA!#REF!</definedName>
    <definedName name="GDPDEFL" localSheetId="36">#REF!</definedName>
    <definedName name="GDPDEFL" localSheetId="37">[126]NA!#REF!</definedName>
    <definedName name="GDPDEFL" localSheetId="38">#REF!</definedName>
    <definedName name="GDPDEFL" localSheetId="49">#REF!</definedName>
    <definedName name="GDPDEFL" localSheetId="65">[126]NA!#REF!</definedName>
    <definedName name="GDPDEFL" localSheetId="66">[126]NA!#REF!</definedName>
    <definedName name="GDPDEFL" localSheetId="71">[126]NA!#REF!</definedName>
    <definedName name="GDPDEFL" localSheetId="72">[126]NA!#REF!</definedName>
    <definedName name="GDPDEFL" localSheetId="76">[126]NA!#REF!</definedName>
    <definedName name="GDPDEFL" localSheetId="79">#REF!</definedName>
    <definedName name="GDPDEFL" localSheetId="82">[126]NA!#REF!</definedName>
    <definedName name="GDPDEFL" localSheetId="98">[126]NA!#REF!</definedName>
    <definedName name="GDPDEFL" localSheetId="99">[126]NA!#REF!</definedName>
    <definedName name="GDPDEFL" localSheetId="101">#REF!</definedName>
    <definedName name="GDPDEFL" localSheetId="110">#REF!</definedName>
    <definedName name="GDPDEFL">#REF!</definedName>
    <definedName name="GDPOR" localSheetId="23">#REF!</definedName>
    <definedName name="GDPOR" localSheetId="24">#REF!</definedName>
    <definedName name="GDPOR" localSheetId="33">#REF!</definedName>
    <definedName name="GDPOR" localSheetId="34">#REF!</definedName>
    <definedName name="GDPOR" localSheetId="35">#REF!</definedName>
    <definedName name="GDPOR" localSheetId="73">[126]NA!#REF!</definedName>
    <definedName name="GDPOR" localSheetId="26">#REF!</definedName>
    <definedName name="GDPOR" localSheetId="67">#REF!</definedName>
    <definedName name="GDPOR" localSheetId="68">#REF!</definedName>
    <definedName name="GDPOR" localSheetId="22">#REF!</definedName>
    <definedName name="GDPOR" localSheetId="25">#REF!</definedName>
    <definedName name="GDPOR" localSheetId="27">[126]NA!#REF!</definedName>
    <definedName name="GDPOR" localSheetId="28">#REF!</definedName>
    <definedName name="GDPOR" localSheetId="29">#REF!</definedName>
    <definedName name="GDPOR" localSheetId="30">#REF!</definedName>
    <definedName name="GDPOR" localSheetId="31">[126]NA!#REF!</definedName>
    <definedName name="GDPOR" localSheetId="32">[126]NA!#REF!</definedName>
    <definedName name="GDPOR" localSheetId="36">#REF!</definedName>
    <definedName name="GDPOR" localSheetId="37">[126]NA!#REF!</definedName>
    <definedName name="GDPOR" localSheetId="38">#REF!</definedName>
    <definedName name="GDPOR" localSheetId="49">#REF!</definedName>
    <definedName name="GDPOR" localSheetId="65">[126]NA!#REF!</definedName>
    <definedName name="GDPOR" localSheetId="66">[126]NA!#REF!</definedName>
    <definedName name="GDPOR" localSheetId="71">[126]NA!#REF!</definedName>
    <definedName name="GDPOR" localSheetId="72">[126]NA!#REF!</definedName>
    <definedName name="GDPOR" localSheetId="76">[126]NA!#REF!</definedName>
    <definedName name="GDPOR" localSheetId="79">#REF!</definedName>
    <definedName name="GDPOR" localSheetId="82">[126]NA!#REF!</definedName>
    <definedName name="GDPOR" localSheetId="98">[126]NA!#REF!</definedName>
    <definedName name="GDPOR" localSheetId="99">[126]NA!#REF!</definedName>
    <definedName name="GDPOR" localSheetId="101">#REF!</definedName>
    <definedName name="GDPOR" localSheetId="110">#REF!</definedName>
    <definedName name="GDPOR">#REF!</definedName>
    <definedName name="GDPOR_" localSheetId="23">#REF!</definedName>
    <definedName name="GDPOR_" localSheetId="24">#REF!</definedName>
    <definedName name="GDPOR_" localSheetId="33">#REF!</definedName>
    <definedName name="GDPOR_" localSheetId="34">#REF!</definedName>
    <definedName name="GDPOR_" localSheetId="35">#REF!</definedName>
    <definedName name="GDPOR_" localSheetId="73">[126]NA!#REF!</definedName>
    <definedName name="GDPOR_" localSheetId="26">#REF!</definedName>
    <definedName name="GDPOR_" localSheetId="67">#REF!</definedName>
    <definedName name="GDPOR_" localSheetId="68">#REF!</definedName>
    <definedName name="GDPOR_" localSheetId="22">#REF!</definedName>
    <definedName name="GDPOR_" localSheetId="25">#REF!</definedName>
    <definedName name="GDPOR_" localSheetId="27">[126]NA!#REF!</definedName>
    <definedName name="GDPOR_" localSheetId="28">#REF!</definedName>
    <definedName name="GDPOR_" localSheetId="29">#REF!</definedName>
    <definedName name="GDPOR_" localSheetId="30">#REF!</definedName>
    <definedName name="GDPOR_" localSheetId="31">[126]NA!#REF!</definedName>
    <definedName name="GDPOR_" localSheetId="32">[126]NA!#REF!</definedName>
    <definedName name="GDPOR_" localSheetId="36">#REF!</definedName>
    <definedName name="GDPOR_" localSheetId="37">[126]NA!#REF!</definedName>
    <definedName name="GDPOR_" localSheetId="38">#REF!</definedName>
    <definedName name="GDPOR_" localSheetId="49">#REF!</definedName>
    <definedName name="GDPOR_" localSheetId="65">[126]NA!#REF!</definedName>
    <definedName name="GDPOR_" localSheetId="66">[126]NA!#REF!</definedName>
    <definedName name="GDPOR_" localSheetId="71">[126]NA!#REF!</definedName>
    <definedName name="GDPOR_" localSheetId="72">[126]NA!#REF!</definedName>
    <definedName name="GDPOR_" localSheetId="76">[126]NA!#REF!</definedName>
    <definedName name="GDPOR_" localSheetId="79">#REF!</definedName>
    <definedName name="GDPOR_" localSheetId="82">[126]NA!#REF!</definedName>
    <definedName name="GDPOR_" localSheetId="98">[126]NA!#REF!</definedName>
    <definedName name="GDPOR_" localSheetId="99">[126]NA!#REF!</definedName>
    <definedName name="GDPOR_" localSheetId="101">#REF!</definedName>
    <definedName name="GDPOR_" localSheetId="110">#REF!</definedName>
    <definedName name="GDPOR_">#REF!</definedName>
    <definedName name="gdppc" localSheetId="23">#REF!</definedName>
    <definedName name="gdppc" localSheetId="24">#REF!</definedName>
    <definedName name="gdppc" localSheetId="33">#REF!</definedName>
    <definedName name="gdppc" localSheetId="34">#REF!</definedName>
    <definedName name="gdppc" localSheetId="35">#REF!</definedName>
    <definedName name="gdppc" localSheetId="26">#REF!</definedName>
    <definedName name="gdppc" localSheetId="67">#REF!</definedName>
    <definedName name="gdppc" localSheetId="68">#REF!</definedName>
    <definedName name="gdppc" localSheetId="22">#REF!</definedName>
    <definedName name="gdppc" localSheetId="25">#REF!</definedName>
    <definedName name="gdppc" localSheetId="27">#REF!</definedName>
    <definedName name="gdppc" localSheetId="28">#REF!</definedName>
    <definedName name="gdppc" localSheetId="29">#REF!</definedName>
    <definedName name="gdppc" localSheetId="30">#REF!</definedName>
    <definedName name="gdppc" localSheetId="31">#REF!</definedName>
    <definedName name="gdppc" localSheetId="32">#REF!</definedName>
    <definedName name="gdppc" localSheetId="36">#REF!</definedName>
    <definedName name="gdppc" localSheetId="37">[124]GDPpc_WEO!$A$3:$AC$188</definedName>
    <definedName name="gdppc" localSheetId="38">#REF!</definedName>
    <definedName name="gdppc" localSheetId="49">#REF!</definedName>
    <definedName name="gdppc" localSheetId="65">[124]GDPpc_WEO!$A$3:$AC$188</definedName>
    <definedName name="gdppc" localSheetId="66">[124]GDPpc_WEO!$A$3:$AC$188</definedName>
    <definedName name="gdppc" localSheetId="71">[124]GDPpc_WEO!$A$3:$AC$188</definedName>
    <definedName name="gdppc" localSheetId="76">[124]GDPpc_WEO!$A$3:$AC$188</definedName>
    <definedName name="gdppc" localSheetId="79">#REF!</definedName>
    <definedName name="gdppc" localSheetId="101">#REF!</definedName>
    <definedName name="gdppc" localSheetId="110">#REF!</definedName>
    <definedName name="gdppc">#REF!</definedName>
    <definedName name="Germany_wt" localSheetId="23">#REF!</definedName>
    <definedName name="Germany_wt" localSheetId="24">#REF!</definedName>
    <definedName name="Germany_wt" localSheetId="33">#REF!</definedName>
    <definedName name="Germany_wt" localSheetId="34">#REF!</definedName>
    <definedName name="Germany_wt" localSheetId="35">#REF!</definedName>
    <definedName name="Germany_wt" localSheetId="26">#REF!</definedName>
    <definedName name="Germany_wt" localSheetId="67">#REF!</definedName>
    <definedName name="Germany_wt" localSheetId="68">#REF!</definedName>
    <definedName name="Germany_wt" localSheetId="22">#REF!</definedName>
    <definedName name="Germany_wt" localSheetId="25">#REF!</definedName>
    <definedName name="Germany_wt" localSheetId="27">#REF!</definedName>
    <definedName name="Germany_wt" localSheetId="28">#REF!</definedName>
    <definedName name="Germany_wt" localSheetId="29">#REF!</definedName>
    <definedName name="Germany_wt" localSheetId="30">#REF!</definedName>
    <definedName name="Germany_wt" localSheetId="31">#REF!</definedName>
    <definedName name="Germany_wt" localSheetId="32">#REF!</definedName>
    <definedName name="Germany_wt" localSheetId="36">#REF!</definedName>
    <definedName name="Germany_wt" localSheetId="37">'[76]OECD wgt'!$B$6</definedName>
    <definedName name="Germany_wt" localSheetId="38">#REF!</definedName>
    <definedName name="Germany_wt" localSheetId="49">#REF!</definedName>
    <definedName name="Germany_wt" localSheetId="65">'[76]OECD wgt'!$B$6</definedName>
    <definedName name="Germany_wt" localSheetId="66">'[76]OECD wgt'!$B$6</definedName>
    <definedName name="Germany_wt" localSheetId="71">'[76]OECD wgt'!$B$6</definedName>
    <definedName name="Germany_wt" localSheetId="76">'[76]OECD wgt'!$B$6</definedName>
    <definedName name="Germany_wt" localSheetId="101">#REF!</definedName>
    <definedName name="Germany_wt" localSheetId="110">#REF!</definedName>
    <definedName name="Germany_wt">#REF!</definedName>
    <definedName name="Gestión" localSheetId="23">#REF!</definedName>
    <definedName name="Gestión" localSheetId="24">#REF!</definedName>
    <definedName name="Gestión" localSheetId="33">#REF!</definedName>
    <definedName name="Gestión" localSheetId="34">#REF!</definedName>
    <definedName name="Gestión" localSheetId="35">#REF!</definedName>
    <definedName name="Gestión" localSheetId="26">#REF!</definedName>
    <definedName name="Gestión" localSheetId="67">#REF!</definedName>
    <definedName name="Gestión" localSheetId="68">#REF!</definedName>
    <definedName name="Gestión" localSheetId="22">#REF!</definedName>
    <definedName name="Gestión" localSheetId="25">#REF!</definedName>
    <definedName name="Gestión" localSheetId="27">#REF!</definedName>
    <definedName name="Gestión" localSheetId="28">#REF!</definedName>
    <definedName name="Gestión" localSheetId="29">#REF!</definedName>
    <definedName name="Gestión" localSheetId="30">#REF!</definedName>
    <definedName name="Gestión" localSheetId="31">#REF!</definedName>
    <definedName name="Gestión" localSheetId="32">#REF!</definedName>
    <definedName name="Gestión" localSheetId="36">#REF!</definedName>
    <definedName name="Gestión" localSheetId="37">[86]Hoja2!$A$1:$L$76</definedName>
    <definedName name="Gestión" localSheetId="38">#REF!</definedName>
    <definedName name="Gestión" localSheetId="49">#REF!</definedName>
    <definedName name="Gestión" localSheetId="65">[86]Hoja2!$A$1:$L$76</definedName>
    <definedName name="Gestión" localSheetId="66">[86]Hoja2!$A$1:$L$76</definedName>
    <definedName name="Gestión" localSheetId="71">[86]Hoja2!$A$1:$L$76</definedName>
    <definedName name="Gestión" localSheetId="76">[86]Hoja2!$A$1:$L$76</definedName>
    <definedName name="Gestión" localSheetId="79">#REF!</definedName>
    <definedName name="Gestión" localSheetId="101">#REF!</definedName>
    <definedName name="Gestión" localSheetId="110">#REF!</definedName>
    <definedName name="Gestión">#REF!</definedName>
    <definedName name="gfdsgfsa" localSheetId="13" hidden="1">{"Riqfin97",#N/A,FALSE,"Tran";"Riqfinpro",#N/A,FALSE,"Tran"}</definedName>
    <definedName name="gfdsgfsa" localSheetId="17" hidden="1">{"Riqfin97",#N/A,FALSE,"Tran";"Riqfinpro",#N/A,FALSE,"Tran"}</definedName>
    <definedName name="gfdsgfsa" localSheetId="19" hidden="1">{"Riqfin97",#N/A,FALSE,"Tran";"Riqfinpro",#N/A,FALSE,"Tran"}</definedName>
    <definedName name="gfdsgfsa" localSheetId="20" hidden="1">{"Riqfin97",#N/A,FALSE,"Tran";"Riqfinpro",#N/A,FALSE,"Tran"}</definedName>
    <definedName name="gfdsgfsa" localSheetId="23" hidden="1">{"Riqfin97",#N/A,FALSE,"Tran";"Riqfinpro",#N/A,FALSE,"Tran"}</definedName>
    <definedName name="gfdsgfsa" localSheetId="24" hidden="1">{"Riqfin97",#N/A,FALSE,"Tran";"Riqfinpro",#N/A,FALSE,"Tran"}</definedName>
    <definedName name="gfdsgfsa" localSheetId="33" hidden="1">{"Riqfin97",#N/A,FALSE,"Tran";"Riqfinpro",#N/A,FALSE,"Tran"}</definedName>
    <definedName name="gfdsgfsa" localSheetId="34" hidden="1">{"Riqfin97",#N/A,FALSE,"Tran";"Riqfinpro",#N/A,FALSE,"Tran"}</definedName>
    <definedName name="gfdsgfsa" localSheetId="7" hidden="1">{"Riqfin97",#N/A,FALSE,"Tran";"Riqfinpro",#N/A,FALSE,"Tran"}</definedName>
    <definedName name="gfdsgfsa" localSheetId="8" hidden="1">{"Riqfin97",#N/A,FALSE,"Tran";"Riqfinpro",#N/A,FALSE,"Tran"}</definedName>
    <definedName name="gfdsgfsa" localSheetId="35" hidden="1">{"Riqfin97",#N/A,FALSE,"Tran";"Riqfinpro",#N/A,FALSE,"Tran"}</definedName>
    <definedName name="gfdsgfsa" localSheetId="73" hidden="1">{"Riqfin97",#N/A,FALSE,"Tran";"Riqfinpro",#N/A,FALSE,"Tran"}</definedName>
    <definedName name="gfdsgfsa" localSheetId="26" hidden="1">{"Riqfin97",#N/A,FALSE,"Tran";"Riqfinpro",#N/A,FALSE,"Tran"}</definedName>
    <definedName name="gfdsgfsa" localSheetId="67" hidden="1">{"Riqfin97",#N/A,FALSE,"Tran";"Riqfinpro",#N/A,FALSE,"Tran"}</definedName>
    <definedName name="gfdsgfsa" localSheetId="68" hidden="1">{"Riqfin97",#N/A,FALSE,"Tran";"Riqfinpro",#N/A,FALSE,"Tran"}</definedName>
    <definedName name="gfdsgfsa" localSheetId="22" hidden="1">{"Riqfin97",#N/A,FALSE,"Tran";"Riqfinpro",#N/A,FALSE,"Tran"}</definedName>
    <definedName name="gfdsgfsa" localSheetId="25" hidden="1">{"Riqfin97",#N/A,FALSE,"Tran";"Riqfinpro",#N/A,FALSE,"Tran"}</definedName>
    <definedName name="gfdsgfsa" localSheetId="27" hidden="1">{"Riqfin97",#N/A,FALSE,"Tran";"Riqfinpro",#N/A,FALSE,"Tran"}</definedName>
    <definedName name="gfdsgfsa" localSheetId="28" hidden="1">{"Riqfin97",#N/A,FALSE,"Tran";"Riqfinpro",#N/A,FALSE,"Tran"}</definedName>
    <definedName name="gfdsgfsa" localSheetId="29" hidden="1">{"Riqfin97",#N/A,FALSE,"Tran";"Riqfinpro",#N/A,FALSE,"Tran"}</definedName>
    <definedName name="gfdsgfsa" localSheetId="30" hidden="1">{"Riqfin97",#N/A,FALSE,"Tran";"Riqfinpro",#N/A,FALSE,"Tran"}</definedName>
    <definedName name="gfdsgfsa" localSheetId="31" hidden="1">{"Riqfin97",#N/A,FALSE,"Tran";"Riqfinpro",#N/A,FALSE,"Tran"}</definedName>
    <definedName name="gfdsgfsa" localSheetId="32" hidden="1">{"Riqfin97",#N/A,FALSE,"Tran";"Riqfinpro",#N/A,FALSE,"Tran"}</definedName>
    <definedName name="gfdsgfsa" localSheetId="36" hidden="1">{"Riqfin97",#N/A,FALSE,"Tran";"Riqfinpro",#N/A,FALSE,"Tran"}</definedName>
    <definedName name="gfdsgfsa" localSheetId="37" hidden="1">{"Riqfin97",#N/A,FALSE,"Tran";"Riqfinpro",#N/A,FALSE,"Tran"}</definedName>
    <definedName name="gfdsgfsa" localSheetId="38" hidden="1">{"Riqfin97",#N/A,FALSE,"Tran";"Riqfinpro",#N/A,FALSE,"Tran"}</definedName>
    <definedName name="gfdsgfsa" localSheetId="49" hidden="1">{"Riqfin97",#N/A,FALSE,"Tran";"Riqfinpro",#N/A,FALSE,"Tran"}</definedName>
    <definedName name="gfdsgfsa" localSheetId="65" hidden="1">{"Riqfin97",#N/A,FALSE,"Tran";"Riqfinpro",#N/A,FALSE,"Tran"}</definedName>
    <definedName name="gfdsgfsa" localSheetId="66" hidden="1">{"Riqfin97",#N/A,FALSE,"Tran";"Riqfinpro",#N/A,FALSE,"Tran"}</definedName>
    <definedName name="gfdsgfsa" localSheetId="71" hidden="1">{"Riqfin97",#N/A,FALSE,"Tran";"Riqfinpro",#N/A,FALSE,"Tran"}</definedName>
    <definedName name="gfdsgfsa" localSheetId="72" hidden="1">{"Riqfin97",#N/A,FALSE,"Tran";"Riqfinpro",#N/A,FALSE,"Tran"}</definedName>
    <definedName name="gfdsgfsa" localSheetId="14" hidden="1">{"Riqfin97",#N/A,FALSE,"Tran";"Riqfinpro",#N/A,FALSE,"Tran"}</definedName>
    <definedName name="gfdsgfsa" localSheetId="76" hidden="1">{"Riqfin97",#N/A,FALSE,"Tran";"Riqfinpro",#N/A,FALSE,"Tran"}</definedName>
    <definedName name="gfdsgfsa" localSheetId="79" hidden="1">{"Riqfin97",#N/A,FALSE,"Tran";"Riqfinpro",#N/A,FALSE,"Tran"}</definedName>
    <definedName name="gfdsgfsa" localSheetId="82" hidden="1">{"Riqfin97",#N/A,FALSE,"Tran";"Riqfinpro",#N/A,FALSE,"Tran"}</definedName>
    <definedName name="gfdsgfsa" localSheetId="15" hidden="1">{"Riqfin97",#N/A,FALSE,"Tran";"Riqfinpro",#N/A,FALSE,"Tran"}</definedName>
    <definedName name="gfdsgfsa" localSheetId="98" hidden="1">{"Riqfin97",#N/A,FALSE,"Tran";"Riqfinpro",#N/A,FALSE,"Tran"}</definedName>
    <definedName name="gfdsgfsa" localSheetId="99" hidden="1">{"Riqfin97",#N/A,FALSE,"Tran";"Riqfinpro",#N/A,FALSE,"Tran"}</definedName>
    <definedName name="gfdsgfsa" localSheetId="101" hidden="1">{"Riqfin97",#N/A,FALSE,"Tran";"Riqfinpro",#N/A,FALSE,"Tran"}</definedName>
    <definedName name="gfdsgfsa" localSheetId="16" hidden="1">{"Riqfin97",#N/A,FALSE,"Tran";"Riqfinpro",#N/A,FALSE,"Tran"}</definedName>
    <definedName name="gfdsgfsa" localSheetId="110" hidden="1">{"Riqfin97",#N/A,FALSE,"Tran";"Riqfinpro",#N/A,FALSE,"Tran"}</definedName>
    <definedName name="gfdsgfsa" localSheetId="18" hidden="1">{"Riqfin97",#N/A,FALSE,"Tran";"Riqfinpro",#N/A,FALSE,"Tran"}</definedName>
    <definedName name="gfdsgfsa" localSheetId="21" hidden="1">{"Riqfin97",#N/A,FALSE,"Tran";"Riqfinpro",#N/A,FALSE,"Tran"}</definedName>
    <definedName name="gfdsgfsa" hidden="1">{"Riqfin97",#N/A,FALSE,"Tran";"Riqfinpro",#N/A,FALSE,"Tran"}</definedName>
    <definedName name="GG" localSheetId="13">#REF!</definedName>
    <definedName name="GG" localSheetId="17">#REF!</definedName>
    <definedName name="GG" localSheetId="19">#REF!</definedName>
    <definedName name="GG" localSheetId="20">#REF!</definedName>
    <definedName name="GG" localSheetId="23">#REF!</definedName>
    <definedName name="GG" localSheetId="24">#REF!</definedName>
    <definedName name="GG" localSheetId="33">#REF!</definedName>
    <definedName name="GG" localSheetId="34">#REF!</definedName>
    <definedName name="GG" localSheetId="35">#REF!</definedName>
    <definedName name="GG" localSheetId="73">#REF!</definedName>
    <definedName name="GG" localSheetId="26">#REF!</definedName>
    <definedName name="GG" localSheetId="67">#REF!</definedName>
    <definedName name="GG" localSheetId="68">#REF!</definedName>
    <definedName name="GG" localSheetId="22">#REF!</definedName>
    <definedName name="GG" localSheetId="25">#REF!</definedName>
    <definedName name="GG" localSheetId="27">#REF!</definedName>
    <definedName name="GG" localSheetId="28">#REF!</definedName>
    <definedName name="GG" localSheetId="29">#REF!</definedName>
    <definedName name="GG" localSheetId="30">#REF!</definedName>
    <definedName name="GG" localSheetId="31">#REF!</definedName>
    <definedName name="GG" localSheetId="32">#REF!</definedName>
    <definedName name="GG" localSheetId="36">#REF!</definedName>
    <definedName name="GG" localSheetId="37">#REF!</definedName>
    <definedName name="GG" localSheetId="38">#REF!</definedName>
    <definedName name="GG" localSheetId="65">#REF!</definedName>
    <definedName name="GG" localSheetId="66">#REF!</definedName>
    <definedName name="GG" localSheetId="71">#REF!</definedName>
    <definedName name="GG" localSheetId="72">#REF!</definedName>
    <definedName name="GG" localSheetId="14">#REF!</definedName>
    <definedName name="GG" localSheetId="76">#REF!</definedName>
    <definedName name="GG" localSheetId="82">#REF!</definedName>
    <definedName name="GG" localSheetId="15">#REF!</definedName>
    <definedName name="GG" localSheetId="98">#REF!</definedName>
    <definedName name="GG" localSheetId="99">#REF!</definedName>
    <definedName name="GG" localSheetId="101">#REF!</definedName>
    <definedName name="GG" localSheetId="16">#REF!</definedName>
    <definedName name="GG" localSheetId="110">#REF!</definedName>
    <definedName name="GG" localSheetId="18">#REF!</definedName>
    <definedName name="GG" localSheetId="21">#REF!</definedName>
    <definedName name="GG">#REF!</definedName>
    <definedName name="GGB" localSheetId="17">[65]Q4!#REF!</definedName>
    <definedName name="GGB" localSheetId="19">[65]Q4!#REF!</definedName>
    <definedName name="GGB" localSheetId="20">[65]Q4!#REF!</definedName>
    <definedName name="GGB" localSheetId="23">#REF!</definedName>
    <definedName name="GGB" localSheetId="24">#REF!</definedName>
    <definedName name="GGB" localSheetId="33">#REF!</definedName>
    <definedName name="GGB" localSheetId="34">#REF!</definedName>
    <definedName name="GGB" localSheetId="35">#REF!</definedName>
    <definedName name="GGB" localSheetId="73">[65]Q4!#REF!</definedName>
    <definedName name="GGB" localSheetId="26">#REF!</definedName>
    <definedName name="GGB" localSheetId="67">#REF!</definedName>
    <definedName name="GGB" localSheetId="68">#REF!</definedName>
    <definedName name="GGB" localSheetId="22">#REF!</definedName>
    <definedName name="GGB" localSheetId="25">#REF!</definedName>
    <definedName name="GGB" localSheetId="27">[65]Q4!#REF!</definedName>
    <definedName name="GGB" localSheetId="28">#REF!</definedName>
    <definedName name="GGB" localSheetId="29">#REF!</definedName>
    <definedName name="GGB" localSheetId="30">#REF!</definedName>
    <definedName name="GGB" localSheetId="31">[65]Q4!#REF!</definedName>
    <definedName name="GGB" localSheetId="32">[65]Q4!#REF!</definedName>
    <definedName name="GGB" localSheetId="36">#REF!</definedName>
    <definedName name="GGB" localSheetId="37">[65]Q4!#REF!</definedName>
    <definedName name="GGB" localSheetId="38">#REF!</definedName>
    <definedName name="GGB" localSheetId="49">#REF!</definedName>
    <definedName name="GGB" localSheetId="65">[65]Q4!#REF!</definedName>
    <definedName name="GGB" localSheetId="66">[65]Q4!#REF!</definedName>
    <definedName name="GGB" localSheetId="71">[65]Q4!#REF!</definedName>
    <definedName name="GGB" localSheetId="72">[65]Q4!#REF!</definedName>
    <definedName name="GGB" localSheetId="76">[65]Q4!#REF!</definedName>
    <definedName name="GGB" localSheetId="79">#REF!</definedName>
    <definedName name="GGB" localSheetId="82">[65]Q4!#REF!</definedName>
    <definedName name="GGB" localSheetId="15">[65]Q4!#REF!</definedName>
    <definedName name="GGB" localSheetId="98">[65]Q4!#REF!</definedName>
    <definedName name="GGB" localSheetId="99">[65]Q4!#REF!</definedName>
    <definedName name="GGB" localSheetId="101">#REF!</definedName>
    <definedName name="GGB" localSheetId="16">[65]Q4!#REF!</definedName>
    <definedName name="GGB" localSheetId="110">#REF!</definedName>
    <definedName name="GGB" localSheetId="18">[65]Q4!#REF!</definedName>
    <definedName name="GGB" localSheetId="21">[65]Q4!#REF!</definedName>
    <definedName name="GGB">#REF!</definedName>
    <definedName name="GGB_NGDP">#N/A</definedName>
    <definedName name="GGBXI" localSheetId="17">[122]Q4!#REF!</definedName>
    <definedName name="GGBXI" localSheetId="19">[122]Q4!#REF!</definedName>
    <definedName name="GGBXI" localSheetId="20">[122]Q4!#REF!</definedName>
    <definedName name="GGBXI" localSheetId="23">#REF!</definedName>
    <definedName name="GGBXI" localSheetId="24">#REF!</definedName>
    <definedName name="GGBXI" localSheetId="33">#REF!</definedName>
    <definedName name="GGBXI" localSheetId="34">#REF!</definedName>
    <definedName name="GGBXI" localSheetId="35">#REF!</definedName>
    <definedName name="GGBXI" localSheetId="73">[122]Q4!#REF!</definedName>
    <definedName name="GGBXI" localSheetId="26">#REF!</definedName>
    <definedName name="GGBXI" localSheetId="67">#REF!</definedName>
    <definedName name="GGBXI" localSheetId="68">#REF!</definedName>
    <definedName name="GGBXI" localSheetId="22">#REF!</definedName>
    <definedName name="GGBXI" localSheetId="25">#REF!</definedName>
    <definedName name="GGBXI" localSheetId="27">#REF!</definedName>
    <definedName name="GGBXI" localSheetId="28">#REF!</definedName>
    <definedName name="GGBXI" localSheetId="29">#REF!</definedName>
    <definedName name="GGBXI" localSheetId="30">#REF!</definedName>
    <definedName name="GGBXI" localSheetId="31">[122]Q4!#REF!</definedName>
    <definedName name="GGBXI" localSheetId="32">[122]Q4!#REF!</definedName>
    <definedName name="GGBXI" localSheetId="36">#REF!</definedName>
    <definedName name="GGBXI" localSheetId="37">[122]Q4!#REF!</definedName>
    <definedName name="GGBXI" localSheetId="38">#REF!</definedName>
    <definedName name="GGBXI" localSheetId="49">#REF!</definedName>
    <definedName name="GGBXI" localSheetId="65">[122]Q4!#REF!</definedName>
    <definedName name="GGBXI" localSheetId="66">[122]Q4!#REF!</definedName>
    <definedName name="GGBXI" localSheetId="71">[122]Q4!#REF!</definedName>
    <definedName name="GGBXI" localSheetId="72">[122]Q4!#REF!</definedName>
    <definedName name="GGBXI" localSheetId="76">[122]Q4!#REF!</definedName>
    <definedName name="GGBXI" localSheetId="79">#REF!</definedName>
    <definedName name="GGBXI" localSheetId="82">[122]Q4!#REF!</definedName>
    <definedName name="GGBXI" localSheetId="15">[122]Q4!#REF!</definedName>
    <definedName name="GGBXI" localSheetId="99">[122]Q4!#REF!</definedName>
    <definedName name="GGBXI" localSheetId="101">#REF!</definedName>
    <definedName name="GGBXI" localSheetId="16">[122]Q4!#REF!</definedName>
    <definedName name="GGBXI" localSheetId="110">#REF!</definedName>
    <definedName name="GGBXI" localSheetId="18">[122]Q4!#REF!</definedName>
    <definedName name="GGBXI" localSheetId="21">[122]Q4!#REF!</definedName>
    <definedName name="GGBXI">#REF!</definedName>
    <definedName name="GGEC" localSheetId="13">#REF!</definedName>
    <definedName name="GGEC" localSheetId="17">#REF!</definedName>
    <definedName name="GGEC" localSheetId="19">#REF!</definedName>
    <definedName name="GGEC" localSheetId="20">#REF!</definedName>
    <definedName name="GGEC" localSheetId="23">#REF!</definedName>
    <definedName name="GGEC" localSheetId="24">#REF!</definedName>
    <definedName name="GGEC" localSheetId="33">#REF!</definedName>
    <definedName name="GGEC" localSheetId="34">#REF!</definedName>
    <definedName name="GGEC" localSheetId="35">#REF!</definedName>
    <definedName name="GGEC" localSheetId="73">#REF!</definedName>
    <definedName name="GGEC" localSheetId="26">#REF!</definedName>
    <definedName name="GGEC" localSheetId="67">#REF!</definedName>
    <definedName name="GGEC" localSheetId="68">#REF!</definedName>
    <definedName name="GGEC" localSheetId="22">#REF!</definedName>
    <definedName name="GGEC" localSheetId="25">#REF!</definedName>
    <definedName name="GGEC" localSheetId="27">#REF!</definedName>
    <definedName name="GGEC" localSheetId="28">#REF!</definedName>
    <definedName name="GGEC" localSheetId="29">#REF!</definedName>
    <definedName name="GGEC" localSheetId="30">#REF!</definedName>
    <definedName name="GGEC" localSheetId="31">#REF!</definedName>
    <definedName name="GGEC" localSheetId="32">#REF!</definedName>
    <definedName name="GGEC" localSheetId="36">#REF!</definedName>
    <definedName name="GGEC" localSheetId="37">#REF!</definedName>
    <definedName name="GGEC" localSheetId="38">#REF!</definedName>
    <definedName name="GGEC" localSheetId="65">#REF!</definedName>
    <definedName name="GGEC" localSheetId="66">#REF!</definedName>
    <definedName name="GGEC" localSheetId="71">#REF!</definedName>
    <definedName name="GGEC" localSheetId="72">#REF!</definedName>
    <definedName name="GGEC" localSheetId="14">#REF!</definedName>
    <definedName name="GGEC" localSheetId="76">#REF!</definedName>
    <definedName name="GGEC" localSheetId="82">#REF!</definedName>
    <definedName name="GGEC" localSheetId="15">#REF!</definedName>
    <definedName name="GGEC" localSheetId="98">#REF!</definedName>
    <definedName name="GGEC" localSheetId="99">#REF!</definedName>
    <definedName name="GGEC" localSheetId="101">#REF!</definedName>
    <definedName name="GGEC" localSheetId="16">#REF!</definedName>
    <definedName name="GGEC" localSheetId="110">#REF!</definedName>
    <definedName name="GGEC" localSheetId="18">#REF!</definedName>
    <definedName name="GGEC" localSheetId="21">#REF!</definedName>
    <definedName name="GGEC">#REF!</definedName>
    <definedName name="GGENL" localSheetId="13">#REF!</definedName>
    <definedName name="GGENL" localSheetId="17">#REF!</definedName>
    <definedName name="GGENL" localSheetId="19">#REF!</definedName>
    <definedName name="GGENL" localSheetId="20">#REF!</definedName>
    <definedName name="GGENL" localSheetId="73">#REF!</definedName>
    <definedName name="GGENL" localSheetId="30">#REF!</definedName>
    <definedName name="GGENL" localSheetId="31">#REF!</definedName>
    <definedName name="GGENL" localSheetId="32">#REF!</definedName>
    <definedName name="GGENL" localSheetId="37">#REF!</definedName>
    <definedName name="GGENL" localSheetId="65">#REF!</definedName>
    <definedName name="GGENL" localSheetId="66">#REF!</definedName>
    <definedName name="GGENL" localSheetId="71">#REF!</definedName>
    <definedName name="GGENL" localSheetId="72">#REF!</definedName>
    <definedName name="GGENL" localSheetId="14">#REF!</definedName>
    <definedName name="GGENL" localSheetId="76">#REF!</definedName>
    <definedName name="GGENL" localSheetId="82">#REF!</definedName>
    <definedName name="GGENL" localSheetId="15">#REF!</definedName>
    <definedName name="GGENL" localSheetId="98">#REF!</definedName>
    <definedName name="GGENL" localSheetId="99">#REF!</definedName>
    <definedName name="GGENL" localSheetId="101">#REF!</definedName>
    <definedName name="GGENL" localSheetId="16">#REF!</definedName>
    <definedName name="GGENL" localSheetId="110">#REF!</definedName>
    <definedName name="GGENL" localSheetId="18">#REF!</definedName>
    <definedName name="GGENL" localSheetId="21">#REF!</definedName>
    <definedName name="GGENL">#REF!</definedName>
    <definedName name="ggfrfff" localSheetId="13" hidden="1">#REF!</definedName>
    <definedName name="ggfrfff" localSheetId="17" hidden="1">#REF!</definedName>
    <definedName name="ggfrfff" localSheetId="19" hidden="1">#REF!</definedName>
    <definedName name="ggfrfff" localSheetId="23" hidden="1">#REF!</definedName>
    <definedName name="ggfrfff" localSheetId="24" hidden="1">#REF!</definedName>
    <definedName name="ggfrfff" localSheetId="33" hidden="1">#REF!</definedName>
    <definedName name="ggfrfff" localSheetId="74" hidden="1">#REF!</definedName>
    <definedName name="ggfrfff" localSheetId="103" hidden="1">#REF!</definedName>
    <definedName name="ggfrfff" localSheetId="108" hidden="1">#REF!</definedName>
    <definedName name="ggfrfff" localSheetId="109" hidden="1">#REF!</definedName>
    <definedName name="ggfrfff" localSheetId="73" hidden="1">#REF!</definedName>
    <definedName name="ggfrfff" localSheetId="105" hidden="1">#REF!</definedName>
    <definedName name="ggfrfff" localSheetId="22" hidden="1">#REF!</definedName>
    <definedName name="ggfrfff" localSheetId="27" hidden="1">#REF!</definedName>
    <definedName name="ggfrfff" localSheetId="28" hidden="1">#REF!</definedName>
    <definedName name="ggfrfff" localSheetId="29" hidden="1">#REF!</definedName>
    <definedName name="ggfrfff" localSheetId="30" hidden="1">#REF!</definedName>
    <definedName name="ggfrfff" localSheetId="31" hidden="1">#REF!</definedName>
    <definedName name="ggfrfff" localSheetId="32" hidden="1">#REF!</definedName>
    <definedName name="ggfrfff" localSheetId="37" hidden="1">#REF!</definedName>
    <definedName name="ggfrfff" localSheetId="38" hidden="1">#REF!</definedName>
    <definedName name="ggfrfff" localSheetId="39" hidden="1">#REF!</definedName>
    <definedName name="ggfrfff" localSheetId="40" hidden="1">#REF!</definedName>
    <definedName name="ggfrfff" localSheetId="12" hidden="1">#REF!</definedName>
    <definedName name="ggfrfff" localSheetId="65" hidden="1">#REF!</definedName>
    <definedName name="ggfrfff" localSheetId="66" hidden="1">#REF!</definedName>
    <definedName name="ggfrfff" localSheetId="69" hidden="1">#REF!</definedName>
    <definedName name="ggfrfff" localSheetId="70" hidden="1">#REF!</definedName>
    <definedName name="ggfrfff" localSheetId="71" hidden="1">#REF!</definedName>
    <definedName name="ggfrfff" localSheetId="72" hidden="1">#REF!</definedName>
    <definedName name="ggfrfff" localSheetId="14" hidden="1">#REF!</definedName>
    <definedName name="ggfrfff" localSheetId="76" hidden="1">#REF!</definedName>
    <definedName name="ggfrfff" localSheetId="77" hidden="1">#REF!</definedName>
    <definedName name="ggfrfff" localSheetId="78" hidden="1">#REF!</definedName>
    <definedName name="ggfrfff" localSheetId="79" hidden="1">#REF!</definedName>
    <definedName name="ggfrfff" localSheetId="80" hidden="1">#REF!</definedName>
    <definedName name="ggfrfff" localSheetId="81" hidden="1">#REF!</definedName>
    <definedName name="ggfrfff" localSheetId="82" hidden="1">#REF!</definedName>
    <definedName name="ggfrfff" localSheetId="15" hidden="1">#REF!</definedName>
    <definedName name="ggfrfff" localSheetId="98" hidden="1">#REF!</definedName>
    <definedName name="ggfrfff" localSheetId="99" hidden="1">#REF!</definedName>
    <definedName name="ggfrfff" localSheetId="101" hidden="1">#REF!</definedName>
    <definedName name="ggfrfff" localSheetId="16" hidden="1">#REF!</definedName>
    <definedName name="ggfrfff" localSheetId="102" hidden="1">#REF!</definedName>
    <definedName name="ggfrfff" localSheetId="106" hidden="1">#REF!</definedName>
    <definedName name="ggfrfff" localSheetId="107" hidden="1">#REF!</definedName>
    <definedName name="ggfrfff" localSheetId="110" hidden="1">#REF!</definedName>
    <definedName name="ggfrfff" localSheetId="18" hidden="1">#REF!</definedName>
    <definedName name="ggfrfff" localSheetId="21" hidden="1">#REF!</definedName>
    <definedName name="ggfrfff" hidden="1">#REF!</definedName>
    <definedName name="ggg" localSheetId="13" hidden="1">{"Riqfin97",#N/A,FALSE,"Tran";"Riqfinpro",#N/A,FALSE,"Tran"}</definedName>
    <definedName name="ggg" localSheetId="17" hidden="1">{"Riqfin97",#N/A,FALSE,"Tran";"Riqfinpro",#N/A,FALSE,"Tran"}</definedName>
    <definedName name="ggg" localSheetId="19" hidden="1">{"Riqfin97",#N/A,FALSE,"Tran";"Riqfinpro",#N/A,FALSE,"Tran"}</definedName>
    <definedName name="ggg" localSheetId="20" hidden="1">{"Riqfin97",#N/A,FALSE,"Tran";"Riqfinpro",#N/A,FALSE,"Tran"}</definedName>
    <definedName name="ggg" localSheetId="23" hidden="1">{"Riqfin97",#N/A,FALSE,"Tran";"Riqfinpro",#N/A,FALSE,"Tran"}</definedName>
    <definedName name="ggg" localSheetId="24" hidden="1">{"Riqfin97",#N/A,FALSE,"Tran";"Riqfinpro",#N/A,FALSE,"Tran"}</definedName>
    <definedName name="ggg" localSheetId="33" hidden="1">{"Riqfin97",#N/A,FALSE,"Tran";"Riqfinpro",#N/A,FALSE,"Tran"}</definedName>
    <definedName name="ggg" localSheetId="34" hidden="1">{"Riqfin97",#N/A,FALSE,"Tran";"Riqfinpro",#N/A,FALSE,"Tran"}</definedName>
    <definedName name="ggg" localSheetId="74" hidden="1">{"Riqfin97",#N/A,FALSE,"Tran";"Riqfinpro",#N/A,FALSE,"Tran"}</definedName>
    <definedName name="ggg" localSheetId="83" hidden="1">{"Riqfin97",#N/A,FALSE,"Tran";"Riqfinpro",#N/A,FALSE,"Tran"}</definedName>
    <definedName name="ggg" localSheetId="87" hidden="1">{"Riqfin97",#N/A,FALSE,"Tran";"Riqfinpro",#N/A,FALSE,"Tran"}</definedName>
    <definedName name="ggg" localSheetId="88" hidden="1">{"Riqfin97",#N/A,FALSE,"Tran";"Riqfinpro",#N/A,FALSE,"Tran"}</definedName>
    <definedName name="ggg" localSheetId="89" hidden="1">{"Riqfin97",#N/A,FALSE,"Tran";"Riqfinpro",#N/A,FALSE,"Tran"}</definedName>
    <definedName name="ggg" localSheetId="103" hidden="1">{"Riqfin97",#N/A,FALSE,"Tran";"Riqfinpro",#N/A,FALSE,"Tran"}</definedName>
    <definedName name="ggg" localSheetId="108" hidden="1">{"Riqfin97",#N/A,FALSE,"Tran";"Riqfinpro",#N/A,FALSE,"Tran"}</definedName>
    <definedName name="ggg" localSheetId="109" hidden="1">{"Riqfin97",#N/A,FALSE,"Tran";"Riqfinpro",#N/A,FALSE,"Tran"}</definedName>
    <definedName name="ggg" localSheetId="7" hidden="1">{"Riqfin97",#N/A,FALSE,"Tran";"Riqfinpro",#N/A,FALSE,"Tran"}</definedName>
    <definedName name="ggg" localSheetId="8" hidden="1">{"Riqfin97",#N/A,FALSE,"Tran";"Riqfinpro",#N/A,FALSE,"Tran"}</definedName>
    <definedName name="ggg" localSheetId="35" hidden="1">{"Riqfin97",#N/A,FALSE,"Tran";"Riqfinpro",#N/A,FALSE,"Tran"}</definedName>
    <definedName name="ggg" localSheetId="73" hidden="1">{"Riqfin97",#N/A,FALSE,"Tran";"Riqfinpro",#N/A,FALSE,"Tran"}</definedName>
    <definedName name="ggg" localSheetId="105" hidden="1">{"Riqfin97",#N/A,FALSE,"Tran";"Riqfinpro",#N/A,FALSE,"Tran"}</definedName>
    <definedName name="ggg" localSheetId="26" hidden="1">{"Riqfin97",#N/A,FALSE,"Tran";"Riqfinpro",#N/A,FALSE,"Tran"}</definedName>
    <definedName name="ggg" localSheetId="67" hidden="1">{"Riqfin97",#N/A,FALSE,"Tran";"Riqfinpro",#N/A,FALSE,"Tran"}</definedName>
    <definedName name="ggg" localSheetId="68" hidden="1">{"Riqfin97",#N/A,FALSE,"Tran";"Riqfinpro",#N/A,FALSE,"Tran"}</definedName>
    <definedName name="ggg" localSheetId="22" hidden="1">{"Riqfin97",#N/A,FALSE,"Tran";"Riqfinpro",#N/A,FALSE,"Tran"}</definedName>
    <definedName name="ggg" localSheetId="25"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9" hidden="1">{"Riqfin97",#N/A,FALSE,"Tran";"Riqfinpro",#N/A,FALSE,"Tran"}</definedName>
    <definedName name="ggg" localSheetId="12" hidden="1">{"Riqfin97",#N/A,FALSE,"Tran";"Riqfinpro",#N/A,FALSE,"Tran"}</definedName>
    <definedName name="ggg" localSheetId="65" hidden="1">{"Riqfin97",#N/A,FALSE,"Tran";"Riqfinpro",#N/A,FALSE,"Tran"}</definedName>
    <definedName name="ggg" localSheetId="66" hidden="1">{"Riqfin97",#N/A,FALSE,"Tran";"Riqfinpro",#N/A,FALSE,"Tran"}</definedName>
    <definedName name="ggg" localSheetId="69" hidden="1">{"Riqfin97",#N/A,FALSE,"Tran";"Riqfinpro",#N/A,FALSE,"Tran"}</definedName>
    <definedName name="ggg" localSheetId="70" hidden="1">{"Riqfin97",#N/A,FALSE,"Tran";"Riqfinpro",#N/A,FALSE,"Tran"}</definedName>
    <definedName name="ggg" localSheetId="71" hidden="1">{"Riqfin97",#N/A,FALSE,"Tran";"Riqfinpro",#N/A,FALSE,"Tran"}</definedName>
    <definedName name="ggg" localSheetId="72" hidden="1">{"Riqfin97",#N/A,FALSE,"Tran";"Riqfinpro",#N/A,FALSE,"Tran"}</definedName>
    <definedName name="ggg" localSheetId="14"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79" hidden="1">{"Riqfin97",#N/A,FALSE,"Tran";"Riqfinpro",#N/A,FALSE,"Tran"}</definedName>
    <definedName name="ggg" localSheetId="80" hidden="1">{"Riqfin97",#N/A,FALSE,"Tran";"Riqfinpro",#N/A,FALSE,"Tran"}</definedName>
    <definedName name="ggg" localSheetId="81" hidden="1">{"Riqfin97",#N/A,FALSE,"Tran";"Riqfinpro",#N/A,FALSE,"Tran"}</definedName>
    <definedName name="ggg" localSheetId="82" hidden="1">{"Riqfin97",#N/A,FALSE,"Tran";"Riqfinpro",#N/A,FALSE,"Tran"}</definedName>
    <definedName name="ggg" localSheetId="15" hidden="1">{"Riqfin97",#N/A,FALSE,"Tran";"Riqfinpro",#N/A,FALSE,"Tran"}</definedName>
    <definedName name="ggg" localSheetId="95" hidden="1">{"Riqfin97",#N/A,FALSE,"Tran";"Riqfinpro",#N/A,FALSE,"Tran"}</definedName>
    <definedName name="ggg" localSheetId="98" hidden="1">{"Riqfin97",#N/A,FALSE,"Tran";"Riqfinpro",#N/A,FALSE,"Tran"}</definedName>
    <definedName name="ggg" localSheetId="99" hidden="1">{"Riqfin97",#N/A,FALSE,"Tran";"Riqfinpro",#N/A,FALSE,"Tran"}</definedName>
    <definedName name="ggg" localSheetId="101" hidden="1">{"Riqfin97",#N/A,FALSE,"Tran";"Riqfinpro",#N/A,FALSE,"Tran"}</definedName>
    <definedName name="ggg" localSheetId="16" hidden="1">{"Riqfin97",#N/A,FALSE,"Tran";"Riqfinpro",#N/A,FALSE,"Tran"}</definedName>
    <definedName name="ggg" localSheetId="102"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10" hidden="1">{"Riqfin97",#N/A,FALSE,"Tran";"Riqfinpro",#N/A,FALSE,"Tran"}</definedName>
    <definedName name="ggg" localSheetId="18" hidden="1">{"Riqfin97",#N/A,FALSE,"Tran";"Riqfinpro",#N/A,FALSE,"Tran"}</definedName>
    <definedName name="ggg" localSheetId="21" hidden="1">{"Riqfin97",#N/A,FALSE,"Tran";"Riqfinpro",#N/A,FALSE,"Tran"}</definedName>
    <definedName name="ggg" localSheetId="96" hidden="1">{"Riqfin97",#N/A,FALSE,"Tran";"Riqfinpro",#N/A,FALSE,"Tran"}</definedName>
    <definedName name="ggg" localSheetId="97" hidden="1">{"Riqfin97",#N/A,FALSE,"Tran";"Riqfinpro",#N/A,FALSE,"Tran"}</definedName>
    <definedName name="ggg" hidden="1">{"Riqfin97",#N/A,FALSE,"Tran";"Riqfinpro",#N/A,FALSE,"Tran"}</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83" hidden="1">{"bop94-99",#N/A,FALSE,"BOP";"bgdp94-99",#N/A,FALSE,"BOPGDP";"exp94-99",#N/A,FALSE,"EXP";"imp94-99",#N/A,FALSE,"IMP";"tt9499",#N/A,FALSE,"TT";"ss94-99",#N/A,FALSE,"SERV";"tran94-99",#N/A,FALSE,"TRAN";"dis95-98",#N/A,FALSE,"DISB";"amor94-99",#N/A,FALSE,"AMOR";"int94-98",#N/A,FALSE,"INT";"debt94-99",#N/A,FALSE,"DEBT"}</definedName>
    <definedName name="gggg" localSheetId="87" hidden="1">{"bop94-99",#N/A,FALSE,"BOP";"bgdp94-99",#N/A,FALSE,"BOPGDP";"exp94-99",#N/A,FALSE,"EXP";"imp94-99",#N/A,FALSE,"IMP";"tt9499",#N/A,FALSE,"TT";"ss94-99",#N/A,FALSE,"SERV";"tran94-99",#N/A,FALSE,"TRAN";"dis95-98",#N/A,FALSE,"DISB";"amor94-99",#N/A,FALSE,"AMOR";"int94-98",#N/A,FALSE,"INT";"debt94-99",#N/A,FALSE,"DEBT"}</definedName>
    <definedName name="gggg" localSheetId="88" hidden="1">{"bop94-99",#N/A,FALSE,"BOP";"bgdp94-99",#N/A,FALSE,"BOPGDP";"exp94-99",#N/A,FALSE,"EXP";"imp94-99",#N/A,FALSE,"IMP";"tt9499",#N/A,FALSE,"TT";"ss94-99",#N/A,FALSE,"SERV";"tran94-99",#N/A,FALSE,"TRAN";"dis95-98",#N/A,FALSE,"DISB";"amor94-99",#N/A,FALSE,"AMOR";"int94-98",#N/A,FALSE,"INT";"debt94-99",#N/A,FALSE,"DEBT"}</definedName>
    <definedName name="gggg" localSheetId="89" hidden="1">{"bop94-99",#N/A,FALSE,"BOP";"bgdp94-99",#N/A,FALSE,"BOPGDP";"exp94-99",#N/A,FALSE,"EXP";"imp94-99",#N/A,FALSE,"IMP";"tt9499",#N/A,FALSE,"TT";"ss94-99",#N/A,FALSE,"SERV";"tran94-99",#N/A,FALSE,"TRAN";"dis95-98",#N/A,FALSE,"DISB";"amor94-99",#N/A,FALSE,"AMOR";"int94-98",#N/A,FALSE,"INT";"debt94-99",#N/A,FALSE,"DEBT"}</definedName>
    <definedName name="gggg" localSheetId="103" hidden="1">{"bop94-99",#N/A,FALSE,"BOP";"bgdp94-99",#N/A,FALSE,"BOPGDP";"exp94-99",#N/A,FALSE,"EXP";"imp94-99",#N/A,FALSE,"IMP";"tt9499",#N/A,FALSE,"TT";"ss94-99",#N/A,FALSE,"SERV";"tran94-99",#N/A,FALSE,"TRAN";"dis95-98",#N/A,FALSE,"DISB";"amor94-99",#N/A,FALSE,"AMOR";"int94-98",#N/A,FALSE,"INT";"debt94-99",#N/A,FALSE,"DEBT"}</definedName>
    <definedName name="gggg" localSheetId="108" hidden="1">{"bop94-99",#N/A,FALSE,"BOP";"bgdp94-99",#N/A,FALSE,"BOPGDP";"exp94-99",#N/A,FALSE,"EXP";"imp94-99",#N/A,FALSE,"IMP";"tt9499",#N/A,FALSE,"TT";"ss94-99",#N/A,FALSE,"SERV";"tran94-99",#N/A,FALSE,"TRAN";"dis95-98",#N/A,FALSE,"DISB";"amor94-99",#N/A,FALSE,"AMOR";"int94-98",#N/A,FALSE,"INT";"debt94-99",#N/A,FALSE,"DEBT"}</definedName>
    <definedName name="gggg" localSheetId="109"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73" hidden="1">{"bop94-99",#N/A,FALSE,"BOP";"bgdp94-99",#N/A,FALSE,"BOPGDP";"exp94-99",#N/A,FALSE,"EXP";"imp94-99",#N/A,FALSE,"IMP";"tt9499",#N/A,FALSE,"TT";"ss94-99",#N/A,FALSE,"SERV";"tran94-99",#N/A,FALSE,"TRAN";"dis95-98",#N/A,FALSE,"DISB";"amor94-99",#N/A,FALSE,"AMOR";"int94-98",#N/A,FALSE,"INT";"debt94-99",#N/A,FALSE,"DEBT"}</definedName>
    <definedName name="gggg" localSheetId="105"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67" hidden="1">{"bop94-99",#N/A,FALSE,"BOP";"bgdp94-99",#N/A,FALSE,"BOPGDP";"exp94-99",#N/A,FALSE,"EXP";"imp94-99",#N/A,FALSE,"IMP";"tt9499",#N/A,FALSE,"TT";"ss94-99",#N/A,FALSE,"SERV";"tran94-99",#N/A,FALSE,"TRAN";"dis95-98",#N/A,FALSE,"DISB";"amor94-99",#N/A,FALSE,"AMOR";"int94-98",#N/A,FALSE,"INT";"debt94-99",#N/A,FALSE,"DEBT"}</definedName>
    <definedName name="gggg" localSheetId="68"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9"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69" hidden="1">{"bop94-99",#N/A,FALSE,"BOP";"bgdp94-99",#N/A,FALSE,"BOPGDP";"exp94-99",#N/A,FALSE,"EXP";"imp94-99",#N/A,FALSE,"IMP";"tt9499",#N/A,FALSE,"TT";"ss94-99",#N/A,FALSE,"SERV";"tran94-99",#N/A,FALSE,"TRAN";"dis95-98",#N/A,FALSE,"DISB";"amor94-99",#N/A,FALSE,"AMOR";"int94-98",#N/A,FALSE,"INT";"debt94-99",#N/A,FALSE,"DEBT"}</definedName>
    <definedName name="gggg" localSheetId="70" hidden="1">{"bop94-99",#N/A,FALSE,"BOP";"bgdp94-99",#N/A,FALSE,"BOPGDP";"exp94-99",#N/A,FALSE,"EXP";"imp94-99",#N/A,FALSE,"IMP";"tt9499",#N/A,FALSE,"TT";"ss94-99",#N/A,FALSE,"SERV";"tran94-99",#N/A,FALSE,"TRAN";"dis95-98",#N/A,FALSE,"DISB";"amor94-99",#N/A,FALSE,"AMOR";"int94-98",#N/A,FALSE,"INT";"debt94-99",#N/A,FALSE,"DEBT"}</definedName>
    <definedName name="gggg" localSheetId="71" hidden="1">{"bop94-99",#N/A,FALSE,"BOP";"bgdp94-99",#N/A,FALSE,"BOPGDP";"exp94-99",#N/A,FALSE,"EXP";"imp94-99",#N/A,FALSE,"IMP";"tt9499",#N/A,FALSE,"TT";"ss94-99",#N/A,FALSE,"SERV";"tran94-99",#N/A,FALSE,"TRAN";"dis95-98",#N/A,FALSE,"DISB";"amor94-99",#N/A,FALSE,"AMOR";"int94-98",#N/A,FALSE,"INT";"debt94-99",#N/A,FALSE,"DEBT"}</definedName>
    <definedName name="gggg" localSheetId="72"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77" hidden="1">{"bop94-99",#N/A,FALSE,"BOP";"bgdp94-99",#N/A,FALSE,"BOPGDP";"exp94-99",#N/A,FALSE,"EXP";"imp94-99",#N/A,FALSE,"IMP";"tt9499",#N/A,FALSE,"TT";"ss94-99",#N/A,FALSE,"SERV";"tran94-99",#N/A,FALSE,"TRAN";"dis95-98",#N/A,FALSE,"DISB";"amor94-99",#N/A,FALSE,"AMOR";"int94-98",#N/A,FALSE,"INT";"debt94-99",#N/A,FALSE,"DEBT"}</definedName>
    <definedName name="gggg" localSheetId="78" hidden="1">{"bop94-99",#N/A,FALSE,"BOP";"bgdp94-99",#N/A,FALSE,"BOPGDP";"exp94-99",#N/A,FALSE,"EXP";"imp94-99",#N/A,FALSE,"IMP";"tt9499",#N/A,FALSE,"TT";"ss94-99",#N/A,FALSE,"SERV";"tran94-99",#N/A,FALSE,"TRAN";"dis95-98",#N/A,FALSE,"DISB";"amor94-99",#N/A,FALSE,"AMOR";"int94-98",#N/A,FALSE,"INT";"debt94-99",#N/A,FALSE,"DEBT"}</definedName>
    <definedName name="gggg" localSheetId="79" hidden="1">{"bop94-99",#N/A,FALSE,"BOP";"bgdp94-99",#N/A,FALSE,"BOPGDP";"exp94-99",#N/A,FALSE,"EXP";"imp94-99",#N/A,FALSE,"IMP";"tt9499",#N/A,FALSE,"TT";"ss94-99",#N/A,FALSE,"SERV";"tran94-99",#N/A,FALSE,"TRAN";"dis95-98",#N/A,FALSE,"DISB";"amor94-99",#N/A,FALSE,"AMOR";"int94-98",#N/A,FALSE,"INT";"debt94-99",#N/A,FALSE,"DEBT"}</definedName>
    <definedName name="gggg" localSheetId="80" hidden="1">{"bop94-99",#N/A,FALSE,"BOP";"bgdp94-99",#N/A,FALSE,"BOPGDP";"exp94-99",#N/A,FALSE,"EXP";"imp94-99",#N/A,FALSE,"IMP";"tt9499",#N/A,FALSE,"TT";"ss94-99",#N/A,FALSE,"SERV";"tran94-99",#N/A,FALSE,"TRAN";"dis95-98",#N/A,FALSE,"DISB";"amor94-99",#N/A,FALSE,"AMOR";"int94-98",#N/A,FALSE,"INT";"debt94-99",#N/A,FALSE,"DEBT"}</definedName>
    <definedName name="gggg" localSheetId="81"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15" hidden="1">{"bop94-99",#N/A,FALSE,"BOP";"bgdp94-99",#N/A,FALSE,"BOPGDP";"exp94-99",#N/A,FALSE,"EXP";"imp94-99",#N/A,FALSE,"IMP";"tt9499",#N/A,FALSE,"TT";"ss94-99",#N/A,FALSE,"SERV";"tran94-99",#N/A,FALSE,"TRAN";"dis95-98",#N/A,FALSE,"DISB";"amor94-99",#N/A,FALSE,"AMOR";"int94-98",#N/A,FALSE,"INT";"debt94-99",#N/A,FALSE,"DEBT"}</definedName>
    <definedName name="gggg" localSheetId="95" hidden="1">{"bop94-99",#N/A,FALSE,"BOP";"bgdp94-99",#N/A,FALSE,"BOPGDP";"exp94-99",#N/A,FALSE,"EXP";"imp94-99",#N/A,FALSE,"IMP";"tt9499",#N/A,FALSE,"TT";"ss94-99",#N/A,FALSE,"SERV";"tran94-99",#N/A,FALSE,"TRAN";"dis95-98",#N/A,FALSE,"DISB";"amor94-99",#N/A,FALSE,"AMOR";"int94-98",#N/A,FALSE,"INT";"debt94-99",#N/A,FALSE,"DEBT"}</definedName>
    <definedName name="gggg" localSheetId="98" hidden="1">{"bop94-99",#N/A,FALSE,"BOP";"bgdp94-99",#N/A,FALSE,"BOPGDP";"exp94-99",#N/A,FALSE,"EXP";"imp94-99",#N/A,FALSE,"IMP";"tt9499",#N/A,FALSE,"TT";"ss94-99",#N/A,FALSE,"SERV";"tran94-99",#N/A,FALSE,"TRAN";"dis95-98",#N/A,FALSE,"DISB";"amor94-99",#N/A,FALSE,"AMOR";"int94-98",#N/A,FALSE,"INT";"debt94-99",#N/A,FALSE,"DEBT"}</definedName>
    <definedName name="gggg" localSheetId="99" hidden="1">{"bop94-99",#N/A,FALSE,"BOP";"bgdp94-99",#N/A,FALSE,"BOPGDP";"exp94-99",#N/A,FALSE,"EXP";"imp94-99",#N/A,FALSE,"IMP";"tt9499",#N/A,FALSE,"TT";"ss94-99",#N/A,FALSE,"SERV";"tran94-99",#N/A,FALSE,"TRAN";"dis95-98",#N/A,FALSE,"DISB";"amor94-99",#N/A,FALSE,"AMOR";"int94-98",#N/A,FALSE,"INT";"debt94-99",#N/A,FALSE,"DEBT"}</definedName>
    <definedName name="gggg" localSheetId="101"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102" hidden="1">{"bop94-99",#N/A,FALSE,"BOP";"bgdp94-99",#N/A,FALSE,"BOPGDP";"exp94-99",#N/A,FALSE,"EXP";"imp94-99",#N/A,FALSE,"IMP";"tt9499",#N/A,FALSE,"TT";"ss94-99",#N/A,FALSE,"SERV";"tran94-99",#N/A,FALSE,"TRAN";"dis95-98",#N/A,FALSE,"DISB";"amor94-99",#N/A,FALSE,"AMOR";"int94-98",#N/A,FALSE,"INT";"debt94-99",#N/A,FALSE,"DEBT"}</definedName>
    <definedName name="gggg" localSheetId="106" hidden="1">{"bop94-99",#N/A,FALSE,"BOP";"bgdp94-99",#N/A,FALSE,"BOPGDP";"exp94-99",#N/A,FALSE,"EXP";"imp94-99",#N/A,FALSE,"IMP";"tt9499",#N/A,FALSE,"TT";"ss94-99",#N/A,FALSE,"SERV";"tran94-99",#N/A,FALSE,"TRAN";"dis95-98",#N/A,FALSE,"DISB";"amor94-99",#N/A,FALSE,"AMOR";"int94-98",#N/A,FALSE,"INT";"debt94-99",#N/A,FALSE,"DEBT"}</definedName>
    <definedName name="gggg" localSheetId="107" hidden="1">{"bop94-99",#N/A,FALSE,"BOP";"bgdp94-99",#N/A,FALSE,"BOPGDP";"exp94-99",#N/A,FALSE,"EXP";"imp94-99",#N/A,FALSE,"IMP";"tt9499",#N/A,FALSE,"TT";"ss94-99",#N/A,FALSE,"SERV";"tran94-99",#N/A,FALSE,"TRAN";"dis95-98",#N/A,FALSE,"DISB";"amor94-99",#N/A,FALSE,"AMOR";"int94-98",#N/A,FALSE,"INT";"debt94-99",#N/A,FALSE,"DEBT"}</definedName>
    <definedName name="gggg" localSheetId="110"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21" hidden="1">{"bop94-99",#N/A,FALSE,"BOP";"bgdp94-99",#N/A,FALSE,"BOPGDP";"exp94-99",#N/A,FALSE,"EXP";"imp94-99",#N/A,FALSE,"IMP";"tt9499",#N/A,FALSE,"TT";"ss94-99",#N/A,FALSE,"SERV";"tran94-99",#N/A,FALSE,"TRAN";"dis95-98",#N/A,FALSE,"DISB";"amor94-99",#N/A,FALSE,"AMOR";"int94-98",#N/A,FALSE,"INT";"debt94-99",#N/A,FALSE,"DEBT"}</definedName>
    <definedName name="gggg" localSheetId="96" hidden="1">{"bop94-99",#N/A,FALSE,"BOP";"bgdp94-99",#N/A,FALSE,"BOPGDP";"exp94-99",#N/A,FALSE,"EXP";"imp94-99",#N/A,FALSE,"IMP";"tt9499",#N/A,FALSE,"TT";"ss94-99",#N/A,FALSE,"SERV";"tran94-99",#N/A,FALSE,"TRAN";"dis95-98",#N/A,FALSE,"DISB";"amor94-99",#N/A,FALSE,"AMOR";"int94-98",#N/A,FALSE,"INT";"debt94-99",#N/A,FALSE,"DEBT"}</definedName>
    <definedName name="gggg" localSheetId="9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23" hidden="1">#REF!</definedName>
    <definedName name="ggggg" localSheetId="24" hidden="1">#REF!</definedName>
    <definedName name="ggggg" localSheetId="33" hidden="1">#REF!</definedName>
    <definedName name="ggggg" localSheetId="34" hidden="1">#REF!</definedName>
    <definedName name="ggggg" localSheetId="74" hidden="1">'[127]J(Priv.Cap)'!#REF!</definedName>
    <definedName name="ggggg" localSheetId="103" hidden="1">'[127]J(Priv.Cap)'!#REF!</definedName>
    <definedName name="ggggg" localSheetId="108" hidden="1">'[127]J(Priv.Cap)'!#REF!</definedName>
    <definedName name="ggggg" localSheetId="109" hidden="1">'[127]J(Priv.Cap)'!#REF!</definedName>
    <definedName name="ggggg" localSheetId="35" hidden="1">#REF!</definedName>
    <definedName name="ggggg" localSheetId="105" hidden="1">'[127]J(Priv.Cap)'!#REF!</definedName>
    <definedName name="ggggg" localSheetId="26" hidden="1">#REF!</definedName>
    <definedName name="ggggg" localSheetId="67" hidden="1">#REF!</definedName>
    <definedName name="ggggg" localSheetId="68" hidden="1">#REF!</definedName>
    <definedName name="ggggg" localSheetId="22" hidden="1">#REF!</definedName>
    <definedName name="ggggg" localSheetId="25" hidden="1">#REF!</definedName>
    <definedName name="ggggg" localSheetId="27" hidden="1">'[127]J(Priv.Cap)'!#REF!</definedName>
    <definedName name="ggggg" localSheetId="28" hidden="1">#REF!</definedName>
    <definedName name="ggggg" localSheetId="29" hidden="1">#REF!</definedName>
    <definedName name="ggggg" localSheetId="30" hidden="1">#REF!</definedName>
    <definedName name="ggggg" localSheetId="31" hidden="1">#REF!</definedName>
    <definedName name="ggggg" localSheetId="32" hidden="1">#REF!</definedName>
    <definedName name="ggggg" localSheetId="36" hidden="1">#REF!</definedName>
    <definedName name="ggggg" localSheetId="37" hidden="1">'[127]J(Priv.Cap)'!#REF!</definedName>
    <definedName name="ggggg" localSheetId="38" hidden="1">#REF!</definedName>
    <definedName name="ggggg" localSheetId="49" hidden="1">#REF!</definedName>
    <definedName name="ggggg" localSheetId="65" hidden="1">'[127]J(Priv.Cap)'!#REF!</definedName>
    <definedName name="ggggg" localSheetId="66" hidden="1">'[127]J(Priv.Cap)'!#REF!</definedName>
    <definedName name="ggggg" localSheetId="69" hidden="1">'[127]J(Priv.Cap)'!#REF!</definedName>
    <definedName name="ggggg" localSheetId="71" hidden="1">'[127]J(Priv.Cap)'!#REF!</definedName>
    <definedName name="ggggg" localSheetId="76" hidden="1">'[127]J(Priv.Cap)'!#REF!</definedName>
    <definedName name="ggggg" localSheetId="79" hidden="1">#REF!</definedName>
    <definedName name="ggggg" localSheetId="99" hidden="1">'[127]J(Priv.Cap)'!#REF!</definedName>
    <definedName name="ggggg" localSheetId="101" hidden="1">#REF!</definedName>
    <definedName name="ggggg" localSheetId="106" hidden="1">'[127]J(Priv.Cap)'!#REF!</definedName>
    <definedName name="ggggg" localSheetId="107" hidden="1">'[127]J(Priv.Cap)'!#REF!</definedName>
    <definedName name="ggggg" localSheetId="110" hidden="1">#REF!</definedName>
    <definedName name="ggggg" hidden="1">#REF!</definedName>
    <definedName name="ggggggggggggggg" localSheetId="13" hidden="1">#REF!</definedName>
    <definedName name="ggggggggggggggg" localSheetId="17" hidden="1">#REF!</definedName>
    <definedName name="ggggggggggggggg" localSheetId="19" hidden="1">#REF!</definedName>
    <definedName name="ggggggggggggggg" localSheetId="23" hidden="1">#REF!</definedName>
    <definedName name="ggggggggggggggg" localSheetId="24" hidden="1">#REF!</definedName>
    <definedName name="ggggggggggggggg" localSheetId="33" hidden="1">#REF!</definedName>
    <definedName name="ggggggggggggggg" localSheetId="74" hidden="1">#REF!</definedName>
    <definedName name="ggggggggggggggg" localSheetId="103" hidden="1">#REF!</definedName>
    <definedName name="ggggggggggggggg" localSheetId="108" hidden="1">#REF!</definedName>
    <definedName name="ggggggggggggggg" localSheetId="109" hidden="1">#REF!</definedName>
    <definedName name="ggggggggggggggg" localSheetId="73" hidden="1">#REF!</definedName>
    <definedName name="ggggggggggggggg" localSheetId="105" hidden="1">#REF!</definedName>
    <definedName name="ggggggggggggggg" localSheetId="22" hidden="1">#REF!</definedName>
    <definedName name="ggggggggggggggg" localSheetId="27" hidden="1">#REF!</definedName>
    <definedName name="ggggggggggggggg" localSheetId="28" hidden="1">#REF!</definedName>
    <definedName name="ggggggggggggggg" localSheetId="29" hidden="1">#REF!</definedName>
    <definedName name="ggggggggggggggg" localSheetId="30" hidden="1">#REF!</definedName>
    <definedName name="ggggggggggggggg" localSheetId="31" hidden="1">#REF!</definedName>
    <definedName name="ggggggggggggggg" localSheetId="32" hidden="1">#REF!</definedName>
    <definedName name="ggggggggggggggg" localSheetId="37" hidden="1">#REF!</definedName>
    <definedName name="ggggggggggggggg" localSheetId="38" hidden="1">#REF!</definedName>
    <definedName name="ggggggggggggggg" localSheetId="39" hidden="1">#REF!</definedName>
    <definedName name="ggggggggggggggg" localSheetId="40" hidden="1">#REF!</definedName>
    <definedName name="ggggggggggggggg" localSheetId="12" hidden="1">#REF!</definedName>
    <definedName name="ggggggggggggggg" localSheetId="65" hidden="1">#REF!</definedName>
    <definedName name="ggggggggggggggg" localSheetId="66" hidden="1">#REF!</definedName>
    <definedName name="ggggggggggggggg" localSheetId="69" hidden="1">#REF!</definedName>
    <definedName name="ggggggggggggggg" localSheetId="70" hidden="1">#REF!</definedName>
    <definedName name="ggggggggggggggg" localSheetId="71" hidden="1">#REF!</definedName>
    <definedName name="ggggggggggggggg" localSheetId="72" hidden="1">#REF!</definedName>
    <definedName name="ggggggggggggggg" localSheetId="14" hidden="1">#REF!</definedName>
    <definedName name="ggggggggggggggg" localSheetId="76" hidden="1">#REF!</definedName>
    <definedName name="ggggggggggggggg" localSheetId="77" hidden="1">#REF!</definedName>
    <definedName name="ggggggggggggggg" localSheetId="78" hidden="1">#REF!</definedName>
    <definedName name="ggggggggggggggg" localSheetId="79" hidden="1">#REF!</definedName>
    <definedName name="ggggggggggggggg" localSheetId="80" hidden="1">#REF!</definedName>
    <definedName name="ggggggggggggggg" localSheetId="81" hidden="1">#REF!</definedName>
    <definedName name="ggggggggggggggg" localSheetId="82" hidden="1">#REF!</definedName>
    <definedName name="ggggggggggggggg" localSheetId="15" hidden="1">#REF!</definedName>
    <definedName name="ggggggggggggggg" localSheetId="98" hidden="1">#REF!</definedName>
    <definedName name="ggggggggggggggg" localSheetId="99" hidden="1">#REF!</definedName>
    <definedName name="ggggggggggggggg" localSheetId="101" hidden="1">#REF!</definedName>
    <definedName name="ggggggggggggggg" localSheetId="16" hidden="1">#REF!</definedName>
    <definedName name="ggggggggggggggg" localSheetId="102" hidden="1">#REF!</definedName>
    <definedName name="ggggggggggggggg" localSheetId="106" hidden="1">#REF!</definedName>
    <definedName name="ggggggggggggggg" localSheetId="107" hidden="1">#REF!</definedName>
    <definedName name="ggggggggggggggg" localSheetId="110" hidden="1">#REF!</definedName>
    <definedName name="ggggggggggggggg" localSheetId="18" hidden="1">#REF!</definedName>
    <definedName name="ggggggggggggggg" localSheetId="21" hidden="1">#REF!</definedName>
    <definedName name="ggggggggggggggg" hidden="1">#REF!</definedName>
    <definedName name="GGperc" localSheetId="13">#REF!</definedName>
    <definedName name="GGperc" localSheetId="73">#REF!</definedName>
    <definedName name="GGperc" localSheetId="30">#REF!</definedName>
    <definedName name="GGperc" localSheetId="31">#REF!</definedName>
    <definedName name="GGperc" localSheetId="32">#REF!</definedName>
    <definedName name="GGperc" localSheetId="37">#REF!</definedName>
    <definedName name="GGperc" localSheetId="65">#REF!</definedName>
    <definedName name="GGperc" localSheetId="66">#REF!</definedName>
    <definedName name="GGperc" localSheetId="71">#REF!</definedName>
    <definedName name="GGperc" localSheetId="72">#REF!</definedName>
    <definedName name="GGperc" localSheetId="14">#REF!</definedName>
    <definedName name="GGperc" localSheetId="76">#REF!</definedName>
    <definedName name="GGperc" localSheetId="98">#REF!</definedName>
    <definedName name="GGperc" localSheetId="101">#REF!</definedName>
    <definedName name="GGperc" localSheetId="110">#REF!</definedName>
    <definedName name="GGperc">#REF!</definedName>
    <definedName name="GGRG" localSheetId="13">#REF!</definedName>
    <definedName name="GGRG" localSheetId="73">#REF!</definedName>
    <definedName name="GGRG" localSheetId="30">#REF!</definedName>
    <definedName name="GGRG" localSheetId="31">#REF!</definedName>
    <definedName name="GGRG" localSheetId="32">#REF!</definedName>
    <definedName name="GGRG" localSheetId="37">#REF!</definedName>
    <definedName name="GGRG" localSheetId="65">#REF!</definedName>
    <definedName name="GGRG" localSheetId="71">#REF!</definedName>
    <definedName name="GGRG" localSheetId="72">#REF!</definedName>
    <definedName name="GGRG" localSheetId="14">#REF!</definedName>
    <definedName name="GGRG" localSheetId="98">#REF!</definedName>
    <definedName name="GGRG" localSheetId="101">#REF!</definedName>
    <definedName name="GGRG" localSheetId="110">#REF!</definedName>
    <definedName name="GGRG">#REF!</definedName>
    <definedName name="GGSB" localSheetId="23">#REF!</definedName>
    <definedName name="GGSB" localSheetId="24">#REF!</definedName>
    <definedName name="GGSB" localSheetId="33">#REF!</definedName>
    <definedName name="GGSB" localSheetId="34">#REF!</definedName>
    <definedName name="GGSB" localSheetId="35">#REF!</definedName>
    <definedName name="GGSB" localSheetId="73">[122]Q4!#REF!</definedName>
    <definedName name="GGSB" localSheetId="26">#REF!</definedName>
    <definedName name="GGSB" localSheetId="67">#REF!</definedName>
    <definedName name="GGSB" localSheetId="68">#REF!</definedName>
    <definedName name="GGSB" localSheetId="22">#REF!</definedName>
    <definedName name="GGSB" localSheetId="25">#REF!</definedName>
    <definedName name="GGSB" localSheetId="27">#REF!</definedName>
    <definedName name="GGSB" localSheetId="28">#REF!</definedName>
    <definedName name="GGSB" localSheetId="29">#REF!</definedName>
    <definedName name="GGSB" localSheetId="30">#REF!</definedName>
    <definedName name="GGSB" localSheetId="31">[122]Q4!#REF!</definedName>
    <definedName name="GGSB" localSheetId="32">[122]Q4!#REF!</definedName>
    <definedName name="GGSB" localSheetId="36">#REF!</definedName>
    <definedName name="GGSB" localSheetId="37">[122]Q4!#REF!</definedName>
    <definedName name="GGSB" localSheetId="38">#REF!</definedName>
    <definedName name="GGSB" localSheetId="49">#REF!</definedName>
    <definedName name="GGSB" localSheetId="65">[122]Q4!#REF!</definedName>
    <definedName name="GGSB" localSheetId="66">[122]Q4!#REF!</definedName>
    <definedName name="GGSB" localSheetId="71">[122]Q4!#REF!</definedName>
    <definedName name="GGSB" localSheetId="72">[122]Q4!#REF!</definedName>
    <definedName name="GGSB" localSheetId="76">[122]Q4!#REF!</definedName>
    <definedName name="GGSB" localSheetId="79">#REF!</definedName>
    <definedName name="GGSB" localSheetId="82">[122]Q4!#REF!</definedName>
    <definedName name="GGSB" localSheetId="98">[122]Q4!#REF!</definedName>
    <definedName name="GGSB" localSheetId="101">#REF!</definedName>
    <definedName name="GGSB" localSheetId="110">#REF!</definedName>
    <definedName name="GGSB">#REF!</definedName>
    <definedName name="GGSBXS" localSheetId="23">#REF!</definedName>
    <definedName name="GGSBXS" localSheetId="24">#REF!</definedName>
    <definedName name="GGSBXS" localSheetId="33">#REF!</definedName>
    <definedName name="GGSBXS" localSheetId="34">#REF!</definedName>
    <definedName name="GGSBXS" localSheetId="35">#REF!</definedName>
    <definedName name="GGSBXS" localSheetId="73">[122]Q4!#REF!</definedName>
    <definedName name="GGSBXS" localSheetId="26">#REF!</definedName>
    <definedName name="GGSBXS" localSheetId="67">#REF!</definedName>
    <definedName name="GGSBXS" localSheetId="68">#REF!</definedName>
    <definedName name="GGSBXS" localSheetId="22">#REF!</definedName>
    <definedName name="GGSBXS" localSheetId="25">#REF!</definedName>
    <definedName name="GGSBXS" localSheetId="27">#REF!</definedName>
    <definedName name="GGSBXS" localSheetId="28">#REF!</definedName>
    <definedName name="GGSBXS" localSheetId="29">#REF!</definedName>
    <definedName name="GGSBXS" localSheetId="30">#REF!</definedName>
    <definedName name="GGSBXS" localSheetId="31">[122]Q4!#REF!</definedName>
    <definedName name="GGSBXS" localSheetId="32">[122]Q4!#REF!</definedName>
    <definedName name="GGSBXS" localSheetId="36">#REF!</definedName>
    <definedName name="GGSBXS" localSheetId="37">[122]Q4!#REF!</definedName>
    <definedName name="GGSBXS" localSheetId="38">#REF!</definedName>
    <definedName name="GGSBXS" localSheetId="49">#REF!</definedName>
    <definedName name="GGSBXS" localSheetId="65">[122]Q4!#REF!</definedName>
    <definedName name="GGSBXS" localSheetId="66">[122]Q4!#REF!</definedName>
    <definedName name="GGSBXS" localSheetId="71">[122]Q4!#REF!</definedName>
    <definedName name="GGSBXS" localSheetId="72">[122]Q4!#REF!</definedName>
    <definedName name="GGSBXS" localSheetId="76">[122]Q4!#REF!</definedName>
    <definedName name="GGSBXS" localSheetId="79">#REF!</definedName>
    <definedName name="GGSBXS" localSheetId="82">[122]Q4!#REF!</definedName>
    <definedName name="GGSBXS" localSheetId="98">[122]Q4!#REF!</definedName>
    <definedName name="GGSBXS" localSheetId="101">#REF!</definedName>
    <definedName name="GGSBXS" localSheetId="110">#REF!</definedName>
    <definedName name="GGSBXS">#REF!</definedName>
    <definedName name="ght" localSheetId="13" hidden="1">{"Tab1",#N/A,FALSE,"P";"Tab2",#N/A,FALSE,"P"}</definedName>
    <definedName name="ght" localSheetId="17" hidden="1">{"Tab1",#N/A,FALSE,"P";"Tab2",#N/A,FALSE,"P"}</definedName>
    <definedName name="ght" localSheetId="19" hidden="1">{"Tab1",#N/A,FALSE,"P";"Tab2",#N/A,FALSE,"P"}</definedName>
    <definedName name="ght" localSheetId="20" hidden="1">{"Tab1",#N/A,FALSE,"P";"Tab2",#N/A,FALSE,"P"}</definedName>
    <definedName name="ght" localSheetId="23" hidden="1">{"Tab1",#N/A,FALSE,"P";"Tab2",#N/A,FALSE,"P"}</definedName>
    <definedName name="ght" localSheetId="24" hidden="1">{"Tab1",#N/A,FALSE,"P";"Tab2",#N/A,FALSE,"P"}</definedName>
    <definedName name="ght" localSheetId="33" hidden="1">{"Tab1",#N/A,FALSE,"P";"Tab2",#N/A,FALSE,"P"}</definedName>
    <definedName name="ght" localSheetId="34" hidden="1">{"Tab1",#N/A,FALSE,"P";"Tab2",#N/A,FALSE,"P"}</definedName>
    <definedName name="ght" localSheetId="74" hidden="1">{"Tab1",#N/A,FALSE,"P";"Tab2",#N/A,FALSE,"P"}</definedName>
    <definedName name="ght" localSheetId="83" hidden="1">{"Tab1",#N/A,FALSE,"P";"Tab2",#N/A,FALSE,"P"}</definedName>
    <definedName name="ght" localSheetId="87" hidden="1">{"Tab1",#N/A,FALSE,"P";"Tab2",#N/A,FALSE,"P"}</definedName>
    <definedName name="ght" localSheetId="88" hidden="1">{"Tab1",#N/A,FALSE,"P";"Tab2",#N/A,FALSE,"P"}</definedName>
    <definedName name="ght" localSheetId="89" hidden="1">{"Tab1",#N/A,FALSE,"P";"Tab2",#N/A,FALSE,"P"}</definedName>
    <definedName name="ght" localSheetId="103" hidden="1">{"Tab1",#N/A,FALSE,"P";"Tab2",#N/A,FALSE,"P"}</definedName>
    <definedName name="ght" localSheetId="108" hidden="1">{"Tab1",#N/A,FALSE,"P";"Tab2",#N/A,FALSE,"P"}</definedName>
    <definedName name="ght" localSheetId="109" hidden="1">{"Tab1",#N/A,FALSE,"P";"Tab2",#N/A,FALSE,"P"}</definedName>
    <definedName name="ght" localSheetId="7" hidden="1">{"Tab1",#N/A,FALSE,"P";"Tab2",#N/A,FALSE,"P"}</definedName>
    <definedName name="ght" localSheetId="8" hidden="1">{"Tab1",#N/A,FALSE,"P";"Tab2",#N/A,FALSE,"P"}</definedName>
    <definedName name="ght" localSheetId="35" hidden="1">{"Tab1",#N/A,FALSE,"P";"Tab2",#N/A,FALSE,"P"}</definedName>
    <definedName name="ght" localSheetId="73" hidden="1">{"Tab1",#N/A,FALSE,"P";"Tab2",#N/A,FALSE,"P"}</definedName>
    <definedName name="ght" localSheetId="105" hidden="1">{"Tab1",#N/A,FALSE,"P";"Tab2",#N/A,FALSE,"P"}</definedName>
    <definedName name="ght" localSheetId="26" hidden="1">{"Tab1",#N/A,FALSE,"P";"Tab2",#N/A,FALSE,"P"}</definedName>
    <definedName name="ght" localSheetId="67" hidden="1">{"Tab1",#N/A,FALSE,"P";"Tab2",#N/A,FALSE,"P"}</definedName>
    <definedName name="ght" localSheetId="68" hidden="1">{"Tab1",#N/A,FALSE,"P";"Tab2",#N/A,FALSE,"P"}</definedName>
    <definedName name="ght" localSheetId="22" hidden="1">{"Tab1",#N/A,FALSE,"P";"Tab2",#N/A,FALSE,"P"}</definedName>
    <definedName name="ght" localSheetId="25"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40" hidden="1">{"Tab1",#N/A,FALSE,"P";"Tab2",#N/A,FALSE,"P"}</definedName>
    <definedName name="ght" localSheetId="41" hidden="1">{"Tab1",#N/A,FALSE,"P";"Tab2",#N/A,FALSE,"P"}</definedName>
    <definedName name="ght" localSheetId="49" hidden="1">{"Tab1",#N/A,FALSE,"P";"Tab2",#N/A,FALSE,"P"}</definedName>
    <definedName name="ght" localSheetId="12" hidden="1">{"Tab1",#N/A,FALSE,"P";"Tab2",#N/A,FALSE,"P"}</definedName>
    <definedName name="ght" localSheetId="65" hidden="1">{"Tab1",#N/A,FALSE,"P";"Tab2",#N/A,FALSE,"P"}</definedName>
    <definedName name="ght" localSheetId="66" hidden="1">{"Tab1",#N/A,FALSE,"P";"Tab2",#N/A,FALSE,"P"}</definedName>
    <definedName name="ght" localSheetId="69" hidden="1">{"Tab1",#N/A,FALSE,"P";"Tab2",#N/A,FALSE,"P"}</definedName>
    <definedName name="ght" localSheetId="70" hidden="1">{"Tab1",#N/A,FALSE,"P";"Tab2",#N/A,FALSE,"P"}</definedName>
    <definedName name="ght" localSheetId="71" hidden="1">{"Tab1",#N/A,FALSE,"P";"Tab2",#N/A,FALSE,"P"}</definedName>
    <definedName name="ght" localSheetId="72" hidden="1">{"Tab1",#N/A,FALSE,"P";"Tab2",#N/A,FALSE,"P"}</definedName>
    <definedName name="ght" localSheetId="14" hidden="1">{"Tab1",#N/A,FALSE,"P";"Tab2",#N/A,FALSE,"P"}</definedName>
    <definedName name="ght" localSheetId="76" hidden="1">{"Tab1",#N/A,FALSE,"P";"Tab2",#N/A,FALSE,"P"}</definedName>
    <definedName name="ght" localSheetId="77" hidden="1">{"Tab1",#N/A,FALSE,"P";"Tab2",#N/A,FALSE,"P"}</definedName>
    <definedName name="ght" localSheetId="78" hidden="1">{"Tab1",#N/A,FALSE,"P";"Tab2",#N/A,FALSE,"P"}</definedName>
    <definedName name="ght" localSheetId="79" hidden="1">{"Tab1",#N/A,FALSE,"P";"Tab2",#N/A,FALSE,"P"}</definedName>
    <definedName name="ght" localSheetId="80" hidden="1">{"Tab1",#N/A,FALSE,"P";"Tab2",#N/A,FALSE,"P"}</definedName>
    <definedName name="ght" localSheetId="81" hidden="1">{"Tab1",#N/A,FALSE,"P";"Tab2",#N/A,FALSE,"P"}</definedName>
    <definedName name="ght" localSheetId="82" hidden="1">{"Tab1",#N/A,FALSE,"P";"Tab2",#N/A,FALSE,"P"}</definedName>
    <definedName name="ght" localSheetId="15" hidden="1">{"Tab1",#N/A,FALSE,"P";"Tab2",#N/A,FALSE,"P"}</definedName>
    <definedName name="ght" localSheetId="95" hidden="1">{"Tab1",#N/A,FALSE,"P";"Tab2",#N/A,FALSE,"P"}</definedName>
    <definedName name="ght" localSheetId="98" hidden="1">{"Tab1",#N/A,FALSE,"P";"Tab2",#N/A,FALSE,"P"}</definedName>
    <definedName name="ght" localSheetId="99" hidden="1">{"Tab1",#N/A,FALSE,"P";"Tab2",#N/A,FALSE,"P"}</definedName>
    <definedName name="ght" localSheetId="101" hidden="1">{"Tab1",#N/A,FALSE,"P";"Tab2",#N/A,FALSE,"P"}</definedName>
    <definedName name="ght" localSheetId="16" hidden="1">{"Tab1",#N/A,FALSE,"P";"Tab2",#N/A,FALSE,"P"}</definedName>
    <definedName name="ght" localSheetId="102" hidden="1">{"Tab1",#N/A,FALSE,"P";"Tab2",#N/A,FALSE,"P"}</definedName>
    <definedName name="ght" localSheetId="106" hidden="1">{"Tab1",#N/A,FALSE,"P";"Tab2",#N/A,FALSE,"P"}</definedName>
    <definedName name="ght" localSheetId="107" hidden="1">{"Tab1",#N/A,FALSE,"P";"Tab2",#N/A,FALSE,"P"}</definedName>
    <definedName name="ght" localSheetId="110" hidden="1">{"Tab1",#N/A,FALSE,"P";"Tab2",#N/A,FALSE,"P"}</definedName>
    <definedName name="ght" localSheetId="18" hidden="1">{"Tab1",#N/A,FALSE,"P";"Tab2",#N/A,FALSE,"P"}</definedName>
    <definedName name="ght" localSheetId="21" hidden="1">{"Tab1",#N/A,FALSE,"P";"Tab2",#N/A,FALSE,"P"}</definedName>
    <definedName name="ght" localSheetId="96" hidden="1">{"Tab1",#N/A,FALSE,"P";"Tab2",#N/A,FALSE,"P"}</definedName>
    <definedName name="ght" localSheetId="97" hidden="1">{"Tab1",#N/A,FALSE,"P";"Tab2",#N/A,FALSE,"P"}</definedName>
    <definedName name="ght" hidden="1">{"Tab1",#N/A,FALSE,"P";"Tab2",#N/A,FALSE,"P"}</definedName>
    <definedName name="GL_Z" localSheetId="13">#REF!</definedName>
    <definedName name="GL_Z" localSheetId="17">#REF!</definedName>
    <definedName name="GL_Z" localSheetId="19">#REF!</definedName>
    <definedName name="GL_Z" localSheetId="23">#REF!</definedName>
    <definedName name="GL_Z" localSheetId="74">#REF!</definedName>
    <definedName name="GL_Z" localSheetId="103">#REF!</definedName>
    <definedName name="GL_Z" localSheetId="108">#REF!</definedName>
    <definedName name="GL_Z" localSheetId="109">#REF!</definedName>
    <definedName name="GL_Z" localSheetId="73">#REF!</definedName>
    <definedName name="GL_Z" localSheetId="105">#REF!</definedName>
    <definedName name="GL_Z" localSheetId="22">#REF!</definedName>
    <definedName name="GL_Z" localSheetId="27">#REF!</definedName>
    <definedName name="GL_Z" localSheetId="30">#REF!</definedName>
    <definedName name="GL_Z" localSheetId="31">#REF!</definedName>
    <definedName name="GL_Z" localSheetId="32">#REF!</definedName>
    <definedName name="GL_Z" localSheetId="37">#REF!</definedName>
    <definedName name="GL_Z" localSheetId="38">#REF!</definedName>
    <definedName name="GL_Z" localSheetId="51">#REF!</definedName>
    <definedName name="GL_Z" localSheetId="55">#REF!</definedName>
    <definedName name="GL_Z" localSheetId="57">#REF!</definedName>
    <definedName name="GL_Z" localSheetId="12">#REF!</definedName>
    <definedName name="GL_Z" localSheetId="60">#REF!</definedName>
    <definedName name="GL_Z" localSheetId="61">#REF!</definedName>
    <definedName name="GL_Z" localSheetId="65">#REF!</definedName>
    <definedName name="GL_Z" localSheetId="66">#REF!</definedName>
    <definedName name="GL_Z" localSheetId="69">#REF!</definedName>
    <definedName name="GL_Z" localSheetId="70">#REF!</definedName>
    <definedName name="GL_Z" localSheetId="71">#REF!</definedName>
    <definedName name="GL_Z" localSheetId="72">#REF!</definedName>
    <definedName name="GL_Z" localSheetId="14">#REF!</definedName>
    <definedName name="GL_Z" localSheetId="76">#REF!</definedName>
    <definedName name="GL_Z" localSheetId="77">#REF!</definedName>
    <definedName name="GL_Z" localSheetId="78">#REF!</definedName>
    <definedName name="GL_Z" localSheetId="79">#REF!</definedName>
    <definedName name="GL_Z" localSheetId="80">#REF!</definedName>
    <definedName name="GL_Z" localSheetId="81">#REF!</definedName>
    <definedName name="GL_Z" localSheetId="15">#REF!</definedName>
    <definedName name="GL_Z" localSheetId="98">#REF!</definedName>
    <definedName name="GL_Z" localSheetId="99">#REF!</definedName>
    <definedName name="GL_Z" localSheetId="101">#REF!</definedName>
    <definedName name="GL_Z" localSheetId="16">#REF!</definedName>
    <definedName name="GL_Z" localSheetId="102">#REF!</definedName>
    <definedName name="GL_Z" localSheetId="106">#REF!</definedName>
    <definedName name="GL_Z" localSheetId="107">#REF!</definedName>
    <definedName name="GL_Z" localSheetId="110">#REF!</definedName>
    <definedName name="GL_Z" localSheetId="18">#REF!</definedName>
    <definedName name="GL_Z" localSheetId="21">#REF!</definedName>
    <definedName name="GL_Z">#REF!</definedName>
    <definedName name="gni" localSheetId="23">#REF!</definedName>
    <definedName name="gni" localSheetId="24">#REF!</definedName>
    <definedName name="gni" localSheetId="33">#REF!</definedName>
    <definedName name="gni" localSheetId="34">#REF!</definedName>
    <definedName name="gni" localSheetId="35">#REF!</definedName>
    <definedName name="gni" localSheetId="26">#REF!</definedName>
    <definedName name="gni" localSheetId="67">#REF!</definedName>
    <definedName name="gni" localSheetId="68">#REF!</definedName>
    <definedName name="gni" localSheetId="22">#REF!</definedName>
    <definedName name="gni" localSheetId="25">#REF!</definedName>
    <definedName name="gni" localSheetId="27">#REF!</definedName>
    <definedName name="gni" localSheetId="28">#REF!</definedName>
    <definedName name="gni" localSheetId="29">#REF!</definedName>
    <definedName name="gni" localSheetId="30">#REF!</definedName>
    <definedName name="gni" localSheetId="31">#REF!</definedName>
    <definedName name="gni" localSheetId="32">#REF!</definedName>
    <definedName name="gni" localSheetId="36">#REF!</definedName>
    <definedName name="gni" localSheetId="37">[98]GNIpc!$A$1:$R$235</definedName>
    <definedName name="gni" localSheetId="38">#REF!</definedName>
    <definedName name="gni" localSheetId="49">#REF!</definedName>
    <definedName name="gni" localSheetId="65">[98]GNIpc!$A$1:$R$235</definedName>
    <definedName name="gni" localSheetId="66">[98]GNIpc!$A$1:$R$235</definedName>
    <definedName name="gni" localSheetId="71">[98]GNIpc!$A$1:$R$235</definedName>
    <definedName name="gni" localSheetId="76">[98]GNIpc!$A$1:$R$235</definedName>
    <definedName name="gni" localSheetId="79">#REF!</definedName>
    <definedName name="gni" localSheetId="101">#REF!</definedName>
    <definedName name="gni" localSheetId="110">#REF!</definedName>
    <definedName name="gni">#REF!</definedName>
    <definedName name="goafrica" localSheetId="23">#REF!</definedName>
    <definedName name="goafrica" localSheetId="24">#REF!</definedName>
    <definedName name="goafrica" localSheetId="33">[128]!goafrica</definedName>
    <definedName name="goafrica" localSheetId="34">#REF!</definedName>
    <definedName name="goafrica" localSheetId="74">[128]!goafrica</definedName>
    <definedName name="goafrica" localSheetId="108">[128]!goafrica</definedName>
    <definedName name="goafrica" localSheetId="109">[128]!goafrica</definedName>
    <definedName name="goafrica" localSheetId="8">#REF!</definedName>
    <definedName name="goafrica" localSheetId="35">#REF!</definedName>
    <definedName name="goafrica" localSheetId="105">[128]!goafrica</definedName>
    <definedName name="goafrica" localSheetId="26">#REF!</definedName>
    <definedName name="goafrica" localSheetId="67">#REF!</definedName>
    <definedName name="goafrica" localSheetId="68">#REF!</definedName>
    <definedName name="goafrica" localSheetId="22">#REF!</definedName>
    <definedName name="goafrica" localSheetId="25">#REF!</definedName>
    <definedName name="goafrica" localSheetId="27">#REF!</definedName>
    <definedName name="goafrica" localSheetId="28">#REF!</definedName>
    <definedName name="goafrica" localSheetId="29">[128]!goafrica</definedName>
    <definedName name="goafrica" localSheetId="30">#REF!</definedName>
    <definedName name="goafrica" localSheetId="31">#REF!</definedName>
    <definedName name="goafrica" localSheetId="32">[128]!goafrica</definedName>
    <definedName name="goafrica" localSheetId="36">#REF!</definedName>
    <definedName name="goafrica" localSheetId="37">[128]!goafrica</definedName>
    <definedName name="goafrica" localSheetId="38">#REF!</definedName>
    <definedName name="goafrica" localSheetId="39">#REF!</definedName>
    <definedName name="goafrica" localSheetId="40">#REF!</definedName>
    <definedName name="goafrica" localSheetId="49">#REF!</definedName>
    <definedName name="goafrica" localSheetId="65">[128]!goafrica</definedName>
    <definedName name="goafrica" localSheetId="66">[128]!goafrica</definedName>
    <definedName name="goafrica" localSheetId="69">[128]!goafrica</definedName>
    <definedName name="goafrica" localSheetId="71">[128]!goafrica</definedName>
    <definedName name="goafrica" localSheetId="72">[128]!goafrica</definedName>
    <definedName name="goafrica" localSheetId="76">[128]!goafrica</definedName>
    <definedName name="goafrica" localSheetId="77">[128]!goafrica</definedName>
    <definedName name="goafrica" localSheetId="78">[128]!goafrica</definedName>
    <definedName name="goafrica" localSheetId="79">#REF!</definedName>
    <definedName name="goafrica" localSheetId="82">[128]!goafrica</definedName>
    <definedName name="goafrica" localSheetId="101">#REF!</definedName>
    <definedName name="goafrica" localSheetId="106">[128]!goafrica</definedName>
    <definedName name="goafrica" localSheetId="107">[128]!goafrica</definedName>
    <definedName name="goafrica" localSheetId="110">#REF!</definedName>
    <definedName name="goafrica" localSheetId="96">[128]!goafrica</definedName>
    <definedName name="goafrica" localSheetId="97">[128]!goafrica</definedName>
    <definedName name="goafrica">#REF!</definedName>
    <definedName name="goasia" localSheetId="23">#REF!</definedName>
    <definedName name="goasia" localSheetId="24">#REF!</definedName>
    <definedName name="goasia" localSheetId="33">[128]!goasia</definedName>
    <definedName name="goasia" localSheetId="34">#REF!</definedName>
    <definedName name="goasia" localSheetId="74">[128]!goasia</definedName>
    <definedName name="goasia" localSheetId="108">[128]!goasia</definedName>
    <definedName name="goasia" localSheetId="109">[128]!goasia</definedName>
    <definedName name="goasia" localSheetId="8">#REF!</definedName>
    <definedName name="goasia" localSheetId="35">#REF!</definedName>
    <definedName name="goasia" localSheetId="105">[128]!goasia</definedName>
    <definedName name="goasia" localSheetId="26">#REF!</definedName>
    <definedName name="goasia" localSheetId="67">#REF!</definedName>
    <definedName name="goasia" localSheetId="68">#REF!</definedName>
    <definedName name="goasia" localSheetId="22">#REF!</definedName>
    <definedName name="goasia" localSheetId="25">#REF!</definedName>
    <definedName name="goasia" localSheetId="27">#REF!</definedName>
    <definedName name="goasia" localSheetId="28">#REF!</definedName>
    <definedName name="goasia" localSheetId="29">[128]!goasia</definedName>
    <definedName name="goasia" localSheetId="30">#REF!</definedName>
    <definedName name="goasia" localSheetId="31">#REF!</definedName>
    <definedName name="goasia" localSheetId="32">[128]!goasia</definedName>
    <definedName name="goasia" localSheetId="36">#REF!</definedName>
    <definedName name="goasia" localSheetId="37">[128]!goasia</definedName>
    <definedName name="goasia" localSheetId="38">#REF!</definedName>
    <definedName name="goasia" localSheetId="39">#REF!</definedName>
    <definedName name="goasia" localSheetId="40">#REF!</definedName>
    <definedName name="goasia" localSheetId="49">#REF!</definedName>
    <definedName name="goasia" localSheetId="65">[128]!goasia</definedName>
    <definedName name="goasia" localSheetId="66">[128]!goasia</definedName>
    <definedName name="goasia" localSheetId="69">[128]!goasia</definedName>
    <definedName name="goasia" localSheetId="71">[128]!goasia</definedName>
    <definedName name="goasia" localSheetId="72">[128]!goasia</definedName>
    <definedName name="goasia" localSheetId="76">[128]!goasia</definedName>
    <definedName name="goasia" localSheetId="77">[128]!goasia</definedName>
    <definedName name="goasia" localSheetId="78">[128]!goasia</definedName>
    <definedName name="goasia" localSheetId="79">#REF!</definedName>
    <definedName name="goasia" localSheetId="82">[128]!goasia</definedName>
    <definedName name="goasia" localSheetId="101">#REF!</definedName>
    <definedName name="goasia" localSheetId="106">[128]!goasia</definedName>
    <definedName name="goasia" localSheetId="107">[128]!goasia</definedName>
    <definedName name="goasia" localSheetId="110">#REF!</definedName>
    <definedName name="goasia" localSheetId="96">[128]!goasia</definedName>
    <definedName name="goasia" localSheetId="97">[128]!goasia</definedName>
    <definedName name="goasia">#REF!</definedName>
    <definedName name="GOB" localSheetId="13">#REF!</definedName>
    <definedName name="GOB" localSheetId="17">#REF!</definedName>
    <definedName name="GOB" localSheetId="19">#REF!</definedName>
    <definedName name="GOB" localSheetId="23">#REF!</definedName>
    <definedName name="GOB" localSheetId="24">#REF!</definedName>
    <definedName name="GOB" localSheetId="33">#REF!</definedName>
    <definedName name="GOB" localSheetId="74">#REF!</definedName>
    <definedName name="GOB" localSheetId="103">#REF!</definedName>
    <definedName name="GOB" localSheetId="108">#REF!</definedName>
    <definedName name="GOB" localSheetId="109">#REF!</definedName>
    <definedName name="GOB" localSheetId="73">#REF!</definedName>
    <definedName name="GOB" localSheetId="105">#REF!</definedName>
    <definedName name="GOB" localSheetId="22">#REF!</definedName>
    <definedName name="GOB" localSheetId="27">#REF!</definedName>
    <definedName name="GOB" localSheetId="28">#REF!</definedName>
    <definedName name="GOB" localSheetId="29">#REF!</definedName>
    <definedName name="GOB" localSheetId="30">#REF!</definedName>
    <definedName name="GOB" localSheetId="31">#REF!</definedName>
    <definedName name="GOB" localSheetId="32">#REF!</definedName>
    <definedName name="GOB" localSheetId="37">#REF!</definedName>
    <definedName name="GOB" localSheetId="38">#REF!</definedName>
    <definedName name="GOB" localSheetId="39">#REF!</definedName>
    <definedName name="GOB" localSheetId="40">#REF!</definedName>
    <definedName name="GOB" localSheetId="12">#REF!</definedName>
    <definedName name="GOB" localSheetId="65">#REF!</definedName>
    <definedName name="GOB" localSheetId="66">#REF!</definedName>
    <definedName name="GOB" localSheetId="69">#REF!</definedName>
    <definedName name="GOB" localSheetId="70">#REF!</definedName>
    <definedName name="GOB" localSheetId="71">#REF!</definedName>
    <definedName name="GOB" localSheetId="72">#REF!</definedName>
    <definedName name="GOB" localSheetId="14">#REF!</definedName>
    <definedName name="GOB" localSheetId="76">#REF!</definedName>
    <definedName name="GOB" localSheetId="77">#REF!</definedName>
    <definedName name="GOB" localSheetId="78">#REF!</definedName>
    <definedName name="GOB" localSheetId="79">#REF!</definedName>
    <definedName name="GOB" localSheetId="80">#REF!</definedName>
    <definedName name="GOB" localSheetId="81">#REF!</definedName>
    <definedName name="GOB" localSheetId="82">#REF!</definedName>
    <definedName name="GOB" localSheetId="15">#REF!</definedName>
    <definedName name="GOB" localSheetId="98">#REF!</definedName>
    <definedName name="GOB" localSheetId="99">#REF!</definedName>
    <definedName name="GOB" localSheetId="101">#REF!</definedName>
    <definedName name="GOB" localSheetId="16">#REF!</definedName>
    <definedName name="GOB" localSheetId="102">#REF!</definedName>
    <definedName name="GOB" localSheetId="106">#REF!</definedName>
    <definedName name="GOB" localSheetId="107">#REF!</definedName>
    <definedName name="GOB" localSheetId="110">#REF!</definedName>
    <definedName name="GOB" localSheetId="18">#REF!</definedName>
    <definedName name="GOB" localSheetId="21">#REF!</definedName>
    <definedName name="GOB">#REF!</definedName>
    <definedName name="goeeup" localSheetId="23">#REF!</definedName>
    <definedName name="goeeup" localSheetId="24">#REF!</definedName>
    <definedName name="goeeup" localSheetId="33">[128]!goeeup</definedName>
    <definedName name="goeeup" localSheetId="34">#REF!</definedName>
    <definedName name="goeeup" localSheetId="74">[128]!goeeup</definedName>
    <definedName name="goeeup" localSheetId="108">[128]!goeeup</definedName>
    <definedName name="goeeup" localSheetId="109">[128]!goeeup</definedName>
    <definedName name="goeeup" localSheetId="8">#REF!</definedName>
    <definedName name="goeeup" localSheetId="35">#REF!</definedName>
    <definedName name="goeeup" localSheetId="105">[128]!goeeup</definedName>
    <definedName name="goeeup" localSheetId="26">#REF!</definedName>
    <definedName name="goeeup" localSheetId="67">#REF!</definedName>
    <definedName name="goeeup" localSheetId="68">#REF!</definedName>
    <definedName name="goeeup" localSheetId="22">#REF!</definedName>
    <definedName name="goeeup" localSheetId="25">#REF!</definedName>
    <definedName name="goeeup" localSheetId="27">#REF!</definedName>
    <definedName name="goeeup" localSheetId="28">#REF!</definedName>
    <definedName name="goeeup" localSheetId="29">[128]!goeeup</definedName>
    <definedName name="goeeup" localSheetId="30">#REF!</definedName>
    <definedName name="goeeup" localSheetId="31">#REF!</definedName>
    <definedName name="goeeup" localSheetId="32">[128]!goeeup</definedName>
    <definedName name="goeeup" localSheetId="36">#REF!</definedName>
    <definedName name="goeeup" localSheetId="37">[128]!goeeup</definedName>
    <definedName name="goeeup" localSheetId="38">#REF!</definedName>
    <definedName name="goeeup" localSheetId="39">#REF!</definedName>
    <definedName name="goeeup" localSheetId="40">#REF!</definedName>
    <definedName name="goeeup" localSheetId="49">#REF!</definedName>
    <definedName name="goeeup" localSheetId="65">[128]!goeeup</definedName>
    <definedName name="goeeup" localSheetId="66">[128]!goeeup</definedName>
    <definedName name="goeeup" localSheetId="69">[128]!goeeup</definedName>
    <definedName name="goeeup" localSheetId="71">[128]!goeeup</definedName>
    <definedName name="goeeup" localSheetId="72">[128]!goeeup</definedName>
    <definedName name="goeeup" localSheetId="76">[128]!goeeup</definedName>
    <definedName name="goeeup" localSheetId="77">[128]!goeeup</definedName>
    <definedName name="goeeup" localSheetId="78">[128]!goeeup</definedName>
    <definedName name="goeeup" localSheetId="79">#REF!</definedName>
    <definedName name="goeeup" localSheetId="82">[128]!goeeup</definedName>
    <definedName name="goeeup" localSheetId="101">#REF!</definedName>
    <definedName name="goeeup" localSheetId="106">[128]!goeeup</definedName>
    <definedName name="goeeup" localSheetId="107">[128]!goeeup</definedName>
    <definedName name="goeeup" localSheetId="110">#REF!</definedName>
    <definedName name="goeeup" localSheetId="96">[128]!goeeup</definedName>
    <definedName name="goeeup" localSheetId="97">[128]!goeeup</definedName>
    <definedName name="goeeup">#REF!</definedName>
    <definedName name="GOESC96" localSheetId="13">#REF!</definedName>
    <definedName name="GOESC96" localSheetId="17">#REF!</definedName>
    <definedName name="GOESC96" localSheetId="19">#REF!</definedName>
    <definedName name="GOESC96" localSheetId="20">#REF!</definedName>
    <definedName name="GOESC96" localSheetId="23">#REF!</definedName>
    <definedName name="GOESC96" localSheetId="24">#REF!</definedName>
    <definedName name="GOESC96" localSheetId="33">#REF!</definedName>
    <definedName name="GOESC96" localSheetId="34">#REF!</definedName>
    <definedName name="GOESC96" localSheetId="35">#REF!</definedName>
    <definedName name="GOESC96" localSheetId="73">#REF!</definedName>
    <definedName name="GOESC96" localSheetId="26">#REF!</definedName>
    <definedName name="GOESC96" localSheetId="67">#REF!</definedName>
    <definedName name="GOESC96" localSheetId="68">#REF!</definedName>
    <definedName name="GOESC96" localSheetId="22">#REF!</definedName>
    <definedName name="GOESC96" localSheetId="25">#REF!</definedName>
    <definedName name="GOESC96" localSheetId="27">#REF!</definedName>
    <definedName name="GOESC96" localSheetId="28">#REF!</definedName>
    <definedName name="GOESC96" localSheetId="29">#REF!</definedName>
    <definedName name="GOESC96" localSheetId="30">#REF!</definedName>
    <definedName name="GOESC96" localSheetId="31">#REF!</definedName>
    <definedName name="GOESC96" localSheetId="32">#REF!</definedName>
    <definedName name="GOESC96" localSheetId="36">#REF!</definedName>
    <definedName name="GOESC96" localSheetId="37">#REF!</definedName>
    <definedName name="GOESC96" localSheetId="38">#REF!</definedName>
    <definedName name="GOESC96" localSheetId="65">#REF!</definedName>
    <definedName name="GOESC96" localSheetId="66">#REF!</definedName>
    <definedName name="GOESC96" localSheetId="71">#REF!</definedName>
    <definedName name="GOESC96" localSheetId="72">#REF!</definedName>
    <definedName name="GOESC96" localSheetId="14">#REF!</definedName>
    <definedName name="GOESC96" localSheetId="76">#REF!</definedName>
    <definedName name="GOESC96" localSheetId="82">#REF!</definedName>
    <definedName name="GOESC96" localSheetId="15">#REF!</definedName>
    <definedName name="GOESC96" localSheetId="98">#REF!</definedName>
    <definedName name="GOESC96" localSheetId="99">#REF!</definedName>
    <definedName name="GOESC96" localSheetId="101">#REF!</definedName>
    <definedName name="GOESC96" localSheetId="16">#REF!</definedName>
    <definedName name="GOESC96" localSheetId="110">#REF!</definedName>
    <definedName name="GOESC96" localSheetId="18">#REF!</definedName>
    <definedName name="GOESC96" localSheetId="21">#REF!</definedName>
    <definedName name="GOESC96">#REF!</definedName>
    <definedName name="goeurope" localSheetId="23">#REF!</definedName>
    <definedName name="goeurope" localSheetId="24">#REF!</definedName>
    <definedName name="goeurope" localSheetId="33">[128]!goeurope</definedName>
    <definedName name="goeurope" localSheetId="34">#REF!</definedName>
    <definedName name="goeurope" localSheetId="74">[128]!goeurope</definedName>
    <definedName name="goeurope" localSheetId="108">[128]!goeurope</definedName>
    <definedName name="goeurope" localSheetId="109">[128]!goeurope</definedName>
    <definedName name="goeurope" localSheetId="8">#REF!</definedName>
    <definedName name="goeurope" localSheetId="35">#REF!</definedName>
    <definedName name="goeurope" localSheetId="105">[128]!goeurope</definedName>
    <definedName name="goeurope" localSheetId="26">#REF!</definedName>
    <definedName name="goeurope" localSheetId="67">#REF!</definedName>
    <definedName name="goeurope" localSheetId="68">#REF!</definedName>
    <definedName name="goeurope" localSheetId="22">#REF!</definedName>
    <definedName name="goeurope" localSheetId="25">#REF!</definedName>
    <definedName name="goeurope" localSheetId="27">#REF!</definedName>
    <definedName name="goeurope" localSheetId="28">#REF!</definedName>
    <definedName name="goeurope" localSheetId="29">[128]!goeurope</definedName>
    <definedName name="goeurope" localSheetId="30">#REF!</definedName>
    <definedName name="goeurope" localSheetId="31">#REF!</definedName>
    <definedName name="goeurope" localSheetId="32">[128]!goeurope</definedName>
    <definedName name="goeurope" localSheetId="36">#REF!</definedName>
    <definedName name="goeurope" localSheetId="37">[128]!goeurope</definedName>
    <definedName name="goeurope" localSheetId="38">#REF!</definedName>
    <definedName name="goeurope" localSheetId="39">#REF!</definedName>
    <definedName name="goeurope" localSheetId="40">#REF!</definedName>
    <definedName name="goeurope" localSheetId="49">#REF!</definedName>
    <definedName name="goeurope" localSheetId="65">[128]!goeurope</definedName>
    <definedName name="goeurope" localSheetId="66">[128]!goeurope</definedName>
    <definedName name="goeurope" localSheetId="69">[128]!goeurope</definedName>
    <definedName name="goeurope" localSheetId="71">[128]!goeurope</definedName>
    <definedName name="goeurope" localSheetId="72">[128]!goeurope</definedName>
    <definedName name="goeurope" localSheetId="76">[128]!goeurope</definedName>
    <definedName name="goeurope" localSheetId="77">[128]!goeurope</definedName>
    <definedName name="goeurope" localSheetId="78">[128]!goeurope</definedName>
    <definedName name="goeurope" localSheetId="79">#REF!</definedName>
    <definedName name="goeurope" localSheetId="82">[128]!goeurope</definedName>
    <definedName name="goeurope" localSheetId="101">#REF!</definedName>
    <definedName name="goeurope" localSheetId="106">[128]!goeurope</definedName>
    <definedName name="goeurope" localSheetId="107">[128]!goeurope</definedName>
    <definedName name="goeurope" localSheetId="110">#REF!</definedName>
    <definedName name="goeurope" localSheetId="96">[128]!goeurope</definedName>
    <definedName name="goeurope" localSheetId="97">[128]!goeurope</definedName>
    <definedName name="goeurope">#REF!</definedName>
    <definedName name="golamerica" localSheetId="23">#REF!</definedName>
    <definedName name="golamerica" localSheetId="24">#REF!</definedName>
    <definedName name="golamerica" localSheetId="33">[128]!golamerica</definedName>
    <definedName name="golamerica" localSheetId="34">#REF!</definedName>
    <definedName name="golamerica" localSheetId="74">[128]!golamerica</definedName>
    <definedName name="golamerica" localSheetId="108">[128]!golamerica</definedName>
    <definedName name="golamerica" localSheetId="109">[128]!golamerica</definedName>
    <definedName name="golamerica" localSheetId="8">#REF!</definedName>
    <definedName name="golamerica" localSheetId="35">#REF!</definedName>
    <definedName name="golamerica" localSheetId="105">[128]!golamerica</definedName>
    <definedName name="golamerica" localSheetId="26">#REF!</definedName>
    <definedName name="golamerica" localSheetId="67">#REF!</definedName>
    <definedName name="golamerica" localSheetId="68">#REF!</definedName>
    <definedName name="golamerica" localSheetId="22">#REF!</definedName>
    <definedName name="golamerica" localSheetId="25">#REF!</definedName>
    <definedName name="golamerica" localSheetId="27">#REF!</definedName>
    <definedName name="golamerica" localSheetId="28">#REF!</definedName>
    <definedName name="golamerica" localSheetId="29">[128]!golamerica</definedName>
    <definedName name="golamerica" localSheetId="30">#REF!</definedName>
    <definedName name="golamerica" localSheetId="31">#REF!</definedName>
    <definedName name="golamerica" localSheetId="32">[128]!golamerica</definedName>
    <definedName name="golamerica" localSheetId="36">#REF!</definedName>
    <definedName name="golamerica" localSheetId="37">[128]!golamerica</definedName>
    <definedName name="golamerica" localSheetId="38">#REF!</definedName>
    <definedName name="golamerica" localSheetId="39">#REF!</definedName>
    <definedName name="golamerica" localSheetId="40">#REF!</definedName>
    <definedName name="golamerica" localSheetId="49">#REF!</definedName>
    <definedName name="golamerica" localSheetId="65">[128]!golamerica</definedName>
    <definedName name="golamerica" localSheetId="66">[128]!golamerica</definedName>
    <definedName name="golamerica" localSheetId="69">[128]!golamerica</definedName>
    <definedName name="golamerica" localSheetId="71">[128]!golamerica</definedName>
    <definedName name="golamerica" localSheetId="72">[128]!golamerica</definedName>
    <definedName name="golamerica" localSheetId="76">[128]!golamerica</definedName>
    <definedName name="golamerica" localSheetId="77">[128]!golamerica</definedName>
    <definedName name="golamerica" localSheetId="78">[128]!golamerica</definedName>
    <definedName name="golamerica" localSheetId="79">#REF!</definedName>
    <definedName name="golamerica" localSheetId="82">[128]!golamerica</definedName>
    <definedName name="golamerica" localSheetId="101">#REF!</definedName>
    <definedName name="golamerica" localSheetId="106">[128]!golamerica</definedName>
    <definedName name="golamerica" localSheetId="107">[128]!golamerica</definedName>
    <definedName name="golamerica" localSheetId="110">#REF!</definedName>
    <definedName name="golamerica" localSheetId="96">[128]!golamerica</definedName>
    <definedName name="golamerica" localSheetId="97">[128]!golamerica</definedName>
    <definedName name="golamerica">#REF!</definedName>
    <definedName name="gomeast" localSheetId="23">#REF!</definedName>
    <definedName name="gomeast" localSheetId="24">#REF!</definedName>
    <definedName name="gomeast" localSheetId="33">[128]!gomeast</definedName>
    <definedName name="gomeast" localSheetId="34">#REF!</definedName>
    <definedName name="gomeast" localSheetId="74">[128]!gomeast</definedName>
    <definedName name="gomeast" localSheetId="108">[128]!gomeast</definedName>
    <definedName name="gomeast" localSheetId="109">[128]!gomeast</definedName>
    <definedName name="gomeast" localSheetId="8">#REF!</definedName>
    <definedName name="gomeast" localSheetId="35">#REF!</definedName>
    <definedName name="gomeast" localSheetId="105">[128]!gomeast</definedName>
    <definedName name="gomeast" localSheetId="26">#REF!</definedName>
    <definedName name="gomeast" localSheetId="67">#REF!</definedName>
    <definedName name="gomeast" localSheetId="68">#REF!</definedName>
    <definedName name="gomeast" localSheetId="22">#REF!</definedName>
    <definedName name="gomeast" localSheetId="25">#REF!</definedName>
    <definedName name="gomeast" localSheetId="27">#REF!</definedName>
    <definedName name="gomeast" localSheetId="28">#REF!</definedName>
    <definedName name="gomeast" localSheetId="29">[128]!gomeast</definedName>
    <definedName name="gomeast" localSheetId="30">#REF!</definedName>
    <definedName name="gomeast" localSheetId="31">#REF!</definedName>
    <definedName name="gomeast" localSheetId="32">[128]!gomeast</definedName>
    <definedName name="gomeast" localSheetId="36">#REF!</definedName>
    <definedName name="gomeast" localSheetId="37">[128]!gomeast</definedName>
    <definedName name="gomeast" localSheetId="38">#REF!</definedName>
    <definedName name="gomeast" localSheetId="39">#REF!</definedName>
    <definedName name="gomeast" localSheetId="40">#REF!</definedName>
    <definedName name="gomeast" localSheetId="49">#REF!</definedName>
    <definedName name="gomeast" localSheetId="65">[128]!gomeast</definedName>
    <definedName name="gomeast" localSheetId="66">[128]!gomeast</definedName>
    <definedName name="gomeast" localSheetId="69">[128]!gomeast</definedName>
    <definedName name="gomeast" localSheetId="71">[128]!gomeast</definedName>
    <definedName name="gomeast" localSheetId="72">[128]!gomeast</definedName>
    <definedName name="gomeast" localSheetId="76">[128]!gomeast</definedName>
    <definedName name="gomeast" localSheetId="77">[128]!gomeast</definedName>
    <definedName name="gomeast" localSheetId="78">[128]!gomeast</definedName>
    <definedName name="gomeast" localSheetId="79">#REF!</definedName>
    <definedName name="gomeast" localSheetId="82">[128]!gomeast</definedName>
    <definedName name="gomeast" localSheetId="101">#REF!</definedName>
    <definedName name="gomeast" localSheetId="106">[128]!gomeast</definedName>
    <definedName name="gomeast" localSheetId="107">[128]!gomeast</definedName>
    <definedName name="gomeast" localSheetId="110">#REF!</definedName>
    <definedName name="gomeast" localSheetId="96">[128]!gomeast</definedName>
    <definedName name="gomeast" localSheetId="97">[128]!gomeast</definedName>
    <definedName name="gomeast">#REF!</definedName>
    <definedName name="gooecd" localSheetId="23">#REF!</definedName>
    <definedName name="gooecd" localSheetId="24">#REF!</definedName>
    <definedName name="gooecd" localSheetId="33">[128]!gooecd</definedName>
    <definedName name="gooecd" localSheetId="34">#REF!</definedName>
    <definedName name="gooecd" localSheetId="74">[128]!gooecd</definedName>
    <definedName name="gooecd" localSheetId="108">[128]!gooecd</definedName>
    <definedName name="gooecd" localSheetId="109">[128]!gooecd</definedName>
    <definedName name="gooecd" localSheetId="8">#REF!</definedName>
    <definedName name="gooecd" localSheetId="35">#REF!</definedName>
    <definedName name="gooecd" localSheetId="105">[128]!gooecd</definedName>
    <definedName name="gooecd" localSheetId="26">#REF!</definedName>
    <definedName name="gooecd" localSheetId="67">#REF!</definedName>
    <definedName name="gooecd" localSheetId="68">#REF!</definedName>
    <definedName name="gooecd" localSheetId="22">#REF!</definedName>
    <definedName name="gooecd" localSheetId="25">#REF!</definedName>
    <definedName name="gooecd" localSheetId="27">#REF!</definedName>
    <definedName name="gooecd" localSheetId="28">#REF!</definedName>
    <definedName name="gooecd" localSheetId="29">[128]!gooecd</definedName>
    <definedName name="gooecd" localSheetId="30">#REF!</definedName>
    <definedName name="gooecd" localSheetId="31">#REF!</definedName>
    <definedName name="gooecd" localSheetId="32">[128]!gooecd</definedName>
    <definedName name="gooecd" localSheetId="36">#REF!</definedName>
    <definedName name="gooecd" localSheetId="37">[128]!gooecd</definedName>
    <definedName name="gooecd" localSheetId="38">#REF!</definedName>
    <definedName name="gooecd" localSheetId="39">#REF!</definedName>
    <definedName name="gooecd" localSheetId="40">#REF!</definedName>
    <definedName name="gooecd" localSheetId="49">#REF!</definedName>
    <definedName name="gooecd" localSheetId="65">[128]!gooecd</definedName>
    <definedName name="gooecd" localSheetId="66">[128]!gooecd</definedName>
    <definedName name="gooecd" localSheetId="69">[128]!gooecd</definedName>
    <definedName name="gooecd" localSheetId="71">[128]!gooecd</definedName>
    <definedName name="gooecd" localSheetId="72">[128]!gooecd</definedName>
    <definedName name="gooecd" localSheetId="76">[128]!gooecd</definedName>
    <definedName name="gooecd" localSheetId="77">[128]!gooecd</definedName>
    <definedName name="gooecd" localSheetId="78">[128]!gooecd</definedName>
    <definedName name="gooecd" localSheetId="79">#REF!</definedName>
    <definedName name="gooecd" localSheetId="82">[128]!gooecd</definedName>
    <definedName name="gooecd" localSheetId="101">#REF!</definedName>
    <definedName name="gooecd" localSheetId="106">[128]!gooecd</definedName>
    <definedName name="gooecd" localSheetId="107">[128]!gooecd</definedName>
    <definedName name="gooecd" localSheetId="110">#REF!</definedName>
    <definedName name="gooecd" localSheetId="96">[128]!gooecd</definedName>
    <definedName name="gooecd" localSheetId="97">[128]!gooecd</definedName>
    <definedName name="gooecd">#REF!</definedName>
    <definedName name="goopec" localSheetId="23">#REF!</definedName>
    <definedName name="goopec" localSheetId="24">#REF!</definedName>
    <definedName name="goopec" localSheetId="33">[128]!goopec</definedName>
    <definedName name="goopec" localSheetId="34">#REF!</definedName>
    <definedName name="goopec" localSheetId="74">[128]!goopec</definedName>
    <definedName name="goopec" localSheetId="108">[128]!goopec</definedName>
    <definedName name="goopec" localSheetId="109">[128]!goopec</definedName>
    <definedName name="goopec" localSheetId="8">#REF!</definedName>
    <definedName name="goopec" localSheetId="35">#REF!</definedName>
    <definedName name="goopec" localSheetId="105">[128]!goopec</definedName>
    <definedName name="goopec" localSheetId="26">#REF!</definedName>
    <definedName name="goopec" localSheetId="67">#REF!</definedName>
    <definedName name="goopec" localSheetId="68">#REF!</definedName>
    <definedName name="goopec" localSheetId="22">#REF!</definedName>
    <definedName name="goopec" localSheetId="25">#REF!</definedName>
    <definedName name="goopec" localSheetId="27">#REF!</definedName>
    <definedName name="goopec" localSheetId="28">#REF!</definedName>
    <definedName name="goopec" localSheetId="29">[128]!goopec</definedName>
    <definedName name="goopec" localSheetId="30">#REF!</definedName>
    <definedName name="goopec" localSheetId="31">#REF!</definedName>
    <definedName name="goopec" localSheetId="32">[128]!goopec</definedName>
    <definedName name="goopec" localSheetId="36">#REF!</definedName>
    <definedName name="goopec" localSheetId="37">[128]!goopec</definedName>
    <definedName name="goopec" localSheetId="38">#REF!</definedName>
    <definedName name="goopec" localSheetId="39">#REF!</definedName>
    <definedName name="goopec" localSheetId="40">#REF!</definedName>
    <definedName name="goopec" localSheetId="49">#REF!</definedName>
    <definedName name="goopec" localSheetId="65">[128]!goopec</definedName>
    <definedName name="goopec" localSheetId="66">[128]!goopec</definedName>
    <definedName name="goopec" localSheetId="69">[128]!goopec</definedName>
    <definedName name="goopec" localSheetId="71">[128]!goopec</definedName>
    <definedName name="goopec" localSheetId="72">[128]!goopec</definedName>
    <definedName name="goopec" localSheetId="76">[128]!goopec</definedName>
    <definedName name="goopec" localSheetId="77">[128]!goopec</definedName>
    <definedName name="goopec" localSheetId="78">[128]!goopec</definedName>
    <definedName name="goopec" localSheetId="79">#REF!</definedName>
    <definedName name="goopec" localSheetId="82">[128]!goopec</definedName>
    <definedName name="goopec" localSheetId="101">#REF!</definedName>
    <definedName name="goopec" localSheetId="106">[128]!goopec</definedName>
    <definedName name="goopec" localSheetId="107">[128]!goopec</definedName>
    <definedName name="goopec" localSheetId="110">#REF!</definedName>
    <definedName name="goopec" localSheetId="96">[128]!goopec</definedName>
    <definedName name="goopec" localSheetId="97">[128]!goopec</definedName>
    <definedName name="goopec">#REF!</definedName>
    <definedName name="gosummary" localSheetId="23">#REF!</definedName>
    <definedName name="gosummary" localSheetId="24">#REF!</definedName>
    <definedName name="gosummary" localSheetId="33">[128]!gosummary</definedName>
    <definedName name="gosummary" localSheetId="34">#REF!</definedName>
    <definedName name="gosummary" localSheetId="74">[128]!gosummary</definedName>
    <definedName name="gosummary" localSheetId="108">[128]!gosummary</definedName>
    <definedName name="gosummary" localSheetId="109">[128]!gosummary</definedName>
    <definedName name="gosummary" localSheetId="8">#REF!</definedName>
    <definedName name="gosummary" localSheetId="35">#REF!</definedName>
    <definedName name="gosummary" localSheetId="105">[128]!gosummary</definedName>
    <definedName name="gosummary" localSheetId="26">#REF!</definedName>
    <definedName name="gosummary" localSheetId="67">#REF!</definedName>
    <definedName name="gosummary" localSheetId="68">#REF!</definedName>
    <definedName name="gosummary" localSheetId="22">#REF!</definedName>
    <definedName name="gosummary" localSheetId="25">#REF!</definedName>
    <definedName name="gosummary" localSheetId="27">#REF!</definedName>
    <definedName name="gosummary" localSheetId="28">#REF!</definedName>
    <definedName name="gosummary" localSheetId="29">[128]!gosummary</definedName>
    <definedName name="gosummary" localSheetId="30">#REF!</definedName>
    <definedName name="gosummary" localSheetId="31">#REF!</definedName>
    <definedName name="gosummary" localSheetId="32">[128]!gosummary</definedName>
    <definedName name="gosummary" localSheetId="36">#REF!</definedName>
    <definedName name="gosummary" localSheetId="37">[128]!gosummary</definedName>
    <definedName name="gosummary" localSheetId="38">#REF!</definedName>
    <definedName name="gosummary" localSheetId="39">#REF!</definedName>
    <definedName name="gosummary" localSheetId="40">#REF!</definedName>
    <definedName name="gosummary" localSheetId="49">#REF!</definedName>
    <definedName name="gosummary" localSheetId="65">[128]!gosummary</definedName>
    <definedName name="gosummary" localSheetId="66">[128]!gosummary</definedName>
    <definedName name="gosummary" localSheetId="69">[128]!gosummary</definedName>
    <definedName name="gosummary" localSheetId="71">[128]!gosummary</definedName>
    <definedName name="gosummary" localSheetId="72">[128]!gosummary</definedName>
    <definedName name="gosummary" localSheetId="76">[128]!gosummary</definedName>
    <definedName name="gosummary" localSheetId="77">[128]!gosummary</definedName>
    <definedName name="gosummary" localSheetId="78">[128]!gosummary</definedName>
    <definedName name="gosummary" localSheetId="79">#REF!</definedName>
    <definedName name="gosummary" localSheetId="82">[128]!gosummary</definedName>
    <definedName name="gosummary" localSheetId="101">#REF!</definedName>
    <definedName name="gosummary" localSheetId="106">[128]!gosummary</definedName>
    <definedName name="gosummary" localSheetId="107">[128]!gosummary</definedName>
    <definedName name="gosummary" localSheetId="110">#REF!</definedName>
    <definedName name="gosummary" localSheetId="96">[128]!gosummary</definedName>
    <definedName name="gosummary" localSheetId="97">[128]!gosummary</definedName>
    <definedName name="gosummary">#REF!</definedName>
    <definedName name="_xlnm.Recorder" localSheetId="13">#REF!</definedName>
    <definedName name="_xlnm.Recorder" localSheetId="17">#REF!</definedName>
    <definedName name="_xlnm.Recorder" localSheetId="19">#REF!</definedName>
    <definedName name="_xlnm.Recorder" localSheetId="20">#REF!</definedName>
    <definedName name="_xlnm.Recorder" localSheetId="23">#REF!</definedName>
    <definedName name="_xlnm.Recorder" localSheetId="24">#REF!</definedName>
    <definedName name="_xlnm.Recorder" localSheetId="33">#REF!</definedName>
    <definedName name="_xlnm.Recorder" localSheetId="34">#REF!</definedName>
    <definedName name="_xlnm.Recorder" localSheetId="35">#REF!</definedName>
    <definedName name="_xlnm.Recorder" localSheetId="73">#REF!</definedName>
    <definedName name="_xlnm.Recorder" localSheetId="26">#REF!</definedName>
    <definedName name="_xlnm.Recorder" localSheetId="67">#REF!</definedName>
    <definedName name="_xlnm.Recorder" localSheetId="68">#REF!</definedName>
    <definedName name="_xlnm.Recorder" localSheetId="22">#REF!</definedName>
    <definedName name="_xlnm.Recorder" localSheetId="25">#REF!</definedName>
    <definedName name="_xlnm.Recorder" localSheetId="27">#REF!</definedName>
    <definedName name="_xlnm.Recorder" localSheetId="28">#REF!</definedName>
    <definedName name="_xlnm.Recorder" localSheetId="29">#REF!</definedName>
    <definedName name="_xlnm.Recorder" localSheetId="30">#REF!</definedName>
    <definedName name="_xlnm.Recorder" localSheetId="31">#REF!</definedName>
    <definedName name="_xlnm.Recorder" localSheetId="32">#REF!</definedName>
    <definedName name="_xlnm.Recorder" localSheetId="36">#REF!</definedName>
    <definedName name="_xlnm.Recorder" localSheetId="37">#REF!</definedName>
    <definedName name="_xlnm.Recorder" localSheetId="38">#REF!</definedName>
    <definedName name="_xlnm.Recorder" localSheetId="65">#REF!</definedName>
    <definedName name="_xlnm.Recorder" localSheetId="66">#REF!</definedName>
    <definedName name="_xlnm.Recorder" localSheetId="71">#REF!</definedName>
    <definedName name="_xlnm.Recorder" localSheetId="72">#REF!</definedName>
    <definedName name="_xlnm.Recorder" localSheetId="14">#REF!</definedName>
    <definedName name="_xlnm.Recorder" localSheetId="76">#REF!</definedName>
    <definedName name="_xlnm.Recorder" localSheetId="82">#REF!</definedName>
    <definedName name="_xlnm.Recorder" localSheetId="15">#REF!</definedName>
    <definedName name="_xlnm.Recorder" localSheetId="98">#REF!</definedName>
    <definedName name="_xlnm.Recorder" localSheetId="99">#REF!</definedName>
    <definedName name="_xlnm.Recorder" localSheetId="101">#REF!</definedName>
    <definedName name="_xlnm.Recorder" localSheetId="16">#REF!</definedName>
    <definedName name="_xlnm.Recorder" localSheetId="110">#REF!</definedName>
    <definedName name="_xlnm.Recorder" localSheetId="18">#REF!</definedName>
    <definedName name="_xlnm.Recorder" localSheetId="21">#REF!</definedName>
    <definedName name="_xlnm.Recorder">#REF!</definedName>
    <definedName name="Grace_IDA" localSheetId="23">#REF!</definedName>
    <definedName name="Grace_IDA" localSheetId="24">#REF!</definedName>
    <definedName name="Grace_IDA" localSheetId="33">#REF!</definedName>
    <definedName name="Grace_IDA" localSheetId="34">#REF!</definedName>
    <definedName name="Grace_IDA" localSheetId="35">#REF!</definedName>
    <definedName name="Grace_IDA" localSheetId="26">#REF!</definedName>
    <definedName name="Grace_IDA" localSheetId="67">#REF!</definedName>
    <definedName name="Grace_IDA" localSheetId="68">#REF!</definedName>
    <definedName name="Grace_IDA" localSheetId="22">#REF!</definedName>
    <definedName name="Grace_IDA" localSheetId="25">#REF!</definedName>
    <definedName name="Grace_IDA" localSheetId="27">#REF!</definedName>
    <definedName name="Grace_IDA" localSheetId="28">#REF!</definedName>
    <definedName name="Grace_IDA" localSheetId="29">#REF!</definedName>
    <definedName name="Grace_IDA" localSheetId="30">#REF!</definedName>
    <definedName name="Grace_IDA" localSheetId="31">#REF!</definedName>
    <definedName name="Grace_IDA" localSheetId="32">#REF!</definedName>
    <definedName name="Grace_IDA" localSheetId="36">#REF!</definedName>
    <definedName name="Grace_IDA" localSheetId="37">[111]NPV!$B$25</definedName>
    <definedName name="Grace_IDA" localSheetId="38">#REF!</definedName>
    <definedName name="Grace_IDA" localSheetId="49">#REF!</definedName>
    <definedName name="Grace_IDA" localSheetId="65">[111]NPV!$B$25</definedName>
    <definedName name="Grace_IDA" localSheetId="66">[111]NPV!$B$25</definedName>
    <definedName name="Grace_IDA" localSheetId="71">[111]NPV!$B$25</definedName>
    <definedName name="Grace_IDA" localSheetId="76">[111]NPV!$B$25</definedName>
    <definedName name="Grace_IDA" localSheetId="79">#REF!</definedName>
    <definedName name="Grace_IDA" localSheetId="101">#REF!</definedName>
    <definedName name="Grace_IDA" localSheetId="110">#REF!</definedName>
    <definedName name="Grace_IDA">#REF!</definedName>
    <definedName name="Grace_IDA1" localSheetId="13">#REF!</definedName>
    <definedName name="Grace_IDA1" localSheetId="17">#REF!</definedName>
    <definedName name="Grace_IDA1" localSheetId="19">#REF!</definedName>
    <definedName name="Grace_IDA1" localSheetId="20">#REF!</definedName>
    <definedName name="Grace_IDA1" localSheetId="23">#REF!</definedName>
    <definedName name="Grace_IDA1" localSheetId="24">#REF!</definedName>
    <definedName name="Grace_IDA1" localSheetId="33">#REF!</definedName>
    <definedName name="Grace_IDA1" localSheetId="34">#REF!</definedName>
    <definedName name="Grace_IDA1" localSheetId="35">#REF!</definedName>
    <definedName name="Grace_IDA1" localSheetId="73">#REF!</definedName>
    <definedName name="Grace_IDA1" localSheetId="26">#REF!</definedName>
    <definedName name="Grace_IDA1" localSheetId="67">#REF!</definedName>
    <definedName name="Grace_IDA1" localSheetId="68">#REF!</definedName>
    <definedName name="Grace_IDA1" localSheetId="22">#REF!</definedName>
    <definedName name="Grace_IDA1" localSheetId="25">#REF!</definedName>
    <definedName name="Grace_IDA1" localSheetId="27">#REF!</definedName>
    <definedName name="Grace_IDA1" localSheetId="28">#REF!</definedName>
    <definedName name="Grace_IDA1" localSheetId="29">#REF!</definedName>
    <definedName name="Grace_IDA1" localSheetId="30">#REF!</definedName>
    <definedName name="Grace_IDA1" localSheetId="31">#REF!</definedName>
    <definedName name="Grace_IDA1" localSheetId="32">#REF!</definedName>
    <definedName name="Grace_IDA1" localSheetId="36">#REF!</definedName>
    <definedName name="Grace_IDA1" localSheetId="37">#REF!</definedName>
    <definedName name="Grace_IDA1" localSheetId="38">#REF!</definedName>
    <definedName name="Grace_IDA1" localSheetId="65">#REF!</definedName>
    <definedName name="Grace_IDA1" localSheetId="66">#REF!</definedName>
    <definedName name="Grace_IDA1" localSheetId="71">#REF!</definedName>
    <definedName name="Grace_IDA1" localSheetId="72">#REF!</definedName>
    <definedName name="Grace_IDA1" localSheetId="14">#REF!</definedName>
    <definedName name="Grace_IDA1" localSheetId="76">#REF!</definedName>
    <definedName name="Grace_IDA1" localSheetId="82">#REF!</definedName>
    <definedName name="Grace_IDA1" localSheetId="15">#REF!</definedName>
    <definedName name="Grace_IDA1" localSheetId="98">#REF!</definedName>
    <definedName name="Grace_IDA1" localSheetId="99">#REF!</definedName>
    <definedName name="Grace_IDA1" localSheetId="101">#REF!</definedName>
    <definedName name="Grace_IDA1" localSheetId="16">#REF!</definedName>
    <definedName name="Grace_IDA1" localSheetId="110">#REF!</definedName>
    <definedName name="Grace_IDA1" localSheetId="18">#REF!</definedName>
    <definedName name="Grace_IDA1" localSheetId="21">#REF!</definedName>
    <definedName name="Grace_IDA1">#REF!</definedName>
    <definedName name="Grace_NC" localSheetId="13">[111]NPV!#REF!</definedName>
    <definedName name="Grace_NC" localSheetId="17">[111]NPV!#REF!</definedName>
    <definedName name="Grace_NC" localSheetId="19">[111]NPV!#REF!</definedName>
    <definedName name="Grace_NC" localSheetId="20">[111]NPV!#REF!</definedName>
    <definedName name="Grace_NC" localSheetId="23">#REF!</definedName>
    <definedName name="Grace_NC" localSheetId="24">#REF!</definedName>
    <definedName name="Grace_NC" localSheetId="33">[111]NPV!#REF!</definedName>
    <definedName name="Grace_NC" localSheetId="34">#REF!</definedName>
    <definedName name="Grace_NC" localSheetId="74">[111]NPV!#REF!</definedName>
    <definedName name="Grace_NC" localSheetId="103">[111]NPV!#REF!</definedName>
    <definedName name="Grace_NC" localSheetId="108">[111]NPV!#REF!</definedName>
    <definedName name="Grace_NC" localSheetId="109">[111]NPV!#REF!</definedName>
    <definedName name="Grace_NC" localSheetId="35">#REF!</definedName>
    <definedName name="Grace_NC" localSheetId="73">[111]NPV!#REF!</definedName>
    <definedName name="Grace_NC" localSheetId="105">[111]NPV!#REF!</definedName>
    <definedName name="Grace_NC" localSheetId="26">#REF!</definedName>
    <definedName name="Grace_NC" localSheetId="67">#REF!</definedName>
    <definedName name="Grace_NC" localSheetId="68">#REF!</definedName>
    <definedName name="Grace_NC" localSheetId="22">#REF!</definedName>
    <definedName name="Grace_NC" localSheetId="25">#REF!</definedName>
    <definedName name="Grace_NC" localSheetId="27">[111]NPV!#REF!</definedName>
    <definedName name="Grace_NC" localSheetId="28">#REF!</definedName>
    <definedName name="Grace_NC" localSheetId="29">#REF!</definedName>
    <definedName name="Grace_NC" localSheetId="30">#REF!</definedName>
    <definedName name="Grace_NC" localSheetId="31">[111]NPV!#REF!</definedName>
    <definedName name="Grace_NC" localSheetId="32">[111]NPV!#REF!</definedName>
    <definedName name="Grace_NC" localSheetId="36">#REF!</definedName>
    <definedName name="Grace_NC" localSheetId="37">[111]NPV!#REF!</definedName>
    <definedName name="Grace_NC" localSheetId="38">#REF!</definedName>
    <definedName name="Grace_NC" localSheetId="49">#REF!</definedName>
    <definedName name="Grace_NC" localSheetId="51">[111]NPV!#REF!</definedName>
    <definedName name="Grace_NC" localSheetId="55">[111]NPV!#REF!</definedName>
    <definedName name="Grace_NC" localSheetId="57">[111]NPV!#REF!</definedName>
    <definedName name="Grace_NC" localSheetId="12">[111]NPV!#REF!</definedName>
    <definedName name="Grace_NC" localSheetId="60">[111]NPV!#REF!</definedName>
    <definedName name="Grace_NC" localSheetId="61">[111]NPV!#REF!</definedName>
    <definedName name="Grace_NC" localSheetId="65">[111]NPV!#REF!</definedName>
    <definedName name="Grace_NC" localSheetId="66">[111]NPV!#REF!</definedName>
    <definedName name="Grace_NC" localSheetId="69">[111]NPV!#REF!</definedName>
    <definedName name="Grace_NC" localSheetId="70">#REF!</definedName>
    <definedName name="Grace_NC" localSheetId="71">[111]NPV!#REF!</definedName>
    <definedName name="Grace_NC" localSheetId="72">[111]NPV!#REF!</definedName>
    <definedName name="Grace_NC" localSheetId="14">[111]NPV!#REF!</definedName>
    <definedName name="Grace_NC" localSheetId="76">[111]NPV!#REF!</definedName>
    <definedName name="Grace_NC" localSheetId="77">[111]NPV!#REF!</definedName>
    <definedName name="Grace_NC" localSheetId="78">[111]NPV!#REF!</definedName>
    <definedName name="Grace_NC" localSheetId="79">[111]NPV!#REF!</definedName>
    <definedName name="Grace_NC" localSheetId="80">[111]NPV!#REF!</definedName>
    <definedName name="Grace_NC" localSheetId="81">[111]NPV!#REF!</definedName>
    <definedName name="Grace_NC" localSheetId="82">[111]NPV!#REF!</definedName>
    <definedName name="Grace_NC" localSheetId="15">[111]NPV!#REF!</definedName>
    <definedName name="Grace_NC" localSheetId="98">[111]NPV!#REF!</definedName>
    <definedName name="Grace_NC" localSheetId="99">[111]NPV!#REF!</definedName>
    <definedName name="Grace_NC" localSheetId="101">#REF!</definedName>
    <definedName name="Grace_NC" localSheetId="16">[111]NPV!#REF!</definedName>
    <definedName name="Grace_NC" localSheetId="102">[111]NPV!#REF!</definedName>
    <definedName name="Grace_NC" localSheetId="106">[111]NPV!#REF!</definedName>
    <definedName name="Grace_NC" localSheetId="107">[111]NPV!#REF!</definedName>
    <definedName name="Grace_NC" localSheetId="110">#REF!</definedName>
    <definedName name="Grace_NC" localSheetId="18">[111]NPV!#REF!</definedName>
    <definedName name="Grace_NC" localSheetId="21">[111]NPV!#REF!</definedName>
    <definedName name="Grace_NC">#REF!</definedName>
    <definedName name="Grace1_IDA" localSheetId="13">#REF!</definedName>
    <definedName name="Grace1_IDA" localSheetId="17">#REF!</definedName>
    <definedName name="Grace1_IDA" localSheetId="19">#REF!</definedName>
    <definedName name="Grace1_IDA" localSheetId="20">#REF!</definedName>
    <definedName name="Grace1_IDA" localSheetId="23">#REF!</definedName>
    <definedName name="Grace1_IDA" localSheetId="24">#REF!</definedName>
    <definedName name="Grace1_IDA" localSheetId="33">#REF!</definedName>
    <definedName name="Grace1_IDA" localSheetId="34">#REF!</definedName>
    <definedName name="Grace1_IDA" localSheetId="35">#REF!</definedName>
    <definedName name="Grace1_IDA" localSheetId="73">#REF!</definedName>
    <definedName name="Grace1_IDA" localSheetId="26">#REF!</definedName>
    <definedName name="Grace1_IDA" localSheetId="67">#REF!</definedName>
    <definedName name="Grace1_IDA" localSheetId="68">#REF!</definedName>
    <definedName name="Grace1_IDA" localSheetId="22">#REF!</definedName>
    <definedName name="Grace1_IDA" localSheetId="25">#REF!</definedName>
    <definedName name="Grace1_IDA" localSheetId="27">#REF!</definedName>
    <definedName name="Grace1_IDA" localSheetId="28">#REF!</definedName>
    <definedName name="Grace1_IDA" localSheetId="29">#REF!</definedName>
    <definedName name="Grace1_IDA" localSheetId="30">#REF!</definedName>
    <definedName name="Grace1_IDA" localSheetId="31">#REF!</definedName>
    <definedName name="Grace1_IDA" localSheetId="32">#REF!</definedName>
    <definedName name="Grace1_IDA" localSheetId="36">#REF!</definedName>
    <definedName name="Grace1_IDA" localSheetId="37">#REF!</definedName>
    <definedName name="Grace1_IDA" localSheetId="38">#REF!</definedName>
    <definedName name="Grace1_IDA" localSheetId="65">#REF!</definedName>
    <definedName name="Grace1_IDA" localSheetId="66">#REF!</definedName>
    <definedName name="Grace1_IDA" localSheetId="71">#REF!</definedName>
    <definedName name="Grace1_IDA" localSheetId="72">#REF!</definedName>
    <definedName name="Grace1_IDA" localSheetId="14">#REF!</definedName>
    <definedName name="Grace1_IDA" localSheetId="76">#REF!</definedName>
    <definedName name="Grace1_IDA" localSheetId="82">#REF!</definedName>
    <definedName name="Grace1_IDA" localSheetId="15">#REF!</definedName>
    <definedName name="Grace1_IDA" localSheetId="98">#REF!</definedName>
    <definedName name="Grace1_IDA" localSheetId="99">#REF!</definedName>
    <definedName name="Grace1_IDA" localSheetId="101">#REF!</definedName>
    <definedName name="Grace1_IDA" localSheetId="16">#REF!</definedName>
    <definedName name="Grace1_IDA" localSheetId="110">#REF!</definedName>
    <definedName name="Grace1_IDA" localSheetId="18">#REF!</definedName>
    <definedName name="Grace1_IDA" localSheetId="21">#REF!</definedName>
    <definedName name="Grace1_IDA">#REF!</definedName>
    <definedName name="graf">#N/A</definedName>
    <definedName name="GRAF2">#N/A</definedName>
    <definedName name="GRAFDOM">#N/A</definedName>
    <definedName name="grafico" localSheetId="23">#REF!</definedName>
    <definedName name="grafico" localSheetId="24">#REF!</definedName>
    <definedName name="grafico" localSheetId="33">#REF!</definedName>
    <definedName name="grafico" localSheetId="34">#REF!</definedName>
    <definedName name="grafico" localSheetId="35">#REF!</definedName>
    <definedName name="grafico" localSheetId="73">[5]!grafico</definedName>
    <definedName name="grafico" localSheetId="26">#REF!</definedName>
    <definedName name="grafico" localSheetId="67">#REF!</definedName>
    <definedName name="grafico" localSheetId="68">#REF!</definedName>
    <definedName name="grafico" localSheetId="22">#REF!</definedName>
    <definedName name="grafico" localSheetId="25">#REF!</definedName>
    <definedName name="grafico" localSheetId="27">[5]!grafico</definedName>
    <definedName name="grafico" localSheetId="28">#REF!</definedName>
    <definedName name="grafico" localSheetId="29">#REF!</definedName>
    <definedName name="grafico" localSheetId="30">#REF!</definedName>
    <definedName name="grafico" localSheetId="31">[5]!grafico</definedName>
    <definedName name="grafico" localSheetId="32">[5]!grafico</definedName>
    <definedName name="grafico" localSheetId="36">#REF!</definedName>
    <definedName name="grafico" localSheetId="37">[5]!grafico</definedName>
    <definedName name="grafico" localSheetId="38">#REF!</definedName>
    <definedName name="grafico" localSheetId="49">#REF!</definedName>
    <definedName name="grafico" localSheetId="65">[5]!grafico</definedName>
    <definedName name="grafico" localSheetId="66">[5]!grafico</definedName>
    <definedName name="grafico" localSheetId="71">[5]!grafico</definedName>
    <definedName name="grafico" localSheetId="72">[5]!grafico</definedName>
    <definedName name="grafico" localSheetId="76">[5]!grafico</definedName>
    <definedName name="grafico" localSheetId="101">#REF!</definedName>
    <definedName name="grafico" localSheetId="110">#REF!</definedName>
    <definedName name="grafico">#REF!</definedName>
    <definedName name="GRÁFICO_10.3.1." localSheetId="23">#REF!</definedName>
    <definedName name="GRÁFICO_10.3.1." localSheetId="24">#REF!</definedName>
    <definedName name="GRÁFICO_10.3.1." localSheetId="33">#REF!</definedName>
    <definedName name="GRÁFICO_10.3.1." localSheetId="34">#REF!</definedName>
    <definedName name="GRÁFICO_10.3.1." localSheetId="35">#REF!</definedName>
    <definedName name="GRÁFICO_10.3.1." localSheetId="26">#REF!</definedName>
    <definedName name="GRÁFICO_10.3.1." localSheetId="67">#REF!</definedName>
    <definedName name="GRÁFICO_10.3.1." localSheetId="68">#REF!</definedName>
    <definedName name="GRÁFICO_10.3.1." localSheetId="22">#REF!</definedName>
    <definedName name="GRÁFICO_10.3.1." localSheetId="25">#REF!</definedName>
    <definedName name="GRÁFICO_10.3.1." localSheetId="27">#REF!</definedName>
    <definedName name="GRÁFICO_10.3.1." localSheetId="28">#REF!</definedName>
    <definedName name="GRÁFICO_10.3.1." localSheetId="29">#REF!</definedName>
    <definedName name="GRÁFICO_10.3.1." localSheetId="30">#REF!</definedName>
    <definedName name="GRÁFICO_10.3.1." localSheetId="31">#REF!</definedName>
    <definedName name="GRÁFICO_10.3.1." localSheetId="32">#REF!</definedName>
    <definedName name="GRÁFICO_10.3.1." localSheetId="36">#REF!</definedName>
    <definedName name="GRÁFICO_10.3.1." localSheetId="37">'[95]GRÁFICO DE FONDO POR AFILIADO'!$A$3:$H$35</definedName>
    <definedName name="GRÁFICO_10.3.1." localSheetId="38">#REF!</definedName>
    <definedName name="GRÁFICO_10.3.1." localSheetId="49">#REF!</definedName>
    <definedName name="GRÁFICO_10.3.1." localSheetId="65">'[95]GRÁFICO DE FONDO POR AFILIADO'!$A$3:$H$35</definedName>
    <definedName name="GRÁFICO_10.3.1." localSheetId="66">'[95]GRÁFICO DE FONDO POR AFILIADO'!$A$3:$H$35</definedName>
    <definedName name="GRÁFICO_10.3.1." localSheetId="71">'[95]GRÁFICO DE FONDO POR AFILIADO'!$A$3:$H$35</definedName>
    <definedName name="GRÁFICO_10.3.1." localSheetId="76">'[95]GRÁFICO DE FONDO POR AFILIADO'!$A$3:$H$35</definedName>
    <definedName name="GRÁFICO_10.3.1." localSheetId="79">#REF!</definedName>
    <definedName name="GRÁFICO_10.3.1." localSheetId="101">#REF!</definedName>
    <definedName name="GRÁFICO_10.3.1." localSheetId="110">#REF!</definedName>
    <definedName name="GRÁFICO_10.3.1.">#REF!</definedName>
    <definedName name="GRÁFICO_10.3.2" localSheetId="23">#REF!</definedName>
    <definedName name="GRÁFICO_10.3.2" localSheetId="24">#REF!</definedName>
    <definedName name="GRÁFICO_10.3.2" localSheetId="33">#REF!</definedName>
    <definedName name="GRÁFICO_10.3.2" localSheetId="34">#REF!</definedName>
    <definedName name="GRÁFICO_10.3.2" localSheetId="35">#REF!</definedName>
    <definedName name="GRÁFICO_10.3.2" localSheetId="26">#REF!</definedName>
    <definedName name="GRÁFICO_10.3.2" localSheetId="67">#REF!</definedName>
    <definedName name="GRÁFICO_10.3.2" localSheetId="68">#REF!</definedName>
    <definedName name="GRÁFICO_10.3.2" localSheetId="22">#REF!</definedName>
    <definedName name="GRÁFICO_10.3.2" localSheetId="25">#REF!</definedName>
    <definedName name="GRÁFICO_10.3.2" localSheetId="27">#REF!</definedName>
    <definedName name="GRÁFICO_10.3.2" localSheetId="28">#REF!</definedName>
    <definedName name="GRÁFICO_10.3.2" localSheetId="29">#REF!</definedName>
    <definedName name="GRÁFICO_10.3.2" localSheetId="30">#REF!</definedName>
    <definedName name="GRÁFICO_10.3.2" localSheetId="31">#REF!</definedName>
    <definedName name="GRÁFICO_10.3.2" localSheetId="32">#REF!</definedName>
    <definedName name="GRÁFICO_10.3.2" localSheetId="36">#REF!</definedName>
    <definedName name="GRÁFICO_10.3.2" localSheetId="37">'[95]GRÁFICO DE FONDO POR AFILIADO'!$A$36:$H$68</definedName>
    <definedName name="GRÁFICO_10.3.2" localSheetId="38">#REF!</definedName>
    <definedName name="GRÁFICO_10.3.2" localSheetId="49">#REF!</definedName>
    <definedName name="GRÁFICO_10.3.2" localSheetId="65">'[95]GRÁFICO DE FONDO POR AFILIADO'!$A$36:$H$68</definedName>
    <definedName name="GRÁFICO_10.3.2" localSheetId="66">'[95]GRÁFICO DE FONDO POR AFILIADO'!$A$36:$H$68</definedName>
    <definedName name="GRÁFICO_10.3.2" localSheetId="71">'[95]GRÁFICO DE FONDO POR AFILIADO'!$A$36:$H$68</definedName>
    <definedName name="GRÁFICO_10.3.2" localSheetId="76">'[95]GRÁFICO DE FONDO POR AFILIADO'!$A$36:$H$68</definedName>
    <definedName name="GRÁFICO_10.3.2" localSheetId="79">#REF!</definedName>
    <definedName name="GRÁFICO_10.3.2" localSheetId="101">#REF!</definedName>
    <definedName name="GRÁFICO_10.3.2" localSheetId="110">#REF!</definedName>
    <definedName name="GRÁFICO_10.3.2">#REF!</definedName>
    <definedName name="GRÁFICO_10.3.3" localSheetId="23">#REF!</definedName>
    <definedName name="GRÁFICO_10.3.3" localSheetId="24">#REF!</definedName>
    <definedName name="GRÁFICO_10.3.3" localSheetId="33">#REF!</definedName>
    <definedName name="GRÁFICO_10.3.3" localSheetId="34">#REF!</definedName>
    <definedName name="GRÁFICO_10.3.3" localSheetId="35">#REF!</definedName>
    <definedName name="GRÁFICO_10.3.3" localSheetId="26">#REF!</definedName>
    <definedName name="GRÁFICO_10.3.3" localSheetId="67">#REF!</definedName>
    <definedName name="GRÁFICO_10.3.3" localSheetId="68">#REF!</definedName>
    <definedName name="GRÁFICO_10.3.3" localSheetId="22">#REF!</definedName>
    <definedName name="GRÁFICO_10.3.3" localSheetId="25">#REF!</definedName>
    <definedName name="GRÁFICO_10.3.3" localSheetId="27">#REF!</definedName>
    <definedName name="GRÁFICO_10.3.3" localSheetId="28">#REF!</definedName>
    <definedName name="GRÁFICO_10.3.3" localSheetId="29">#REF!</definedName>
    <definedName name="GRÁFICO_10.3.3" localSheetId="30">#REF!</definedName>
    <definedName name="GRÁFICO_10.3.3" localSheetId="31">#REF!</definedName>
    <definedName name="GRÁFICO_10.3.3" localSheetId="32">#REF!</definedName>
    <definedName name="GRÁFICO_10.3.3" localSheetId="36">#REF!</definedName>
    <definedName name="GRÁFICO_10.3.3" localSheetId="37">'[95]GRÁFICO DE FONDO POR AFILIADO'!$A$69:$H$101</definedName>
    <definedName name="GRÁFICO_10.3.3" localSheetId="38">#REF!</definedName>
    <definedName name="GRÁFICO_10.3.3" localSheetId="49">#REF!</definedName>
    <definedName name="GRÁFICO_10.3.3" localSheetId="65">'[95]GRÁFICO DE FONDO POR AFILIADO'!$A$69:$H$101</definedName>
    <definedName name="GRÁFICO_10.3.3" localSheetId="66">'[95]GRÁFICO DE FONDO POR AFILIADO'!$A$69:$H$101</definedName>
    <definedName name="GRÁFICO_10.3.3" localSheetId="71">'[95]GRÁFICO DE FONDO POR AFILIADO'!$A$69:$H$101</definedName>
    <definedName name="GRÁFICO_10.3.3" localSheetId="76">'[95]GRÁFICO DE FONDO POR AFILIADO'!$A$69:$H$101</definedName>
    <definedName name="GRÁFICO_10.3.3" localSheetId="79">#REF!</definedName>
    <definedName name="GRÁFICO_10.3.3" localSheetId="101">#REF!</definedName>
    <definedName name="GRÁFICO_10.3.3" localSheetId="110">#REF!</definedName>
    <definedName name="GRÁFICO_10.3.3">#REF!</definedName>
    <definedName name="GRÁFICO_10.3.4." localSheetId="23">#REF!</definedName>
    <definedName name="GRÁFICO_10.3.4." localSheetId="24">#REF!</definedName>
    <definedName name="GRÁFICO_10.3.4." localSheetId="33">#REF!</definedName>
    <definedName name="GRÁFICO_10.3.4." localSheetId="34">#REF!</definedName>
    <definedName name="GRÁFICO_10.3.4." localSheetId="35">#REF!</definedName>
    <definedName name="GRÁFICO_10.3.4." localSheetId="26">#REF!</definedName>
    <definedName name="GRÁFICO_10.3.4." localSheetId="67">#REF!</definedName>
    <definedName name="GRÁFICO_10.3.4." localSheetId="68">#REF!</definedName>
    <definedName name="GRÁFICO_10.3.4." localSheetId="22">#REF!</definedName>
    <definedName name="GRÁFICO_10.3.4." localSheetId="25">#REF!</definedName>
    <definedName name="GRÁFICO_10.3.4." localSheetId="27">#REF!</definedName>
    <definedName name="GRÁFICO_10.3.4." localSheetId="28">#REF!</definedName>
    <definedName name="GRÁFICO_10.3.4." localSheetId="29">#REF!</definedName>
    <definedName name="GRÁFICO_10.3.4." localSheetId="30">#REF!</definedName>
    <definedName name="GRÁFICO_10.3.4." localSheetId="31">#REF!</definedName>
    <definedName name="GRÁFICO_10.3.4." localSheetId="32">#REF!</definedName>
    <definedName name="GRÁFICO_10.3.4." localSheetId="36">#REF!</definedName>
    <definedName name="GRÁFICO_10.3.4." localSheetId="37">'[95]GRÁFICO DE FONDO POR AFILIADO'!$A$103:$H$135</definedName>
    <definedName name="GRÁFICO_10.3.4." localSheetId="38">#REF!</definedName>
    <definedName name="GRÁFICO_10.3.4." localSheetId="49">#REF!</definedName>
    <definedName name="GRÁFICO_10.3.4." localSheetId="65">'[95]GRÁFICO DE FONDO POR AFILIADO'!$A$103:$H$135</definedName>
    <definedName name="GRÁFICO_10.3.4." localSheetId="66">'[95]GRÁFICO DE FONDO POR AFILIADO'!$A$103:$H$135</definedName>
    <definedName name="GRÁFICO_10.3.4." localSheetId="71">'[95]GRÁFICO DE FONDO POR AFILIADO'!$A$103:$H$135</definedName>
    <definedName name="GRÁFICO_10.3.4." localSheetId="76">'[95]GRÁFICO DE FONDO POR AFILIADO'!$A$103:$H$135</definedName>
    <definedName name="GRÁFICO_10.3.4." localSheetId="79">#REF!</definedName>
    <definedName name="GRÁFICO_10.3.4." localSheetId="101">#REF!</definedName>
    <definedName name="GRÁFICO_10.3.4." localSheetId="110">#REF!</definedName>
    <definedName name="GRÁFICO_10.3.4.">#REF!</definedName>
    <definedName name="GRÁFICO_N_10.2.4." localSheetId="13">#REF!</definedName>
    <definedName name="GRÁFICO_N_10.2.4." localSheetId="17">#REF!</definedName>
    <definedName name="GRÁFICO_N_10.2.4." localSheetId="19">#REF!</definedName>
    <definedName name="GRÁFICO_N_10.2.4." localSheetId="20">#REF!</definedName>
    <definedName name="GRÁFICO_N_10.2.4." localSheetId="23">#REF!</definedName>
    <definedName name="GRÁFICO_N_10.2.4." localSheetId="24">#REF!</definedName>
    <definedName name="GRÁFICO_N_10.2.4." localSheetId="33">#REF!</definedName>
    <definedName name="GRÁFICO_N_10.2.4." localSheetId="34">#REF!</definedName>
    <definedName name="GRÁFICO_N_10.2.4." localSheetId="35">#REF!</definedName>
    <definedName name="GRÁFICO_N_10.2.4." localSheetId="73">#REF!</definedName>
    <definedName name="GRÁFICO_N_10.2.4." localSheetId="26">#REF!</definedName>
    <definedName name="GRÁFICO_N_10.2.4." localSheetId="67">#REF!</definedName>
    <definedName name="GRÁFICO_N_10.2.4." localSheetId="68">#REF!</definedName>
    <definedName name="GRÁFICO_N_10.2.4." localSheetId="22">#REF!</definedName>
    <definedName name="GRÁFICO_N_10.2.4." localSheetId="25">#REF!</definedName>
    <definedName name="GRÁFICO_N_10.2.4." localSheetId="27">#REF!</definedName>
    <definedName name="GRÁFICO_N_10.2.4." localSheetId="28">#REF!</definedName>
    <definedName name="GRÁFICO_N_10.2.4." localSheetId="29">#REF!</definedName>
    <definedName name="GRÁFICO_N_10.2.4." localSheetId="30">#REF!</definedName>
    <definedName name="GRÁFICO_N_10.2.4." localSheetId="31">#REF!</definedName>
    <definedName name="GRÁFICO_N_10.2.4." localSheetId="32">#REF!</definedName>
    <definedName name="GRÁFICO_N_10.2.4." localSheetId="36">#REF!</definedName>
    <definedName name="GRÁFICO_N_10.2.4." localSheetId="37">#REF!</definedName>
    <definedName name="GRÁFICO_N_10.2.4." localSheetId="38">#REF!</definedName>
    <definedName name="GRÁFICO_N_10.2.4." localSheetId="65">#REF!</definedName>
    <definedName name="GRÁFICO_N_10.2.4." localSheetId="66">#REF!</definedName>
    <definedName name="GRÁFICO_N_10.2.4." localSheetId="71">#REF!</definedName>
    <definedName name="GRÁFICO_N_10.2.4." localSheetId="72">#REF!</definedName>
    <definedName name="GRÁFICO_N_10.2.4." localSheetId="14">#REF!</definedName>
    <definedName name="GRÁFICO_N_10.2.4." localSheetId="76">#REF!</definedName>
    <definedName name="GRÁFICO_N_10.2.4." localSheetId="82">#REF!</definedName>
    <definedName name="GRÁFICO_N_10.2.4." localSheetId="15">#REF!</definedName>
    <definedName name="GRÁFICO_N_10.2.4." localSheetId="98">#REF!</definedName>
    <definedName name="GRÁFICO_N_10.2.4." localSheetId="99">#REF!</definedName>
    <definedName name="GRÁFICO_N_10.2.4." localSheetId="101">#REF!</definedName>
    <definedName name="GRÁFICO_N_10.2.4." localSheetId="16">#REF!</definedName>
    <definedName name="GRÁFICO_N_10.2.4." localSheetId="110">#REF!</definedName>
    <definedName name="GRÁFICO_N_10.2.4." localSheetId="18">#REF!</definedName>
    <definedName name="GRÁFICO_N_10.2.4." localSheetId="21">#REF!</definedName>
    <definedName name="GRÁFICO_N_10.2.4.">#REF!</definedName>
    <definedName name="GRAFICO2">#N/A</definedName>
    <definedName name="gre" localSheetId="13" hidden="1">{"Riqfin97",#N/A,FALSE,"Tran";"Riqfinpro",#N/A,FALSE,"Tran"}</definedName>
    <definedName name="gre" localSheetId="17" hidden="1">{"Riqfin97",#N/A,FALSE,"Tran";"Riqfinpro",#N/A,FALSE,"Tran"}</definedName>
    <definedName name="gre" localSheetId="19" hidden="1">{"Riqfin97",#N/A,FALSE,"Tran";"Riqfinpro",#N/A,FALSE,"Tran"}</definedName>
    <definedName name="gre" localSheetId="20" hidden="1">{"Riqfin97",#N/A,FALSE,"Tran";"Riqfinpro",#N/A,FALSE,"Tran"}</definedName>
    <definedName name="gre" localSheetId="23" hidden="1">{"Riqfin97",#N/A,FALSE,"Tran";"Riqfinpro",#N/A,FALSE,"Tran"}</definedName>
    <definedName name="gre" localSheetId="24" hidden="1">{"Riqfin97",#N/A,FALSE,"Tran";"Riqfinpro",#N/A,FALSE,"Tran"}</definedName>
    <definedName name="gre" localSheetId="33" hidden="1">{"Riqfin97",#N/A,FALSE,"Tran";"Riqfinpro",#N/A,FALSE,"Tran"}</definedName>
    <definedName name="gre" localSheetId="34" hidden="1">{"Riqfin97",#N/A,FALSE,"Tran";"Riqfinpro",#N/A,FALSE,"Tran"}</definedName>
    <definedName name="gre" localSheetId="74" hidden="1">{"Riqfin97",#N/A,FALSE,"Tran";"Riqfinpro",#N/A,FALSE,"Tran"}</definedName>
    <definedName name="gre" localSheetId="83" hidden="1">{"Riqfin97",#N/A,FALSE,"Tran";"Riqfinpro",#N/A,FALSE,"Tran"}</definedName>
    <definedName name="gre" localSheetId="87" hidden="1">{"Riqfin97",#N/A,FALSE,"Tran";"Riqfinpro",#N/A,FALSE,"Tran"}</definedName>
    <definedName name="gre" localSheetId="88" hidden="1">{"Riqfin97",#N/A,FALSE,"Tran";"Riqfinpro",#N/A,FALSE,"Tran"}</definedName>
    <definedName name="gre" localSheetId="89" hidden="1">{"Riqfin97",#N/A,FALSE,"Tran";"Riqfinpro",#N/A,FALSE,"Tran"}</definedName>
    <definedName name="gre" localSheetId="103" hidden="1">{"Riqfin97",#N/A,FALSE,"Tran";"Riqfinpro",#N/A,FALSE,"Tran"}</definedName>
    <definedName name="gre" localSheetId="108" hidden="1">{"Riqfin97",#N/A,FALSE,"Tran";"Riqfinpro",#N/A,FALSE,"Tran"}</definedName>
    <definedName name="gre" localSheetId="109" hidden="1">{"Riqfin97",#N/A,FALSE,"Tran";"Riqfinpro",#N/A,FALSE,"Tran"}</definedName>
    <definedName name="gre" localSheetId="7" hidden="1">{"Riqfin97",#N/A,FALSE,"Tran";"Riqfinpro",#N/A,FALSE,"Tran"}</definedName>
    <definedName name="gre" localSheetId="8" hidden="1">{"Riqfin97",#N/A,FALSE,"Tran";"Riqfinpro",#N/A,FALSE,"Tran"}</definedName>
    <definedName name="gre" localSheetId="35" hidden="1">{"Riqfin97",#N/A,FALSE,"Tran";"Riqfinpro",#N/A,FALSE,"Tran"}</definedName>
    <definedName name="gre" localSheetId="73" hidden="1">{"Riqfin97",#N/A,FALSE,"Tran";"Riqfinpro",#N/A,FALSE,"Tran"}</definedName>
    <definedName name="gre" localSheetId="105" hidden="1">{"Riqfin97",#N/A,FALSE,"Tran";"Riqfinpro",#N/A,FALSE,"Tran"}</definedName>
    <definedName name="gre" localSheetId="26" hidden="1">{"Riqfin97",#N/A,FALSE,"Tran";"Riqfinpro",#N/A,FALSE,"Tran"}</definedName>
    <definedName name="gre" localSheetId="67" hidden="1">{"Riqfin97",#N/A,FALSE,"Tran";"Riqfinpro",#N/A,FALSE,"Tran"}</definedName>
    <definedName name="gre" localSheetId="68" hidden="1">{"Riqfin97",#N/A,FALSE,"Tran";"Riqfinpro",#N/A,FALSE,"Tran"}</definedName>
    <definedName name="gre" localSheetId="22" hidden="1">{"Riqfin97",#N/A,FALSE,"Tran";"Riqfinpro",#N/A,FALSE,"Tran"}</definedName>
    <definedName name="gre" localSheetId="25"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40" hidden="1">{"Riqfin97",#N/A,FALSE,"Tran";"Riqfinpro",#N/A,FALSE,"Tran"}</definedName>
    <definedName name="gre" localSheetId="41" hidden="1">{"Riqfin97",#N/A,FALSE,"Tran";"Riqfinpro",#N/A,FALSE,"Tran"}</definedName>
    <definedName name="gre" localSheetId="49" hidden="1">{"Riqfin97",#N/A,FALSE,"Tran";"Riqfinpro",#N/A,FALSE,"Tran"}</definedName>
    <definedName name="gre" localSheetId="12" hidden="1">{"Riqfin97",#N/A,FALSE,"Tran";"Riqfinpro",#N/A,FALSE,"Tran"}</definedName>
    <definedName name="gre" localSheetId="65" hidden="1">{"Riqfin97",#N/A,FALSE,"Tran";"Riqfinpro",#N/A,FALSE,"Tran"}</definedName>
    <definedName name="gre" localSheetId="66" hidden="1">{"Riqfin97",#N/A,FALSE,"Tran";"Riqfinpro",#N/A,FALSE,"Tran"}</definedName>
    <definedName name="gre" localSheetId="69" hidden="1">{"Riqfin97",#N/A,FALSE,"Tran";"Riqfinpro",#N/A,FALSE,"Tran"}</definedName>
    <definedName name="gre" localSheetId="70" hidden="1">{"Riqfin97",#N/A,FALSE,"Tran";"Riqfinpro",#N/A,FALSE,"Tran"}</definedName>
    <definedName name="gre" localSheetId="71" hidden="1">{"Riqfin97",#N/A,FALSE,"Tran";"Riqfinpro",#N/A,FALSE,"Tran"}</definedName>
    <definedName name="gre" localSheetId="72" hidden="1">{"Riqfin97",#N/A,FALSE,"Tran";"Riqfinpro",#N/A,FALSE,"Tran"}</definedName>
    <definedName name="gre" localSheetId="14" hidden="1">{"Riqfin97",#N/A,FALSE,"Tran";"Riqfinpro",#N/A,FALSE,"Tran"}</definedName>
    <definedName name="gre" localSheetId="76" hidden="1">{"Riqfin97",#N/A,FALSE,"Tran";"Riqfinpro",#N/A,FALSE,"Tran"}</definedName>
    <definedName name="gre" localSheetId="77" hidden="1">{"Riqfin97",#N/A,FALSE,"Tran";"Riqfinpro",#N/A,FALSE,"Tran"}</definedName>
    <definedName name="gre" localSheetId="78" hidden="1">{"Riqfin97",#N/A,FALSE,"Tran";"Riqfinpro",#N/A,FALSE,"Tran"}</definedName>
    <definedName name="gre" localSheetId="79" hidden="1">{"Riqfin97",#N/A,FALSE,"Tran";"Riqfinpro",#N/A,FALSE,"Tran"}</definedName>
    <definedName name="gre" localSheetId="80" hidden="1">{"Riqfin97",#N/A,FALSE,"Tran";"Riqfinpro",#N/A,FALSE,"Tran"}</definedName>
    <definedName name="gre" localSheetId="81" hidden="1">{"Riqfin97",#N/A,FALSE,"Tran";"Riqfinpro",#N/A,FALSE,"Tran"}</definedName>
    <definedName name="gre" localSheetId="82" hidden="1">{"Riqfin97",#N/A,FALSE,"Tran";"Riqfinpro",#N/A,FALSE,"Tran"}</definedName>
    <definedName name="gre" localSheetId="15" hidden="1">{"Riqfin97",#N/A,FALSE,"Tran";"Riqfinpro",#N/A,FALSE,"Tran"}</definedName>
    <definedName name="gre" localSheetId="95" hidden="1">{"Riqfin97",#N/A,FALSE,"Tran";"Riqfinpro",#N/A,FALSE,"Tran"}</definedName>
    <definedName name="gre" localSheetId="98" hidden="1">{"Riqfin97",#N/A,FALSE,"Tran";"Riqfinpro",#N/A,FALSE,"Tran"}</definedName>
    <definedName name="gre" localSheetId="99" hidden="1">{"Riqfin97",#N/A,FALSE,"Tran";"Riqfinpro",#N/A,FALSE,"Tran"}</definedName>
    <definedName name="gre" localSheetId="101" hidden="1">{"Riqfin97",#N/A,FALSE,"Tran";"Riqfinpro",#N/A,FALSE,"Tran"}</definedName>
    <definedName name="gre" localSheetId="16" hidden="1">{"Riqfin97",#N/A,FALSE,"Tran";"Riqfinpro",#N/A,FALSE,"Tran"}</definedName>
    <definedName name="gre" localSheetId="102" hidden="1">{"Riqfin97",#N/A,FALSE,"Tran";"Riqfinpro",#N/A,FALSE,"Tran"}</definedName>
    <definedName name="gre" localSheetId="106" hidden="1">{"Riqfin97",#N/A,FALSE,"Tran";"Riqfinpro",#N/A,FALSE,"Tran"}</definedName>
    <definedName name="gre" localSheetId="107" hidden="1">{"Riqfin97",#N/A,FALSE,"Tran";"Riqfinpro",#N/A,FALSE,"Tran"}</definedName>
    <definedName name="gre" localSheetId="110" hidden="1">{"Riqfin97",#N/A,FALSE,"Tran";"Riqfinpro",#N/A,FALSE,"Tran"}</definedName>
    <definedName name="gre" localSheetId="18" hidden="1">{"Riqfin97",#N/A,FALSE,"Tran";"Riqfinpro",#N/A,FALSE,"Tran"}</definedName>
    <definedName name="gre" localSheetId="21" hidden="1">{"Riqfin97",#N/A,FALSE,"Tran";"Riqfinpro",#N/A,FALSE,"Tran"}</definedName>
    <definedName name="gre" localSheetId="96" hidden="1">{"Riqfin97",#N/A,FALSE,"Tran";"Riqfinpro",#N/A,FALSE,"Tran"}</definedName>
    <definedName name="gre" localSheetId="97" hidden="1">{"Riqfin97",#N/A,FALSE,"Tran";"Riqfinpro",#N/A,FALSE,"Tran"}</definedName>
    <definedName name="gre" hidden="1">{"Riqfin97",#N/A,FALSE,"Tran";"Riqfinpro",#N/A,FALSE,"Tran"}</definedName>
    <definedName name="Greece_wt" localSheetId="23">#REF!</definedName>
    <definedName name="Greece_wt" localSheetId="24">#REF!</definedName>
    <definedName name="Greece_wt" localSheetId="33">#REF!</definedName>
    <definedName name="Greece_wt" localSheetId="34">#REF!</definedName>
    <definedName name="Greece_wt" localSheetId="35">#REF!</definedName>
    <definedName name="Greece_wt" localSheetId="26">#REF!</definedName>
    <definedName name="Greece_wt" localSheetId="67">#REF!</definedName>
    <definedName name="Greece_wt" localSheetId="68">#REF!</definedName>
    <definedName name="Greece_wt" localSheetId="22">#REF!</definedName>
    <definedName name="Greece_wt" localSheetId="25">#REF!</definedName>
    <definedName name="Greece_wt" localSheetId="27">#REF!</definedName>
    <definedName name="Greece_wt" localSheetId="28">#REF!</definedName>
    <definedName name="Greece_wt" localSheetId="29">#REF!</definedName>
    <definedName name="Greece_wt" localSheetId="30">#REF!</definedName>
    <definedName name="Greece_wt" localSheetId="31">#REF!</definedName>
    <definedName name="Greece_wt" localSheetId="32">#REF!</definedName>
    <definedName name="Greece_wt" localSheetId="36">#REF!</definedName>
    <definedName name="Greece_wt" localSheetId="37">'[76]OECD wgt'!$B$19</definedName>
    <definedName name="Greece_wt" localSheetId="38">#REF!</definedName>
    <definedName name="Greece_wt" localSheetId="49">#REF!</definedName>
    <definedName name="Greece_wt" localSheetId="65">'[76]OECD wgt'!$B$19</definedName>
    <definedName name="Greece_wt" localSheetId="66">'[76]OECD wgt'!$B$19</definedName>
    <definedName name="Greece_wt" localSheetId="71">'[76]OECD wgt'!$B$19</definedName>
    <definedName name="Greece_wt" localSheetId="76">'[76]OECD wgt'!$B$19</definedName>
    <definedName name="Greece_wt" localSheetId="101">#REF!</definedName>
    <definedName name="Greece_wt" localSheetId="110">#REF!</definedName>
    <definedName name="Greece_wt">#REF!</definedName>
    <definedName name="grtrt" localSheetId="17" hidden="1">'[109]Fax a enviar'!#REF!</definedName>
    <definedName name="grtrt" localSheetId="19" hidden="1">'[109]Fax a enviar'!#REF!</definedName>
    <definedName name="grtrt" localSheetId="20" hidden="1">'[109]Fax a enviar'!#REF!</definedName>
    <definedName name="grtrt" localSheetId="23" hidden="1">#REF!</definedName>
    <definedName name="grtrt" localSheetId="24" hidden="1">#REF!</definedName>
    <definedName name="grtrt" localSheetId="33" hidden="1">#REF!</definedName>
    <definedName name="grtrt" localSheetId="34" hidden="1">#REF!</definedName>
    <definedName name="grtrt" localSheetId="35" hidden="1">#REF!</definedName>
    <definedName name="grtrt" localSheetId="73" hidden="1">'[109]Fax a enviar'!#REF!</definedName>
    <definedName name="grtrt" localSheetId="26" hidden="1">#REF!</definedName>
    <definedName name="grtrt" localSheetId="67" hidden="1">#REF!</definedName>
    <definedName name="grtrt" localSheetId="68" hidden="1">#REF!</definedName>
    <definedName name="grtrt" localSheetId="22" hidden="1">#REF!</definedName>
    <definedName name="grtrt" localSheetId="25" hidden="1">#REF!</definedName>
    <definedName name="grtrt" localSheetId="27" hidden="1">'[109]Fax a enviar'!#REF!</definedName>
    <definedName name="grtrt" localSheetId="28" hidden="1">#REF!</definedName>
    <definedName name="grtrt" localSheetId="29" hidden="1">#REF!</definedName>
    <definedName name="grtrt" localSheetId="30" hidden="1">#REF!</definedName>
    <definedName name="grtrt" localSheetId="31" hidden="1">'[109]Fax a enviar'!#REF!</definedName>
    <definedName name="grtrt" localSheetId="32" hidden="1">'[109]Fax a enviar'!#REF!</definedName>
    <definedName name="grtrt" localSheetId="36" hidden="1">#REF!</definedName>
    <definedName name="grtrt" localSheetId="37" hidden="1">'[109]Fax a enviar'!#REF!</definedName>
    <definedName name="grtrt" localSheetId="38" hidden="1">#REF!</definedName>
    <definedName name="grtrt" localSheetId="49" hidden="1">#REF!</definedName>
    <definedName name="grtrt" localSheetId="65" hidden="1">'[109]Fax a enviar'!#REF!</definedName>
    <definedName name="grtrt" localSheetId="66" hidden="1">'[109]Fax a enviar'!#REF!</definedName>
    <definedName name="grtrt" localSheetId="71" hidden="1">'[109]Fax a enviar'!#REF!</definedName>
    <definedName name="grtrt" localSheetId="72" hidden="1">'[109]Fax a enviar'!#REF!</definedName>
    <definedName name="grtrt" localSheetId="76" hidden="1">'[109]Fax a enviar'!#REF!</definedName>
    <definedName name="grtrt" localSheetId="79" hidden="1">#REF!</definedName>
    <definedName name="grtrt" localSheetId="82" hidden="1">'[109]Fax a enviar'!#REF!</definedName>
    <definedName name="grtrt" localSheetId="15" hidden="1">'[109]Fax a enviar'!#REF!</definedName>
    <definedName name="grtrt" localSheetId="98" hidden="1">'[109]Fax a enviar'!#REF!</definedName>
    <definedName name="grtrt" localSheetId="99" hidden="1">'[109]Fax a enviar'!#REF!</definedName>
    <definedName name="grtrt" localSheetId="101" hidden="1">#REF!</definedName>
    <definedName name="grtrt" localSheetId="16" hidden="1">'[109]Fax a enviar'!#REF!</definedName>
    <definedName name="grtrt" localSheetId="110" hidden="1">#REF!</definedName>
    <definedName name="grtrt" localSheetId="18" hidden="1">'[109]Fax a enviar'!#REF!</definedName>
    <definedName name="grtrt" localSheetId="21" hidden="1">'[109]Fax a enviar'!#REF!</definedName>
    <definedName name="grtrt" hidden="1">#REF!</definedName>
    <definedName name="Gstd" localSheetId="13">#REF!</definedName>
    <definedName name="Gstd" localSheetId="17">#REF!</definedName>
    <definedName name="Gstd" localSheetId="19">#REF!</definedName>
    <definedName name="Gstd" localSheetId="20">#REF!</definedName>
    <definedName name="Gstd" localSheetId="23">#REF!</definedName>
    <definedName name="Gstd" localSheetId="24">#REF!</definedName>
    <definedName name="Gstd" localSheetId="33">#REF!</definedName>
    <definedName name="Gstd" localSheetId="34">#REF!</definedName>
    <definedName name="Gstd" localSheetId="35">#REF!</definedName>
    <definedName name="Gstd" localSheetId="73">#REF!</definedName>
    <definedName name="Gstd" localSheetId="26">#REF!</definedName>
    <definedName name="Gstd" localSheetId="67">#REF!</definedName>
    <definedName name="Gstd" localSheetId="68">#REF!</definedName>
    <definedName name="Gstd" localSheetId="22">#REF!</definedName>
    <definedName name="Gstd" localSheetId="25">#REF!</definedName>
    <definedName name="Gstd" localSheetId="27">#REF!</definedName>
    <definedName name="Gstd" localSheetId="28">#REF!</definedName>
    <definedName name="Gstd" localSheetId="29">#REF!</definedName>
    <definedName name="Gstd" localSheetId="30">#REF!</definedName>
    <definedName name="Gstd" localSheetId="31">#REF!</definedName>
    <definedName name="Gstd" localSheetId="32">#REF!</definedName>
    <definedName name="Gstd" localSheetId="36">#REF!</definedName>
    <definedName name="Gstd" localSheetId="37">#REF!</definedName>
    <definedName name="Gstd" localSheetId="38">#REF!</definedName>
    <definedName name="Gstd" localSheetId="65">#REF!</definedName>
    <definedName name="Gstd" localSheetId="66">#REF!</definedName>
    <definedName name="Gstd" localSheetId="71">#REF!</definedName>
    <definedName name="Gstd" localSheetId="72">#REF!</definedName>
    <definedName name="Gstd" localSheetId="14">#REF!</definedName>
    <definedName name="Gstd" localSheetId="76">#REF!</definedName>
    <definedName name="Gstd" localSheetId="82">#REF!</definedName>
    <definedName name="Gstd" localSheetId="15">#REF!</definedName>
    <definedName name="Gstd" localSheetId="98">#REF!</definedName>
    <definedName name="Gstd" localSheetId="99">#REF!</definedName>
    <definedName name="Gstd" localSheetId="101">#REF!</definedName>
    <definedName name="Gstd" localSheetId="16">#REF!</definedName>
    <definedName name="Gstd" localSheetId="110">#REF!</definedName>
    <definedName name="Gstd" localSheetId="18">#REF!</definedName>
    <definedName name="Gstd" localSheetId="21">#REF!</definedName>
    <definedName name="Gstd">#REF!</definedName>
    <definedName name="GT" localSheetId="23">#REF!</definedName>
    <definedName name="GT" localSheetId="24">#REF!</definedName>
    <definedName name="GT" localSheetId="33">#REF!</definedName>
    <definedName name="GT" localSheetId="34">#REF!</definedName>
    <definedName name="GT" localSheetId="35">#REF!</definedName>
    <definedName name="GT" localSheetId="26">#REF!</definedName>
    <definedName name="GT" localSheetId="67">#REF!</definedName>
    <definedName name="GT" localSheetId="68">#REF!</definedName>
    <definedName name="GT" localSheetId="22">#REF!</definedName>
    <definedName name="GT" localSheetId="25">#REF!</definedName>
    <definedName name="GT" localSheetId="27">#REF!</definedName>
    <definedName name="GT" localSheetId="28">#REF!</definedName>
    <definedName name="GT" localSheetId="29">#REF!</definedName>
    <definedName name="GT" localSheetId="30">#REF!</definedName>
    <definedName name="GT" localSheetId="31">#REF!</definedName>
    <definedName name="GT" localSheetId="32">#REF!</definedName>
    <definedName name="GT" localSheetId="36">#REF!</definedName>
    <definedName name="GT" localSheetId="37">'[70]GT%'!$C$5</definedName>
    <definedName name="GT" localSheetId="38">#REF!</definedName>
    <definedName name="GT" localSheetId="49">#REF!</definedName>
    <definedName name="GT" localSheetId="65">'[70]GT%'!$C$5</definedName>
    <definedName name="GT" localSheetId="66">'[70]GT%'!$C$5</definedName>
    <definedName name="GT" localSheetId="71">'[70]GT%'!$C$5</definedName>
    <definedName name="GT" localSheetId="76">'[70]GT%'!$C$5</definedName>
    <definedName name="GT" localSheetId="79">#REF!</definedName>
    <definedName name="GT" localSheetId="101">#REF!</definedName>
    <definedName name="GT" localSheetId="110">#REF!</definedName>
    <definedName name="GT">#REF!</definedName>
    <definedName name="gtryrtyr" localSheetId="13" hidden="1">#REF!</definedName>
    <definedName name="gtryrtyr" localSheetId="17" hidden="1">#REF!</definedName>
    <definedName name="gtryrtyr" localSheetId="19" hidden="1">#REF!</definedName>
    <definedName name="gtryrtyr" localSheetId="23" hidden="1">#REF!</definedName>
    <definedName name="gtryrtyr" localSheetId="24" hidden="1">#REF!</definedName>
    <definedName name="gtryrtyr" localSheetId="33" hidden="1">#REF!</definedName>
    <definedName name="gtryrtyr" localSheetId="74" hidden="1">#REF!</definedName>
    <definedName name="gtryrtyr" localSheetId="103" hidden="1">#REF!</definedName>
    <definedName name="gtryrtyr" localSheetId="108" hidden="1">#REF!</definedName>
    <definedName name="gtryrtyr" localSheetId="109" hidden="1">#REF!</definedName>
    <definedName name="gtryrtyr" localSheetId="73" hidden="1">#REF!</definedName>
    <definedName name="gtryrtyr" localSheetId="105" hidden="1">#REF!</definedName>
    <definedName name="gtryrtyr" localSheetId="22" hidden="1">#REF!</definedName>
    <definedName name="gtryrtyr" localSheetId="27" hidden="1">#REF!</definedName>
    <definedName name="gtryrtyr" localSheetId="28" hidden="1">#REF!</definedName>
    <definedName name="gtryrtyr" localSheetId="29" hidden="1">#REF!</definedName>
    <definedName name="gtryrtyr" localSheetId="30" hidden="1">#REF!</definedName>
    <definedName name="gtryrtyr" localSheetId="31" hidden="1">#REF!</definedName>
    <definedName name="gtryrtyr" localSheetId="32" hidden="1">#REF!</definedName>
    <definedName name="gtryrtyr" localSheetId="37" hidden="1">#REF!</definedName>
    <definedName name="gtryrtyr" localSheetId="38" hidden="1">#REF!</definedName>
    <definedName name="gtryrtyr" localSheetId="39" hidden="1">#REF!</definedName>
    <definedName name="gtryrtyr" localSheetId="40" hidden="1">#REF!</definedName>
    <definedName name="gtryrtyr" localSheetId="12" hidden="1">#REF!</definedName>
    <definedName name="gtryrtyr" localSheetId="65" hidden="1">#REF!</definedName>
    <definedName name="gtryrtyr" localSheetId="66" hidden="1">#REF!</definedName>
    <definedName name="gtryrtyr" localSheetId="69" hidden="1">#REF!</definedName>
    <definedName name="gtryrtyr" localSheetId="70" hidden="1">#REF!</definedName>
    <definedName name="gtryrtyr" localSheetId="71" hidden="1">#REF!</definedName>
    <definedName name="gtryrtyr" localSheetId="72" hidden="1">#REF!</definedName>
    <definedName name="gtryrtyr" localSheetId="14" hidden="1">#REF!</definedName>
    <definedName name="gtryrtyr" localSheetId="76" hidden="1">#REF!</definedName>
    <definedName name="gtryrtyr" localSheetId="77" hidden="1">#REF!</definedName>
    <definedName name="gtryrtyr" localSheetId="78" hidden="1">#REF!</definedName>
    <definedName name="gtryrtyr" localSheetId="79" hidden="1">#REF!</definedName>
    <definedName name="gtryrtyr" localSheetId="80" hidden="1">#REF!</definedName>
    <definedName name="gtryrtyr" localSheetId="81" hidden="1">#REF!</definedName>
    <definedName name="gtryrtyr" localSheetId="82" hidden="1">#REF!</definedName>
    <definedName name="gtryrtyr" localSheetId="15" hidden="1">#REF!</definedName>
    <definedName name="gtryrtyr" localSheetId="98" hidden="1">#REF!</definedName>
    <definedName name="gtryrtyr" localSheetId="99" hidden="1">#REF!</definedName>
    <definedName name="gtryrtyr" localSheetId="101" hidden="1">#REF!</definedName>
    <definedName name="gtryrtyr" localSheetId="16" hidden="1">#REF!</definedName>
    <definedName name="gtryrtyr" localSheetId="102" hidden="1">#REF!</definedName>
    <definedName name="gtryrtyr" localSheetId="106" hidden="1">#REF!</definedName>
    <definedName name="gtryrtyr" localSheetId="107" hidden="1">#REF!</definedName>
    <definedName name="gtryrtyr" localSheetId="110" hidden="1">#REF!</definedName>
    <definedName name="gtryrtyr" localSheetId="18" hidden="1">#REF!</definedName>
    <definedName name="gtryrtyr" localSheetId="21" hidden="1">#REF!</definedName>
    <definedName name="gtryrtyr" hidden="1">#REF!</definedName>
    <definedName name="GUEBVIO" localSheetId="13" hidden="1">#REF!</definedName>
    <definedName name="GUEBVIO" localSheetId="73" hidden="1">#REF!</definedName>
    <definedName name="GUEBVIO" localSheetId="30" hidden="1">#REF!</definedName>
    <definedName name="GUEBVIO" localSheetId="31" hidden="1">#REF!</definedName>
    <definedName name="GUEBVIO" localSheetId="32" hidden="1">#REF!</definedName>
    <definedName name="GUEBVIO" localSheetId="37" hidden="1">#REF!</definedName>
    <definedName name="GUEBVIO" localSheetId="65" hidden="1">#REF!</definedName>
    <definedName name="GUEBVIO" localSheetId="66" hidden="1">#REF!</definedName>
    <definedName name="GUEBVIO" localSheetId="71" hidden="1">#REF!</definedName>
    <definedName name="GUEBVIO" localSheetId="72" hidden="1">#REF!</definedName>
    <definedName name="GUEBVIO" localSheetId="14" hidden="1">#REF!</definedName>
    <definedName name="GUEBVIO" localSheetId="76" hidden="1">#REF!</definedName>
    <definedName name="GUEBVIO" localSheetId="98" hidden="1">#REF!</definedName>
    <definedName name="GUEBVIO" localSheetId="101" hidden="1">#REF!</definedName>
    <definedName name="GUEBVIO" localSheetId="110" hidden="1">#REF!</definedName>
    <definedName name="GUEBVIO" hidden="1">#REF!</definedName>
    <definedName name="GUIL" localSheetId="13">#REF!</definedName>
    <definedName name="GUIL" localSheetId="19">#REF!</definedName>
    <definedName name="GUIL" localSheetId="23">#REF!</definedName>
    <definedName name="GUIL" localSheetId="24">#REF!</definedName>
    <definedName name="GUIL" localSheetId="73">#REF!</definedName>
    <definedName name="GUIL" localSheetId="22">#REF!</definedName>
    <definedName name="GUIL" localSheetId="27">#REF!</definedName>
    <definedName name="GUIL" localSheetId="28">#REF!</definedName>
    <definedName name="GUIL" localSheetId="29">#REF!</definedName>
    <definedName name="GUIL" localSheetId="30">#REF!</definedName>
    <definedName name="GUIL" localSheetId="31">#REF!</definedName>
    <definedName name="GUIL" localSheetId="32">#REF!</definedName>
    <definedName name="GUIL" localSheetId="37">#REF!</definedName>
    <definedName name="GUIL" localSheetId="38">#REF!</definedName>
    <definedName name="GUIL" localSheetId="39">#REF!</definedName>
    <definedName name="GUIL" localSheetId="40">#REF!</definedName>
    <definedName name="GUIL" localSheetId="65">#REF!</definedName>
    <definedName name="GUIL" localSheetId="66">#REF!</definedName>
    <definedName name="GUIL" localSheetId="71">#REF!</definedName>
    <definedName name="GUIL" localSheetId="72">#REF!</definedName>
    <definedName name="GUIL" localSheetId="14">#REF!</definedName>
    <definedName name="GUIL" localSheetId="76">#REF!</definedName>
    <definedName name="GUIL" localSheetId="77">#REF!</definedName>
    <definedName name="GUIL" localSheetId="78">#REF!</definedName>
    <definedName name="GUIL" localSheetId="79">#REF!</definedName>
    <definedName name="GUIL" localSheetId="80">#REF!</definedName>
    <definedName name="GUIL" localSheetId="81">#REF!</definedName>
    <definedName name="GUIL" localSheetId="82">#REF!</definedName>
    <definedName name="GUIL" localSheetId="98">#REF!</definedName>
    <definedName name="GUIL" localSheetId="99">#REF!</definedName>
    <definedName name="GUIL" localSheetId="101">#REF!</definedName>
    <definedName name="GUIL" localSheetId="110">#REF!</definedName>
    <definedName name="GUIL">#REF!</definedName>
    <definedName name="GUIL1" localSheetId="13">#REF!</definedName>
    <definedName name="GUIL1" localSheetId="19">#REF!</definedName>
    <definedName name="GUIL1" localSheetId="23">#REF!</definedName>
    <definedName name="GUIL1" localSheetId="24">#REF!</definedName>
    <definedName name="GUIL1" localSheetId="73">#REF!</definedName>
    <definedName name="GUIL1" localSheetId="22">#REF!</definedName>
    <definedName name="GUIL1" localSheetId="27">#REF!</definedName>
    <definedName name="GUIL1" localSheetId="28">#REF!</definedName>
    <definedName name="GUIL1" localSheetId="29">#REF!</definedName>
    <definedName name="GUIL1" localSheetId="30">#REF!</definedName>
    <definedName name="GUIL1" localSheetId="31">#REF!</definedName>
    <definedName name="GUIL1" localSheetId="32">#REF!</definedName>
    <definedName name="GUIL1" localSheetId="37">#REF!</definedName>
    <definedName name="GUIL1" localSheetId="38">#REF!</definedName>
    <definedName name="GUIL1" localSheetId="39">#REF!</definedName>
    <definedName name="GUIL1" localSheetId="40">#REF!</definedName>
    <definedName name="GUIL1" localSheetId="66">#REF!</definedName>
    <definedName name="GUIL1" localSheetId="71">#REF!</definedName>
    <definedName name="GUIL1" localSheetId="72">#REF!</definedName>
    <definedName name="GUIL1" localSheetId="14">#REF!</definedName>
    <definedName name="GUIL1" localSheetId="76">#REF!</definedName>
    <definedName name="GUIL1" localSheetId="77">#REF!</definedName>
    <definedName name="GUIL1" localSheetId="78">#REF!</definedName>
    <definedName name="GUIL1" localSheetId="79">#REF!</definedName>
    <definedName name="GUIL1" localSheetId="80">#REF!</definedName>
    <definedName name="GUIL1" localSheetId="81">#REF!</definedName>
    <definedName name="GUIL1" localSheetId="82">#REF!</definedName>
    <definedName name="GUIL1" localSheetId="99">#REF!</definedName>
    <definedName name="GUIL1" localSheetId="101">#REF!</definedName>
    <definedName name="GUIL1" localSheetId="110">#REF!</definedName>
    <definedName name="GUIL1">#REF!</definedName>
    <definedName name="GYEAR2021" localSheetId="19">[99]Gold!$B$583:$J$583</definedName>
    <definedName name="GYEAR2021" localSheetId="23">#REF!</definedName>
    <definedName name="GYEAR2021" localSheetId="24">#REF!</definedName>
    <definedName name="GYEAR2021" localSheetId="33">#REF!</definedName>
    <definedName name="GYEAR2021" localSheetId="34">#REF!</definedName>
    <definedName name="GYEAR2021" localSheetId="74">[100]Gold!$B$583:$J$583</definedName>
    <definedName name="GYEAR2021" localSheetId="103">[100]Gold!$B$583:$J$583</definedName>
    <definedName name="GYEAR2021" localSheetId="108">[100]Gold!$B$583:$J$583</definedName>
    <definedName name="GYEAR2021" localSheetId="109">[100]Gold!$B$583:$J$583</definedName>
    <definedName name="GYEAR2021" localSheetId="35">#REF!</definedName>
    <definedName name="GYEAR2021" localSheetId="73">[100]Gold!$B$583:$J$583</definedName>
    <definedName name="GYEAR2021" localSheetId="105">[100]Gold!$B$583:$J$583</definedName>
    <definedName name="GYEAR2021" localSheetId="26">#REF!</definedName>
    <definedName name="GYEAR2021" localSheetId="67">#REF!</definedName>
    <definedName name="GYEAR2021" localSheetId="68">#REF!</definedName>
    <definedName name="GYEAR2021" localSheetId="22">#REF!</definedName>
    <definedName name="GYEAR2021" localSheetId="25">#REF!</definedName>
    <definedName name="GYEAR2021" localSheetId="27">#REF!</definedName>
    <definedName name="GYEAR2021" localSheetId="28">[100]Gold!$B$583:$J$583</definedName>
    <definedName name="GYEAR2021" localSheetId="29">#REF!</definedName>
    <definedName name="GYEAR2021" localSheetId="30">#REF!</definedName>
    <definedName name="GYEAR2021" localSheetId="31">[100]Gold!$B$583:$J$583</definedName>
    <definedName name="GYEAR2021" localSheetId="32">[100]Gold!$B$583:$J$583</definedName>
    <definedName name="GYEAR2021" localSheetId="36">#REF!</definedName>
    <definedName name="GYEAR2021" localSheetId="37">[100]Gold!$B$583:$J$583</definedName>
    <definedName name="GYEAR2021" localSheetId="38">#REF!</definedName>
    <definedName name="GYEAR2021" localSheetId="49">#REF!</definedName>
    <definedName name="GYEAR2021" localSheetId="65">[100]Gold!$B$583:$J$583</definedName>
    <definedName name="GYEAR2021" localSheetId="66">[100]Gold!$B$583:$J$583</definedName>
    <definedName name="GYEAR2021" localSheetId="69">[99]Gold!$B$583:$J$583</definedName>
    <definedName name="GYEAR2021" localSheetId="70">#REF!</definedName>
    <definedName name="GYEAR2021" localSheetId="71">[100]Gold!$B$583:$J$583</definedName>
    <definedName name="GYEAR2021" localSheetId="72">[100]Gold!$B$583:$J$583</definedName>
    <definedName name="GYEAR2021" localSheetId="76">[100]Gold!$B$583:$J$583</definedName>
    <definedName name="GYEAR2021" localSheetId="78">[100]Gold!$B$583:$J$583</definedName>
    <definedName name="GYEAR2021" localSheetId="79">#REF!</definedName>
    <definedName name="GYEAR2021" localSheetId="82">[100]Gold!$B$583:$J$583</definedName>
    <definedName name="GYEAR2021" localSheetId="101">#REF!</definedName>
    <definedName name="GYEAR2021" localSheetId="106">[100]Gold!$B$583:$J$583</definedName>
    <definedName name="GYEAR2021" localSheetId="107">[100]Gold!$B$583:$J$583</definedName>
    <definedName name="GYEAR2021" localSheetId="110">#REF!</definedName>
    <definedName name="GYEAR2021">#REF!</definedName>
    <definedName name="GYEAR2022" localSheetId="19">[99]Gold!$K$583:$U$583</definedName>
    <definedName name="GYEAR2022" localSheetId="23">#REF!</definedName>
    <definedName name="GYEAR2022" localSheetId="24">#REF!</definedName>
    <definedName name="GYEAR2022" localSheetId="33">#REF!</definedName>
    <definedName name="GYEAR2022" localSheetId="34">#REF!</definedName>
    <definedName name="GYEAR2022" localSheetId="74">[100]Gold!$K$583:$U$583</definedName>
    <definedName name="GYEAR2022" localSheetId="103">[100]Gold!$K$583:$U$583</definedName>
    <definedName name="GYEAR2022" localSheetId="108">[100]Gold!$K$583:$U$583</definedName>
    <definedName name="GYEAR2022" localSheetId="109">[100]Gold!$K$583:$U$583</definedName>
    <definedName name="GYEAR2022" localSheetId="35">#REF!</definedName>
    <definedName name="GYEAR2022" localSheetId="73">[100]Gold!$K$583:$U$583</definedName>
    <definedName name="GYEAR2022" localSheetId="105">[100]Gold!$K$583:$U$583</definedName>
    <definedName name="GYEAR2022" localSheetId="26">#REF!</definedName>
    <definedName name="GYEAR2022" localSheetId="67">#REF!</definedName>
    <definedName name="GYEAR2022" localSheetId="68">#REF!</definedName>
    <definedName name="GYEAR2022" localSheetId="22">#REF!</definedName>
    <definedName name="GYEAR2022" localSheetId="25">#REF!</definedName>
    <definedName name="GYEAR2022" localSheetId="27">#REF!</definedName>
    <definedName name="GYEAR2022" localSheetId="28">[100]Gold!$K$583:$U$583</definedName>
    <definedName name="GYEAR2022" localSheetId="29">#REF!</definedName>
    <definedName name="GYEAR2022" localSheetId="30">#REF!</definedName>
    <definedName name="GYEAR2022" localSheetId="31">[100]Gold!$K$583:$U$583</definedName>
    <definedName name="GYEAR2022" localSheetId="32">[100]Gold!$K$583:$U$583</definedName>
    <definedName name="GYEAR2022" localSheetId="36">#REF!</definedName>
    <definedName name="GYEAR2022" localSheetId="37">[100]Gold!$K$583:$U$583</definedName>
    <definedName name="GYEAR2022" localSheetId="38">#REF!</definedName>
    <definedName name="GYEAR2022" localSheetId="49">#REF!</definedName>
    <definedName name="GYEAR2022" localSheetId="65">[100]Gold!$K$583:$U$583</definedName>
    <definedName name="GYEAR2022" localSheetId="66">[100]Gold!$K$583:$U$583</definedName>
    <definedName name="GYEAR2022" localSheetId="69">[99]Gold!$K$583:$U$583</definedName>
    <definedName name="GYEAR2022" localSheetId="70">#REF!</definedName>
    <definedName name="GYEAR2022" localSheetId="71">[100]Gold!$K$583:$U$583</definedName>
    <definedName name="GYEAR2022" localSheetId="72">[100]Gold!$K$583:$U$583</definedName>
    <definedName name="GYEAR2022" localSheetId="76">[100]Gold!$K$583:$U$583</definedName>
    <definedName name="GYEAR2022" localSheetId="78">[100]Gold!$K$583:$U$583</definedName>
    <definedName name="GYEAR2022" localSheetId="79">#REF!</definedName>
    <definedName name="GYEAR2022" localSheetId="82">[100]Gold!$K$583:$U$583</definedName>
    <definedName name="GYEAR2022" localSheetId="101">#REF!</definedName>
    <definedName name="GYEAR2022" localSheetId="106">[100]Gold!$K$583:$U$583</definedName>
    <definedName name="GYEAR2022" localSheetId="107">[100]Gold!$K$583:$U$583</definedName>
    <definedName name="GYEAR2022" localSheetId="110">#REF!</definedName>
    <definedName name="GYEAR2022">#REF!</definedName>
    <definedName name="gyu" localSheetId="13" hidden="1">{"Tab1",#N/A,FALSE,"P";"Tab2",#N/A,FALSE,"P"}</definedName>
    <definedName name="gyu" localSheetId="17" hidden="1">{"Tab1",#N/A,FALSE,"P";"Tab2",#N/A,FALSE,"P"}</definedName>
    <definedName name="gyu" localSheetId="19" hidden="1">{"Tab1",#N/A,FALSE,"P";"Tab2",#N/A,FALSE,"P"}</definedName>
    <definedName name="gyu" localSheetId="20" hidden="1">{"Tab1",#N/A,FALSE,"P";"Tab2",#N/A,FALSE,"P"}</definedName>
    <definedName name="gyu" localSheetId="23" hidden="1">{"Tab1",#N/A,FALSE,"P";"Tab2",#N/A,FALSE,"P"}</definedName>
    <definedName name="gyu" localSheetId="24" hidden="1">{"Tab1",#N/A,FALSE,"P";"Tab2",#N/A,FALSE,"P"}</definedName>
    <definedName name="gyu" localSheetId="33" hidden="1">{"Tab1",#N/A,FALSE,"P";"Tab2",#N/A,FALSE,"P"}</definedName>
    <definedName name="gyu" localSheetId="34" hidden="1">{"Tab1",#N/A,FALSE,"P";"Tab2",#N/A,FALSE,"P"}</definedName>
    <definedName name="gyu" localSheetId="74" hidden="1">{"Tab1",#N/A,FALSE,"P";"Tab2",#N/A,FALSE,"P"}</definedName>
    <definedName name="gyu" localSheetId="83" hidden="1">{"Tab1",#N/A,FALSE,"P";"Tab2",#N/A,FALSE,"P"}</definedName>
    <definedName name="gyu" localSheetId="87" hidden="1">{"Tab1",#N/A,FALSE,"P";"Tab2",#N/A,FALSE,"P"}</definedName>
    <definedName name="gyu" localSheetId="88" hidden="1">{"Tab1",#N/A,FALSE,"P";"Tab2",#N/A,FALSE,"P"}</definedName>
    <definedName name="gyu" localSheetId="89" hidden="1">{"Tab1",#N/A,FALSE,"P";"Tab2",#N/A,FALSE,"P"}</definedName>
    <definedName name="gyu" localSheetId="103" hidden="1">{"Tab1",#N/A,FALSE,"P";"Tab2",#N/A,FALSE,"P"}</definedName>
    <definedName name="gyu" localSheetId="108" hidden="1">{"Tab1",#N/A,FALSE,"P";"Tab2",#N/A,FALSE,"P"}</definedName>
    <definedName name="gyu" localSheetId="109" hidden="1">{"Tab1",#N/A,FALSE,"P";"Tab2",#N/A,FALSE,"P"}</definedName>
    <definedName name="gyu" localSheetId="7" hidden="1">{"Tab1",#N/A,FALSE,"P";"Tab2",#N/A,FALSE,"P"}</definedName>
    <definedName name="gyu" localSheetId="8" hidden="1">{"Tab1",#N/A,FALSE,"P";"Tab2",#N/A,FALSE,"P"}</definedName>
    <definedName name="gyu" localSheetId="35" hidden="1">{"Tab1",#N/A,FALSE,"P";"Tab2",#N/A,FALSE,"P"}</definedName>
    <definedName name="gyu" localSheetId="73" hidden="1">{"Tab1",#N/A,FALSE,"P";"Tab2",#N/A,FALSE,"P"}</definedName>
    <definedName name="gyu" localSheetId="105" hidden="1">{"Tab1",#N/A,FALSE,"P";"Tab2",#N/A,FALSE,"P"}</definedName>
    <definedName name="gyu" localSheetId="26" hidden="1">{"Tab1",#N/A,FALSE,"P";"Tab2",#N/A,FALSE,"P"}</definedName>
    <definedName name="gyu" localSheetId="67" hidden="1">{"Tab1",#N/A,FALSE,"P";"Tab2",#N/A,FALSE,"P"}</definedName>
    <definedName name="gyu" localSheetId="68" hidden="1">{"Tab1",#N/A,FALSE,"P";"Tab2",#N/A,FALSE,"P"}</definedName>
    <definedName name="gyu" localSheetId="22" hidden="1">{"Tab1",#N/A,FALSE,"P";"Tab2",#N/A,FALSE,"P"}</definedName>
    <definedName name="gyu" localSheetId="25"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40" hidden="1">{"Tab1",#N/A,FALSE,"P";"Tab2",#N/A,FALSE,"P"}</definedName>
    <definedName name="gyu" localSheetId="41" hidden="1">{"Tab1",#N/A,FALSE,"P";"Tab2",#N/A,FALSE,"P"}</definedName>
    <definedName name="gyu" localSheetId="49" hidden="1">{"Tab1",#N/A,FALSE,"P";"Tab2",#N/A,FALSE,"P"}</definedName>
    <definedName name="gyu" localSheetId="12" hidden="1">{"Tab1",#N/A,FALSE,"P";"Tab2",#N/A,FALSE,"P"}</definedName>
    <definedName name="gyu" localSheetId="65" hidden="1">{"Tab1",#N/A,FALSE,"P";"Tab2",#N/A,FALSE,"P"}</definedName>
    <definedName name="gyu" localSheetId="66" hidden="1">{"Tab1",#N/A,FALSE,"P";"Tab2",#N/A,FALSE,"P"}</definedName>
    <definedName name="gyu" localSheetId="69" hidden="1">{"Tab1",#N/A,FALSE,"P";"Tab2",#N/A,FALSE,"P"}</definedName>
    <definedName name="gyu" localSheetId="70" hidden="1">{"Tab1",#N/A,FALSE,"P";"Tab2",#N/A,FALSE,"P"}</definedName>
    <definedName name="gyu" localSheetId="71" hidden="1">{"Tab1",#N/A,FALSE,"P";"Tab2",#N/A,FALSE,"P"}</definedName>
    <definedName name="gyu" localSheetId="72" hidden="1">{"Tab1",#N/A,FALSE,"P";"Tab2",#N/A,FALSE,"P"}</definedName>
    <definedName name="gyu" localSheetId="14" hidden="1">{"Tab1",#N/A,FALSE,"P";"Tab2",#N/A,FALSE,"P"}</definedName>
    <definedName name="gyu" localSheetId="76" hidden="1">{"Tab1",#N/A,FALSE,"P";"Tab2",#N/A,FALSE,"P"}</definedName>
    <definedName name="gyu" localSheetId="77" hidden="1">{"Tab1",#N/A,FALSE,"P";"Tab2",#N/A,FALSE,"P"}</definedName>
    <definedName name="gyu" localSheetId="78" hidden="1">{"Tab1",#N/A,FALSE,"P";"Tab2",#N/A,FALSE,"P"}</definedName>
    <definedName name="gyu" localSheetId="79" hidden="1">{"Tab1",#N/A,FALSE,"P";"Tab2",#N/A,FALSE,"P"}</definedName>
    <definedName name="gyu" localSheetId="80" hidden="1">{"Tab1",#N/A,FALSE,"P";"Tab2",#N/A,FALSE,"P"}</definedName>
    <definedName name="gyu" localSheetId="81" hidden="1">{"Tab1",#N/A,FALSE,"P";"Tab2",#N/A,FALSE,"P"}</definedName>
    <definedName name="gyu" localSheetId="82" hidden="1">{"Tab1",#N/A,FALSE,"P";"Tab2",#N/A,FALSE,"P"}</definedName>
    <definedName name="gyu" localSheetId="15" hidden="1">{"Tab1",#N/A,FALSE,"P";"Tab2",#N/A,FALSE,"P"}</definedName>
    <definedName name="gyu" localSheetId="95" hidden="1">{"Tab1",#N/A,FALSE,"P";"Tab2",#N/A,FALSE,"P"}</definedName>
    <definedName name="gyu" localSheetId="98" hidden="1">{"Tab1",#N/A,FALSE,"P";"Tab2",#N/A,FALSE,"P"}</definedName>
    <definedName name="gyu" localSheetId="99" hidden="1">{"Tab1",#N/A,FALSE,"P";"Tab2",#N/A,FALSE,"P"}</definedName>
    <definedName name="gyu" localSheetId="101" hidden="1">{"Tab1",#N/A,FALSE,"P";"Tab2",#N/A,FALSE,"P"}</definedName>
    <definedName name="gyu" localSheetId="16" hidden="1">{"Tab1",#N/A,FALSE,"P";"Tab2",#N/A,FALSE,"P"}</definedName>
    <definedName name="gyu" localSheetId="102" hidden="1">{"Tab1",#N/A,FALSE,"P";"Tab2",#N/A,FALSE,"P"}</definedName>
    <definedName name="gyu" localSheetId="106" hidden="1">{"Tab1",#N/A,FALSE,"P";"Tab2",#N/A,FALSE,"P"}</definedName>
    <definedName name="gyu" localSheetId="107" hidden="1">{"Tab1",#N/A,FALSE,"P";"Tab2",#N/A,FALSE,"P"}</definedName>
    <definedName name="gyu" localSheetId="110" hidden="1">{"Tab1",#N/A,FALSE,"P";"Tab2",#N/A,FALSE,"P"}</definedName>
    <definedName name="gyu" localSheetId="18" hidden="1">{"Tab1",#N/A,FALSE,"P";"Tab2",#N/A,FALSE,"P"}</definedName>
    <definedName name="gyu" localSheetId="21" hidden="1">{"Tab1",#N/A,FALSE,"P";"Tab2",#N/A,FALSE,"P"}</definedName>
    <definedName name="gyu" localSheetId="96" hidden="1">{"Tab1",#N/A,FALSE,"P";"Tab2",#N/A,FALSE,"P"}</definedName>
    <definedName name="gyu" localSheetId="97" hidden="1">{"Tab1",#N/A,FALSE,"P";"Tab2",#N/A,FALSE,"P"}</definedName>
    <definedName name="gyu" hidden="1">{"Tab1",#N/A,FALSE,"P";"Tab2",#N/A,FALSE,"P"}</definedName>
    <definedName name="h" localSheetId="13" hidden="1">#REF!</definedName>
    <definedName name="h" localSheetId="17" hidden="1">#REF!</definedName>
    <definedName name="h" localSheetId="19" hidden="1">#REF!</definedName>
    <definedName name="h" localSheetId="23" hidden="1">#REF!</definedName>
    <definedName name="h" localSheetId="24" hidden="1">#REF!</definedName>
    <definedName name="h" localSheetId="33" hidden="1">#REF!</definedName>
    <definedName name="h" localSheetId="74" hidden="1">#REF!</definedName>
    <definedName name="h" localSheetId="103" hidden="1">#REF!</definedName>
    <definedName name="h" localSheetId="108" hidden="1">#REF!</definedName>
    <definedName name="h" localSheetId="109" hidden="1">#REF!</definedName>
    <definedName name="h" localSheetId="73" hidden="1">#REF!</definedName>
    <definedName name="h" localSheetId="105" hidden="1">#REF!</definedName>
    <definedName name="h" localSheetId="22" hidden="1">#REF!</definedName>
    <definedName name="h" localSheetId="27" hidden="1">#REF!</definedName>
    <definedName name="h" localSheetId="28" hidden="1">#REF!</definedName>
    <definedName name="h" localSheetId="29" hidden="1">#REF!</definedName>
    <definedName name="h" localSheetId="30" hidden="1">#REF!</definedName>
    <definedName name="h" localSheetId="31" hidden="1">#REF!</definedName>
    <definedName name="h" localSheetId="32" hidden="1">#REF!</definedName>
    <definedName name="h" localSheetId="37" hidden="1">#REF!</definedName>
    <definedName name="h" localSheetId="38" hidden="1">#REF!</definedName>
    <definedName name="h" localSheetId="39" hidden="1">#REF!</definedName>
    <definedName name="h" localSheetId="40" hidden="1">#REF!</definedName>
    <definedName name="h" localSheetId="12" hidden="1">#REF!</definedName>
    <definedName name="h" localSheetId="65" hidden="1">#REF!</definedName>
    <definedName name="h" localSheetId="66" hidden="1">#REF!</definedName>
    <definedName name="h" localSheetId="69" hidden="1">#REF!</definedName>
    <definedName name="h" localSheetId="70" hidden="1">#REF!</definedName>
    <definedName name="h" localSheetId="71" hidden="1">#REF!</definedName>
    <definedName name="h" localSheetId="72" hidden="1">#REF!</definedName>
    <definedName name="h" localSheetId="14" hidden="1">#REF!</definedName>
    <definedName name="h" localSheetId="76" hidden="1">#REF!</definedName>
    <definedName name="h" localSheetId="77" hidden="1">#REF!</definedName>
    <definedName name="h" localSheetId="78" hidden="1">#REF!</definedName>
    <definedName name="h" localSheetId="79" hidden="1">#REF!</definedName>
    <definedName name="h" localSheetId="80" hidden="1">#REF!</definedName>
    <definedName name="h" localSheetId="81" hidden="1">#REF!</definedName>
    <definedName name="h" localSheetId="82" hidden="1">#REF!</definedName>
    <definedName name="h" localSheetId="15" hidden="1">#REF!</definedName>
    <definedName name="h" localSheetId="98" hidden="1">#REF!</definedName>
    <definedName name="h" localSheetId="99" hidden="1">#REF!</definedName>
    <definedName name="h" localSheetId="101" hidden="1">#REF!</definedName>
    <definedName name="h" localSheetId="16" hidden="1">#REF!</definedName>
    <definedName name="h" localSheetId="102" hidden="1">#REF!</definedName>
    <definedName name="h" localSheetId="106" hidden="1">#REF!</definedName>
    <definedName name="h" localSheetId="107" hidden="1">#REF!</definedName>
    <definedName name="h" localSheetId="110" hidden="1">#REF!</definedName>
    <definedName name="h" localSheetId="18" hidden="1">#REF!</definedName>
    <definedName name="h" localSheetId="21" hidden="1">#REF!</definedName>
    <definedName name="h" hidden="1">#REF!</definedName>
    <definedName name="hdhdfghdf" localSheetId="13" hidden="1">{"Minpmon",#N/A,FALSE,"Monthinput"}</definedName>
    <definedName name="hdhdfghdf" localSheetId="17" hidden="1">{"Minpmon",#N/A,FALSE,"Monthinput"}</definedName>
    <definedName name="hdhdfghdf" localSheetId="19" hidden="1">{"Minpmon",#N/A,FALSE,"Monthinput"}</definedName>
    <definedName name="hdhdfghdf" localSheetId="20" hidden="1">{"Minpmon",#N/A,FALSE,"Monthinput"}</definedName>
    <definedName name="hdhdfghdf" localSheetId="23" hidden="1">{"Minpmon",#N/A,FALSE,"Monthinput"}</definedName>
    <definedName name="hdhdfghdf" localSheetId="24" hidden="1">{"Minpmon",#N/A,FALSE,"Monthinput"}</definedName>
    <definedName name="hdhdfghdf" localSheetId="33" hidden="1">{"Minpmon",#N/A,FALSE,"Monthinput"}</definedName>
    <definedName name="hdhdfghdf" localSheetId="34" hidden="1">{"Minpmon",#N/A,FALSE,"Monthinput"}</definedName>
    <definedName name="hdhdfghdf" localSheetId="7" hidden="1">{"Minpmon",#N/A,FALSE,"Monthinput"}</definedName>
    <definedName name="hdhdfghdf" localSheetId="8" hidden="1">{"Minpmon",#N/A,FALSE,"Monthinput"}</definedName>
    <definedName name="hdhdfghdf" localSheetId="35" hidden="1">{"Minpmon",#N/A,FALSE,"Monthinput"}</definedName>
    <definedName name="hdhdfghdf" localSheetId="73" hidden="1">{"Minpmon",#N/A,FALSE,"Monthinput"}</definedName>
    <definedName name="hdhdfghdf" localSheetId="26" hidden="1">{"Minpmon",#N/A,FALSE,"Monthinput"}</definedName>
    <definedName name="hdhdfghdf" localSheetId="67" hidden="1">{"Minpmon",#N/A,FALSE,"Monthinput"}</definedName>
    <definedName name="hdhdfghdf" localSheetId="68" hidden="1">{"Minpmon",#N/A,FALSE,"Monthinput"}</definedName>
    <definedName name="hdhdfghdf" localSheetId="22" hidden="1">{"Minpmon",#N/A,FALSE,"Monthinput"}</definedName>
    <definedName name="hdhdfghdf" localSheetId="25" hidden="1">{"Minpmon",#N/A,FALSE,"Monthinput"}</definedName>
    <definedName name="hdhdfghdf" localSheetId="27" hidden="1">{"Minpmon",#N/A,FALSE,"Monthinput"}</definedName>
    <definedName name="hdhdfghdf" localSheetId="28" hidden="1">{"Minpmon",#N/A,FALSE,"Monthinput"}</definedName>
    <definedName name="hdhdfghdf" localSheetId="29" hidden="1">{"Minpmon",#N/A,FALSE,"Monthinput"}</definedName>
    <definedName name="hdhdfghdf" localSheetId="30" hidden="1">{"Minpmon",#N/A,FALSE,"Monthinput"}</definedName>
    <definedName name="hdhdfghdf" localSheetId="31" hidden="1">{"Minpmon",#N/A,FALSE,"Monthinput"}</definedName>
    <definedName name="hdhdfghdf" localSheetId="32" hidden="1">{"Minpmon",#N/A,FALSE,"Monthinput"}</definedName>
    <definedName name="hdhdfghdf" localSheetId="36" hidden="1">{"Minpmon",#N/A,FALSE,"Monthinput"}</definedName>
    <definedName name="hdhdfghdf" localSheetId="37" hidden="1">{"Minpmon",#N/A,FALSE,"Monthinput"}</definedName>
    <definedName name="hdhdfghdf" localSheetId="38" hidden="1">{"Minpmon",#N/A,FALSE,"Monthinput"}</definedName>
    <definedName name="hdhdfghdf" localSheetId="49" hidden="1">{"Minpmon",#N/A,FALSE,"Monthinput"}</definedName>
    <definedName name="hdhdfghdf" localSheetId="65" hidden="1">{"Minpmon",#N/A,FALSE,"Monthinput"}</definedName>
    <definedName name="hdhdfghdf" localSheetId="66" hidden="1">{"Minpmon",#N/A,FALSE,"Monthinput"}</definedName>
    <definedName name="hdhdfghdf" localSheetId="71" hidden="1">{"Minpmon",#N/A,FALSE,"Monthinput"}</definedName>
    <definedName name="hdhdfghdf" localSheetId="72" hidden="1">{"Minpmon",#N/A,FALSE,"Monthinput"}</definedName>
    <definedName name="hdhdfghdf" localSheetId="14" hidden="1">{"Minpmon",#N/A,FALSE,"Monthinput"}</definedName>
    <definedName name="hdhdfghdf" localSheetId="76" hidden="1">{"Minpmon",#N/A,FALSE,"Monthinput"}</definedName>
    <definedName name="hdhdfghdf" localSheetId="79" hidden="1">{"Minpmon",#N/A,FALSE,"Monthinput"}</definedName>
    <definedName name="hdhdfghdf" localSheetId="82" hidden="1">{"Minpmon",#N/A,FALSE,"Monthinput"}</definedName>
    <definedName name="hdhdfghdf" localSheetId="15" hidden="1">{"Minpmon",#N/A,FALSE,"Monthinput"}</definedName>
    <definedName name="hdhdfghdf" localSheetId="98" hidden="1">{"Minpmon",#N/A,FALSE,"Monthinput"}</definedName>
    <definedName name="hdhdfghdf" localSheetId="99" hidden="1">{"Minpmon",#N/A,FALSE,"Monthinput"}</definedName>
    <definedName name="hdhdfghdf" localSheetId="101" hidden="1">{"Minpmon",#N/A,FALSE,"Monthinput"}</definedName>
    <definedName name="hdhdfghdf" localSheetId="16" hidden="1">{"Minpmon",#N/A,FALSE,"Monthinput"}</definedName>
    <definedName name="hdhdfghdf" localSheetId="110" hidden="1">{"Minpmon",#N/A,FALSE,"Monthinput"}</definedName>
    <definedName name="hdhdfghdf" localSheetId="18" hidden="1">{"Minpmon",#N/A,FALSE,"Monthinput"}</definedName>
    <definedName name="hdhdfghdf" localSheetId="21" hidden="1">{"Minpmon",#N/A,FALSE,"Monthinput"}</definedName>
    <definedName name="hdhdfghdf" hidden="1">{"Minpmon",#N/A,FALSE,"Monthinput"}</definedName>
    <definedName name="HEADING" localSheetId="13">#REF!</definedName>
    <definedName name="HEADING" localSheetId="17">#REF!</definedName>
    <definedName name="HEADING" localSheetId="19">#REF!</definedName>
    <definedName name="HEADING" localSheetId="20">#REF!</definedName>
    <definedName name="HEADING" localSheetId="23">#REF!</definedName>
    <definedName name="HEADING" localSheetId="73">#REF!</definedName>
    <definedName name="HEADING" localSheetId="22">#REF!</definedName>
    <definedName name="HEADING" localSheetId="27">#REF!</definedName>
    <definedName name="HEADING" localSheetId="28">#REF!</definedName>
    <definedName name="HEADING" localSheetId="29">#REF!</definedName>
    <definedName name="HEADING" localSheetId="30">#REF!</definedName>
    <definedName name="HEADING" localSheetId="31">#REF!</definedName>
    <definedName name="HEADING" localSheetId="32">#REF!</definedName>
    <definedName name="HEADING" localSheetId="37">#REF!</definedName>
    <definedName name="HEADING" localSheetId="38">#REF!</definedName>
    <definedName name="HEADING" localSheetId="51">#REF!</definedName>
    <definedName name="HEADING" localSheetId="55">#REF!</definedName>
    <definedName name="HEADING" localSheetId="57">#REF!</definedName>
    <definedName name="HEADING" localSheetId="60">#REF!</definedName>
    <definedName name="HEADING" localSheetId="61">#REF!</definedName>
    <definedName name="HEADING" localSheetId="65">#REF!</definedName>
    <definedName name="HEADING" localSheetId="66">#REF!</definedName>
    <definedName name="HEADING" localSheetId="69">#REF!</definedName>
    <definedName name="HEADING" localSheetId="71">#REF!</definedName>
    <definedName name="HEADING" localSheetId="72">#REF!</definedName>
    <definedName name="HEADING" localSheetId="14">#REF!</definedName>
    <definedName name="HEADING" localSheetId="76">#REF!</definedName>
    <definedName name="HEADING" localSheetId="77">#REF!</definedName>
    <definedName name="HEADING" localSheetId="78">#REF!</definedName>
    <definedName name="HEADING" localSheetId="79">#REF!</definedName>
    <definedName name="HEADING" localSheetId="80">#REF!</definedName>
    <definedName name="HEADING" localSheetId="81">#REF!</definedName>
    <definedName name="HEADING" localSheetId="15">#REF!</definedName>
    <definedName name="HEADING" localSheetId="98">#REF!</definedName>
    <definedName name="HEADING" localSheetId="99">#REF!</definedName>
    <definedName name="HEADING" localSheetId="101">#REF!</definedName>
    <definedName name="HEADING" localSheetId="16">#REF!</definedName>
    <definedName name="HEADING" localSheetId="110">#REF!</definedName>
    <definedName name="HEADING" localSheetId="18">#REF!</definedName>
    <definedName name="HEADING" localSheetId="21">#REF!</definedName>
    <definedName name="HEADING">#REF!</definedName>
    <definedName name="Heading2" localSheetId="13">#REF!</definedName>
    <definedName name="Heading2" localSheetId="17">#REF!</definedName>
    <definedName name="Heading2" localSheetId="19">#REF!</definedName>
    <definedName name="Heading2" localSheetId="20">#REF!</definedName>
    <definedName name="Heading2" localSheetId="73">#REF!</definedName>
    <definedName name="Heading2" localSheetId="30">#REF!</definedName>
    <definedName name="Heading2" localSheetId="31">#REF!</definedName>
    <definedName name="Heading2" localSheetId="32">#REF!</definedName>
    <definedName name="Heading2" localSheetId="37">#REF!</definedName>
    <definedName name="Heading2" localSheetId="65">#REF!</definedName>
    <definedName name="Heading2" localSheetId="66">#REF!</definedName>
    <definedName name="Heading2" localSheetId="71">#REF!</definedName>
    <definedName name="Heading2" localSheetId="72">#REF!</definedName>
    <definedName name="Heading2" localSheetId="14">#REF!</definedName>
    <definedName name="Heading2" localSheetId="76">#REF!</definedName>
    <definedName name="Heading2" localSheetId="15">#REF!</definedName>
    <definedName name="Heading2" localSheetId="98">#REF!</definedName>
    <definedName name="Heading2" localSheetId="99">#REF!</definedName>
    <definedName name="Heading2" localSheetId="101">#REF!</definedName>
    <definedName name="Heading2" localSheetId="16">#REF!</definedName>
    <definedName name="Heading2" localSheetId="110">#REF!</definedName>
    <definedName name="Heading2" localSheetId="18">#REF!</definedName>
    <definedName name="Heading2" localSheetId="21">#REF!</definedName>
    <definedName name="Heading2">#REF!</definedName>
    <definedName name="Heading39" localSheetId="23">#REF!</definedName>
    <definedName name="Heading39" localSheetId="24">#REF!</definedName>
    <definedName name="Heading39" localSheetId="33">#REF!</definedName>
    <definedName name="Heading39" localSheetId="34">#REF!</definedName>
    <definedName name="Heading39" localSheetId="35">#REF!</definedName>
    <definedName name="Heading39" localSheetId="26">#REF!</definedName>
    <definedName name="Heading39" localSheetId="67">#REF!</definedName>
    <definedName name="Heading39" localSheetId="68">#REF!</definedName>
    <definedName name="Heading39" localSheetId="22">#REF!</definedName>
    <definedName name="Heading39" localSheetId="25">#REF!</definedName>
    <definedName name="Heading39" localSheetId="27">#REF!</definedName>
    <definedName name="Heading39" localSheetId="28">#REF!</definedName>
    <definedName name="Heading39" localSheetId="29">#REF!</definedName>
    <definedName name="Heading39" localSheetId="30">#REF!</definedName>
    <definedName name="Heading39" localSheetId="31">#REF!</definedName>
    <definedName name="Heading39" localSheetId="32">#REF!</definedName>
    <definedName name="Heading39" localSheetId="36">#REF!</definedName>
    <definedName name="Heading39" localSheetId="37">'[53]shared data'!$A$1:$G$5</definedName>
    <definedName name="Heading39" localSheetId="38">#REF!</definedName>
    <definedName name="Heading39" localSheetId="49">#REF!</definedName>
    <definedName name="Heading39" localSheetId="65">'[53]shared data'!$A$1:$G$5</definedName>
    <definedName name="Heading39" localSheetId="66">'[53]shared data'!$A$1:$G$5</definedName>
    <definedName name="Heading39" localSheetId="71">'[53]shared data'!$A$1:$G$5</definedName>
    <definedName name="Heading39" localSheetId="76">'[53]shared data'!$A$1:$G$5</definedName>
    <definedName name="Heading39" localSheetId="101">#REF!</definedName>
    <definedName name="Heading39" localSheetId="110">#REF!</definedName>
    <definedName name="Heading39">#REF!</definedName>
    <definedName name="hfhf" localSheetId="13">#REF!</definedName>
    <definedName name="hfhf" localSheetId="17">#REF!</definedName>
    <definedName name="hfhf" localSheetId="19">#REF!</definedName>
    <definedName name="hfhf" localSheetId="23">#REF!</definedName>
    <definedName name="hfhf" localSheetId="24">#REF!</definedName>
    <definedName name="hfhf" localSheetId="33">#REF!</definedName>
    <definedName name="hfhf" localSheetId="74">#REF!</definedName>
    <definedName name="hfhf" localSheetId="103">#REF!</definedName>
    <definedName name="hfhf" localSheetId="108">#REF!</definedName>
    <definedName name="hfhf" localSheetId="109">#REF!</definedName>
    <definedName name="hfhf" localSheetId="73">#REF!</definedName>
    <definedName name="hfhf" localSheetId="105">#REF!</definedName>
    <definedName name="hfhf" localSheetId="22">#REF!</definedName>
    <definedName name="hfhf" localSheetId="27">#REF!</definedName>
    <definedName name="hfhf" localSheetId="28">#REF!</definedName>
    <definedName name="hfhf" localSheetId="29">#REF!</definedName>
    <definedName name="hfhf" localSheetId="30">#REF!</definedName>
    <definedName name="hfhf" localSheetId="31">#REF!</definedName>
    <definedName name="hfhf" localSheetId="32">#REF!</definedName>
    <definedName name="hfhf" localSheetId="37">#REF!</definedName>
    <definedName name="hfhf" localSheetId="38">#REF!</definedName>
    <definedName name="hfhf" localSheetId="12">#REF!</definedName>
    <definedName name="hfhf" localSheetId="65">#REF!</definedName>
    <definedName name="hfhf" localSheetId="66">#REF!</definedName>
    <definedName name="hfhf" localSheetId="69">#REF!</definedName>
    <definedName name="hfhf" localSheetId="70">#REF!</definedName>
    <definedName name="hfhf" localSheetId="71">#REF!</definedName>
    <definedName name="hfhf" localSheetId="72">#REF!</definedName>
    <definedName name="hfhf" localSheetId="14">#REF!</definedName>
    <definedName name="hfhf" localSheetId="76">#REF!</definedName>
    <definedName name="hfhf" localSheetId="77">#REF!</definedName>
    <definedName name="hfhf" localSheetId="78">#REF!</definedName>
    <definedName name="hfhf" localSheetId="79">#REF!</definedName>
    <definedName name="hfhf" localSheetId="80">#REF!</definedName>
    <definedName name="hfhf" localSheetId="81">#REF!</definedName>
    <definedName name="hfhf" localSheetId="82">#REF!</definedName>
    <definedName name="hfhf" localSheetId="15">#REF!</definedName>
    <definedName name="hfhf" localSheetId="98">#REF!</definedName>
    <definedName name="hfhf" localSheetId="99">#REF!</definedName>
    <definedName name="hfhf" localSheetId="101">#REF!</definedName>
    <definedName name="hfhf" localSheetId="16">#REF!</definedName>
    <definedName name="hfhf" localSheetId="102">#REF!</definedName>
    <definedName name="hfhf" localSheetId="106">#REF!</definedName>
    <definedName name="hfhf" localSheetId="107">#REF!</definedName>
    <definedName name="hfhf" localSheetId="110">#REF!</definedName>
    <definedName name="hfhf" localSheetId="18">#REF!</definedName>
    <definedName name="hfhf" localSheetId="21">#REF!</definedName>
    <definedName name="hfhf">#REF!</definedName>
    <definedName name="hfhfhf" localSheetId="13" hidden="1">'[101]Fax a enviar'!#REF!</definedName>
    <definedName name="hfhfhf" localSheetId="17" hidden="1">'[101]Fax a enviar'!#REF!</definedName>
    <definedName name="hfhfhf" localSheetId="23" hidden="1">#REF!</definedName>
    <definedName name="hfhfhf" localSheetId="24" hidden="1">#REF!</definedName>
    <definedName name="hfhfhf" localSheetId="33" hidden="1">'[101]Fax a enviar'!#REF!</definedName>
    <definedName name="hfhfhf" localSheetId="34" hidden="1">#REF!</definedName>
    <definedName name="hfhfhf" localSheetId="74" hidden="1">'[101]Fax a enviar'!#REF!</definedName>
    <definedName name="hfhfhf" localSheetId="103" hidden="1">'[101]Fax a enviar'!#REF!</definedName>
    <definedName name="hfhfhf" localSheetId="108" hidden="1">'[101]Fax a enviar'!#REF!</definedName>
    <definedName name="hfhfhf" localSheetId="109" hidden="1">'[101]Fax a enviar'!#REF!</definedName>
    <definedName name="hfhfhf" localSheetId="35" hidden="1">#REF!</definedName>
    <definedName name="hfhfhf" localSheetId="105" hidden="1">'[101]Fax a enviar'!#REF!</definedName>
    <definedName name="hfhfhf" localSheetId="26" hidden="1">#REF!</definedName>
    <definedName name="hfhfhf" localSheetId="67" hidden="1">#REF!</definedName>
    <definedName name="hfhfhf" localSheetId="68" hidden="1">#REF!</definedName>
    <definedName name="hfhfhf" localSheetId="22" hidden="1">#REF!</definedName>
    <definedName name="hfhfhf" localSheetId="25" hidden="1">#REF!</definedName>
    <definedName name="hfhfhf" localSheetId="27" hidden="1">'[101]Fax a enviar'!#REF!</definedName>
    <definedName name="hfhfhf" localSheetId="28" hidden="1">#REF!</definedName>
    <definedName name="hfhfhf" localSheetId="29" hidden="1">#REF!</definedName>
    <definedName name="hfhfhf" localSheetId="30" hidden="1">#REF!</definedName>
    <definedName name="hfhfhf" localSheetId="31" hidden="1">#REF!</definedName>
    <definedName name="hfhfhf" localSheetId="32" hidden="1">'[101]Fax a enviar'!#REF!</definedName>
    <definedName name="hfhfhf" localSheetId="36" hidden="1">#REF!</definedName>
    <definedName name="hfhfhf" localSheetId="37" hidden="1">'[101]Fax a enviar'!#REF!</definedName>
    <definedName name="hfhfhf" localSheetId="38" hidden="1">#REF!</definedName>
    <definedName name="hfhfhf" localSheetId="39" hidden="1">#REF!</definedName>
    <definedName name="hfhfhf" localSheetId="40" hidden="1">#REF!</definedName>
    <definedName name="hfhfhf" localSheetId="49" hidden="1">#REF!</definedName>
    <definedName name="hfhfhf" localSheetId="12" hidden="1">'[101]Fax a enviar'!#REF!</definedName>
    <definedName name="hfhfhf" localSheetId="65" hidden="1">'[101]Fax a enviar'!#REF!</definedName>
    <definedName name="hfhfhf" localSheetId="66" hidden="1">'[101]Fax a enviar'!#REF!</definedName>
    <definedName name="hfhfhf" localSheetId="69" hidden="1">'[101]Fax a enviar'!#REF!</definedName>
    <definedName name="hfhfhf" localSheetId="70" hidden="1">#REF!</definedName>
    <definedName name="hfhfhf" localSheetId="71" hidden="1">'[101]Fax a enviar'!#REF!</definedName>
    <definedName name="hfhfhf" localSheetId="72" hidden="1">'[101]Fax a enviar'!#REF!</definedName>
    <definedName name="hfhfhf" localSheetId="14" hidden="1">'[101]Fax a enviar'!#REF!</definedName>
    <definedName name="hfhfhf" localSheetId="76" hidden="1">'[101]Fax a enviar'!#REF!</definedName>
    <definedName name="hfhfhf" localSheetId="79" hidden="1">#REF!</definedName>
    <definedName name="hfhfhf" localSheetId="82" hidden="1">'[101]Fax a enviar'!#REF!</definedName>
    <definedName name="hfhfhf" localSheetId="15" hidden="1">'[101]Fax a enviar'!#REF!</definedName>
    <definedName name="hfhfhf" localSheetId="99" hidden="1">'[101]Fax a enviar'!#REF!</definedName>
    <definedName name="hfhfhf" localSheetId="101" hidden="1">#REF!</definedName>
    <definedName name="hfhfhf" localSheetId="16" hidden="1">'[101]Fax a enviar'!#REF!</definedName>
    <definedName name="hfhfhf" localSheetId="102" hidden="1">'[101]Fax a enviar'!#REF!</definedName>
    <definedName name="hfhfhf" localSheetId="106" hidden="1">'[101]Fax a enviar'!#REF!</definedName>
    <definedName name="hfhfhf" localSheetId="107" hidden="1">'[101]Fax a enviar'!#REF!</definedName>
    <definedName name="hfhfhf" localSheetId="110" hidden="1">#REF!</definedName>
    <definedName name="hfhfhf" localSheetId="18" hidden="1">'[101]Fax a enviar'!#REF!</definedName>
    <definedName name="hfhfhf" localSheetId="21" hidden="1">'[101]Fax a enviar'!#REF!</definedName>
    <definedName name="hfhfhf" hidden="1">#REF!</definedName>
    <definedName name="hhh" localSheetId="13" hidden="1">'[129]J(Priv.Cap)'!#REF!</definedName>
    <definedName name="hhh" localSheetId="17" hidden="1">'[129]J(Priv.Cap)'!#REF!</definedName>
    <definedName name="hhh" localSheetId="23" hidden="1">#REF!</definedName>
    <definedName name="hhh" localSheetId="24" hidden="1">#REF!</definedName>
    <definedName name="hhh" localSheetId="33" hidden="1">'[129]J(Priv.Cap)'!#REF!</definedName>
    <definedName name="hhh" localSheetId="34" hidden="1">#REF!</definedName>
    <definedName name="hhh" localSheetId="74" hidden="1">'[129]J(Priv.Cap)'!#REF!</definedName>
    <definedName name="hhh" localSheetId="103" hidden="1">'[129]J(Priv.Cap)'!#REF!</definedName>
    <definedName name="hhh" localSheetId="108" hidden="1">'[129]J(Priv.Cap)'!#REF!</definedName>
    <definedName name="hhh" localSheetId="109" hidden="1">'[129]J(Priv.Cap)'!#REF!</definedName>
    <definedName name="hhh" localSheetId="35" hidden="1">#REF!</definedName>
    <definedName name="hhh" localSheetId="105" hidden="1">'[129]J(Priv.Cap)'!#REF!</definedName>
    <definedName name="hhh" localSheetId="26" hidden="1">#REF!</definedName>
    <definedName name="hhh" localSheetId="67" hidden="1">#REF!</definedName>
    <definedName name="hhh" localSheetId="68" hidden="1">#REF!</definedName>
    <definedName name="hhh" localSheetId="22" hidden="1">#REF!</definedName>
    <definedName name="hhh" localSheetId="25" hidden="1">#REF!</definedName>
    <definedName name="hhh" localSheetId="27" hidden="1">'[129]J(Priv.Cap)'!#REF!</definedName>
    <definedName name="hhh" localSheetId="28" hidden="1">#REF!</definedName>
    <definedName name="hhh" localSheetId="29" hidden="1">#REF!</definedName>
    <definedName name="hhh" localSheetId="30" hidden="1">#REF!</definedName>
    <definedName name="hhh" localSheetId="31" hidden="1">#REF!</definedName>
    <definedName name="hhh" localSheetId="32" hidden="1">'[129]J(Priv.Cap)'!#REF!</definedName>
    <definedName name="hhh" localSheetId="36" hidden="1">#REF!</definedName>
    <definedName name="hhh" localSheetId="37" hidden="1">'[129]J(Priv.Cap)'!#REF!</definedName>
    <definedName name="hhh" localSheetId="38" hidden="1">#REF!</definedName>
    <definedName name="hhh" localSheetId="39" hidden="1">#REF!</definedName>
    <definedName name="hhh" localSheetId="40" hidden="1">#REF!</definedName>
    <definedName name="hhh" localSheetId="49" hidden="1">#REF!</definedName>
    <definedName name="hhh" localSheetId="12" hidden="1">'[129]J(Priv.Cap)'!#REF!</definedName>
    <definedName name="hhh" localSheetId="65" hidden="1">'[129]J(Priv.Cap)'!#REF!</definedName>
    <definedName name="hhh" localSheetId="66" hidden="1">'[129]J(Priv.Cap)'!#REF!</definedName>
    <definedName name="hhh" localSheetId="69" hidden="1">'[129]J(Priv.Cap)'!#REF!</definedName>
    <definedName name="hhh" localSheetId="71" hidden="1">'[129]J(Priv.Cap)'!#REF!</definedName>
    <definedName name="hhh" localSheetId="72" hidden="1">'[129]J(Priv.Cap)'!#REF!</definedName>
    <definedName name="hhh" localSheetId="14" hidden="1">'[129]J(Priv.Cap)'!#REF!</definedName>
    <definedName name="hhh" localSheetId="76" hidden="1">'[129]J(Priv.Cap)'!#REF!</definedName>
    <definedName name="hhh" localSheetId="79" hidden="1">#REF!</definedName>
    <definedName name="hhh" localSheetId="82" hidden="1">'[129]J(Priv.Cap)'!#REF!</definedName>
    <definedName name="hhh" localSheetId="15" hidden="1">'[129]J(Priv.Cap)'!#REF!</definedName>
    <definedName name="hhh" localSheetId="99" hidden="1">'[129]J(Priv.Cap)'!#REF!</definedName>
    <definedName name="hhh" localSheetId="101" hidden="1">#REF!</definedName>
    <definedName name="hhh" localSheetId="16" hidden="1">'[129]J(Priv.Cap)'!#REF!</definedName>
    <definedName name="hhh" localSheetId="102" hidden="1">'[129]J(Priv.Cap)'!#REF!</definedName>
    <definedName name="hhh" localSheetId="106" hidden="1">'[129]J(Priv.Cap)'!#REF!</definedName>
    <definedName name="hhh" localSheetId="107" hidden="1">'[129]J(Priv.Cap)'!#REF!</definedName>
    <definedName name="hhh" localSheetId="110" hidden="1">#REF!</definedName>
    <definedName name="hhh" localSheetId="18" hidden="1">'[129]J(Priv.Cap)'!#REF!</definedName>
    <definedName name="hhh" localSheetId="21" hidden="1">'[129]J(Priv.Cap)'!#REF!</definedName>
    <definedName name="hhh" hidden="1">#REF!</definedName>
    <definedName name="HHHH" localSheetId="13" hidden="1">#REF!</definedName>
    <definedName name="HHHH" localSheetId="17" hidden="1">#REF!</definedName>
    <definedName name="HHHH" localSheetId="19" hidden="1">#REF!</definedName>
    <definedName name="HHHH" localSheetId="23" hidden="1">#REF!</definedName>
    <definedName name="HHHH" localSheetId="24" hidden="1">#REF!</definedName>
    <definedName name="HHHH" localSheetId="33" hidden="1">#REF!</definedName>
    <definedName name="HHHH" localSheetId="74" hidden="1">#REF!</definedName>
    <definedName name="HHHH" localSheetId="103" hidden="1">#REF!</definedName>
    <definedName name="HHHH" localSheetId="108" hidden="1">#REF!</definedName>
    <definedName name="HHHH" localSheetId="109" hidden="1">#REF!</definedName>
    <definedName name="HHHH" localSheetId="73" hidden="1">#REF!</definedName>
    <definedName name="HHHH" localSheetId="105" hidden="1">#REF!</definedName>
    <definedName name="HHHH" localSheetId="22" hidden="1">#REF!</definedName>
    <definedName name="HHHH" localSheetId="27" hidden="1">#REF!</definedName>
    <definedName name="HHHH" localSheetId="28" hidden="1">#REF!</definedName>
    <definedName name="HHHH" localSheetId="29" hidden="1">#REF!</definedName>
    <definedName name="HHHH" localSheetId="30" hidden="1">#REF!</definedName>
    <definedName name="HHHH" localSheetId="31" hidden="1">#REF!</definedName>
    <definedName name="HHHH" localSheetId="32" hidden="1">#REF!</definedName>
    <definedName name="HHHH" localSheetId="37" hidden="1">#REF!</definedName>
    <definedName name="HHHH" localSheetId="38" hidden="1">#REF!</definedName>
    <definedName name="HHHH" localSheetId="39" hidden="1">#REF!</definedName>
    <definedName name="HHHH" localSheetId="40" hidden="1">#REF!</definedName>
    <definedName name="HHHH" localSheetId="12" hidden="1">#REF!</definedName>
    <definedName name="HHHH" localSheetId="65" hidden="1">#REF!</definedName>
    <definedName name="HHHH" localSheetId="66" hidden="1">#REF!</definedName>
    <definedName name="HHHH" localSheetId="69" hidden="1">#REF!</definedName>
    <definedName name="HHHH" localSheetId="70" hidden="1">#REF!</definedName>
    <definedName name="HHHH" localSheetId="71" hidden="1">#REF!</definedName>
    <definedName name="HHHH" localSheetId="72" hidden="1">#REF!</definedName>
    <definedName name="HHHH" localSheetId="14" hidden="1">#REF!</definedName>
    <definedName name="HHHH" localSheetId="76" hidden="1">#REF!</definedName>
    <definedName name="HHHH" localSheetId="77" hidden="1">#REF!</definedName>
    <definedName name="HHHH" localSheetId="78" hidden="1">#REF!</definedName>
    <definedName name="HHHH" localSheetId="79" hidden="1">#REF!</definedName>
    <definedName name="HHHH" localSheetId="80" hidden="1">#REF!</definedName>
    <definedName name="HHHH" localSheetId="81" hidden="1">#REF!</definedName>
    <definedName name="HHHH" localSheetId="82" hidden="1">#REF!</definedName>
    <definedName name="HHHH" localSheetId="15" hidden="1">#REF!</definedName>
    <definedName name="HHHH" localSheetId="98" hidden="1">#REF!</definedName>
    <definedName name="HHHH" localSheetId="99" hidden="1">#REF!</definedName>
    <definedName name="HHHH" localSheetId="101" hidden="1">#REF!</definedName>
    <definedName name="HHHH" localSheetId="16" hidden="1">#REF!</definedName>
    <definedName name="HHHH" localSheetId="102" hidden="1">#REF!</definedName>
    <definedName name="HHHH" localSheetId="106" hidden="1">#REF!</definedName>
    <definedName name="HHHH" localSheetId="107" hidden="1">#REF!</definedName>
    <definedName name="HHHH" localSheetId="110" hidden="1">#REF!</definedName>
    <definedName name="HHHH" localSheetId="18" hidden="1">#REF!</definedName>
    <definedName name="HHHH" localSheetId="21" hidden="1">#REF!</definedName>
    <definedName name="HHHH" hidden="1">#REF!</definedName>
    <definedName name="hhhhh" localSheetId="13" hidden="1">{"Tab1",#N/A,FALSE,"P";"Tab2",#N/A,FALSE,"P"}</definedName>
    <definedName name="hhhhh" localSheetId="17" hidden="1">{"Tab1",#N/A,FALSE,"P";"Tab2",#N/A,FALSE,"P"}</definedName>
    <definedName name="hhhhh" localSheetId="19" hidden="1">{"Tab1",#N/A,FALSE,"P";"Tab2",#N/A,FALSE,"P"}</definedName>
    <definedName name="hhhhh" localSheetId="20" hidden="1">{"Tab1",#N/A,FALSE,"P";"Tab2",#N/A,FALSE,"P"}</definedName>
    <definedName name="hhhhh" localSheetId="23" hidden="1">{"Tab1",#N/A,FALSE,"P";"Tab2",#N/A,FALSE,"P"}</definedName>
    <definedName name="hhhhh" localSheetId="24" hidden="1">{"Tab1",#N/A,FALSE,"P";"Tab2",#N/A,FALSE,"P"}</definedName>
    <definedName name="hhhhh" localSheetId="33" hidden="1">{"Tab1",#N/A,FALSE,"P";"Tab2",#N/A,FALSE,"P"}</definedName>
    <definedName name="hhhhh" localSheetId="34" hidden="1">{"Tab1",#N/A,FALSE,"P";"Tab2",#N/A,FALSE,"P"}</definedName>
    <definedName name="hhhhh" localSheetId="74" hidden="1">{"Tab1",#N/A,FALSE,"P";"Tab2",#N/A,FALSE,"P"}</definedName>
    <definedName name="hhhhh" localSheetId="83" hidden="1">{"Tab1",#N/A,FALSE,"P";"Tab2",#N/A,FALSE,"P"}</definedName>
    <definedName name="hhhhh" localSheetId="87" hidden="1">{"Tab1",#N/A,FALSE,"P";"Tab2",#N/A,FALSE,"P"}</definedName>
    <definedName name="hhhhh" localSheetId="88" hidden="1">{"Tab1",#N/A,FALSE,"P";"Tab2",#N/A,FALSE,"P"}</definedName>
    <definedName name="hhhhh" localSheetId="89" hidden="1">{"Tab1",#N/A,FALSE,"P";"Tab2",#N/A,FALSE,"P"}</definedName>
    <definedName name="hhhhh" localSheetId="103" hidden="1">{"Tab1",#N/A,FALSE,"P";"Tab2",#N/A,FALSE,"P"}</definedName>
    <definedName name="hhhhh" localSheetId="108" hidden="1">{"Tab1",#N/A,FALSE,"P";"Tab2",#N/A,FALSE,"P"}</definedName>
    <definedName name="hhhhh" localSheetId="109" hidden="1">{"Tab1",#N/A,FALSE,"P";"Tab2",#N/A,FALSE,"P"}</definedName>
    <definedName name="hhhhh" localSheetId="7" hidden="1">{"Tab1",#N/A,FALSE,"P";"Tab2",#N/A,FALSE,"P"}</definedName>
    <definedName name="hhhhh" localSheetId="8" hidden="1">{"Tab1",#N/A,FALSE,"P";"Tab2",#N/A,FALSE,"P"}</definedName>
    <definedName name="hhhhh" localSheetId="35" hidden="1">{"Tab1",#N/A,FALSE,"P";"Tab2",#N/A,FALSE,"P"}</definedName>
    <definedName name="hhhhh" localSheetId="73" hidden="1">{"Tab1",#N/A,FALSE,"P";"Tab2",#N/A,FALSE,"P"}</definedName>
    <definedName name="hhhhh" localSheetId="105" hidden="1">{"Tab1",#N/A,FALSE,"P";"Tab2",#N/A,FALSE,"P"}</definedName>
    <definedName name="hhhhh" localSheetId="26" hidden="1">{"Tab1",#N/A,FALSE,"P";"Tab2",#N/A,FALSE,"P"}</definedName>
    <definedName name="hhhhh" localSheetId="67" hidden="1">{"Tab1",#N/A,FALSE,"P";"Tab2",#N/A,FALSE,"P"}</definedName>
    <definedName name="hhhhh" localSheetId="68" hidden="1">{"Tab1",#N/A,FALSE,"P";"Tab2",#N/A,FALSE,"P"}</definedName>
    <definedName name="hhhhh" localSheetId="22" hidden="1">{"Tab1",#N/A,FALSE,"P";"Tab2",#N/A,FALSE,"P"}</definedName>
    <definedName name="hhhhh" localSheetId="25"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40" hidden="1">{"Tab1",#N/A,FALSE,"P";"Tab2",#N/A,FALSE,"P"}</definedName>
    <definedName name="hhhhh" localSheetId="41" hidden="1">{"Tab1",#N/A,FALSE,"P";"Tab2",#N/A,FALSE,"P"}</definedName>
    <definedName name="hhhhh" localSheetId="49" hidden="1">{"Tab1",#N/A,FALSE,"P";"Tab2",#N/A,FALSE,"P"}</definedName>
    <definedName name="hhhhh" localSheetId="12" hidden="1">{"Tab1",#N/A,FALSE,"P";"Tab2",#N/A,FALSE,"P"}</definedName>
    <definedName name="hhhhh" localSheetId="65" hidden="1">{"Tab1",#N/A,FALSE,"P";"Tab2",#N/A,FALSE,"P"}</definedName>
    <definedName name="hhhhh" localSheetId="66" hidden="1">{"Tab1",#N/A,FALSE,"P";"Tab2",#N/A,FALSE,"P"}</definedName>
    <definedName name="hhhhh" localSheetId="69" hidden="1">{"Tab1",#N/A,FALSE,"P";"Tab2",#N/A,FALSE,"P"}</definedName>
    <definedName name="hhhhh" localSheetId="70" hidden="1">{"Tab1",#N/A,FALSE,"P";"Tab2",#N/A,FALSE,"P"}</definedName>
    <definedName name="hhhhh" localSheetId="71" hidden="1">{"Tab1",#N/A,FALSE,"P";"Tab2",#N/A,FALSE,"P"}</definedName>
    <definedName name="hhhhh" localSheetId="72" hidden="1">{"Tab1",#N/A,FALSE,"P";"Tab2",#N/A,FALSE,"P"}</definedName>
    <definedName name="hhhhh" localSheetId="14" hidden="1">{"Tab1",#N/A,FALSE,"P";"Tab2",#N/A,FALSE,"P"}</definedName>
    <definedName name="hhhhh" localSheetId="76" hidden="1">{"Tab1",#N/A,FALSE,"P";"Tab2",#N/A,FALSE,"P"}</definedName>
    <definedName name="hhhhh" localSheetId="77" hidden="1">{"Tab1",#N/A,FALSE,"P";"Tab2",#N/A,FALSE,"P"}</definedName>
    <definedName name="hhhhh" localSheetId="78" hidden="1">{"Tab1",#N/A,FALSE,"P";"Tab2",#N/A,FALSE,"P"}</definedName>
    <definedName name="hhhhh" localSheetId="79" hidden="1">{"Tab1",#N/A,FALSE,"P";"Tab2",#N/A,FALSE,"P"}</definedName>
    <definedName name="hhhhh" localSheetId="80" hidden="1">{"Tab1",#N/A,FALSE,"P";"Tab2",#N/A,FALSE,"P"}</definedName>
    <definedName name="hhhhh" localSheetId="81" hidden="1">{"Tab1",#N/A,FALSE,"P";"Tab2",#N/A,FALSE,"P"}</definedName>
    <definedName name="hhhhh" localSheetId="82" hidden="1">{"Tab1",#N/A,FALSE,"P";"Tab2",#N/A,FALSE,"P"}</definedName>
    <definedName name="hhhhh" localSheetId="15" hidden="1">{"Tab1",#N/A,FALSE,"P";"Tab2",#N/A,FALSE,"P"}</definedName>
    <definedName name="hhhhh" localSheetId="95" hidden="1">{"Tab1",#N/A,FALSE,"P";"Tab2",#N/A,FALSE,"P"}</definedName>
    <definedName name="hhhhh" localSheetId="98" hidden="1">{"Tab1",#N/A,FALSE,"P";"Tab2",#N/A,FALSE,"P"}</definedName>
    <definedName name="hhhhh" localSheetId="99" hidden="1">{"Tab1",#N/A,FALSE,"P";"Tab2",#N/A,FALSE,"P"}</definedName>
    <definedName name="hhhhh" localSheetId="101" hidden="1">{"Tab1",#N/A,FALSE,"P";"Tab2",#N/A,FALSE,"P"}</definedName>
    <definedName name="hhhhh" localSheetId="16" hidden="1">{"Tab1",#N/A,FALSE,"P";"Tab2",#N/A,FALSE,"P"}</definedName>
    <definedName name="hhhhh" localSheetId="102" hidden="1">{"Tab1",#N/A,FALSE,"P";"Tab2",#N/A,FALSE,"P"}</definedName>
    <definedName name="hhhhh" localSheetId="106" hidden="1">{"Tab1",#N/A,FALSE,"P";"Tab2",#N/A,FALSE,"P"}</definedName>
    <definedName name="hhhhh" localSheetId="107" hidden="1">{"Tab1",#N/A,FALSE,"P";"Tab2",#N/A,FALSE,"P"}</definedName>
    <definedName name="hhhhh" localSheetId="110" hidden="1">{"Tab1",#N/A,FALSE,"P";"Tab2",#N/A,FALSE,"P"}</definedName>
    <definedName name="hhhhh" localSheetId="18" hidden="1">{"Tab1",#N/A,FALSE,"P";"Tab2",#N/A,FALSE,"P"}</definedName>
    <definedName name="hhhhh" localSheetId="21" hidden="1">{"Tab1",#N/A,FALSE,"P";"Tab2",#N/A,FALSE,"P"}</definedName>
    <definedName name="hhhhh" localSheetId="96" hidden="1">{"Tab1",#N/A,FALSE,"P";"Tab2",#N/A,FALSE,"P"}</definedName>
    <definedName name="hhhhh" localSheetId="97" hidden="1">{"Tab1",#N/A,FALSE,"P";"Tab2",#N/A,FALSE,"P"}</definedName>
    <definedName name="hhhhh" hidden="1">{"Tab1",#N/A,FALSE,"P";"Tab2",#N/A,FALSE,"P"}</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83" hidden="1">{"bop94-99",#N/A,FALSE,"BOP";"bgdp94-99",#N/A,FALSE,"BOPGDP";"exp94-99",#N/A,FALSE,"EXP";"imp94-99",#N/A,FALSE,"IMP";"tt9499",#N/A,FALSE,"TT";"ss94-99",#N/A,FALSE,"SERV";"tran94-99",#N/A,FALSE,"TRAN";"dis95-98",#N/A,FALSE,"DISB";"amor94-99",#N/A,FALSE,"AMOR";"int94-98",#N/A,FALSE,"INT";"debt94-99",#N/A,FALSE,"DEBT"}</definedName>
    <definedName name="hhhhhh" localSheetId="87" hidden="1">{"bop94-99",#N/A,FALSE,"BOP";"bgdp94-99",#N/A,FALSE,"BOPGDP";"exp94-99",#N/A,FALSE,"EXP";"imp94-99",#N/A,FALSE,"IMP";"tt9499",#N/A,FALSE,"TT";"ss94-99",#N/A,FALSE,"SERV";"tran94-99",#N/A,FALSE,"TRAN";"dis95-98",#N/A,FALSE,"DISB";"amor94-99",#N/A,FALSE,"AMOR";"int94-98",#N/A,FALSE,"INT";"debt94-99",#N/A,FALSE,"DEBT"}</definedName>
    <definedName name="hhhhhh" localSheetId="88" hidden="1">{"bop94-99",#N/A,FALSE,"BOP";"bgdp94-99",#N/A,FALSE,"BOPGDP";"exp94-99",#N/A,FALSE,"EXP";"imp94-99",#N/A,FALSE,"IMP";"tt9499",#N/A,FALSE,"TT";"ss94-99",#N/A,FALSE,"SERV";"tran94-99",#N/A,FALSE,"TRAN";"dis95-98",#N/A,FALSE,"DISB";"amor94-99",#N/A,FALSE,"AMOR";"int94-98",#N/A,FALSE,"INT";"debt94-99",#N/A,FALSE,"DEBT"}</definedName>
    <definedName name="hhhhhh" localSheetId="89" hidden="1">{"bop94-99",#N/A,FALSE,"BOP";"bgdp94-99",#N/A,FALSE,"BOPGDP";"exp94-99",#N/A,FALSE,"EXP";"imp94-99",#N/A,FALSE,"IMP";"tt9499",#N/A,FALSE,"TT";"ss94-99",#N/A,FALSE,"SERV";"tran94-99",#N/A,FALSE,"TRAN";"dis95-98",#N/A,FALSE,"DISB";"amor94-99",#N/A,FALSE,"AMOR";"int94-98",#N/A,FALSE,"INT";"debt94-99",#N/A,FALSE,"DEBT"}</definedName>
    <definedName name="hhhhhh" localSheetId="103" hidden="1">{"bop94-99",#N/A,FALSE,"BOP";"bgdp94-99",#N/A,FALSE,"BOPGDP";"exp94-99",#N/A,FALSE,"EXP";"imp94-99",#N/A,FALSE,"IMP";"tt9499",#N/A,FALSE,"TT";"ss94-99",#N/A,FALSE,"SERV";"tran94-99",#N/A,FALSE,"TRAN";"dis95-98",#N/A,FALSE,"DISB";"amor94-99",#N/A,FALSE,"AMOR";"int94-98",#N/A,FALSE,"INT";"debt94-99",#N/A,FALSE,"DEBT"}</definedName>
    <definedName name="hhhhhh" localSheetId="108" hidden="1">{"bop94-99",#N/A,FALSE,"BOP";"bgdp94-99",#N/A,FALSE,"BOPGDP";"exp94-99",#N/A,FALSE,"EXP";"imp94-99",#N/A,FALSE,"IMP";"tt9499",#N/A,FALSE,"TT";"ss94-99",#N/A,FALSE,"SERV";"tran94-99",#N/A,FALSE,"TRAN";"dis95-98",#N/A,FALSE,"DISB";"amor94-99",#N/A,FALSE,"AMOR";"int94-98",#N/A,FALSE,"INT";"debt94-99",#N/A,FALSE,"DEBT"}</definedName>
    <definedName name="hhhhhh" localSheetId="109"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73" hidden="1">{"bop94-99",#N/A,FALSE,"BOP";"bgdp94-99",#N/A,FALSE,"BOPGDP";"exp94-99",#N/A,FALSE,"EXP";"imp94-99",#N/A,FALSE,"IMP";"tt9499",#N/A,FALSE,"TT";"ss94-99",#N/A,FALSE,"SERV";"tran94-99",#N/A,FALSE,"TRAN";"dis95-98",#N/A,FALSE,"DISB";"amor94-99",#N/A,FALSE,"AMOR";"int94-98",#N/A,FALSE,"INT";"debt94-99",#N/A,FALSE,"DEBT"}</definedName>
    <definedName name="hhhhhh" localSheetId="105"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67" hidden="1">{"bop94-99",#N/A,FALSE,"BOP";"bgdp94-99",#N/A,FALSE,"BOPGDP";"exp94-99",#N/A,FALSE,"EXP";"imp94-99",#N/A,FALSE,"IMP";"tt9499",#N/A,FALSE,"TT";"ss94-99",#N/A,FALSE,"SERV";"tran94-99",#N/A,FALSE,"TRAN";"dis95-98",#N/A,FALSE,"DISB";"amor94-99",#N/A,FALSE,"AMOR";"int94-98",#N/A,FALSE,"INT";"debt94-99",#N/A,FALSE,"DEBT"}</definedName>
    <definedName name="hhhhhh" localSheetId="68"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9"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69" hidden="1">{"bop94-99",#N/A,FALSE,"BOP";"bgdp94-99",#N/A,FALSE,"BOPGDP";"exp94-99",#N/A,FALSE,"EXP";"imp94-99",#N/A,FALSE,"IMP";"tt9499",#N/A,FALSE,"TT";"ss94-99",#N/A,FALSE,"SERV";"tran94-99",#N/A,FALSE,"TRAN";"dis95-98",#N/A,FALSE,"DISB";"amor94-99",#N/A,FALSE,"AMOR";"int94-98",#N/A,FALSE,"INT";"debt94-99",#N/A,FALSE,"DEBT"}</definedName>
    <definedName name="hhhhhh" localSheetId="70" hidden="1">{"bop94-99",#N/A,FALSE,"BOP";"bgdp94-99",#N/A,FALSE,"BOPGDP";"exp94-99",#N/A,FALSE,"EXP";"imp94-99",#N/A,FALSE,"IMP";"tt9499",#N/A,FALSE,"TT";"ss94-99",#N/A,FALSE,"SERV";"tran94-99",#N/A,FALSE,"TRAN";"dis95-98",#N/A,FALSE,"DISB";"amor94-99",#N/A,FALSE,"AMOR";"int94-98",#N/A,FALSE,"INT";"debt94-99",#N/A,FALSE,"DEBT"}</definedName>
    <definedName name="hhhhhh" localSheetId="71" hidden="1">{"bop94-99",#N/A,FALSE,"BOP";"bgdp94-99",#N/A,FALSE,"BOPGDP";"exp94-99",#N/A,FALSE,"EXP";"imp94-99",#N/A,FALSE,"IMP";"tt9499",#N/A,FALSE,"TT";"ss94-99",#N/A,FALSE,"SERV";"tran94-99",#N/A,FALSE,"TRAN";"dis95-98",#N/A,FALSE,"DISB";"amor94-99",#N/A,FALSE,"AMOR";"int94-98",#N/A,FALSE,"INT";"debt94-99",#N/A,FALSE,"DEBT"}</definedName>
    <definedName name="hhhhhh" localSheetId="72"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77" hidden="1">{"bop94-99",#N/A,FALSE,"BOP";"bgdp94-99",#N/A,FALSE,"BOPGDP";"exp94-99",#N/A,FALSE,"EXP";"imp94-99",#N/A,FALSE,"IMP";"tt9499",#N/A,FALSE,"TT";"ss94-99",#N/A,FALSE,"SERV";"tran94-99",#N/A,FALSE,"TRAN";"dis95-98",#N/A,FALSE,"DISB";"amor94-99",#N/A,FALSE,"AMOR";"int94-98",#N/A,FALSE,"INT";"debt94-99",#N/A,FALSE,"DEBT"}</definedName>
    <definedName name="hhhhhh" localSheetId="78" hidden="1">{"bop94-99",#N/A,FALSE,"BOP";"bgdp94-99",#N/A,FALSE,"BOPGDP";"exp94-99",#N/A,FALSE,"EXP";"imp94-99",#N/A,FALSE,"IMP";"tt9499",#N/A,FALSE,"TT";"ss94-99",#N/A,FALSE,"SERV";"tran94-99",#N/A,FALSE,"TRAN";"dis95-98",#N/A,FALSE,"DISB";"amor94-99",#N/A,FALSE,"AMOR";"int94-98",#N/A,FALSE,"INT";"debt94-99",#N/A,FALSE,"DEBT"}</definedName>
    <definedName name="hhhhhh" localSheetId="79" hidden="1">{"bop94-99",#N/A,FALSE,"BOP";"bgdp94-99",#N/A,FALSE,"BOPGDP";"exp94-99",#N/A,FALSE,"EXP";"imp94-99",#N/A,FALSE,"IMP";"tt9499",#N/A,FALSE,"TT";"ss94-99",#N/A,FALSE,"SERV";"tran94-99",#N/A,FALSE,"TRAN";"dis95-98",#N/A,FALSE,"DISB";"amor94-99",#N/A,FALSE,"AMOR";"int94-98",#N/A,FALSE,"INT";"debt94-99",#N/A,FALSE,"DEBT"}</definedName>
    <definedName name="hhhhhh" localSheetId="80" hidden="1">{"bop94-99",#N/A,FALSE,"BOP";"bgdp94-99",#N/A,FALSE,"BOPGDP";"exp94-99",#N/A,FALSE,"EXP";"imp94-99",#N/A,FALSE,"IMP";"tt9499",#N/A,FALSE,"TT";"ss94-99",#N/A,FALSE,"SERV";"tran94-99",#N/A,FALSE,"TRAN";"dis95-98",#N/A,FALSE,"DISB";"amor94-99",#N/A,FALSE,"AMOR";"int94-98",#N/A,FALSE,"INT";"debt94-99",#N/A,FALSE,"DEBT"}</definedName>
    <definedName name="hhhhhh" localSheetId="81"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15" hidden="1">{"bop94-99",#N/A,FALSE,"BOP";"bgdp94-99",#N/A,FALSE,"BOPGDP";"exp94-99",#N/A,FALSE,"EXP";"imp94-99",#N/A,FALSE,"IMP";"tt9499",#N/A,FALSE,"TT";"ss94-99",#N/A,FALSE,"SERV";"tran94-99",#N/A,FALSE,"TRAN";"dis95-98",#N/A,FALSE,"DISB";"amor94-99",#N/A,FALSE,"AMOR";"int94-98",#N/A,FALSE,"INT";"debt94-99",#N/A,FALSE,"DEBT"}</definedName>
    <definedName name="hhhhhh" localSheetId="95" hidden="1">{"bop94-99",#N/A,FALSE,"BOP";"bgdp94-99",#N/A,FALSE,"BOPGDP";"exp94-99",#N/A,FALSE,"EXP";"imp94-99",#N/A,FALSE,"IMP";"tt9499",#N/A,FALSE,"TT";"ss94-99",#N/A,FALSE,"SERV";"tran94-99",#N/A,FALSE,"TRAN";"dis95-98",#N/A,FALSE,"DISB";"amor94-99",#N/A,FALSE,"AMOR";"int94-98",#N/A,FALSE,"INT";"debt94-99",#N/A,FALSE,"DEBT"}</definedName>
    <definedName name="hhhhhh" localSheetId="98" hidden="1">{"bop94-99",#N/A,FALSE,"BOP";"bgdp94-99",#N/A,FALSE,"BOPGDP";"exp94-99",#N/A,FALSE,"EXP";"imp94-99",#N/A,FALSE,"IMP";"tt9499",#N/A,FALSE,"TT";"ss94-99",#N/A,FALSE,"SERV";"tran94-99",#N/A,FALSE,"TRAN";"dis95-98",#N/A,FALSE,"DISB";"amor94-99",#N/A,FALSE,"AMOR";"int94-98",#N/A,FALSE,"INT";"debt94-99",#N/A,FALSE,"DEBT"}</definedName>
    <definedName name="hhhhhh" localSheetId="99" hidden="1">{"bop94-99",#N/A,FALSE,"BOP";"bgdp94-99",#N/A,FALSE,"BOPGDP";"exp94-99",#N/A,FALSE,"EXP";"imp94-99",#N/A,FALSE,"IMP";"tt9499",#N/A,FALSE,"TT";"ss94-99",#N/A,FALSE,"SERV";"tran94-99",#N/A,FALSE,"TRAN";"dis95-98",#N/A,FALSE,"DISB";"amor94-99",#N/A,FALSE,"AMOR";"int94-98",#N/A,FALSE,"INT";"debt94-99",#N/A,FALSE,"DEBT"}</definedName>
    <definedName name="hhhhhh" localSheetId="101"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102" hidden="1">{"bop94-99",#N/A,FALSE,"BOP";"bgdp94-99",#N/A,FALSE,"BOPGDP";"exp94-99",#N/A,FALSE,"EXP";"imp94-99",#N/A,FALSE,"IMP";"tt9499",#N/A,FALSE,"TT";"ss94-99",#N/A,FALSE,"SERV";"tran94-99",#N/A,FALSE,"TRAN";"dis95-98",#N/A,FALSE,"DISB";"amor94-99",#N/A,FALSE,"AMOR";"int94-98",#N/A,FALSE,"INT";"debt94-99",#N/A,FALSE,"DEBT"}</definedName>
    <definedName name="hhhhhh" localSheetId="106" hidden="1">{"bop94-99",#N/A,FALSE,"BOP";"bgdp94-99",#N/A,FALSE,"BOPGDP";"exp94-99",#N/A,FALSE,"EXP";"imp94-99",#N/A,FALSE,"IMP";"tt9499",#N/A,FALSE,"TT";"ss94-99",#N/A,FALSE,"SERV";"tran94-99",#N/A,FALSE,"TRAN";"dis95-98",#N/A,FALSE,"DISB";"amor94-99",#N/A,FALSE,"AMOR";"int94-98",#N/A,FALSE,"INT";"debt94-99",#N/A,FALSE,"DEBT"}</definedName>
    <definedName name="hhhhhh" localSheetId="107" hidden="1">{"bop94-99",#N/A,FALSE,"BOP";"bgdp94-99",#N/A,FALSE,"BOPGDP";"exp94-99",#N/A,FALSE,"EXP";"imp94-99",#N/A,FALSE,"IMP";"tt9499",#N/A,FALSE,"TT";"ss94-99",#N/A,FALSE,"SERV";"tran94-99",#N/A,FALSE,"TRAN";"dis95-98",#N/A,FALSE,"DISB";"amor94-99",#N/A,FALSE,"AMOR";"int94-98",#N/A,FALSE,"INT";"debt94-99",#N/A,FALSE,"DEBT"}</definedName>
    <definedName name="hhhhhh" localSheetId="110"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21" hidden="1">{"bop94-99",#N/A,FALSE,"BOP";"bgdp94-99",#N/A,FALSE,"BOPGDP";"exp94-99",#N/A,FALSE,"EXP";"imp94-99",#N/A,FALSE,"IMP";"tt9499",#N/A,FALSE,"TT";"ss94-99",#N/A,FALSE,"SERV";"tran94-99",#N/A,FALSE,"TRAN";"dis95-98",#N/A,FALSE,"DISB";"amor94-99",#N/A,FALSE,"AMOR";"int94-98",#N/A,FALSE,"INT";"debt94-99",#N/A,FALSE,"DEBT"}</definedName>
    <definedName name="hhhhhh" localSheetId="96" hidden="1">{"bop94-99",#N/A,FALSE,"BOP";"bgdp94-99",#N/A,FALSE,"BOPGDP";"exp94-99",#N/A,FALSE,"EXP";"imp94-99",#N/A,FALSE,"IMP";"tt9499",#N/A,FALSE,"TT";"ss94-99",#N/A,FALSE,"SERV";"tran94-99",#N/A,FALSE,"TRAN";"dis95-98",#N/A,FALSE,"DISB";"amor94-99",#N/A,FALSE,"AMOR";"int94-98",#N/A,FALSE,"INT";"debt94-99",#N/A,FALSE,"DEBT"}</definedName>
    <definedName name="hhhhhh" localSheetId="9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3">#REF!</definedName>
    <definedName name="High_external" localSheetId="17">#REF!</definedName>
    <definedName name="High_external" localSheetId="19">#REF!</definedName>
    <definedName name="High_external" localSheetId="20">#REF!</definedName>
    <definedName name="High_external" localSheetId="23">#REF!</definedName>
    <definedName name="High_external" localSheetId="24">#REF!</definedName>
    <definedName name="High_external" localSheetId="33">#REF!</definedName>
    <definedName name="High_external" localSheetId="34">#REF!</definedName>
    <definedName name="High_external" localSheetId="35">#REF!</definedName>
    <definedName name="High_external" localSheetId="73">#REF!</definedName>
    <definedName name="High_external" localSheetId="26">#REF!</definedName>
    <definedName name="High_external" localSheetId="67">#REF!</definedName>
    <definedName name="High_external" localSheetId="68">#REF!</definedName>
    <definedName name="High_external" localSheetId="22">#REF!</definedName>
    <definedName name="High_external" localSheetId="25">#REF!</definedName>
    <definedName name="High_external" localSheetId="27">#REF!</definedName>
    <definedName name="High_external" localSheetId="28">#REF!</definedName>
    <definedName name="High_external" localSheetId="29">#REF!</definedName>
    <definedName name="High_external" localSheetId="30">#REF!</definedName>
    <definedName name="High_external" localSheetId="31">#REF!</definedName>
    <definedName name="High_external" localSheetId="32">#REF!</definedName>
    <definedName name="High_external" localSheetId="36">#REF!</definedName>
    <definedName name="High_external" localSheetId="37">#REF!</definedName>
    <definedName name="High_external" localSheetId="38">#REF!</definedName>
    <definedName name="High_external" localSheetId="65">#REF!</definedName>
    <definedName name="High_external" localSheetId="66">#REF!</definedName>
    <definedName name="High_external" localSheetId="71">#REF!</definedName>
    <definedName name="High_external" localSheetId="72">#REF!</definedName>
    <definedName name="High_external" localSheetId="14">#REF!</definedName>
    <definedName name="High_external" localSheetId="76">#REF!</definedName>
    <definedName name="High_external" localSheetId="82">#REF!</definedName>
    <definedName name="High_external" localSheetId="15">#REF!</definedName>
    <definedName name="High_external" localSheetId="98">#REF!</definedName>
    <definedName name="High_external" localSheetId="99">#REF!</definedName>
    <definedName name="High_external" localSheetId="101">#REF!</definedName>
    <definedName name="High_external" localSheetId="16">#REF!</definedName>
    <definedName name="High_external" localSheetId="110">#REF!</definedName>
    <definedName name="High_external" localSheetId="18">#REF!</definedName>
    <definedName name="High_external" localSheetId="21">#REF!</definedName>
    <definedName name="High_external">#REF!</definedName>
    <definedName name="High_fiscal" localSheetId="13">#REF!</definedName>
    <definedName name="High_fiscal" localSheetId="17">#REF!</definedName>
    <definedName name="High_fiscal" localSheetId="19">#REF!</definedName>
    <definedName name="High_fiscal" localSheetId="20">#REF!</definedName>
    <definedName name="High_fiscal" localSheetId="73">#REF!</definedName>
    <definedName name="High_fiscal" localSheetId="30">#REF!</definedName>
    <definedName name="High_fiscal" localSheetId="31">#REF!</definedName>
    <definedName name="High_fiscal" localSheetId="32">#REF!</definedName>
    <definedName name="High_fiscal" localSheetId="37">#REF!</definedName>
    <definedName name="High_fiscal" localSheetId="65">#REF!</definedName>
    <definedName name="High_fiscal" localSheetId="66">#REF!</definedName>
    <definedName name="High_fiscal" localSheetId="71">#REF!</definedName>
    <definedName name="High_fiscal" localSheetId="72">#REF!</definedName>
    <definedName name="High_fiscal" localSheetId="14">#REF!</definedName>
    <definedName name="High_fiscal" localSheetId="76">#REF!</definedName>
    <definedName name="High_fiscal" localSheetId="82">#REF!</definedName>
    <definedName name="High_fiscal" localSheetId="15">#REF!</definedName>
    <definedName name="High_fiscal" localSheetId="98">#REF!</definedName>
    <definedName name="High_fiscal" localSheetId="99">#REF!</definedName>
    <definedName name="High_fiscal" localSheetId="101">#REF!</definedName>
    <definedName name="High_fiscal" localSheetId="16">#REF!</definedName>
    <definedName name="High_fiscal" localSheetId="110">#REF!</definedName>
    <definedName name="High_fiscal" localSheetId="18">#REF!</definedName>
    <definedName name="High_fiscal" localSheetId="21">#REF!</definedName>
    <definedName name="High_fiscal">#REF!</definedName>
    <definedName name="High_growth_extended" localSheetId="13">#REF!</definedName>
    <definedName name="High_growth_extended" localSheetId="17">#REF!</definedName>
    <definedName name="High_growth_extended" localSheetId="19">#REF!</definedName>
    <definedName name="High_growth_extended" localSheetId="20">#REF!</definedName>
    <definedName name="High_growth_extended" localSheetId="73">#REF!</definedName>
    <definedName name="High_growth_extended" localSheetId="30">#REF!</definedName>
    <definedName name="High_growth_extended" localSheetId="31">#REF!</definedName>
    <definedName name="High_growth_extended" localSheetId="32">#REF!</definedName>
    <definedName name="High_growth_extended" localSheetId="37">#REF!</definedName>
    <definedName name="High_growth_extended" localSheetId="65">#REF!</definedName>
    <definedName name="High_growth_extended" localSheetId="66">#REF!</definedName>
    <definedName name="High_growth_extended" localSheetId="71">#REF!</definedName>
    <definedName name="High_growth_extended" localSheetId="72">#REF!</definedName>
    <definedName name="High_growth_extended" localSheetId="14">#REF!</definedName>
    <definedName name="High_growth_extended" localSheetId="76">#REF!</definedName>
    <definedName name="High_growth_extended" localSheetId="82">#REF!</definedName>
    <definedName name="High_growth_extended" localSheetId="15">#REF!</definedName>
    <definedName name="High_growth_extended" localSheetId="98">#REF!</definedName>
    <definedName name="High_growth_extended" localSheetId="99">#REF!</definedName>
    <definedName name="High_growth_extended" localSheetId="101">#REF!</definedName>
    <definedName name="High_growth_extended" localSheetId="16">#REF!</definedName>
    <definedName name="High_growth_extended" localSheetId="110">#REF!</definedName>
    <definedName name="High_growth_extended" localSheetId="18">#REF!</definedName>
    <definedName name="High_growth_extended" localSheetId="21">#REF!</definedName>
    <definedName name="High_growth_extended">#REF!</definedName>
    <definedName name="High_growth_summary" localSheetId="13">#REF!</definedName>
    <definedName name="High_growth_summary" localSheetId="73">#REF!</definedName>
    <definedName name="High_growth_summary" localSheetId="30">#REF!</definedName>
    <definedName name="High_growth_summary" localSheetId="31">#REF!</definedName>
    <definedName name="High_growth_summary" localSheetId="32">#REF!</definedName>
    <definedName name="High_growth_summary" localSheetId="37">#REF!</definedName>
    <definedName name="High_growth_summary" localSheetId="71">#REF!</definedName>
    <definedName name="High_growth_summary" localSheetId="72">#REF!</definedName>
    <definedName name="High_growth_summary" localSheetId="14">#REF!</definedName>
    <definedName name="High_growth_summary" localSheetId="101">#REF!</definedName>
    <definedName name="High_growth_summary" localSheetId="110">#REF!</definedName>
    <definedName name="High_growth_summary">#REF!</definedName>
    <definedName name="High_monetary" localSheetId="13">#REF!</definedName>
    <definedName name="High_monetary" localSheetId="73">#REF!</definedName>
    <definedName name="High_monetary" localSheetId="30">#REF!</definedName>
    <definedName name="High_monetary" localSheetId="31">#REF!</definedName>
    <definedName name="High_monetary" localSheetId="32">#REF!</definedName>
    <definedName name="High_monetary" localSheetId="37">#REF!</definedName>
    <definedName name="High_monetary" localSheetId="71">#REF!</definedName>
    <definedName name="High_monetary" localSheetId="72">#REF!</definedName>
    <definedName name="High_monetary" localSheetId="14">#REF!</definedName>
    <definedName name="High_monetary" localSheetId="101">#REF!</definedName>
    <definedName name="High_monetary" localSheetId="110">#REF!</definedName>
    <definedName name="High_monetary">#REF!</definedName>
    <definedName name="High_real" localSheetId="13">#REF!</definedName>
    <definedName name="High_real" localSheetId="73">#REF!</definedName>
    <definedName name="High_real" localSheetId="30">#REF!</definedName>
    <definedName name="High_real" localSheetId="31">#REF!</definedName>
    <definedName name="High_real" localSheetId="32">#REF!</definedName>
    <definedName name="High_real" localSheetId="37">#REF!</definedName>
    <definedName name="High_real" localSheetId="71">#REF!</definedName>
    <definedName name="High_real" localSheetId="72">#REF!</definedName>
    <definedName name="High_real" localSheetId="14">#REF!</definedName>
    <definedName name="High_real" localSheetId="101">#REF!</definedName>
    <definedName name="High_real" localSheetId="110">#REF!</definedName>
    <definedName name="High_real">#REF!</definedName>
    <definedName name="High_summary" localSheetId="13">#REF!</definedName>
    <definedName name="High_summary" localSheetId="73">#REF!</definedName>
    <definedName name="High_summary" localSheetId="30">#REF!</definedName>
    <definedName name="High_summary" localSheetId="31">#REF!</definedName>
    <definedName name="High_summary" localSheetId="32">#REF!</definedName>
    <definedName name="High_summary" localSheetId="37">#REF!</definedName>
    <definedName name="High_summary" localSheetId="71">#REF!</definedName>
    <definedName name="High_summary" localSheetId="72">#REF!</definedName>
    <definedName name="High_summary" localSheetId="14">#REF!</definedName>
    <definedName name="High_summary" localSheetId="101">#REF!</definedName>
    <definedName name="High_summary" localSheetId="110">#REF!</definedName>
    <definedName name="High_summary">#REF!</definedName>
    <definedName name="Highest_Inter_Bank_Rate" localSheetId="23">#REF!</definedName>
    <definedName name="Highest_Inter_Bank_Rate" localSheetId="24">#REF!</definedName>
    <definedName name="Highest_Inter_Bank_Rate" localSheetId="33">#REF!</definedName>
    <definedName name="Highest_Inter_Bank_Rate" localSheetId="34">#REF!</definedName>
    <definedName name="Highest_Inter_Bank_Rate" localSheetId="35">#REF!</definedName>
    <definedName name="Highest_Inter_Bank_Rate" localSheetId="26">#REF!</definedName>
    <definedName name="Highest_Inter_Bank_Rate" localSheetId="67">#REF!</definedName>
    <definedName name="Highest_Inter_Bank_Rate" localSheetId="68">#REF!</definedName>
    <definedName name="Highest_Inter_Bank_Rate" localSheetId="22">#REF!</definedName>
    <definedName name="Highest_Inter_Bank_Rate" localSheetId="25">#REF!</definedName>
    <definedName name="Highest_Inter_Bank_Rate" localSheetId="27">#REF!</definedName>
    <definedName name="Highest_Inter_Bank_Rate" localSheetId="28">#REF!</definedName>
    <definedName name="Highest_Inter_Bank_Rate" localSheetId="29">#REF!</definedName>
    <definedName name="Highest_Inter_Bank_Rate" localSheetId="30">#REF!</definedName>
    <definedName name="Highest_Inter_Bank_Rate" localSheetId="31">#REF!</definedName>
    <definedName name="Highest_Inter_Bank_Rate" localSheetId="32">#REF!</definedName>
    <definedName name="Highest_Inter_Bank_Rate" localSheetId="36">#REF!</definedName>
    <definedName name="Highest_Inter_Bank_Rate" localSheetId="37">'[77]Inter-Bank'!$L$5</definedName>
    <definedName name="Highest_Inter_Bank_Rate" localSheetId="38">#REF!</definedName>
    <definedName name="Highest_Inter_Bank_Rate" localSheetId="49">#REF!</definedName>
    <definedName name="Highest_Inter_Bank_Rate" localSheetId="65">'[77]Inter-Bank'!$L$5</definedName>
    <definedName name="Highest_Inter_Bank_Rate" localSheetId="66">'[77]Inter-Bank'!$L$5</definedName>
    <definedName name="Highest_Inter_Bank_Rate" localSheetId="71">'[77]Inter-Bank'!$L$5</definedName>
    <definedName name="Highest_Inter_Bank_Rate" localSheetId="76">'[77]Inter-Bank'!$L$5</definedName>
    <definedName name="Highest_Inter_Bank_Rate" localSheetId="101">#REF!</definedName>
    <definedName name="Highest_Inter_Bank_Rate" localSheetId="110">#REF!</definedName>
    <definedName name="Highest_Inter_Bank_Rate">#REF!</definedName>
    <definedName name="hio" localSheetId="13" hidden="1">{"Tab1",#N/A,FALSE,"P";"Tab2",#N/A,FALSE,"P"}</definedName>
    <definedName name="hio" localSheetId="17" hidden="1">{"Tab1",#N/A,FALSE,"P";"Tab2",#N/A,FALSE,"P"}</definedName>
    <definedName name="hio" localSheetId="19" hidden="1">{"Tab1",#N/A,FALSE,"P";"Tab2",#N/A,FALSE,"P"}</definedName>
    <definedName name="hio" localSheetId="20" hidden="1">{"Tab1",#N/A,FALSE,"P";"Tab2",#N/A,FALSE,"P"}</definedName>
    <definedName name="hio" localSheetId="23" hidden="1">{"Tab1",#N/A,FALSE,"P";"Tab2",#N/A,FALSE,"P"}</definedName>
    <definedName name="hio" localSheetId="24" hidden="1">{"Tab1",#N/A,FALSE,"P";"Tab2",#N/A,FALSE,"P"}</definedName>
    <definedName name="hio" localSheetId="33" hidden="1">{"Tab1",#N/A,FALSE,"P";"Tab2",#N/A,FALSE,"P"}</definedName>
    <definedName name="hio" localSheetId="34" hidden="1">{"Tab1",#N/A,FALSE,"P";"Tab2",#N/A,FALSE,"P"}</definedName>
    <definedName name="hio" localSheetId="74" hidden="1">{"Tab1",#N/A,FALSE,"P";"Tab2",#N/A,FALSE,"P"}</definedName>
    <definedName name="hio" localSheetId="83" hidden="1">{"Tab1",#N/A,FALSE,"P";"Tab2",#N/A,FALSE,"P"}</definedName>
    <definedName name="hio" localSheetId="87" hidden="1">{"Tab1",#N/A,FALSE,"P";"Tab2",#N/A,FALSE,"P"}</definedName>
    <definedName name="hio" localSheetId="88" hidden="1">{"Tab1",#N/A,FALSE,"P";"Tab2",#N/A,FALSE,"P"}</definedName>
    <definedName name="hio" localSheetId="89" hidden="1">{"Tab1",#N/A,FALSE,"P";"Tab2",#N/A,FALSE,"P"}</definedName>
    <definedName name="hio" localSheetId="103" hidden="1">{"Tab1",#N/A,FALSE,"P";"Tab2",#N/A,FALSE,"P"}</definedName>
    <definedName name="hio" localSheetId="108" hidden="1">{"Tab1",#N/A,FALSE,"P";"Tab2",#N/A,FALSE,"P"}</definedName>
    <definedName name="hio" localSheetId="109" hidden="1">{"Tab1",#N/A,FALSE,"P";"Tab2",#N/A,FALSE,"P"}</definedName>
    <definedName name="hio" localSheetId="7" hidden="1">{"Tab1",#N/A,FALSE,"P";"Tab2",#N/A,FALSE,"P"}</definedName>
    <definedName name="hio" localSheetId="8" hidden="1">{"Tab1",#N/A,FALSE,"P";"Tab2",#N/A,FALSE,"P"}</definedName>
    <definedName name="hio" localSheetId="35" hidden="1">{"Tab1",#N/A,FALSE,"P";"Tab2",#N/A,FALSE,"P"}</definedName>
    <definedName name="hio" localSheetId="73" hidden="1">{"Tab1",#N/A,FALSE,"P";"Tab2",#N/A,FALSE,"P"}</definedName>
    <definedName name="hio" localSheetId="105" hidden="1">{"Tab1",#N/A,FALSE,"P";"Tab2",#N/A,FALSE,"P"}</definedName>
    <definedName name="hio" localSheetId="26" hidden="1">{"Tab1",#N/A,FALSE,"P";"Tab2",#N/A,FALSE,"P"}</definedName>
    <definedName name="hio" localSheetId="67" hidden="1">{"Tab1",#N/A,FALSE,"P";"Tab2",#N/A,FALSE,"P"}</definedName>
    <definedName name="hio" localSheetId="68" hidden="1">{"Tab1",#N/A,FALSE,"P";"Tab2",#N/A,FALSE,"P"}</definedName>
    <definedName name="hio" localSheetId="22" hidden="1">{"Tab1",#N/A,FALSE,"P";"Tab2",#N/A,FALSE,"P"}</definedName>
    <definedName name="hio" localSheetId="25"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40" hidden="1">{"Tab1",#N/A,FALSE,"P";"Tab2",#N/A,FALSE,"P"}</definedName>
    <definedName name="hio" localSheetId="41" hidden="1">{"Tab1",#N/A,FALSE,"P";"Tab2",#N/A,FALSE,"P"}</definedName>
    <definedName name="hio" localSheetId="49" hidden="1">{"Tab1",#N/A,FALSE,"P";"Tab2",#N/A,FALSE,"P"}</definedName>
    <definedName name="hio" localSheetId="12" hidden="1">{"Tab1",#N/A,FALSE,"P";"Tab2",#N/A,FALSE,"P"}</definedName>
    <definedName name="hio" localSheetId="65" hidden="1">{"Tab1",#N/A,FALSE,"P";"Tab2",#N/A,FALSE,"P"}</definedName>
    <definedName name="hio" localSheetId="66" hidden="1">{"Tab1",#N/A,FALSE,"P";"Tab2",#N/A,FALSE,"P"}</definedName>
    <definedName name="hio" localSheetId="69" hidden="1">{"Tab1",#N/A,FALSE,"P";"Tab2",#N/A,FALSE,"P"}</definedName>
    <definedName name="hio" localSheetId="70" hidden="1">{"Tab1",#N/A,FALSE,"P";"Tab2",#N/A,FALSE,"P"}</definedName>
    <definedName name="hio" localSheetId="71" hidden="1">{"Tab1",#N/A,FALSE,"P";"Tab2",#N/A,FALSE,"P"}</definedName>
    <definedName name="hio" localSheetId="72" hidden="1">{"Tab1",#N/A,FALSE,"P";"Tab2",#N/A,FALSE,"P"}</definedName>
    <definedName name="hio" localSheetId="14" hidden="1">{"Tab1",#N/A,FALSE,"P";"Tab2",#N/A,FALSE,"P"}</definedName>
    <definedName name="hio" localSheetId="76" hidden="1">{"Tab1",#N/A,FALSE,"P";"Tab2",#N/A,FALSE,"P"}</definedName>
    <definedName name="hio" localSheetId="77" hidden="1">{"Tab1",#N/A,FALSE,"P";"Tab2",#N/A,FALSE,"P"}</definedName>
    <definedName name="hio" localSheetId="78" hidden="1">{"Tab1",#N/A,FALSE,"P";"Tab2",#N/A,FALSE,"P"}</definedName>
    <definedName name="hio" localSheetId="79" hidden="1">{"Tab1",#N/A,FALSE,"P";"Tab2",#N/A,FALSE,"P"}</definedName>
    <definedName name="hio" localSheetId="80" hidden="1">{"Tab1",#N/A,FALSE,"P";"Tab2",#N/A,FALSE,"P"}</definedName>
    <definedName name="hio" localSheetId="81" hidden="1">{"Tab1",#N/A,FALSE,"P";"Tab2",#N/A,FALSE,"P"}</definedName>
    <definedName name="hio" localSheetId="82" hidden="1">{"Tab1",#N/A,FALSE,"P";"Tab2",#N/A,FALSE,"P"}</definedName>
    <definedName name="hio" localSheetId="15" hidden="1">{"Tab1",#N/A,FALSE,"P";"Tab2",#N/A,FALSE,"P"}</definedName>
    <definedName name="hio" localSheetId="95" hidden="1">{"Tab1",#N/A,FALSE,"P";"Tab2",#N/A,FALSE,"P"}</definedName>
    <definedName name="hio" localSheetId="98" hidden="1">{"Tab1",#N/A,FALSE,"P";"Tab2",#N/A,FALSE,"P"}</definedName>
    <definedName name="hio" localSheetId="99" hidden="1">{"Tab1",#N/A,FALSE,"P";"Tab2",#N/A,FALSE,"P"}</definedName>
    <definedName name="hio" localSheetId="101" hidden="1">{"Tab1",#N/A,FALSE,"P";"Tab2",#N/A,FALSE,"P"}</definedName>
    <definedName name="hio" localSheetId="16" hidden="1">{"Tab1",#N/A,FALSE,"P";"Tab2",#N/A,FALSE,"P"}</definedName>
    <definedName name="hio" localSheetId="102" hidden="1">{"Tab1",#N/A,FALSE,"P";"Tab2",#N/A,FALSE,"P"}</definedName>
    <definedName name="hio" localSheetId="106" hidden="1">{"Tab1",#N/A,FALSE,"P";"Tab2",#N/A,FALSE,"P"}</definedName>
    <definedName name="hio" localSheetId="107" hidden="1">{"Tab1",#N/A,FALSE,"P";"Tab2",#N/A,FALSE,"P"}</definedName>
    <definedName name="hio" localSheetId="110" hidden="1">{"Tab1",#N/A,FALSE,"P";"Tab2",#N/A,FALSE,"P"}</definedName>
    <definedName name="hio" localSheetId="18" hidden="1">{"Tab1",#N/A,FALSE,"P";"Tab2",#N/A,FALSE,"P"}</definedName>
    <definedName name="hio" localSheetId="21" hidden="1">{"Tab1",#N/A,FALSE,"P";"Tab2",#N/A,FALSE,"P"}</definedName>
    <definedName name="hio" localSheetId="96" hidden="1">{"Tab1",#N/A,FALSE,"P";"Tab2",#N/A,FALSE,"P"}</definedName>
    <definedName name="hio" localSheetId="97" hidden="1">{"Tab1",#N/A,FALSE,"P";"Tab2",#N/A,FALSE,"P"}</definedName>
    <definedName name="hio" hidden="1">{"Tab1",#N/A,FALSE,"P";"Tab2",#N/A,FALSE,"P"}</definedName>
    <definedName name="HIPCDATA" localSheetId="13">#REF!</definedName>
    <definedName name="HIPCDATA" localSheetId="17">#REF!</definedName>
    <definedName name="HIPCDATA" localSheetId="19">#REF!</definedName>
    <definedName name="HIPCDATA" localSheetId="20">#REF!</definedName>
    <definedName name="HIPCDATA" localSheetId="23">#REF!</definedName>
    <definedName name="HIPCDATA" localSheetId="24">#REF!</definedName>
    <definedName name="HIPCDATA" localSheetId="33">#REF!</definedName>
    <definedName name="HIPCDATA" localSheetId="34">#REF!</definedName>
    <definedName name="HIPCDATA" localSheetId="35">#REF!</definedName>
    <definedName name="HIPCDATA" localSheetId="73">#REF!</definedName>
    <definedName name="HIPCDATA" localSheetId="26">#REF!</definedName>
    <definedName name="HIPCDATA" localSheetId="67">#REF!</definedName>
    <definedName name="HIPCDATA" localSheetId="68">#REF!</definedName>
    <definedName name="HIPCDATA" localSheetId="22">#REF!</definedName>
    <definedName name="HIPCDATA" localSheetId="25">#REF!</definedName>
    <definedName name="HIPCDATA" localSheetId="27">#REF!</definedName>
    <definedName name="HIPCDATA" localSheetId="28">#REF!</definedName>
    <definedName name="HIPCDATA" localSheetId="29">#REF!</definedName>
    <definedName name="HIPCDATA" localSheetId="30">#REF!</definedName>
    <definedName name="HIPCDATA" localSheetId="31">#REF!</definedName>
    <definedName name="HIPCDATA" localSheetId="32">#REF!</definedName>
    <definedName name="HIPCDATA" localSheetId="36">#REF!</definedName>
    <definedName name="HIPCDATA" localSheetId="37">#REF!</definedName>
    <definedName name="HIPCDATA" localSheetId="38">#REF!</definedName>
    <definedName name="HIPCDATA" localSheetId="65">#REF!</definedName>
    <definedName name="HIPCDATA" localSheetId="66">#REF!</definedName>
    <definedName name="HIPCDATA" localSheetId="71">#REF!</definedName>
    <definedName name="HIPCDATA" localSheetId="72">#REF!</definedName>
    <definedName name="HIPCDATA" localSheetId="14">#REF!</definedName>
    <definedName name="HIPCDATA" localSheetId="76">#REF!</definedName>
    <definedName name="HIPCDATA" localSheetId="82">#REF!</definedName>
    <definedName name="HIPCDATA" localSheetId="15">#REF!</definedName>
    <definedName name="HIPCDATA" localSheetId="98">#REF!</definedName>
    <definedName name="HIPCDATA" localSheetId="99">#REF!</definedName>
    <definedName name="HIPCDATA" localSheetId="101">#REF!</definedName>
    <definedName name="HIPCDATA" localSheetId="16">#REF!</definedName>
    <definedName name="HIPCDATA" localSheetId="110">#REF!</definedName>
    <definedName name="HIPCDATA" localSheetId="18">#REF!</definedName>
    <definedName name="HIPCDATA" localSheetId="21">#REF!</definedName>
    <definedName name="HIPCDATA">#REF!</definedName>
    <definedName name="hjkhgkky" localSheetId="17" hidden="1">'[109]Fax a enviar'!#REF!</definedName>
    <definedName name="hjkhgkky" localSheetId="19" hidden="1">'[109]Fax a enviar'!#REF!</definedName>
    <definedName name="hjkhgkky" localSheetId="20" hidden="1">'[109]Fax a enviar'!#REF!</definedName>
    <definedName name="hjkhgkky" localSheetId="23" hidden="1">#REF!</definedName>
    <definedName name="hjkhgkky" localSheetId="24" hidden="1">#REF!</definedName>
    <definedName name="hjkhgkky" localSheetId="33" hidden="1">#REF!</definedName>
    <definedName name="hjkhgkky" localSheetId="34" hidden="1">#REF!</definedName>
    <definedName name="hjkhgkky" localSheetId="35" hidden="1">#REF!</definedName>
    <definedName name="hjkhgkky" localSheetId="73" hidden="1">'[109]Fax a enviar'!#REF!</definedName>
    <definedName name="hjkhgkky" localSheetId="26" hidden="1">#REF!</definedName>
    <definedName name="hjkhgkky" localSheetId="67" hidden="1">#REF!</definedName>
    <definedName name="hjkhgkky" localSheetId="68" hidden="1">#REF!</definedName>
    <definedName name="hjkhgkky" localSheetId="22" hidden="1">#REF!</definedName>
    <definedName name="hjkhgkky" localSheetId="25" hidden="1">#REF!</definedName>
    <definedName name="hjkhgkky" localSheetId="27" hidden="1">'[109]Fax a enviar'!#REF!</definedName>
    <definedName name="hjkhgkky" localSheetId="28" hidden="1">#REF!</definedName>
    <definedName name="hjkhgkky" localSheetId="29" hidden="1">#REF!</definedName>
    <definedName name="hjkhgkky" localSheetId="30" hidden="1">#REF!</definedName>
    <definedName name="hjkhgkky" localSheetId="31" hidden="1">'[109]Fax a enviar'!#REF!</definedName>
    <definedName name="hjkhgkky" localSheetId="32" hidden="1">'[109]Fax a enviar'!#REF!</definedName>
    <definedName name="hjkhgkky" localSheetId="36" hidden="1">#REF!</definedName>
    <definedName name="hjkhgkky" localSheetId="37" hidden="1">'[109]Fax a enviar'!#REF!</definedName>
    <definedName name="hjkhgkky" localSheetId="38" hidden="1">#REF!</definedName>
    <definedName name="hjkhgkky" localSheetId="49" hidden="1">#REF!</definedName>
    <definedName name="hjkhgkky" localSheetId="65" hidden="1">'[109]Fax a enviar'!#REF!</definedName>
    <definedName name="hjkhgkky" localSheetId="66" hidden="1">'[109]Fax a enviar'!#REF!</definedName>
    <definedName name="hjkhgkky" localSheetId="71" hidden="1">'[109]Fax a enviar'!#REF!</definedName>
    <definedName name="hjkhgkky" localSheetId="72" hidden="1">'[109]Fax a enviar'!#REF!</definedName>
    <definedName name="hjkhgkky" localSheetId="76" hidden="1">'[109]Fax a enviar'!#REF!</definedName>
    <definedName name="hjkhgkky" localSheetId="79" hidden="1">#REF!</definedName>
    <definedName name="hjkhgkky" localSheetId="82" hidden="1">'[109]Fax a enviar'!#REF!</definedName>
    <definedName name="hjkhgkky" localSheetId="15" hidden="1">'[109]Fax a enviar'!#REF!</definedName>
    <definedName name="hjkhgkky" localSheetId="98" hidden="1">'[109]Fax a enviar'!#REF!</definedName>
    <definedName name="hjkhgkky" localSheetId="99" hidden="1">'[109]Fax a enviar'!#REF!</definedName>
    <definedName name="hjkhgkky" localSheetId="101" hidden="1">#REF!</definedName>
    <definedName name="hjkhgkky" localSheetId="16" hidden="1">'[109]Fax a enviar'!#REF!</definedName>
    <definedName name="hjkhgkky" localSheetId="110" hidden="1">#REF!</definedName>
    <definedName name="hjkhgkky" localSheetId="18" hidden="1">'[109]Fax a enviar'!#REF!</definedName>
    <definedName name="hjkhgkky" localSheetId="21" hidden="1">'[109]Fax a enviar'!#REF!</definedName>
    <definedName name="hjkhgkky" hidden="1">#REF!</definedName>
    <definedName name="hkh" localSheetId="13" hidden="1">#REF!</definedName>
    <definedName name="hkh" localSheetId="17" hidden="1">#REF!</definedName>
    <definedName name="hkh" localSheetId="19" hidden="1">#REF!</definedName>
    <definedName name="hkh" localSheetId="23" hidden="1">#REF!</definedName>
    <definedName name="hkh" localSheetId="24" hidden="1">#REF!</definedName>
    <definedName name="hkh" localSheetId="33" hidden="1">#REF!</definedName>
    <definedName name="hkh" localSheetId="74" hidden="1">#REF!</definedName>
    <definedName name="hkh" localSheetId="103" hidden="1">#REF!</definedName>
    <definedName name="hkh" localSheetId="108" hidden="1">#REF!</definedName>
    <definedName name="hkh" localSheetId="109" hidden="1">#REF!</definedName>
    <definedName name="hkh" localSheetId="73" hidden="1">#REF!</definedName>
    <definedName name="hkh" localSheetId="105" hidden="1">#REF!</definedName>
    <definedName name="hkh" localSheetId="22" hidden="1">#REF!</definedName>
    <definedName name="hkh" localSheetId="27" hidden="1">#REF!</definedName>
    <definedName name="hkh" localSheetId="28" hidden="1">#REF!</definedName>
    <definedName name="hkh" localSheetId="29" hidden="1">#REF!</definedName>
    <definedName name="hkh" localSheetId="30" hidden="1">#REF!</definedName>
    <definedName name="hkh" localSheetId="31" hidden="1">#REF!</definedName>
    <definedName name="hkh" localSheetId="32" hidden="1">#REF!</definedName>
    <definedName name="hkh" localSheetId="37" hidden="1">#REF!</definedName>
    <definedName name="hkh" localSheetId="38" hidden="1">#REF!</definedName>
    <definedName name="hkh" localSheetId="39" hidden="1">#REF!</definedName>
    <definedName name="hkh" localSheetId="40" hidden="1">#REF!</definedName>
    <definedName name="hkh" localSheetId="12" hidden="1">#REF!</definedName>
    <definedName name="hkh" localSheetId="65" hidden="1">#REF!</definedName>
    <definedName name="hkh" localSheetId="66" hidden="1">#REF!</definedName>
    <definedName name="hkh" localSheetId="69" hidden="1">#REF!</definedName>
    <definedName name="hkh" localSheetId="70" hidden="1">#REF!</definedName>
    <definedName name="hkh" localSheetId="71" hidden="1">#REF!</definedName>
    <definedName name="hkh" localSheetId="72" hidden="1">#REF!</definedName>
    <definedName name="hkh" localSheetId="14" hidden="1">#REF!</definedName>
    <definedName name="hkh" localSheetId="76" hidden="1">#REF!</definedName>
    <definedName name="hkh" localSheetId="77" hidden="1">#REF!</definedName>
    <definedName name="hkh" localSheetId="78" hidden="1">#REF!</definedName>
    <definedName name="hkh" localSheetId="79" hidden="1">#REF!</definedName>
    <definedName name="hkh" localSheetId="80" hidden="1">#REF!</definedName>
    <definedName name="hkh" localSheetId="81" hidden="1">#REF!</definedName>
    <definedName name="hkh" localSheetId="82" hidden="1">#REF!</definedName>
    <definedName name="hkh" localSheetId="15" hidden="1">#REF!</definedName>
    <definedName name="hkh" localSheetId="98" hidden="1">#REF!</definedName>
    <definedName name="hkh" localSheetId="99" hidden="1">#REF!</definedName>
    <definedName name="hkh" localSheetId="101" hidden="1">#REF!</definedName>
    <definedName name="hkh" localSheetId="16" hidden="1">#REF!</definedName>
    <definedName name="hkh" localSheetId="102" hidden="1">#REF!</definedName>
    <definedName name="hkh" localSheetId="106" hidden="1">#REF!</definedName>
    <definedName name="hkh" localSheetId="107" hidden="1">#REF!</definedName>
    <definedName name="hkh" localSheetId="110" hidden="1">#REF!</definedName>
    <definedName name="hkh" localSheetId="18" hidden="1">#REF!</definedName>
    <definedName name="hkh" localSheetId="21" hidden="1">#REF!</definedName>
    <definedName name="hkh" hidden="1">#REF!</definedName>
    <definedName name="hkhkh" localSheetId="13" hidden="1">#REF!</definedName>
    <definedName name="hkhkh" localSheetId="19" hidden="1">#REF!</definedName>
    <definedName name="hkhkh" localSheetId="23" hidden="1">#REF!</definedName>
    <definedName name="hkhkh" localSheetId="24" hidden="1">#REF!</definedName>
    <definedName name="hkhkh" localSheetId="73" hidden="1">#REF!</definedName>
    <definedName name="hkhkh" localSheetId="22" hidden="1">#REF!</definedName>
    <definedName name="hkhkh" localSheetId="27" hidden="1">#REF!</definedName>
    <definedName name="hkhkh" localSheetId="28" hidden="1">#REF!</definedName>
    <definedName name="hkhkh" localSheetId="29" hidden="1">#REF!</definedName>
    <definedName name="hkhkh" localSheetId="30" hidden="1">#REF!</definedName>
    <definedName name="hkhkh" localSheetId="31" hidden="1">#REF!</definedName>
    <definedName name="hkhkh" localSheetId="32" hidden="1">#REF!</definedName>
    <definedName name="hkhkh" localSheetId="37" hidden="1">#REF!</definedName>
    <definedName name="hkhkh" localSheetId="38" hidden="1">#REF!</definedName>
    <definedName name="hkhkh" localSheetId="39" hidden="1">#REF!</definedName>
    <definedName name="hkhkh" localSheetId="40" hidden="1">#REF!</definedName>
    <definedName name="hkhkh" localSheetId="65" hidden="1">#REF!</definedName>
    <definedName name="hkhkh" localSheetId="66" hidden="1">#REF!</definedName>
    <definedName name="hkhkh" localSheetId="71" hidden="1">#REF!</definedName>
    <definedName name="hkhkh" localSheetId="72" hidden="1">#REF!</definedName>
    <definedName name="hkhkh" localSheetId="14" hidden="1">#REF!</definedName>
    <definedName name="hkhkh" localSheetId="76" hidden="1">#REF!</definedName>
    <definedName name="hkhkh" localSheetId="77" hidden="1">#REF!</definedName>
    <definedName name="hkhkh" localSheetId="78" hidden="1">#REF!</definedName>
    <definedName name="hkhkh" localSheetId="79" hidden="1">#REF!</definedName>
    <definedName name="hkhkh" localSheetId="80" hidden="1">#REF!</definedName>
    <definedName name="hkhkh" localSheetId="81" hidden="1">#REF!</definedName>
    <definedName name="hkhkh" localSheetId="82" hidden="1">#REF!</definedName>
    <definedName name="hkhkh" localSheetId="98" hidden="1">#REF!</definedName>
    <definedName name="hkhkh" localSheetId="99" hidden="1">#REF!</definedName>
    <definedName name="hkhkh" localSheetId="101" hidden="1">#REF!</definedName>
    <definedName name="hkhkh" localSheetId="110" hidden="1">#REF!</definedName>
    <definedName name="hkhkh" hidden="1">#REF!</definedName>
    <definedName name="hola" localSheetId="13">#REF!</definedName>
    <definedName name="hola" localSheetId="19">#REF!</definedName>
    <definedName name="hola" localSheetId="23">#REF!</definedName>
    <definedName name="hola" localSheetId="24">#REF!</definedName>
    <definedName name="hola" localSheetId="73">#REF!</definedName>
    <definedName name="hola" localSheetId="22">#REF!</definedName>
    <definedName name="hola" localSheetId="27">#REF!</definedName>
    <definedName name="hola" localSheetId="28">#REF!</definedName>
    <definedName name="hola" localSheetId="29">#REF!</definedName>
    <definedName name="hola" localSheetId="30">#REF!</definedName>
    <definedName name="hola" localSheetId="31">#REF!</definedName>
    <definedName name="hola" localSheetId="32">#REF!</definedName>
    <definedName name="hola" localSheetId="37">#REF!</definedName>
    <definedName name="hola" localSheetId="38">#REF!</definedName>
    <definedName name="hola" localSheetId="39">#REF!</definedName>
    <definedName name="hola" localSheetId="40">#REF!</definedName>
    <definedName name="hola" localSheetId="65">#REF!</definedName>
    <definedName name="hola" localSheetId="66">#REF!</definedName>
    <definedName name="hola" localSheetId="71">#REF!</definedName>
    <definedName name="hola" localSheetId="72">#REF!</definedName>
    <definedName name="hola" localSheetId="14">#REF!</definedName>
    <definedName name="hola" localSheetId="76">#REF!</definedName>
    <definedName name="hola" localSheetId="77">#REF!</definedName>
    <definedName name="hola" localSheetId="78">#REF!</definedName>
    <definedName name="hola" localSheetId="79">#REF!</definedName>
    <definedName name="hola" localSheetId="80">#REF!</definedName>
    <definedName name="hola" localSheetId="81">#REF!</definedName>
    <definedName name="hola" localSheetId="82">#REF!</definedName>
    <definedName name="hola" localSheetId="98">#REF!</definedName>
    <definedName name="hola" localSheetId="99">#REF!</definedName>
    <definedName name="hola" localSheetId="101">#REF!</definedName>
    <definedName name="hola" localSheetId="110">#REF!</definedName>
    <definedName name="hola">#REF!</definedName>
    <definedName name="holalalala" localSheetId="19" hidden="1">'[41]Fax a enviar'!#REF!</definedName>
    <definedName name="holalalala" localSheetId="23" hidden="1">#REF!</definedName>
    <definedName name="holalalala" localSheetId="24" hidden="1">#REF!</definedName>
    <definedName name="holalalala" localSheetId="33" hidden="1">#REF!</definedName>
    <definedName name="holalalala" localSheetId="34" hidden="1">#REF!</definedName>
    <definedName name="holalalala" localSheetId="35" hidden="1">#REF!</definedName>
    <definedName name="holalalala" localSheetId="73" hidden="1">'[41]Fax a enviar'!#REF!</definedName>
    <definedName name="holalalala" localSheetId="26" hidden="1">#REF!</definedName>
    <definedName name="holalalala" localSheetId="67" hidden="1">#REF!</definedName>
    <definedName name="holalalala" localSheetId="68" hidden="1">#REF!</definedName>
    <definedName name="holalalala" localSheetId="22" hidden="1">#REF!</definedName>
    <definedName name="holalalala" localSheetId="25" hidden="1">#REF!</definedName>
    <definedName name="holalalala" localSheetId="27" hidden="1">'[41]Fax a enviar'!#REF!</definedName>
    <definedName name="holalalala" localSheetId="28" hidden="1">'[41]Fax a enviar'!#REF!</definedName>
    <definedName name="holalalala" localSheetId="29" hidden="1">'[41]Fax a enviar'!#REF!</definedName>
    <definedName name="holalalala" localSheetId="30" hidden="1">#REF!</definedName>
    <definedName name="holalalala" localSheetId="31" hidden="1">'[41]Fax a enviar'!#REF!</definedName>
    <definedName name="holalalala" localSheetId="32" hidden="1">'[41]Fax a enviar'!#REF!</definedName>
    <definedName name="holalalala" localSheetId="36" hidden="1">#REF!</definedName>
    <definedName name="holalalala" localSheetId="37" hidden="1">'[41]Fax a enviar'!#REF!</definedName>
    <definedName name="holalalala" localSheetId="38" hidden="1">#REF!</definedName>
    <definedName name="holalalala" localSheetId="39" hidden="1">#REF!</definedName>
    <definedName name="holalalala" localSheetId="40" hidden="1">#REF!</definedName>
    <definedName name="holalalala" localSheetId="49" hidden="1">#REF!</definedName>
    <definedName name="holalalala" localSheetId="65" hidden="1">'[41]Fax a enviar'!#REF!</definedName>
    <definedName name="holalalala" localSheetId="66" hidden="1">'[41]Fax a enviar'!#REF!</definedName>
    <definedName name="holalalala" localSheetId="71" hidden="1">'[41]Fax a enviar'!#REF!</definedName>
    <definedName name="holalalala" localSheetId="72" hidden="1">'[41]Fax a enviar'!#REF!</definedName>
    <definedName name="holalalala" localSheetId="76" hidden="1">'[41]Fax a enviar'!#REF!</definedName>
    <definedName name="holalalala" localSheetId="78" hidden="1">'[41]Fax a enviar'!#REF!</definedName>
    <definedName name="holalalala" localSheetId="79" hidden="1">'[41]Fax a enviar'!#REF!</definedName>
    <definedName name="holalalala" localSheetId="80" hidden="1">'[41]Fax a enviar'!#REF!</definedName>
    <definedName name="holalalala" localSheetId="81" hidden="1">'[41]Fax a enviar'!#REF!</definedName>
    <definedName name="holalalala" localSheetId="82" hidden="1">'[41]Fax a enviar'!#REF!</definedName>
    <definedName name="holalalala" localSheetId="98" hidden="1">'[41]Fax a enviar'!#REF!</definedName>
    <definedName name="holalalala" localSheetId="99" hidden="1">'[41]Fax a enviar'!#REF!</definedName>
    <definedName name="holalalala" localSheetId="101" hidden="1">#REF!</definedName>
    <definedName name="holalalala" localSheetId="110" hidden="1">#REF!</definedName>
    <definedName name="holalalala" hidden="1">#REF!</definedName>
    <definedName name="holallll" localSheetId="13">#REF!</definedName>
    <definedName name="holallll" localSheetId="17">#REF!</definedName>
    <definedName name="holallll" localSheetId="19">#REF!</definedName>
    <definedName name="holallll" localSheetId="23">#REF!</definedName>
    <definedName name="holallll" localSheetId="24">#REF!</definedName>
    <definedName name="holallll" localSheetId="33">#REF!</definedName>
    <definedName name="holallll" localSheetId="74">#REF!</definedName>
    <definedName name="holallll" localSheetId="103">#REF!</definedName>
    <definedName name="holallll" localSheetId="108">#REF!</definedName>
    <definedName name="holallll" localSheetId="109">#REF!</definedName>
    <definedName name="holallll" localSheetId="73">#REF!</definedName>
    <definedName name="holallll" localSheetId="105">#REF!</definedName>
    <definedName name="holallll" localSheetId="22">#REF!</definedName>
    <definedName name="holallll" localSheetId="27">#REF!</definedName>
    <definedName name="holallll" localSheetId="28">#REF!</definedName>
    <definedName name="holallll" localSheetId="29">#REF!</definedName>
    <definedName name="holallll" localSheetId="30">#REF!</definedName>
    <definedName name="holallll" localSheetId="31">#REF!</definedName>
    <definedName name="holallll" localSheetId="32">#REF!</definedName>
    <definedName name="holallll" localSheetId="37">#REF!</definedName>
    <definedName name="holallll" localSheetId="38">#REF!</definedName>
    <definedName name="holallll" localSheetId="39">#REF!</definedName>
    <definedName name="holallll" localSheetId="40">#REF!</definedName>
    <definedName name="holallll" localSheetId="12">#REF!</definedName>
    <definedName name="holallll" localSheetId="65">#REF!</definedName>
    <definedName name="holallll" localSheetId="66">#REF!</definedName>
    <definedName name="holallll" localSheetId="69">#REF!</definedName>
    <definedName name="holallll" localSheetId="70">#REF!</definedName>
    <definedName name="holallll" localSheetId="71">#REF!</definedName>
    <definedName name="holallll" localSheetId="72">#REF!</definedName>
    <definedName name="holallll" localSheetId="14">#REF!</definedName>
    <definedName name="holallll" localSheetId="76">#REF!</definedName>
    <definedName name="holallll" localSheetId="77">#REF!</definedName>
    <definedName name="holallll" localSheetId="78">#REF!</definedName>
    <definedName name="holallll" localSheetId="79">#REF!</definedName>
    <definedName name="holallll" localSheetId="80">#REF!</definedName>
    <definedName name="holallll" localSheetId="81">#REF!</definedName>
    <definedName name="holallll" localSheetId="82">#REF!</definedName>
    <definedName name="holallll" localSheetId="15">#REF!</definedName>
    <definedName name="holallll" localSheetId="98">#REF!</definedName>
    <definedName name="holallll" localSheetId="99">#REF!</definedName>
    <definedName name="holallll" localSheetId="101">#REF!</definedName>
    <definedName name="holallll" localSheetId="16">#REF!</definedName>
    <definedName name="holallll" localSheetId="102">#REF!</definedName>
    <definedName name="holallll" localSheetId="106">#REF!</definedName>
    <definedName name="holallll" localSheetId="107">#REF!</definedName>
    <definedName name="holallll" localSheetId="110">#REF!</definedName>
    <definedName name="holallll" localSheetId="18">#REF!</definedName>
    <definedName name="holallll" localSheetId="21">#REF!</definedName>
    <definedName name="holallll">#REF!</definedName>
    <definedName name="hora" localSheetId="23">#REF!</definedName>
    <definedName name="hora" localSheetId="24">#REF!</definedName>
    <definedName name="hora" localSheetId="33">#REF!</definedName>
    <definedName name="hora" localSheetId="34">#REF!</definedName>
    <definedName name="hora" localSheetId="35">#REF!</definedName>
    <definedName name="hora" localSheetId="73">[27]Programa!#REF!</definedName>
    <definedName name="hora" localSheetId="26">#REF!</definedName>
    <definedName name="hora" localSheetId="67">#REF!</definedName>
    <definedName name="hora" localSheetId="68">#REF!</definedName>
    <definedName name="hora" localSheetId="22">#REF!</definedName>
    <definedName name="hora" localSheetId="25">#REF!</definedName>
    <definedName name="hora" localSheetId="27">[27]Programa!#REF!</definedName>
    <definedName name="hora" localSheetId="28">#REF!</definedName>
    <definedName name="hora" localSheetId="29">#REF!</definedName>
    <definedName name="hora" localSheetId="30">#REF!</definedName>
    <definedName name="hora" localSheetId="31">[27]Programa!#REF!</definedName>
    <definedName name="hora" localSheetId="32">[27]Programa!#REF!</definedName>
    <definedName name="hora" localSheetId="36">#REF!</definedName>
    <definedName name="hora" localSheetId="37">[27]Programa!#REF!</definedName>
    <definedName name="hora" localSheetId="38">#REF!</definedName>
    <definedName name="hora" localSheetId="49">#REF!</definedName>
    <definedName name="hora" localSheetId="65">[27]Programa!#REF!</definedName>
    <definedName name="hora" localSheetId="66">[27]Programa!#REF!</definedName>
    <definedName name="hora" localSheetId="71">[27]Programa!#REF!</definedName>
    <definedName name="hora" localSheetId="72">[27]Programa!#REF!</definedName>
    <definedName name="hora" localSheetId="76">[27]Programa!#REF!</definedName>
    <definedName name="hora" localSheetId="82">[27]Programa!#REF!</definedName>
    <definedName name="hora" localSheetId="98">[27]Programa!#REF!</definedName>
    <definedName name="hora" localSheetId="99">[27]Programa!#REF!</definedName>
    <definedName name="hora" localSheetId="101">#REF!</definedName>
    <definedName name="hora" localSheetId="110">#REF!</definedName>
    <definedName name="hora">#REF!</definedName>
    <definedName name="HOSP96" localSheetId="13">#REF!</definedName>
    <definedName name="HOSP96" localSheetId="17">#REF!</definedName>
    <definedName name="HOSP96" localSheetId="19">#REF!</definedName>
    <definedName name="HOSP96" localSheetId="20">#REF!</definedName>
    <definedName name="HOSP96" localSheetId="23">#REF!</definedName>
    <definedName name="HOSP96" localSheetId="24">#REF!</definedName>
    <definedName name="HOSP96" localSheetId="33">#REF!</definedName>
    <definedName name="HOSP96" localSheetId="34">#REF!</definedName>
    <definedName name="HOSP96" localSheetId="35">#REF!</definedName>
    <definedName name="HOSP96" localSheetId="73">#REF!</definedName>
    <definedName name="HOSP96" localSheetId="26">#REF!</definedName>
    <definedName name="HOSP96" localSheetId="67">#REF!</definedName>
    <definedName name="HOSP96" localSheetId="68">#REF!</definedName>
    <definedName name="HOSP96" localSheetId="22">#REF!</definedName>
    <definedName name="HOSP96" localSheetId="25">#REF!</definedName>
    <definedName name="HOSP96" localSheetId="27">#REF!</definedName>
    <definedName name="HOSP96" localSheetId="28">#REF!</definedName>
    <definedName name="HOSP96" localSheetId="29">#REF!</definedName>
    <definedName name="HOSP96" localSheetId="30">#REF!</definedName>
    <definedName name="HOSP96" localSheetId="31">#REF!</definedName>
    <definedName name="HOSP96" localSheetId="32">#REF!</definedName>
    <definedName name="HOSP96" localSheetId="36">#REF!</definedName>
    <definedName name="HOSP96" localSheetId="37">#REF!</definedName>
    <definedName name="HOSP96" localSheetId="38">#REF!</definedName>
    <definedName name="HOSP96" localSheetId="65">#REF!</definedName>
    <definedName name="HOSP96" localSheetId="66">#REF!</definedName>
    <definedName name="HOSP96" localSheetId="71">#REF!</definedName>
    <definedName name="HOSP96" localSheetId="72">#REF!</definedName>
    <definedName name="HOSP96" localSheetId="14">#REF!</definedName>
    <definedName name="HOSP96" localSheetId="76">#REF!</definedName>
    <definedName name="HOSP96" localSheetId="82">#REF!</definedName>
    <definedName name="HOSP96" localSheetId="15">#REF!</definedName>
    <definedName name="HOSP96" localSheetId="98">#REF!</definedName>
    <definedName name="HOSP96" localSheetId="99">#REF!</definedName>
    <definedName name="HOSP96" localSheetId="101">#REF!</definedName>
    <definedName name="HOSP96" localSheetId="16">#REF!</definedName>
    <definedName name="HOSP96" localSheetId="110">#REF!</definedName>
    <definedName name="HOSP96" localSheetId="18">#REF!</definedName>
    <definedName name="HOSP96" localSheetId="21">#REF!</definedName>
    <definedName name="HOSP96">#REF!</definedName>
    <definedName name="hpu" localSheetId="13" hidden="1">{"Tab1",#N/A,FALSE,"P";"Tab2",#N/A,FALSE,"P"}</definedName>
    <definedName name="hpu" localSheetId="17" hidden="1">{"Tab1",#N/A,FALSE,"P";"Tab2",#N/A,FALSE,"P"}</definedName>
    <definedName name="hpu" localSheetId="19" hidden="1">{"Tab1",#N/A,FALSE,"P";"Tab2",#N/A,FALSE,"P"}</definedName>
    <definedName name="hpu" localSheetId="20" hidden="1">{"Tab1",#N/A,FALSE,"P";"Tab2",#N/A,FALSE,"P"}</definedName>
    <definedName name="hpu" localSheetId="23" hidden="1">{"Tab1",#N/A,FALSE,"P";"Tab2",#N/A,FALSE,"P"}</definedName>
    <definedName name="hpu" localSheetId="24" hidden="1">{"Tab1",#N/A,FALSE,"P";"Tab2",#N/A,FALSE,"P"}</definedName>
    <definedName name="hpu" localSheetId="33" hidden="1">{"Tab1",#N/A,FALSE,"P";"Tab2",#N/A,FALSE,"P"}</definedName>
    <definedName name="hpu" localSheetId="34" hidden="1">{"Tab1",#N/A,FALSE,"P";"Tab2",#N/A,FALSE,"P"}</definedName>
    <definedName name="hpu" localSheetId="74" hidden="1">{"Tab1",#N/A,FALSE,"P";"Tab2",#N/A,FALSE,"P"}</definedName>
    <definedName name="hpu" localSheetId="83" hidden="1">{"Tab1",#N/A,FALSE,"P";"Tab2",#N/A,FALSE,"P"}</definedName>
    <definedName name="hpu" localSheetId="87" hidden="1">{"Tab1",#N/A,FALSE,"P";"Tab2",#N/A,FALSE,"P"}</definedName>
    <definedName name="hpu" localSheetId="88" hidden="1">{"Tab1",#N/A,FALSE,"P";"Tab2",#N/A,FALSE,"P"}</definedName>
    <definedName name="hpu" localSheetId="89" hidden="1">{"Tab1",#N/A,FALSE,"P";"Tab2",#N/A,FALSE,"P"}</definedName>
    <definedName name="hpu" localSheetId="103" hidden="1">{"Tab1",#N/A,FALSE,"P";"Tab2",#N/A,FALSE,"P"}</definedName>
    <definedName name="hpu" localSheetId="108" hidden="1">{"Tab1",#N/A,FALSE,"P";"Tab2",#N/A,FALSE,"P"}</definedName>
    <definedName name="hpu" localSheetId="109" hidden="1">{"Tab1",#N/A,FALSE,"P";"Tab2",#N/A,FALSE,"P"}</definedName>
    <definedName name="hpu" localSheetId="7" hidden="1">{"Tab1",#N/A,FALSE,"P";"Tab2",#N/A,FALSE,"P"}</definedName>
    <definedName name="hpu" localSheetId="8" hidden="1">{"Tab1",#N/A,FALSE,"P";"Tab2",#N/A,FALSE,"P"}</definedName>
    <definedName name="hpu" localSheetId="35" hidden="1">{"Tab1",#N/A,FALSE,"P";"Tab2",#N/A,FALSE,"P"}</definedName>
    <definedName name="hpu" localSheetId="73" hidden="1">{"Tab1",#N/A,FALSE,"P";"Tab2",#N/A,FALSE,"P"}</definedName>
    <definedName name="hpu" localSheetId="105" hidden="1">{"Tab1",#N/A,FALSE,"P";"Tab2",#N/A,FALSE,"P"}</definedName>
    <definedName name="hpu" localSheetId="26" hidden="1">{"Tab1",#N/A,FALSE,"P";"Tab2",#N/A,FALSE,"P"}</definedName>
    <definedName name="hpu" localSheetId="67" hidden="1">{"Tab1",#N/A,FALSE,"P";"Tab2",#N/A,FALSE,"P"}</definedName>
    <definedName name="hpu" localSheetId="68" hidden="1">{"Tab1",#N/A,FALSE,"P";"Tab2",#N/A,FALSE,"P"}</definedName>
    <definedName name="hpu" localSheetId="22" hidden="1">{"Tab1",#N/A,FALSE,"P";"Tab2",#N/A,FALSE,"P"}</definedName>
    <definedName name="hpu" localSheetId="25"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40" hidden="1">{"Tab1",#N/A,FALSE,"P";"Tab2",#N/A,FALSE,"P"}</definedName>
    <definedName name="hpu" localSheetId="41" hidden="1">{"Tab1",#N/A,FALSE,"P";"Tab2",#N/A,FALSE,"P"}</definedName>
    <definedName name="hpu" localSheetId="49" hidden="1">{"Tab1",#N/A,FALSE,"P";"Tab2",#N/A,FALSE,"P"}</definedName>
    <definedName name="hpu" localSheetId="12" hidden="1">{"Tab1",#N/A,FALSE,"P";"Tab2",#N/A,FALSE,"P"}</definedName>
    <definedName name="hpu" localSheetId="65" hidden="1">{"Tab1",#N/A,FALSE,"P";"Tab2",#N/A,FALSE,"P"}</definedName>
    <definedName name="hpu" localSheetId="66" hidden="1">{"Tab1",#N/A,FALSE,"P";"Tab2",#N/A,FALSE,"P"}</definedName>
    <definedName name="hpu" localSheetId="69" hidden="1">{"Tab1",#N/A,FALSE,"P";"Tab2",#N/A,FALSE,"P"}</definedName>
    <definedName name="hpu" localSheetId="70" hidden="1">{"Tab1",#N/A,FALSE,"P";"Tab2",#N/A,FALSE,"P"}</definedName>
    <definedName name="hpu" localSheetId="71" hidden="1">{"Tab1",#N/A,FALSE,"P";"Tab2",#N/A,FALSE,"P"}</definedName>
    <definedName name="hpu" localSheetId="72" hidden="1">{"Tab1",#N/A,FALSE,"P";"Tab2",#N/A,FALSE,"P"}</definedName>
    <definedName name="hpu" localSheetId="14" hidden="1">{"Tab1",#N/A,FALSE,"P";"Tab2",#N/A,FALSE,"P"}</definedName>
    <definedName name="hpu" localSheetId="76" hidden="1">{"Tab1",#N/A,FALSE,"P";"Tab2",#N/A,FALSE,"P"}</definedName>
    <definedName name="hpu" localSheetId="77" hidden="1">{"Tab1",#N/A,FALSE,"P";"Tab2",#N/A,FALSE,"P"}</definedName>
    <definedName name="hpu" localSheetId="78" hidden="1">{"Tab1",#N/A,FALSE,"P";"Tab2",#N/A,FALSE,"P"}</definedName>
    <definedName name="hpu" localSheetId="79" hidden="1">{"Tab1",#N/A,FALSE,"P";"Tab2",#N/A,FALSE,"P"}</definedName>
    <definedName name="hpu" localSheetId="80" hidden="1">{"Tab1",#N/A,FALSE,"P";"Tab2",#N/A,FALSE,"P"}</definedName>
    <definedName name="hpu" localSheetId="81" hidden="1">{"Tab1",#N/A,FALSE,"P";"Tab2",#N/A,FALSE,"P"}</definedName>
    <definedName name="hpu" localSheetId="82" hidden="1">{"Tab1",#N/A,FALSE,"P";"Tab2",#N/A,FALSE,"P"}</definedName>
    <definedName name="hpu" localSheetId="15" hidden="1">{"Tab1",#N/A,FALSE,"P";"Tab2",#N/A,FALSE,"P"}</definedName>
    <definedName name="hpu" localSheetId="95" hidden="1">{"Tab1",#N/A,FALSE,"P";"Tab2",#N/A,FALSE,"P"}</definedName>
    <definedName name="hpu" localSheetId="98" hidden="1">{"Tab1",#N/A,FALSE,"P";"Tab2",#N/A,FALSE,"P"}</definedName>
    <definedName name="hpu" localSheetId="99" hidden="1">{"Tab1",#N/A,FALSE,"P";"Tab2",#N/A,FALSE,"P"}</definedName>
    <definedName name="hpu" localSheetId="101" hidden="1">{"Tab1",#N/A,FALSE,"P";"Tab2",#N/A,FALSE,"P"}</definedName>
    <definedName name="hpu" localSheetId="16" hidden="1">{"Tab1",#N/A,FALSE,"P";"Tab2",#N/A,FALSE,"P"}</definedName>
    <definedName name="hpu" localSheetId="102" hidden="1">{"Tab1",#N/A,FALSE,"P";"Tab2",#N/A,FALSE,"P"}</definedName>
    <definedName name="hpu" localSheetId="106" hidden="1">{"Tab1",#N/A,FALSE,"P";"Tab2",#N/A,FALSE,"P"}</definedName>
    <definedName name="hpu" localSheetId="107" hidden="1">{"Tab1",#N/A,FALSE,"P";"Tab2",#N/A,FALSE,"P"}</definedName>
    <definedName name="hpu" localSheetId="110" hidden="1">{"Tab1",#N/A,FALSE,"P";"Tab2",#N/A,FALSE,"P"}</definedName>
    <definedName name="hpu" localSheetId="18" hidden="1">{"Tab1",#N/A,FALSE,"P";"Tab2",#N/A,FALSE,"P"}</definedName>
    <definedName name="hpu" localSheetId="21" hidden="1">{"Tab1",#N/A,FALSE,"P";"Tab2",#N/A,FALSE,"P"}</definedName>
    <definedName name="hpu" localSheetId="96" hidden="1">{"Tab1",#N/A,FALSE,"P";"Tab2",#N/A,FALSE,"P"}</definedName>
    <definedName name="hpu" localSheetId="97" hidden="1">{"Tab1",#N/A,FALSE,"P";"Tab2",#N/A,FALSE,"P"}</definedName>
    <definedName name="hpu" hidden="1">{"Tab1",#N/A,FALSE,"P";"Tab2",#N/A,FALSE,"P"}</definedName>
    <definedName name="HTML_CodePage" hidden="1">1252</definedName>
    <definedName name="HTML_Control" localSheetId="13" hidden="1">{"'para SB'!$A$1318:$F$1381"}</definedName>
    <definedName name="HTML_Control" localSheetId="17" hidden="1">{"'para SB'!$A$1318:$F$1381"}</definedName>
    <definedName name="HTML_Control" localSheetId="19" hidden="1">{"'para SB'!$A$1318:$F$1381"}</definedName>
    <definedName name="HTML_Control" localSheetId="20" hidden="1">{"'para SB'!$A$1318:$F$1381"}</definedName>
    <definedName name="HTML_Control" localSheetId="23" hidden="1">{"'para SB'!$A$1318:$F$1381"}</definedName>
    <definedName name="HTML_Control" localSheetId="24" hidden="1">{"'para SB'!$A$1318:$F$1381"}</definedName>
    <definedName name="HTML_Control" localSheetId="33" hidden="1">{"'para SB'!$A$1318:$F$1381"}</definedName>
    <definedName name="HTML_Control" localSheetId="34" hidden="1">{"'para SB'!$A$1318:$F$1381"}</definedName>
    <definedName name="HTML_Control" localSheetId="74" hidden="1">{"'para SB'!$A$1318:$F$1381"}</definedName>
    <definedName name="HTML_Control" localSheetId="83" hidden="1">{"'para SB'!$A$1318:$F$1381"}</definedName>
    <definedName name="HTML_Control" localSheetId="87" hidden="1">{"'para SB'!$A$1318:$F$1381"}</definedName>
    <definedName name="HTML_Control" localSheetId="88" hidden="1">{"'para SB'!$A$1318:$F$1381"}</definedName>
    <definedName name="HTML_Control" localSheetId="89" hidden="1">{"'para SB'!$A$1318:$F$1381"}</definedName>
    <definedName name="HTML_Control" localSheetId="103" hidden="1">{"'para SB'!$A$1318:$F$1381"}</definedName>
    <definedName name="HTML_Control" localSheetId="108" hidden="1">{"'para SB'!$A$1318:$F$1381"}</definedName>
    <definedName name="HTML_Control" localSheetId="109" hidden="1">{"'para SB'!$A$1318:$F$1381"}</definedName>
    <definedName name="HTML_Control" localSheetId="7" hidden="1">{"'para SB'!$A$1318:$F$1381"}</definedName>
    <definedName name="HTML_Control" localSheetId="8" hidden="1">{"'para SB'!$A$1318:$F$1381"}</definedName>
    <definedName name="HTML_Control" localSheetId="35" hidden="1">{"'para SB'!$A$1318:$F$1381"}</definedName>
    <definedName name="HTML_Control" localSheetId="73" hidden="1">{"'para SB'!$A$1318:$F$1381"}</definedName>
    <definedName name="HTML_Control" localSheetId="105" hidden="1">{"'para SB'!$A$1318:$F$1381"}</definedName>
    <definedName name="HTML_Control" localSheetId="26" hidden="1">{"'para SB'!$A$1318:$F$1381"}</definedName>
    <definedName name="HTML_Control" localSheetId="67" hidden="1">{"'para SB'!$A$1318:$F$1381"}</definedName>
    <definedName name="HTML_Control" localSheetId="68" hidden="1">{"'para SB'!$A$1318:$F$1381"}</definedName>
    <definedName name="HTML_Control" localSheetId="22" hidden="1">{"'para SB'!$A$1318:$F$1381"}</definedName>
    <definedName name="HTML_Control" localSheetId="25" hidden="1">{"'para SB'!$A$1318:$F$1381"}</definedName>
    <definedName name="HTML_Control" localSheetId="27"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32" hidden="1">{"'para SB'!$A$1318:$F$1381"}</definedName>
    <definedName name="HTML_Control" localSheetId="36" hidden="1">{"'para SB'!$A$1318:$F$1381"}</definedName>
    <definedName name="HTML_Control" localSheetId="37" hidden="1">{"'para SB'!$A$1318:$F$1381"}</definedName>
    <definedName name="HTML_Control" localSheetId="38" hidden="1">{"'para SB'!$A$1318:$F$1381"}</definedName>
    <definedName name="HTML_Control" localSheetId="49" hidden="1">{"'para SB'!$A$1318:$F$1381"}</definedName>
    <definedName name="HTML_Control" localSheetId="51" hidden="1">{"'para SB'!$A$1318:$F$1381"}</definedName>
    <definedName name="HTML_Control" localSheetId="57" hidden="1">{"'para SB'!$A$1318:$F$1381"}</definedName>
    <definedName name="HTML_Control" localSheetId="12" hidden="1">{"'para SB'!$A$1318:$F$1381"}</definedName>
    <definedName name="HTML_Control" localSheetId="65" hidden="1">{"'para SB'!$A$1318:$F$1381"}</definedName>
    <definedName name="HTML_Control" localSheetId="66" hidden="1">{"'para SB'!$A$1318:$F$1381"}</definedName>
    <definedName name="HTML_Control" localSheetId="69" hidden="1">{"'para SB'!$A$1318:$F$1381"}</definedName>
    <definedName name="HTML_Control" localSheetId="70" hidden="1">{"'para SB'!$A$1318:$F$1381"}</definedName>
    <definedName name="HTML_Control" localSheetId="71" hidden="1">{"'para SB'!$A$1318:$F$1381"}</definedName>
    <definedName name="HTML_Control" localSheetId="72" hidden="1">{"'para SB'!$A$1318:$F$1381"}</definedName>
    <definedName name="HTML_Control" localSheetId="14" hidden="1">{"'para SB'!$A$1318:$F$1381"}</definedName>
    <definedName name="HTML_Control" localSheetId="76" hidden="1">{"'para SB'!$A$1318:$F$1381"}</definedName>
    <definedName name="HTML_Control" localSheetId="77" hidden="1">{"'para SB'!$A$1318:$F$1381"}</definedName>
    <definedName name="HTML_Control" localSheetId="78" hidden="1">{"'para SB'!$A$1318:$F$1381"}</definedName>
    <definedName name="HTML_Control" localSheetId="79" hidden="1">{"'para SB'!$A$1318:$F$1381"}</definedName>
    <definedName name="HTML_Control" localSheetId="80" hidden="1">{"'para SB'!$A$1318:$F$1381"}</definedName>
    <definedName name="HTML_Control" localSheetId="81" hidden="1">{"'para SB'!$A$1318:$F$1381"}</definedName>
    <definedName name="HTML_Control" localSheetId="82" hidden="1">{"'para SB'!$A$1318:$F$1381"}</definedName>
    <definedName name="HTML_Control" localSheetId="15" hidden="1">{"'para SB'!$A$1318:$F$1381"}</definedName>
    <definedName name="HTML_Control" localSheetId="95" hidden="1">{"'para SB'!$A$1318:$F$1381"}</definedName>
    <definedName name="HTML_Control" localSheetId="98" hidden="1">{"'para SB'!$A$1318:$F$1381"}</definedName>
    <definedName name="HTML_Control" localSheetId="99" hidden="1">{"'para SB'!$A$1318:$F$1381"}</definedName>
    <definedName name="HTML_Control" localSheetId="101" hidden="1">{"'para SB'!$A$1318:$F$1381"}</definedName>
    <definedName name="HTML_Control" localSheetId="16" hidden="1">{"'para SB'!$A$1318:$F$1381"}</definedName>
    <definedName name="HTML_Control" localSheetId="102" hidden="1">{"'para SB'!$A$1318:$F$1381"}</definedName>
    <definedName name="HTML_Control" localSheetId="106" hidden="1">{"'para SB'!$A$1318:$F$1381"}</definedName>
    <definedName name="HTML_Control" localSheetId="107" hidden="1">{"'para SB'!$A$1318:$F$1381"}</definedName>
    <definedName name="HTML_Control" localSheetId="110" hidden="1">{"'para SB'!$A$1318:$F$1381"}</definedName>
    <definedName name="HTML_Control" localSheetId="18" hidden="1">{"'para SB'!$A$1318:$F$1381"}</definedName>
    <definedName name="HTML_Control" localSheetId="21" hidden="1">{"'para SB'!$A$1318:$F$1381"}</definedName>
    <definedName name="HTML_Control" localSheetId="96" hidden="1">{"'para SB'!$A$1318:$F$1381"}</definedName>
    <definedName name="HTML_Control" localSheetId="9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3" hidden="1">{"Tab1",#N/A,FALSE,"P";"Tab2",#N/A,FALSE,"P"}</definedName>
    <definedName name="hui" localSheetId="17" hidden="1">{"Tab1",#N/A,FALSE,"P";"Tab2",#N/A,FALSE,"P"}</definedName>
    <definedName name="hui" localSheetId="19" hidden="1">{"Tab1",#N/A,FALSE,"P";"Tab2",#N/A,FALSE,"P"}</definedName>
    <definedName name="hui" localSheetId="20" hidden="1">{"Tab1",#N/A,FALSE,"P";"Tab2",#N/A,FALSE,"P"}</definedName>
    <definedName name="hui" localSheetId="23" hidden="1">{"Tab1",#N/A,FALSE,"P";"Tab2",#N/A,FALSE,"P"}</definedName>
    <definedName name="hui" localSheetId="24" hidden="1">{"Tab1",#N/A,FALSE,"P";"Tab2",#N/A,FALSE,"P"}</definedName>
    <definedName name="hui" localSheetId="33" hidden="1">{"Tab1",#N/A,FALSE,"P";"Tab2",#N/A,FALSE,"P"}</definedName>
    <definedName name="hui" localSheetId="34" hidden="1">{"Tab1",#N/A,FALSE,"P";"Tab2",#N/A,FALSE,"P"}</definedName>
    <definedName name="hui" localSheetId="74" hidden="1">{"Tab1",#N/A,FALSE,"P";"Tab2",#N/A,FALSE,"P"}</definedName>
    <definedName name="hui" localSheetId="83" hidden="1">{"Tab1",#N/A,FALSE,"P";"Tab2",#N/A,FALSE,"P"}</definedName>
    <definedName name="hui" localSheetId="87" hidden="1">{"Tab1",#N/A,FALSE,"P";"Tab2",#N/A,FALSE,"P"}</definedName>
    <definedName name="hui" localSheetId="88" hidden="1">{"Tab1",#N/A,FALSE,"P";"Tab2",#N/A,FALSE,"P"}</definedName>
    <definedName name="hui" localSheetId="89" hidden="1">{"Tab1",#N/A,FALSE,"P";"Tab2",#N/A,FALSE,"P"}</definedName>
    <definedName name="hui" localSheetId="103" hidden="1">{"Tab1",#N/A,FALSE,"P";"Tab2",#N/A,FALSE,"P"}</definedName>
    <definedName name="hui" localSheetId="108" hidden="1">{"Tab1",#N/A,FALSE,"P";"Tab2",#N/A,FALSE,"P"}</definedName>
    <definedName name="hui" localSheetId="109" hidden="1">{"Tab1",#N/A,FALSE,"P";"Tab2",#N/A,FALSE,"P"}</definedName>
    <definedName name="hui" localSheetId="7" hidden="1">{"Tab1",#N/A,FALSE,"P";"Tab2",#N/A,FALSE,"P"}</definedName>
    <definedName name="hui" localSheetId="8" hidden="1">{"Tab1",#N/A,FALSE,"P";"Tab2",#N/A,FALSE,"P"}</definedName>
    <definedName name="hui" localSheetId="35" hidden="1">{"Tab1",#N/A,FALSE,"P";"Tab2",#N/A,FALSE,"P"}</definedName>
    <definedName name="hui" localSheetId="73" hidden="1">{"Tab1",#N/A,FALSE,"P";"Tab2",#N/A,FALSE,"P"}</definedName>
    <definedName name="hui" localSheetId="105" hidden="1">{"Tab1",#N/A,FALSE,"P";"Tab2",#N/A,FALSE,"P"}</definedName>
    <definedName name="hui" localSheetId="26" hidden="1">{"Tab1",#N/A,FALSE,"P";"Tab2",#N/A,FALSE,"P"}</definedName>
    <definedName name="hui" localSheetId="67" hidden="1">{"Tab1",#N/A,FALSE,"P";"Tab2",#N/A,FALSE,"P"}</definedName>
    <definedName name="hui" localSheetId="68" hidden="1">{"Tab1",#N/A,FALSE,"P";"Tab2",#N/A,FALSE,"P"}</definedName>
    <definedName name="hui" localSheetId="22" hidden="1">{"Tab1",#N/A,FALSE,"P";"Tab2",#N/A,FALSE,"P"}</definedName>
    <definedName name="hui" localSheetId="25"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40" hidden="1">{"Tab1",#N/A,FALSE,"P";"Tab2",#N/A,FALSE,"P"}</definedName>
    <definedName name="hui" localSheetId="41" hidden="1">{"Tab1",#N/A,FALSE,"P";"Tab2",#N/A,FALSE,"P"}</definedName>
    <definedName name="hui" localSheetId="49" hidden="1">{"Tab1",#N/A,FALSE,"P";"Tab2",#N/A,FALSE,"P"}</definedName>
    <definedName name="hui" localSheetId="12" hidden="1">{"Tab1",#N/A,FALSE,"P";"Tab2",#N/A,FALSE,"P"}</definedName>
    <definedName name="hui" localSheetId="65" hidden="1">{"Tab1",#N/A,FALSE,"P";"Tab2",#N/A,FALSE,"P"}</definedName>
    <definedName name="hui" localSheetId="66" hidden="1">{"Tab1",#N/A,FALSE,"P";"Tab2",#N/A,FALSE,"P"}</definedName>
    <definedName name="hui" localSheetId="69" hidden="1">{"Tab1",#N/A,FALSE,"P";"Tab2",#N/A,FALSE,"P"}</definedName>
    <definedName name="hui" localSheetId="70" hidden="1">{"Tab1",#N/A,FALSE,"P";"Tab2",#N/A,FALSE,"P"}</definedName>
    <definedName name="hui" localSheetId="71" hidden="1">{"Tab1",#N/A,FALSE,"P";"Tab2",#N/A,FALSE,"P"}</definedName>
    <definedName name="hui" localSheetId="72" hidden="1">{"Tab1",#N/A,FALSE,"P";"Tab2",#N/A,FALSE,"P"}</definedName>
    <definedName name="hui" localSheetId="14" hidden="1">{"Tab1",#N/A,FALSE,"P";"Tab2",#N/A,FALSE,"P"}</definedName>
    <definedName name="hui" localSheetId="76" hidden="1">{"Tab1",#N/A,FALSE,"P";"Tab2",#N/A,FALSE,"P"}</definedName>
    <definedName name="hui" localSheetId="77" hidden="1">{"Tab1",#N/A,FALSE,"P";"Tab2",#N/A,FALSE,"P"}</definedName>
    <definedName name="hui" localSheetId="78" hidden="1">{"Tab1",#N/A,FALSE,"P";"Tab2",#N/A,FALSE,"P"}</definedName>
    <definedName name="hui" localSheetId="79" hidden="1">{"Tab1",#N/A,FALSE,"P";"Tab2",#N/A,FALSE,"P"}</definedName>
    <definedName name="hui" localSheetId="80" hidden="1">{"Tab1",#N/A,FALSE,"P";"Tab2",#N/A,FALSE,"P"}</definedName>
    <definedName name="hui" localSheetId="81" hidden="1">{"Tab1",#N/A,FALSE,"P";"Tab2",#N/A,FALSE,"P"}</definedName>
    <definedName name="hui" localSheetId="82" hidden="1">{"Tab1",#N/A,FALSE,"P";"Tab2",#N/A,FALSE,"P"}</definedName>
    <definedName name="hui" localSheetId="15" hidden="1">{"Tab1",#N/A,FALSE,"P";"Tab2",#N/A,FALSE,"P"}</definedName>
    <definedName name="hui" localSheetId="95" hidden="1">{"Tab1",#N/A,FALSE,"P";"Tab2",#N/A,FALSE,"P"}</definedName>
    <definedName name="hui" localSheetId="98" hidden="1">{"Tab1",#N/A,FALSE,"P";"Tab2",#N/A,FALSE,"P"}</definedName>
    <definedName name="hui" localSheetId="99" hidden="1">{"Tab1",#N/A,FALSE,"P";"Tab2",#N/A,FALSE,"P"}</definedName>
    <definedName name="hui" localSheetId="101" hidden="1">{"Tab1",#N/A,FALSE,"P";"Tab2",#N/A,FALSE,"P"}</definedName>
    <definedName name="hui" localSheetId="16" hidden="1">{"Tab1",#N/A,FALSE,"P";"Tab2",#N/A,FALSE,"P"}</definedName>
    <definedName name="hui" localSheetId="102" hidden="1">{"Tab1",#N/A,FALSE,"P";"Tab2",#N/A,FALSE,"P"}</definedName>
    <definedName name="hui" localSheetId="106" hidden="1">{"Tab1",#N/A,FALSE,"P";"Tab2",#N/A,FALSE,"P"}</definedName>
    <definedName name="hui" localSheetId="107" hidden="1">{"Tab1",#N/A,FALSE,"P";"Tab2",#N/A,FALSE,"P"}</definedName>
    <definedName name="hui" localSheetId="110" hidden="1">{"Tab1",#N/A,FALSE,"P";"Tab2",#N/A,FALSE,"P"}</definedName>
    <definedName name="hui" localSheetId="18" hidden="1">{"Tab1",#N/A,FALSE,"P";"Tab2",#N/A,FALSE,"P"}</definedName>
    <definedName name="hui" localSheetId="21" hidden="1">{"Tab1",#N/A,FALSE,"P";"Tab2",#N/A,FALSE,"P"}</definedName>
    <definedName name="hui" localSheetId="96" hidden="1">{"Tab1",#N/A,FALSE,"P";"Tab2",#N/A,FALSE,"P"}</definedName>
    <definedName name="hui" localSheetId="97" hidden="1">{"Tab1",#N/A,FALSE,"P";"Tab2",#N/A,FALSE,"P"}</definedName>
    <definedName name="hui" hidden="1">{"Tab1",#N/A,FALSE,"P";"Tab2",#N/A,FALSE,"P"}</definedName>
    <definedName name="huo" localSheetId="13" hidden="1">{"Tab1",#N/A,FALSE,"P";"Tab2",#N/A,FALSE,"P"}</definedName>
    <definedName name="huo" localSheetId="17" hidden="1">{"Tab1",#N/A,FALSE,"P";"Tab2",#N/A,FALSE,"P"}</definedName>
    <definedName name="huo" localSheetId="19" hidden="1">{"Tab1",#N/A,FALSE,"P";"Tab2",#N/A,FALSE,"P"}</definedName>
    <definedName name="huo" localSheetId="20" hidden="1">{"Tab1",#N/A,FALSE,"P";"Tab2",#N/A,FALSE,"P"}</definedName>
    <definedName name="huo" localSheetId="23" hidden="1">{"Tab1",#N/A,FALSE,"P";"Tab2",#N/A,FALSE,"P"}</definedName>
    <definedName name="huo" localSheetId="24" hidden="1">{"Tab1",#N/A,FALSE,"P";"Tab2",#N/A,FALSE,"P"}</definedName>
    <definedName name="huo" localSheetId="33" hidden="1">{"Tab1",#N/A,FALSE,"P";"Tab2",#N/A,FALSE,"P"}</definedName>
    <definedName name="huo" localSheetId="34" hidden="1">{"Tab1",#N/A,FALSE,"P";"Tab2",#N/A,FALSE,"P"}</definedName>
    <definedName name="huo" localSheetId="74" hidden="1">{"Tab1",#N/A,FALSE,"P";"Tab2",#N/A,FALSE,"P"}</definedName>
    <definedName name="huo" localSheetId="83" hidden="1">{"Tab1",#N/A,FALSE,"P";"Tab2",#N/A,FALSE,"P"}</definedName>
    <definedName name="huo" localSheetId="87" hidden="1">{"Tab1",#N/A,FALSE,"P";"Tab2",#N/A,FALSE,"P"}</definedName>
    <definedName name="huo" localSheetId="88" hidden="1">{"Tab1",#N/A,FALSE,"P";"Tab2",#N/A,FALSE,"P"}</definedName>
    <definedName name="huo" localSheetId="89" hidden="1">{"Tab1",#N/A,FALSE,"P";"Tab2",#N/A,FALSE,"P"}</definedName>
    <definedName name="huo" localSheetId="103" hidden="1">{"Tab1",#N/A,FALSE,"P";"Tab2",#N/A,FALSE,"P"}</definedName>
    <definedName name="huo" localSheetId="108" hidden="1">{"Tab1",#N/A,FALSE,"P";"Tab2",#N/A,FALSE,"P"}</definedName>
    <definedName name="huo" localSheetId="109" hidden="1">{"Tab1",#N/A,FALSE,"P";"Tab2",#N/A,FALSE,"P"}</definedName>
    <definedName name="huo" localSheetId="7" hidden="1">{"Tab1",#N/A,FALSE,"P";"Tab2",#N/A,FALSE,"P"}</definedName>
    <definedName name="huo" localSheetId="8" hidden="1">{"Tab1",#N/A,FALSE,"P";"Tab2",#N/A,FALSE,"P"}</definedName>
    <definedName name="huo" localSheetId="35" hidden="1">{"Tab1",#N/A,FALSE,"P";"Tab2",#N/A,FALSE,"P"}</definedName>
    <definedName name="huo" localSheetId="73" hidden="1">{"Tab1",#N/A,FALSE,"P";"Tab2",#N/A,FALSE,"P"}</definedName>
    <definedName name="huo" localSheetId="105" hidden="1">{"Tab1",#N/A,FALSE,"P";"Tab2",#N/A,FALSE,"P"}</definedName>
    <definedName name="huo" localSheetId="26" hidden="1">{"Tab1",#N/A,FALSE,"P";"Tab2",#N/A,FALSE,"P"}</definedName>
    <definedName name="huo" localSheetId="67" hidden="1">{"Tab1",#N/A,FALSE,"P";"Tab2",#N/A,FALSE,"P"}</definedName>
    <definedName name="huo" localSheetId="68" hidden="1">{"Tab1",#N/A,FALSE,"P";"Tab2",#N/A,FALSE,"P"}</definedName>
    <definedName name="huo" localSheetId="22" hidden="1">{"Tab1",#N/A,FALSE,"P";"Tab2",#N/A,FALSE,"P"}</definedName>
    <definedName name="huo" localSheetId="25"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40" hidden="1">{"Tab1",#N/A,FALSE,"P";"Tab2",#N/A,FALSE,"P"}</definedName>
    <definedName name="huo" localSheetId="41" hidden="1">{"Tab1",#N/A,FALSE,"P";"Tab2",#N/A,FALSE,"P"}</definedName>
    <definedName name="huo" localSheetId="49" hidden="1">{"Tab1",#N/A,FALSE,"P";"Tab2",#N/A,FALSE,"P"}</definedName>
    <definedName name="huo" localSheetId="12" hidden="1">{"Tab1",#N/A,FALSE,"P";"Tab2",#N/A,FALSE,"P"}</definedName>
    <definedName name="huo" localSheetId="65" hidden="1">{"Tab1",#N/A,FALSE,"P";"Tab2",#N/A,FALSE,"P"}</definedName>
    <definedName name="huo" localSheetId="66" hidden="1">{"Tab1",#N/A,FALSE,"P";"Tab2",#N/A,FALSE,"P"}</definedName>
    <definedName name="huo" localSheetId="69" hidden="1">{"Tab1",#N/A,FALSE,"P";"Tab2",#N/A,FALSE,"P"}</definedName>
    <definedName name="huo" localSheetId="70" hidden="1">{"Tab1",#N/A,FALSE,"P";"Tab2",#N/A,FALSE,"P"}</definedName>
    <definedName name="huo" localSheetId="71" hidden="1">{"Tab1",#N/A,FALSE,"P";"Tab2",#N/A,FALSE,"P"}</definedName>
    <definedName name="huo" localSheetId="72" hidden="1">{"Tab1",#N/A,FALSE,"P";"Tab2",#N/A,FALSE,"P"}</definedName>
    <definedName name="huo" localSheetId="14" hidden="1">{"Tab1",#N/A,FALSE,"P";"Tab2",#N/A,FALSE,"P"}</definedName>
    <definedName name="huo" localSheetId="76" hidden="1">{"Tab1",#N/A,FALSE,"P";"Tab2",#N/A,FALSE,"P"}</definedName>
    <definedName name="huo" localSheetId="77" hidden="1">{"Tab1",#N/A,FALSE,"P";"Tab2",#N/A,FALSE,"P"}</definedName>
    <definedName name="huo" localSheetId="78" hidden="1">{"Tab1",#N/A,FALSE,"P";"Tab2",#N/A,FALSE,"P"}</definedName>
    <definedName name="huo" localSheetId="79" hidden="1">{"Tab1",#N/A,FALSE,"P";"Tab2",#N/A,FALSE,"P"}</definedName>
    <definedName name="huo" localSheetId="80" hidden="1">{"Tab1",#N/A,FALSE,"P";"Tab2",#N/A,FALSE,"P"}</definedName>
    <definedName name="huo" localSheetId="81" hidden="1">{"Tab1",#N/A,FALSE,"P";"Tab2",#N/A,FALSE,"P"}</definedName>
    <definedName name="huo" localSheetId="82" hidden="1">{"Tab1",#N/A,FALSE,"P";"Tab2",#N/A,FALSE,"P"}</definedName>
    <definedName name="huo" localSheetId="15" hidden="1">{"Tab1",#N/A,FALSE,"P";"Tab2",#N/A,FALSE,"P"}</definedName>
    <definedName name="huo" localSheetId="95" hidden="1">{"Tab1",#N/A,FALSE,"P";"Tab2",#N/A,FALSE,"P"}</definedName>
    <definedName name="huo" localSheetId="98" hidden="1">{"Tab1",#N/A,FALSE,"P";"Tab2",#N/A,FALSE,"P"}</definedName>
    <definedName name="huo" localSheetId="99" hidden="1">{"Tab1",#N/A,FALSE,"P";"Tab2",#N/A,FALSE,"P"}</definedName>
    <definedName name="huo" localSheetId="101" hidden="1">{"Tab1",#N/A,FALSE,"P";"Tab2",#N/A,FALSE,"P"}</definedName>
    <definedName name="huo" localSheetId="16" hidden="1">{"Tab1",#N/A,FALSE,"P";"Tab2",#N/A,FALSE,"P"}</definedName>
    <definedName name="huo" localSheetId="102" hidden="1">{"Tab1",#N/A,FALSE,"P";"Tab2",#N/A,FALSE,"P"}</definedName>
    <definedName name="huo" localSheetId="106" hidden="1">{"Tab1",#N/A,FALSE,"P";"Tab2",#N/A,FALSE,"P"}</definedName>
    <definedName name="huo" localSheetId="107" hidden="1">{"Tab1",#N/A,FALSE,"P";"Tab2",#N/A,FALSE,"P"}</definedName>
    <definedName name="huo" localSheetId="110" hidden="1">{"Tab1",#N/A,FALSE,"P";"Tab2",#N/A,FALSE,"P"}</definedName>
    <definedName name="huo" localSheetId="18" hidden="1">{"Tab1",#N/A,FALSE,"P";"Tab2",#N/A,FALSE,"P"}</definedName>
    <definedName name="huo" localSheetId="21" hidden="1">{"Tab1",#N/A,FALSE,"P";"Tab2",#N/A,FALSE,"P"}</definedName>
    <definedName name="huo" localSheetId="96" hidden="1">{"Tab1",#N/A,FALSE,"P";"Tab2",#N/A,FALSE,"P"}</definedName>
    <definedName name="huo" localSheetId="97" hidden="1">{"Tab1",#N/A,FALSE,"P";"Tab2",#N/A,FALSE,"P"}</definedName>
    <definedName name="huo" hidden="1">{"Tab1",#N/A,FALSE,"P";"Tab2",#N/A,FALSE,"P"}</definedName>
    <definedName name="hutyu7" localSheetId="13" hidden="1">#REF!</definedName>
    <definedName name="hutyu7" localSheetId="17" hidden="1">#REF!</definedName>
    <definedName name="hutyu7" localSheetId="19" hidden="1">#REF!</definedName>
    <definedName name="hutyu7" localSheetId="23" hidden="1">#REF!</definedName>
    <definedName name="hutyu7" localSheetId="24" hidden="1">#REF!</definedName>
    <definedName name="hutyu7" localSheetId="33" hidden="1">#REF!</definedName>
    <definedName name="hutyu7" localSheetId="74" hidden="1">#REF!</definedName>
    <definedName name="hutyu7" localSheetId="103" hidden="1">#REF!</definedName>
    <definedName name="hutyu7" localSheetId="108" hidden="1">#REF!</definedName>
    <definedName name="hutyu7" localSheetId="109" hidden="1">#REF!</definedName>
    <definedName name="hutyu7" localSheetId="73" hidden="1">#REF!</definedName>
    <definedName name="hutyu7" localSheetId="105" hidden="1">#REF!</definedName>
    <definedName name="hutyu7" localSheetId="22" hidden="1">#REF!</definedName>
    <definedName name="hutyu7" localSheetId="27" hidden="1">#REF!</definedName>
    <definedName name="hutyu7" localSheetId="28" hidden="1">#REF!</definedName>
    <definedName name="hutyu7" localSheetId="29" hidden="1">#REF!</definedName>
    <definedName name="hutyu7" localSheetId="30" hidden="1">#REF!</definedName>
    <definedName name="hutyu7" localSheetId="31" hidden="1">#REF!</definedName>
    <definedName name="hutyu7" localSheetId="32" hidden="1">#REF!</definedName>
    <definedName name="hutyu7" localSheetId="37" hidden="1">#REF!</definedName>
    <definedName name="hutyu7" localSheetId="38" hidden="1">#REF!</definedName>
    <definedName name="hutyu7" localSheetId="39" hidden="1">#REF!</definedName>
    <definedName name="hutyu7" localSheetId="40" hidden="1">#REF!</definedName>
    <definedName name="hutyu7" localSheetId="12" hidden="1">#REF!</definedName>
    <definedName name="hutyu7" localSheetId="65" hidden="1">#REF!</definedName>
    <definedName name="hutyu7" localSheetId="66" hidden="1">#REF!</definedName>
    <definedName name="hutyu7" localSheetId="69" hidden="1">#REF!</definedName>
    <definedName name="hutyu7" localSheetId="70" hidden="1">#REF!</definedName>
    <definedName name="hutyu7" localSheetId="71" hidden="1">#REF!</definedName>
    <definedName name="hutyu7" localSheetId="72" hidden="1">#REF!</definedName>
    <definedName name="hutyu7" localSheetId="14" hidden="1">#REF!</definedName>
    <definedName name="hutyu7" localSheetId="76" hidden="1">#REF!</definedName>
    <definedName name="hutyu7" localSheetId="77" hidden="1">#REF!</definedName>
    <definedName name="hutyu7" localSheetId="78" hidden="1">#REF!</definedName>
    <definedName name="hutyu7" localSheetId="79" hidden="1">#REF!</definedName>
    <definedName name="hutyu7" localSheetId="80" hidden="1">#REF!</definedName>
    <definedName name="hutyu7" localSheetId="81" hidden="1">#REF!</definedName>
    <definedName name="hutyu7" localSheetId="82" hidden="1">#REF!</definedName>
    <definedName name="hutyu7" localSheetId="15" hidden="1">#REF!</definedName>
    <definedName name="hutyu7" localSheetId="98" hidden="1">#REF!</definedName>
    <definedName name="hutyu7" localSheetId="99" hidden="1">#REF!</definedName>
    <definedName name="hutyu7" localSheetId="101" hidden="1">#REF!</definedName>
    <definedName name="hutyu7" localSheetId="16" hidden="1">#REF!</definedName>
    <definedName name="hutyu7" localSheetId="102" hidden="1">#REF!</definedName>
    <definedName name="hutyu7" localSheetId="106" hidden="1">#REF!</definedName>
    <definedName name="hutyu7" localSheetId="107" hidden="1">#REF!</definedName>
    <definedName name="hutyu7" localSheetId="110" hidden="1">#REF!</definedName>
    <definedName name="hutyu7" localSheetId="18" hidden="1">#REF!</definedName>
    <definedName name="hutyu7" localSheetId="21" hidden="1">#REF!</definedName>
    <definedName name="hutyu7" hidden="1">#REF!</definedName>
    <definedName name="HVYNONO1" localSheetId="13">[75]nonopec!#REF!</definedName>
    <definedName name="HVYNONO1" localSheetId="17">[75]nonopec!#REF!</definedName>
    <definedName name="HVYNONO1" localSheetId="19">[75]nonopec!#REF!</definedName>
    <definedName name="HVYNONO1" localSheetId="23">#REF!</definedName>
    <definedName name="HVYNONO1" localSheetId="24">#REF!</definedName>
    <definedName name="HVYNONO1" localSheetId="33">[75]nonopec!#REF!</definedName>
    <definedName name="HVYNONO1" localSheetId="34">#REF!</definedName>
    <definedName name="HVYNONO1" localSheetId="74">[75]nonopec!#REF!</definedName>
    <definedName name="HVYNONO1" localSheetId="103">[75]nonopec!#REF!</definedName>
    <definedName name="HVYNONO1" localSheetId="108">[75]nonopec!#REF!</definedName>
    <definedName name="HVYNONO1" localSheetId="109">[75]nonopec!#REF!</definedName>
    <definedName name="HVYNONO1" localSheetId="35">#REF!</definedName>
    <definedName name="HVYNONO1" localSheetId="73">[75]nonopec!#REF!</definedName>
    <definedName name="HVYNONO1" localSheetId="105">[75]nonopec!#REF!</definedName>
    <definedName name="HVYNONO1" localSheetId="26">#REF!</definedName>
    <definedName name="HVYNONO1" localSheetId="67">#REF!</definedName>
    <definedName name="HVYNONO1" localSheetId="68">#REF!</definedName>
    <definedName name="HVYNONO1" localSheetId="22">#REF!</definedName>
    <definedName name="HVYNONO1" localSheetId="25">#REF!</definedName>
    <definedName name="HVYNONO1" localSheetId="27">[75]nonopec!#REF!</definedName>
    <definedName name="HVYNONO1" localSheetId="28">[75]nonopec!#REF!</definedName>
    <definedName name="HVYNONO1" localSheetId="29">[75]nonopec!#REF!</definedName>
    <definedName name="HVYNONO1" localSheetId="30">#REF!</definedName>
    <definedName name="HVYNONO1" localSheetId="31">[75]nonopec!#REF!</definedName>
    <definedName name="HVYNONO1" localSheetId="32">[75]nonopec!#REF!</definedName>
    <definedName name="HVYNONO1" localSheetId="36">#REF!</definedName>
    <definedName name="HVYNONO1" localSheetId="37">[75]nonopec!#REF!</definedName>
    <definedName name="HVYNONO1" localSheetId="38">#REF!</definedName>
    <definedName name="HVYNONO1" localSheetId="39">#REF!</definedName>
    <definedName name="HVYNONO1" localSheetId="40">#REF!</definedName>
    <definedName name="HVYNONO1" localSheetId="49">#REF!</definedName>
    <definedName name="HVYNONO1" localSheetId="12">[75]nonopec!#REF!</definedName>
    <definedName name="HVYNONO1" localSheetId="65">[75]nonopec!#REF!</definedName>
    <definedName name="HVYNONO1" localSheetId="66">[75]nonopec!#REF!</definedName>
    <definedName name="HVYNONO1" localSheetId="69">[75]nonopec!#REF!</definedName>
    <definedName name="HVYNONO1" localSheetId="70">#REF!</definedName>
    <definedName name="HVYNONO1" localSheetId="71">[75]nonopec!#REF!</definedName>
    <definedName name="HVYNONO1" localSheetId="72">[75]nonopec!#REF!</definedName>
    <definedName name="HVYNONO1" localSheetId="14">[75]nonopec!#REF!</definedName>
    <definedName name="HVYNONO1" localSheetId="76">[75]nonopec!#REF!</definedName>
    <definedName name="HVYNONO1" localSheetId="78">[75]nonopec!#REF!</definedName>
    <definedName name="HVYNONO1" localSheetId="79">[75]nonopec!#REF!</definedName>
    <definedName name="HVYNONO1" localSheetId="80">[75]nonopec!#REF!</definedName>
    <definedName name="HVYNONO1" localSheetId="81">[75]nonopec!#REF!</definedName>
    <definedName name="HVYNONO1" localSheetId="82">[75]nonopec!#REF!</definedName>
    <definedName name="HVYNONO1" localSheetId="15">[75]nonopec!#REF!</definedName>
    <definedName name="HVYNONO1" localSheetId="98">[75]nonopec!#REF!</definedName>
    <definedName name="HVYNONO1" localSheetId="99">[75]nonopec!#REF!</definedName>
    <definedName name="HVYNONO1" localSheetId="101">#REF!</definedName>
    <definedName name="HVYNONO1" localSheetId="16">[75]nonopec!#REF!</definedName>
    <definedName name="HVYNONO1" localSheetId="102">[75]nonopec!#REF!</definedName>
    <definedName name="HVYNONO1" localSheetId="106">[75]nonopec!#REF!</definedName>
    <definedName name="HVYNONO1" localSheetId="107">[75]nonopec!#REF!</definedName>
    <definedName name="HVYNONO1" localSheetId="110">#REF!</definedName>
    <definedName name="HVYNONO1" localSheetId="18">[75]nonopec!#REF!</definedName>
    <definedName name="HVYNONO1" localSheetId="21">[75]nonopec!#REF!</definedName>
    <definedName name="HVYNONO1">#REF!</definedName>
    <definedName name="HVYNONO2" localSheetId="13">[75]nonopec!#REF!</definedName>
    <definedName name="HVYNONO2" localSheetId="17">[75]nonopec!#REF!</definedName>
    <definedName name="HVYNONO2" localSheetId="19">[75]nonopec!#REF!</definedName>
    <definedName name="HVYNONO2" localSheetId="23">#REF!</definedName>
    <definedName name="HVYNONO2" localSheetId="24">#REF!</definedName>
    <definedName name="HVYNONO2" localSheetId="33">[75]nonopec!#REF!</definedName>
    <definedName name="HVYNONO2" localSheetId="34">#REF!</definedName>
    <definedName name="HVYNONO2" localSheetId="74">[75]nonopec!#REF!</definedName>
    <definedName name="HVYNONO2" localSheetId="103">[75]nonopec!#REF!</definedName>
    <definedName name="HVYNONO2" localSheetId="108">[75]nonopec!#REF!</definedName>
    <definedName name="HVYNONO2" localSheetId="109">[75]nonopec!#REF!</definedName>
    <definedName name="HVYNONO2" localSheetId="35">#REF!</definedName>
    <definedName name="HVYNONO2" localSheetId="73">[75]nonopec!#REF!</definedName>
    <definedName name="HVYNONO2" localSheetId="105">[75]nonopec!#REF!</definedName>
    <definedName name="HVYNONO2" localSheetId="26">#REF!</definedName>
    <definedName name="HVYNONO2" localSheetId="67">#REF!</definedName>
    <definedName name="HVYNONO2" localSheetId="68">#REF!</definedName>
    <definedName name="HVYNONO2" localSheetId="22">#REF!</definedName>
    <definedName name="HVYNONO2" localSheetId="25">#REF!</definedName>
    <definedName name="HVYNONO2" localSheetId="27">[75]nonopec!#REF!</definedName>
    <definedName name="HVYNONO2" localSheetId="28">[75]nonopec!#REF!</definedName>
    <definedName name="HVYNONO2" localSheetId="29">[75]nonopec!#REF!</definedName>
    <definedName name="HVYNONO2" localSheetId="30">#REF!</definedName>
    <definedName name="HVYNONO2" localSheetId="31">[75]nonopec!#REF!</definedName>
    <definedName name="HVYNONO2" localSheetId="32">[75]nonopec!#REF!</definedName>
    <definedName name="HVYNONO2" localSheetId="36">#REF!</definedName>
    <definedName name="HVYNONO2" localSheetId="37">[75]nonopec!#REF!</definedName>
    <definedName name="HVYNONO2" localSheetId="38">#REF!</definedName>
    <definedName name="HVYNONO2" localSheetId="39">#REF!</definedName>
    <definedName name="HVYNONO2" localSheetId="40">#REF!</definedName>
    <definedName name="HVYNONO2" localSheetId="49">#REF!</definedName>
    <definedName name="HVYNONO2" localSheetId="12">[75]nonopec!#REF!</definedName>
    <definedName name="HVYNONO2" localSheetId="65">[75]nonopec!#REF!</definedName>
    <definedName name="HVYNONO2" localSheetId="66">[75]nonopec!#REF!</definedName>
    <definedName name="HVYNONO2" localSheetId="69">[75]nonopec!#REF!</definedName>
    <definedName name="HVYNONO2" localSheetId="70">#REF!</definedName>
    <definedName name="HVYNONO2" localSheetId="71">[75]nonopec!#REF!</definedName>
    <definedName name="HVYNONO2" localSheetId="72">[75]nonopec!#REF!</definedName>
    <definedName name="HVYNONO2" localSheetId="14">[75]nonopec!#REF!</definedName>
    <definedName name="HVYNONO2" localSheetId="76">[75]nonopec!#REF!</definedName>
    <definedName name="HVYNONO2" localSheetId="78">[75]nonopec!#REF!</definedName>
    <definedName name="HVYNONO2" localSheetId="79">[75]nonopec!#REF!</definedName>
    <definedName name="HVYNONO2" localSheetId="80">[75]nonopec!#REF!</definedName>
    <definedName name="HVYNONO2" localSheetId="81">[75]nonopec!#REF!</definedName>
    <definedName name="HVYNONO2" localSheetId="82">[75]nonopec!#REF!</definedName>
    <definedName name="HVYNONO2" localSheetId="15">[75]nonopec!#REF!</definedName>
    <definedName name="HVYNONO2" localSheetId="98">[75]nonopec!#REF!</definedName>
    <definedName name="HVYNONO2" localSheetId="99">[75]nonopec!#REF!</definedName>
    <definedName name="HVYNONO2" localSheetId="101">#REF!</definedName>
    <definedName name="HVYNONO2" localSheetId="16">[75]nonopec!#REF!</definedName>
    <definedName name="HVYNONO2" localSheetId="102">[75]nonopec!#REF!</definedName>
    <definedName name="HVYNONO2" localSheetId="106">[75]nonopec!#REF!</definedName>
    <definedName name="HVYNONO2" localSheetId="107">[75]nonopec!#REF!</definedName>
    <definedName name="HVYNONO2" localSheetId="110">#REF!</definedName>
    <definedName name="HVYNONO2" localSheetId="18">[75]nonopec!#REF!</definedName>
    <definedName name="HVYNONO2" localSheetId="21">[75]nonopec!#REF!</definedName>
    <definedName name="HVYNONO2">#REF!</definedName>
    <definedName name="HVYNONOPEC" localSheetId="13">[75]nonopec!#REF!</definedName>
    <definedName name="HVYNONOPEC" localSheetId="17">[75]nonopec!#REF!</definedName>
    <definedName name="HVYNONOPEC" localSheetId="23">#REF!</definedName>
    <definedName name="HVYNONOPEC" localSheetId="24">#REF!</definedName>
    <definedName name="HVYNONOPEC" localSheetId="33">[75]nonopec!#REF!</definedName>
    <definedName name="HVYNONOPEC" localSheetId="34">#REF!</definedName>
    <definedName name="HVYNONOPEC" localSheetId="35">#REF!</definedName>
    <definedName name="HVYNONOPEC" localSheetId="26">#REF!</definedName>
    <definedName name="HVYNONOPEC" localSheetId="67">#REF!</definedName>
    <definedName name="HVYNONOPEC" localSheetId="68">#REF!</definedName>
    <definedName name="HVYNONOPEC" localSheetId="22">#REF!</definedName>
    <definedName name="HVYNONOPEC" localSheetId="25">#REF!</definedName>
    <definedName name="HVYNONOPEC" localSheetId="27">[75]nonopec!#REF!</definedName>
    <definedName name="HVYNONOPEC" localSheetId="28">#REF!</definedName>
    <definedName name="HVYNONOPEC" localSheetId="29">#REF!</definedName>
    <definedName name="HVYNONOPEC" localSheetId="30">#REF!</definedName>
    <definedName name="HVYNONOPEC" localSheetId="31">#REF!</definedName>
    <definedName name="HVYNONOPEC" localSheetId="32">[75]nonopec!#REF!</definedName>
    <definedName name="HVYNONOPEC" localSheetId="36">#REF!</definedName>
    <definedName name="HVYNONOPEC" localSheetId="37">[75]nonopec!#REF!</definedName>
    <definedName name="HVYNONOPEC" localSheetId="38">#REF!</definedName>
    <definedName name="HVYNONOPEC" localSheetId="49">#REF!</definedName>
    <definedName name="HVYNONOPEC" localSheetId="12">[75]nonopec!#REF!</definedName>
    <definedName name="HVYNONOPEC" localSheetId="65">[75]nonopec!#REF!</definedName>
    <definedName name="HVYNONOPEC" localSheetId="66">[75]nonopec!#REF!</definedName>
    <definedName name="HVYNONOPEC" localSheetId="71">[75]nonopec!#REF!</definedName>
    <definedName name="HVYNONOPEC" localSheetId="72">[75]nonopec!#REF!</definedName>
    <definedName name="HVYNONOPEC" localSheetId="14">[75]nonopec!#REF!</definedName>
    <definedName name="HVYNONOPEC" localSheetId="76">[75]nonopec!#REF!</definedName>
    <definedName name="HVYNONOPEC" localSheetId="15">[75]nonopec!#REF!</definedName>
    <definedName name="HVYNONOPEC" localSheetId="99">[75]nonopec!#REF!</definedName>
    <definedName name="HVYNONOPEC" localSheetId="101">#REF!</definedName>
    <definedName name="HVYNONOPEC" localSheetId="16">[75]nonopec!#REF!</definedName>
    <definedName name="HVYNONOPEC" localSheetId="110">#REF!</definedName>
    <definedName name="HVYNONOPEC" localSheetId="18">[75]nonopec!#REF!</definedName>
    <definedName name="HVYNONOPEC" localSheetId="21">[75]nonopec!#REF!</definedName>
    <definedName name="HVYNONOPEC">#REF!</definedName>
    <definedName name="HVYOECD" localSheetId="13">[75]nonopec!#REF!</definedName>
    <definedName name="HVYOECD" localSheetId="17">[75]nonopec!#REF!</definedName>
    <definedName name="HVYOECD" localSheetId="23">#REF!</definedName>
    <definedName name="HVYOECD" localSheetId="24">#REF!</definedName>
    <definedName name="HVYOECD" localSheetId="33">[75]nonopec!#REF!</definedName>
    <definedName name="HVYOECD" localSheetId="34">#REF!</definedName>
    <definedName name="HVYOECD" localSheetId="35">#REF!</definedName>
    <definedName name="HVYOECD" localSheetId="26">#REF!</definedName>
    <definedName name="HVYOECD" localSheetId="67">#REF!</definedName>
    <definedName name="HVYOECD" localSheetId="68">#REF!</definedName>
    <definedName name="HVYOECD" localSheetId="22">#REF!</definedName>
    <definedName name="HVYOECD" localSheetId="25">#REF!</definedName>
    <definedName name="HVYOECD" localSheetId="27">[75]nonopec!#REF!</definedName>
    <definedName name="HVYOECD" localSheetId="28">#REF!</definedName>
    <definedName name="HVYOECD" localSheetId="29">#REF!</definedName>
    <definedName name="HVYOECD" localSheetId="30">#REF!</definedName>
    <definedName name="HVYOECD" localSheetId="31">#REF!</definedName>
    <definedName name="HVYOECD" localSheetId="32">#REF!</definedName>
    <definedName name="HVYOECD" localSheetId="36">#REF!</definedName>
    <definedName name="HVYOECD" localSheetId="37">[75]nonopec!#REF!</definedName>
    <definedName name="HVYOECD" localSheetId="38">#REF!</definedName>
    <definedName name="HVYOECD" localSheetId="49">#REF!</definedName>
    <definedName name="HVYOECD" localSheetId="12">[75]nonopec!#REF!</definedName>
    <definedName name="HVYOECD" localSheetId="65">[75]nonopec!#REF!</definedName>
    <definedName name="HVYOECD" localSheetId="66">[75]nonopec!#REF!</definedName>
    <definedName name="HVYOECD" localSheetId="71">[75]nonopec!#REF!</definedName>
    <definedName name="HVYOECD" localSheetId="14">[75]nonopec!#REF!</definedName>
    <definedName name="HVYOECD" localSheetId="76">[75]nonopec!#REF!</definedName>
    <definedName name="HVYOECD" localSheetId="15">[75]nonopec!#REF!</definedName>
    <definedName name="HVYOECD" localSheetId="99">[75]nonopec!#REF!</definedName>
    <definedName name="HVYOECD" localSheetId="101">#REF!</definedName>
    <definedName name="HVYOECD" localSheetId="16">[75]nonopec!#REF!</definedName>
    <definedName name="HVYOECD" localSheetId="110">#REF!</definedName>
    <definedName name="HVYOECD" localSheetId="18">[75]nonopec!#REF!</definedName>
    <definedName name="HVYOECD" localSheetId="21">[75]nonopec!#REF!</definedName>
    <definedName name="HVYOECD">#REF!</definedName>
    <definedName name="HVYOPEC" localSheetId="23">#REF!</definedName>
    <definedName name="HVYOPEC" localSheetId="24">#REF!</definedName>
    <definedName name="HVYOPEC" localSheetId="33">#REF!</definedName>
    <definedName name="HVYOPEC" localSheetId="34">#REF!</definedName>
    <definedName name="HVYOPEC" localSheetId="74">[75]nonopec!#REF!</definedName>
    <definedName name="HVYOPEC" localSheetId="103">[75]nonopec!#REF!</definedName>
    <definedName name="HVYOPEC" localSheetId="108">[75]nonopec!#REF!</definedName>
    <definedName name="HVYOPEC" localSheetId="109">[75]nonopec!#REF!</definedName>
    <definedName name="HVYOPEC" localSheetId="35">#REF!</definedName>
    <definedName name="HVYOPEC" localSheetId="105">[75]nonopec!#REF!</definedName>
    <definedName name="HVYOPEC" localSheetId="26">#REF!</definedName>
    <definedName name="HVYOPEC" localSheetId="67">#REF!</definedName>
    <definedName name="HVYOPEC" localSheetId="68">#REF!</definedName>
    <definedName name="HVYOPEC" localSheetId="22">#REF!</definedName>
    <definedName name="HVYOPEC" localSheetId="25">#REF!</definedName>
    <definedName name="HVYOPEC" localSheetId="27">#REF!</definedName>
    <definedName name="HVYOPEC" localSheetId="28">#REF!</definedName>
    <definedName name="HVYOPEC" localSheetId="29">#REF!</definedName>
    <definedName name="HVYOPEC" localSheetId="30">#REF!</definedName>
    <definedName name="HVYOPEC" localSheetId="31">#REF!</definedName>
    <definedName name="HVYOPEC" localSheetId="32">#REF!</definedName>
    <definedName name="HVYOPEC" localSheetId="36">#REF!</definedName>
    <definedName name="HVYOPEC" localSheetId="37">[75]nonopec!#REF!</definedName>
    <definedName name="HVYOPEC" localSheetId="38">#REF!</definedName>
    <definedName name="HVYOPEC" localSheetId="49">#REF!</definedName>
    <definedName name="HVYOPEC" localSheetId="65">[75]nonopec!#REF!</definedName>
    <definedName name="HVYOPEC" localSheetId="66">[75]nonopec!#REF!</definedName>
    <definedName name="HVYOPEC" localSheetId="69">[75]nonopec!#REF!</definedName>
    <definedName name="HVYOPEC" localSheetId="71">[75]nonopec!#REF!</definedName>
    <definedName name="HVYOPEC" localSheetId="76">[75]nonopec!#REF!</definedName>
    <definedName name="HVYOPEC" localSheetId="99">[75]nonopec!#REF!</definedName>
    <definedName name="HVYOPEC" localSheetId="101">#REF!</definedName>
    <definedName name="HVYOPEC" localSheetId="106">[75]nonopec!#REF!</definedName>
    <definedName name="HVYOPEC" localSheetId="107">[75]nonopec!#REF!</definedName>
    <definedName name="HVYOPEC" localSheetId="110">#REF!</definedName>
    <definedName name="HVYOPEC">#REF!</definedName>
    <definedName name="HVYSUMM" localSheetId="23">#REF!</definedName>
    <definedName name="HVYSUMM" localSheetId="24">#REF!</definedName>
    <definedName name="HVYSUMM" localSheetId="33">#REF!</definedName>
    <definedName name="HVYSUMM" localSheetId="34">#REF!</definedName>
    <definedName name="HVYSUMM" localSheetId="74">[75]nonopec!#REF!</definedName>
    <definedName name="HVYSUMM" localSheetId="103">[75]nonopec!#REF!</definedName>
    <definedName name="HVYSUMM" localSheetId="108">[75]nonopec!#REF!</definedName>
    <definedName name="HVYSUMM" localSheetId="109">[75]nonopec!#REF!</definedName>
    <definedName name="HVYSUMM" localSheetId="35">#REF!</definedName>
    <definedName name="HVYSUMM" localSheetId="105">[75]nonopec!#REF!</definedName>
    <definedName name="HVYSUMM" localSheetId="26">#REF!</definedName>
    <definedName name="HVYSUMM" localSheetId="67">#REF!</definedName>
    <definedName name="HVYSUMM" localSheetId="68">#REF!</definedName>
    <definedName name="HVYSUMM" localSheetId="22">#REF!</definedName>
    <definedName name="HVYSUMM" localSheetId="25">#REF!</definedName>
    <definedName name="HVYSUMM" localSheetId="27">#REF!</definedName>
    <definedName name="HVYSUMM" localSheetId="28">#REF!</definedName>
    <definedName name="HVYSUMM" localSheetId="29">#REF!</definedName>
    <definedName name="HVYSUMM" localSheetId="30">#REF!</definedName>
    <definedName name="HVYSUMM" localSheetId="31">#REF!</definedName>
    <definedName name="HVYSUMM" localSheetId="32">#REF!</definedName>
    <definedName name="HVYSUMM" localSheetId="36">#REF!</definedName>
    <definedName name="HVYSUMM" localSheetId="37">[75]nonopec!#REF!</definedName>
    <definedName name="HVYSUMM" localSheetId="38">#REF!</definedName>
    <definedName name="HVYSUMM" localSheetId="49">#REF!</definedName>
    <definedName name="HVYSUMM" localSheetId="65">[75]nonopec!#REF!</definedName>
    <definedName name="HVYSUMM" localSheetId="66">[75]nonopec!#REF!</definedName>
    <definedName name="HVYSUMM" localSheetId="69">[75]nonopec!#REF!</definedName>
    <definedName name="HVYSUMM" localSheetId="71">[75]nonopec!#REF!</definedName>
    <definedName name="HVYSUMM" localSheetId="76">[75]nonopec!#REF!</definedName>
    <definedName name="HVYSUMM" localSheetId="99">[75]nonopec!#REF!</definedName>
    <definedName name="HVYSUMM" localSheetId="101">#REF!</definedName>
    <definedName name="HVYSUMM" localSheetId="106">[75]nonopec!#REF!</definedName>
    <definedName name="HVYSUMM" localSheetId="107">[75]nonopec!#REF!</definedName>
    <definedName name="HVYSUMM" localSheetId="110">#REF!</definedName>
    <definedName name="HVYSUMM">#REF!</definedName>
    <definedName name="i" localSheetId="13">#REF!</definedName>
    <definedName name="i" localSheetId="17">#REF!</definedName>
    <definedName name="i" localSheetId="19">#REF!</definedName>
    <definedName name="i" localSheetId="20">#REF!</definedName>
    <definedName name="i" localSheetId="23">#REF!</definedName>
    <definedName name="i" localSheetId="24">#REF!</definedName>
    <definedName name="i" localSheetId="33">#REF!</definedName>
    <definedName name="i" localSheetId="34">#REF!</definedName>
    <definedName name="i" localSheetId="35">#REF!</definedName>
    <definedName name="i" localSheetId="73">#REF!</definedName>
    <definedName name="i" localSheetId="26">#REF!</definedName>
    <definedName name="i" localSheetId="67">#REF!</definedName>
    <definedName name="i" localSheetId="68">#REF!</definedName>
    <definedName name="i" localSheetId="22">#REF!</definedName>
    <definedName name="i" localSheetId="25">#REF!</definedName>
    <definedName name="i" localSheetId="27">#REF!</definedName>
    <definedName name="i" localSheetId="28">#REF!</definedName>
    <definedName name="i" localSheetId="29">#REF!</definedName>
    <definedName name="i" localSheetId="30">#REF!</definedName>
    <definedName name="i" localSheetId="31">#REF!</definedName>
    <definedName name="i" localSheetId="32">#REF!</definedName>
    <definedName name="i" localSheetId="36">#REF!</definedName>
    <definedName name="i" localSheetId="37">#REF!</definedName>
    <definedName name="i" localSheetId="38">#REF!</definedName>
    <definedName name="i" localSheetId="65">#REF!</definedName>
    <definedName name="i" localSheetId="66">#REF!</definedName>
    <definedName name="i" localSheetId="71">#REF!</definedName>
    <definedName name="i" localSheetId="72">#REF!</definedName>
    <definedName name="i" localSheetId="14">#REF!</definedName>
    <definedName name="i" localSheetId="76">#REF!</definedName>
    <definedName name="i" localSheetId="82">#REF!</definedName>
    <definedName name="i" localSheetId="15">#REF!</definedName>
    <definedName name="i" localSheetId="98">#REF!</definedName>
    <definedName name="i" localSheetId="99">#REF!</definedName>
    <definedName name="i" localSheetId="101">#REF!</definedName>
    <definedName name="i" localSheetId="16">#REF!</definedName>
    <definedName name="i" localSheetId="110">#REF!</definedName>
    <definedName name="i" localSheetId="18">#REF!</definedName>
    <definedName name="i" localSheetId="21">#REF!</definedName>
    <definedName name="i">#REF!</definedName>
    <definedName name="i2std" localSheetId="13">#REF!</definedName>
    <definedName name="i2std" localSheetId="17">#REF!</definedName>
    <definedName name="i2std" localSheetId="19">#REF!</definedName>
    <definedName name="i2std" localSheetId="20">#REF!</definedName>
    <definedName name="i2std" localSheetId="73">#REF!</definedName>
    <definedName name="i2std" localSheetId="30">#REF!</definedName>
    <definedName name="i2std" localSheetId="31">#REF!</definedName>
    <definedName name="i2std" localSheetId="32">#REF!</definedName>
    <definedName name="i2std" localSheetId="37">#REF!</definedName>
    <definedName name="i2std" localSheetId="65">#REF!</definedName>
    <definedName name="i2std" localSheetId="66">#REF!</definedName>
    <definedName name="i2std" localSheetId="71">#REF!</definedName>
    <definedName name="i2std" localSheetId="72">#REF!</definedName>
    <definedName name="i2std" localSheetId="14">#REF!</definedName>
    <definedName name="i2std" localSheetId="76">#REF!</definedName>
    <definedName name="i2std" localSheetId="82">#REF!</definedName>
    <definedName name="i2std" localSheetId="15">#REF!</definedName>
    <definedName name="i2std" localSheetId="98">#REF!</definedName>
    <definedName name="i2std" localSheetId="99">#REF!</definedName>
    <definedName name="i2std" localSheetId="101">#REF!</definedName>
    <definedName name="i2std" localSheetId="16">#REF!</definedName>
    <definedName name="i2std" localSheetId="110">#REF!</definedName>
    <definedName name="i2std" localSheetId="18">#REF!</definedName>
    <definedName name="i2std" localSheetId="21">#REF!</definedName>
    <definedName name="i2std">#REF!</definedName>
    <definedName name="iave" localSheetId="13">#REF!</definedName>
    <definedName name="iave" localSheetId="17">#REF!</definedName>
    <definedName name="iave" localSheetId="19">#REF!</definedName>
    <definedName name="iave" localSheetId="20">#REF!</definedName>
    <definedName name="iave" localSheetId="73">#REF!</definedName>
    <definedName name="iave" localSheetId="30">#REF!</definedName>
    <definedName name="iave" localSheetId="31">#REF!</definedName>
    <definedName name="iave" localSheetId="32">#REF!</definedName>
    <definedName name="iave" localSheetId="37">#REF!</definedName>
    <definedName name="iave" localSheetId="65">#REF!</definedName>
    <definedName name="iave" localSheetId="66">#REF!</definedName>
    <definedName name="iave" localSheetId="71">#REF!</definedName>
    <definedName name="iave" localSheetId="72">#REF!</definedName>
    <definedName name="iave" localSheetId="14">#REF!</definedName>
    <definedName name="iave" localSheetId="76">#REF!</definedName>
    <definedName name="iave" localSheetId="82">#REF!</definedName>
    <definedName name="iave" localSheetId="15">#REF!</definedName>
    <definedName name="iave" localSheetId="98">#REF!</definedName>
    <definedName name="iave" localSheetId="99">#REF!</definedName>
    <definedName name="iave" localSheetId="101">#REF!</definedName>
    <definedName name="iave" localSheetId="16">#REF!</definedName>
    <definedName name="iave" localSheetId="110">#REF!</definedName>
    <definedName name="iave" localSheetId="18">#REF!</definedName>
    <definedName name="iave" localSheetId="21">#REF!</definedName>
    <definedName name="iave">#REF!</definedName>
    <definedName name="ibank1" localSheetId="13">#REF!</definedName>
    <definedName name="ibank1" localSheetId="73">#REF!</definedName>
    <definedName name="ibank1" localSheetId="30">#REF!</definedName>
    <definedName name="ibank1" localSheetId="31">#REF!</definedName>
    <definedName name="ibank1" localSheetId="32">#REF!</definedName>
    <definedName name="ibank1" localSheetId="37">#REF!</definedName>
    <definedName name="ibank1" localSheetId="71">#REF!</definedName>
    <definedName name="ibank1" localSheetId="72">#REF!</definedName>
    <definedName name="ibank1" localSheetId="14">#REF!</definedName>
    <definedName name="ibank1" localSheetId="101">#REF!</definedName>
    <definedName name="ibank1" localSheetId="110">#REF!</definedName>
    <definedName name="ibank1">#REF!</definedName>
    <definedName name="ibank2" localSheetId="13">#REF!</definedName>
    <definedName name="ibank2" localSheetId="73">#REF!</definedName>
    <definedName name="ibank2" localSheetId="30">#REF!</definedName>
    <definedName name="ibank2" localSheetId="31">#REF!</definedName>
    <definedName name="ibank2" localSheetId="32">#REF!</definedName>
    <definedName name="ibank2" localSheetId="37">#REF!</definedName>
    <definedName name="ibank2" localSheetId="71">#REF!</definedName>
    <definedName name="ibank2" localSheetId="72">#REF!</definedName>
    <definedName name="ibank2" localSheetId="14">#REF!</definedName>
    <definedName name="ibank2" localSheetId="101">#REF!</definedName>
    <definedName name="ibank2" localSheetId="110">#REF!</definedName>
    <definedName name="ibank2">#REF!</definedName>
    <definedName name="ibank3" localSheetId="13">#REF!</definedName>
    <definedName name="ibank3" localSheetId="73">#REF!</definedName>
    <definedName name="ibank3" localSheetId="30">#REF!</definedName>
    <definedName name="ibank3" localSheetId="31">#REF!</definedName>
    <definedName name="ibank3" localSheetId="32">#REF!</definedName>
    <definedName name="ibank3" localSheetId="37">#REF!</definedName>
    <definedName name="ibank3" localSheetId="71">#REF!</definedName>
    <definedName name="ibank3" localSheetId="72">#REF!</definedName>
    <definedName name="ibank3" localSheetId="14">#REF!</definedName>
    <definedName name="ibank3" localSheetId="101">#REF!</definedName>
    <definedName name="ibank3" localSheetId="110">#REF!</definedName>
    <definedName name="ibank3">#REF!</definedName>
    <definedName name="IBCA" localSheetId="23">#REF!</definedName>
    <definedName name="IBCA" localSheetId="24">#REF!</definedName>
    <definedName name="IBCA" localSheetId="33">#REF!</definedName>
    <definedName name="IBCA" localSheetId="34">#REF!</definedName>
    <definedName name="IBCA" localSheetId="35">#REF!</definedName>
    <definedName name="IBCA" localSheetId="26">#REF!</definedName>
    <definedName name="IBCA" localSheetId="67">#REF!</definedName>
    <definedName name="IBCA" localSheetId="68">#REF!</definedName>
    <definedName name="IBCA" localSheetId="22">#REF!</definedName>
    <definedName name="IBCA" localSheetId="25">#REF!</definedName>
    <definedName name="IBCA" localSheetId="27">#REF!</definedName>
    <definedName name="IBCA" localSheetId="28">#REF!</definedName>
    <definedName name="IBCA" localSheetId="29">#REF!</definedName>
    <definedName name="IBCA" localSheetId="30">#REF!</definedName>
    <definedName name="IBCA" localSheetId="31">#REF!</definedName>
    <definedName name="IBCA" localSheetId="32">#REF!</definedName>
    <definedName name="IBCA" localSheetId="36">#REF!</definedName>
    <definedName name="IBCA" localSheetId="37">'[70]IBCA-MOODY´S'!$C$4</definedName>
    <definedName name="IBCA" localSheetId="38">#REF!</definedName>
    <definedName name="IBCA" localSheetId="49">#REF!</definedName>
    <definedName name="IBCA" localSheetId="65">'[70]IBCA-MOODY´S'!$C$4</definedName>
    <definedName name="IBCA" localSheetId="66">'[70]IBCA-MOODY´S'!$C$4</definedName>
    <definedName name="IBCA" localSheetId="71">'[70]IBCA-MOODY´S'!$C$4</definedName>
    <definedName name="IBCA" localSheetId="76">'[70]IBCA-MOODY´S'!$C$4</definedName>
    <definedName name="IBCA" localSheetId="79">#REF!</definedName>
    <definedName name="IBCA" localSheetId="101">#REF!</definedName>
    <definedName name="IBCA" localSheetId="110">#REF!</definedName>
    <definedName name="IBCA">#REF!</definedName>
    <definedName name="Ibrd" localSheetId="23">#REF!</definedName>
    <definedName name="Ibrd" localSheetId="24">#REF!</definedName>
    <definedName name="Ibrd" localSheetId="33">#REF!</definedName>
    <definedName name="Ibrd" localSheetId="34">#REF!</definedName>
    <definedName name="Ibrd" localSheetId="35">#REF!</definedName>
    <definedName name="Ibrd" localSheetId="26">#REF!</definedName>
    <definedName name="Ibrd" localSheetId="67">#REF!</definedName>
    <definedName name="Ibrd" localSheetId="68">#REF!</definedName>
    <definedName name="Ibrd" localSheetId="22">#REF!</definedName>
    <definedName name="Ibrd" localSheetId="25">#REF!</definedName>
    <definedName name="Ibrd" localSheetId="27">#REF!</definedName>
    <definedName name="Ibrd" localSheetId="28">#REF!</definedName>
    <definedName name="Ibrd" localSheetId="29">#REF!</definedName>
    <definedName name="Ibrd" localSheetId="30">#REF!</definedName>
    <definedName name="Ibrd" localSheetId="31">#REF!</definedName>
    <definedName name="Ibrd" localSheetId="32">#REF!</definedName>
    <definedName name="Ibrd" localSheetId="36">#REF!</definedName>
    <definedName name="Ibrd" localSheetId="37">[60]CIRRs!$C$63</definedName>
    <definedName name="Ibrd" localSheetId="38">#REF!</definedName>
    <definedName name="Ibrd" localSheetId="49">#REF!</definedName>
    <definedName name="Ibrd" localSheetId="65">[60]CIRRs!$C$63</definedName>
    <definedName name="Ibrd" localSheetId="66">[60]CIRRs!$C$63</definedName>
    <definedName name="Ibrd" localSheetId="71">[60]CIRRs!$C$63</definedName>
    <definedName name="Ibrd" localSheetId="76">[60]CIRRs!$C$63</definedName>
    <definedName name="Ibrd" localSheetId="101">#REF!</definedName>
    <definedName name="Ibrd" localSheetId="110">#REF!</definedName>
    <definedName name="Ibrd">#REF!</definedName>
    <definedName name="Iceland_wt" localSheetId="23">#REF!</definedName>
    <definedName name="Iceland_wt" localSheetId="24">#REF!</definedName>
    <definedName name="Iceland_wt" localSheetId="33">#REF!</definedName>
    <definedName name="Iceland_wt" localSheetId="34">#REF!</definedName>
    <definedName name="Iceland_wt" localSheetId="35">#REF!</definedName>
    <definedName name="Iceland_wt" localSheetId="26">#REF!</definedName>
    <definedName name="Iceland_wt" localSheetId="67">#REF!</definedName>
    <definedName name="Iceland_wt" localSheetId="68">#REF!</definedName>
    <definedName name="Iceland_wt" localSheetId="22">#REF!</definedName>
    <definedName name="Iceland_wt" localSheetId="25">#REF!</definedName>
    <definedName name="Iceland_wt" localSheetId="27">#REF!</definedName>
    <definedName name="Iceland_wt" localSheetId="28">#REF!</definedName>
    <definedName name="Iceland_wt" localSheetId="29">#REF!</definedName>
    <definedName name="Iceland_wt" localSheetId="30">#REF!</definedName>
    <definedName name="Iceland_wt" localSheetId="31">#REF!</definedName>
    <definedName name="Iceland_wt" localSheetId="32">#REF!</definedName>
    <definedName name="Iceland_wt" localSheetId="36">#REF!</definedName>
    <definedName name="Iceland_wt" localSheetId="37">'[76]OECD wgt'!$B$21</definedName>
    <definedName name="Iceland_wt" localSheetId="38">#REF!</definedName>
    <definedName name="Iceland_wt" localSheetId="49">#REF!</definedName>
    <definedName name="Iceland_wt" localSheetId="65">'[76]OECD wgt'!$B$21</definedName>
    <definedName name="Iceland_wt" localSheetId="66">'[76]OECD wgt'!$B$21</definedName>
    <definedName name="Iceland_wt" localSheetId="71">'[76]OECD wgt'!$B$21</definedName>
    <definedName name="Iceland_wt" localSheetId="76">'[76]OECD wgt'!$B$21</definedName>
    <definedName name="Iceland_wt" localSheetId="101">#REF!</definedName>
    <definedName name="Iceland_wt" localSheetId="110">#REF!</definedName>
    <definedName name="Iceland_wt">#REF!</definedName>
    <definedName name="IDA" localSheetId="23">#REF!</definedName>
    <definedName name="IDA" localSheetId="24">#REF!</definedName>
    <definedName name="IDA" localSheetId="33">#REF!</definedName>
    <definedName name="IDA" localSheetId="34">#REF!</definedName>
    <definedName name="IDA" localSheetId="35">#REF!</definedName>
    <definedName name="IDA" localSheetId="26">#REF!</definedName>
    <definedName name="IDA" localSheetId="67">#REF!</definedName>
    <definedName name="IDA" localSheetId="68">#REF!</definedName>
    <definedName name="IDA" localSheetId="22">#REF!</definedName>
    <definedName name="IDA" localSheetId="25">#REF!</definedName>
    <definedName name="IDA" localSheetId="27">#REF!</definedName>
    <definedName name="IDA" localSheetId="28">#REF!</definedName>
    <definedName name="IDA" localSheetId="29">#REF!</definedName>
    <definedName name="IDA" localSheetId="30">#REF!</definedName>
    <definedName name="IDA" localSheetId="31">#REF!</definedName>
    <definedName name="IDA" localSheetId="32">#REF!</definedName>
    <definedName name="IDA" localSheetId="36">#REF!</definedName>
    <definedName name="IDA" localSheetId="37">[60]CIRRs!$C$64</definedName>
    <definedName name="IDA" localSheetId="38">#REF!</definedName>
    <definedName name="IDA" localSheetId="49">#REF!</definedName>
    <definedName name="IDA" localSheetId="65">[60]CIRRs!$C$64</definedName>
    <definedName name="IDA" localSheetId="66">[60]CIRRs!$C$64</definedName>
    <definedName name="IDA" localSheetId="71">[60]CIRRs!$C$64</definedName>
    <definedName name="IDA" localSheetId="76">[60]CIRRs!$C$64</definedName>
    <definedName name="IDA" localSheetId="101">#REF!</definedName>
    <definedName name="IDA" localSheetId="110">#REF!</definedName>
    <definedName name="IDA">#REF!</definedName>
    <definedName name="IDA_assistance" localSheetId="23">#REF!</definedName>
    <definedName name="IDA_assistance" localSheetId="24">#REF!</definedName>
    <definedName name="IDA_assistance" localSheetId="33">#REF!</definedName>
    <definedName name="IDA_assistance" localSheetId="34">#REF!</definedName>
    <definedName name="IDA_assistance" localSheetId="35">#REF!</definedName>
    <definedName name="IDA_assistance" localSheetId="26">#REF!</definedName>
    <definedName name="IDA_assistance" localSheetId="67">#REF!</definedName>
    <definedName name="IDA_assistance" localSheetId="68">#REF!</definedName>
    <definedName name="IDA_assistance" localSheetId="22">#REF!</definedName>
    <definedName name="IDA_assistance" localSheetId="25">#REF!</definedName>
    <definedName name="IDA_assistance" localSheetId="27">#REF!</definedName>
    <definedName name="IDA_assistance" localSheetId="28">#REF!</definedName>
    <definedName name="IDA_assistance" localSheetId="29">#REF!</definedName>
    <definedName name="IDA_assistance" localSheetId="30">#REF!</definedName>
    <definedName name="IDA_assistance" localSheetId="31">#REF!</definedName>
    <definedName name="IDA_assistance" localSheetId="32">#REF!</definedName>
    <definedName name="IDA_assistance" localSheetId="36">#REF!</definedName>
    <definedName name="IDA_assistance" localSheetId="37">'[130]tab 14'!$B$6:$U$25</definedName>
    <definedName name="IDA_assistance" localSheetId="38">#REF!</definedName>
    <definedName name="IDA_assistance" localSheetId="49">#REF!</definedName>
    <definedName name="IDA_assistance" localSheetId="65">'[130]tab 14'!$B$6:$U$25</definedName>
    <definedName name="IDA_assistance" localSheetId="66">'[130]tab 14'!$B$6:$U$25</definedName>
    <definedName name="IDA_assistance" localSheetId="71">'[130]tab 14'!$B$6:$U$25</definedName>
    <definedName name="IDA_assistance" localSheetId="76">'[130]tab 14'!$B$6:$U$25</definedName>
    <definedName name="IDA_assistance" localSheetId="79">#REF!</definedName>
    <definedName name="IDA_assistance" localSheetId="101">#REF!</definedName>
    <definedName name="IDA_assistance" localSheetId="110">#REF!</definedName>
    <definedName name="IDA_assistance">#REF!</definedName>
    <definedName name="IDAr" localSheetId="13">#REF!</definedName>
    <definedName name="IDAr" localSheetId="17">#REF!</definedName>
    <definedName name="IDAr" localSheetId="19">#REF!</definedName>
    <definedName name="IDAr" localSheetId="23">#REF!</definedName>
    <definedName name="IDAr" localSheetId="33">#REF!</definedName>
    <definedName name="IDAr" localSheetId="74">#REF!</definedName>
    <definedName name="IDAr" localSheetId="103">#REF!</definedName>
    <definedName name="IDAr" localSheetId="108">#REF!</definedName>
    <definedName name="IDAr" localSheetId="109">#REF!</definedName>
    <definedName name="IDAr" localSheetId="73">#REF!</definedName>
    <definedName name="IDAr" localSheetId="105">#REF!</definedName>
    <definedName name="IDAr" localSheetId="22">#REF!</definedName>
    <definedName name="IDAr" localSheetId="27">#REF!</definedName>
    <definedName name="IDAr" localSheetId="28">#REF!</definedName>
    <definedName name="IDAr" localSheetId="29">#REF!</definedName>
    <definedName name="IDAr" localSheetId="30">#REF!</definedName>
    <definedName name="IDAr" localSheetId="31">#REF!</definedName>
    <definedName name="IDAr" localSheetId="32">#REF!</definedName>
    <definedName name="IDAr" localSheetId="37">#REF!</definedName>
    <definedName name="IDAr" localSheetId="38">#REF!</definedName>
    <definedName name="IDAr" localSheetId="51">#REF!</definedName>
    <definedName name="IDAr" localSheetId="55">#REF!</definedName>
    <definedName name="IDAr" localSheetId="57">#REF!</definedName>
    <definedName name="IDAr" localSheetId="12">#REF!</definedName>
    <definedName name="IDAr" localSheetId="60">#REF!</definedName>
    <definedName name="IDAr" localSheetId="61">#REF!</definedName>
    <definedName name="IDAr" localSheetId="65">#REF!</definedName>
    <definedName name="IDAr" localSheetId="66">#REF!</definedName>
    <definedName name="IDAr" localSheetId="69">#REF!</definedName>
    <definedName name="IDAr" localSheetId="70">#REF!</definedName>
    <definedName name="IDAr" localSheetId="71">#REF!</definedName>
    <definedName name="IDAr" localSheetId="72">#REF!</definedName>
    <definedName name="IDAr" localSheetId="14">#REF!</definedName>
    <definedName name="IDAr" localSheetId="76">#REF!</definedName>
    <definedName name="IDAr" localSheetId="77">#REF!</definedName>
    <definedName name="IDAr" localSheetId="78">#REF!</definedName>
    <definedName name="IDAr" localSheetId="79">#REF!</definedName>
    <definedName name="IDAr" localSheetId="80">#REF!</definedName>
    <definedName name="IDAr" localSheetId="81">#REF!</definedName>
    <definedName name="IDAr" localSheetId="15">#REF!</definedName>
    <definedName name="IDAr" localSheetId="98">#REF!</definedName>
    <definedName name="IDAr" localSheetId="99">#REF!</definedName>
    <definedName name="IDAr" localSheetId="101">#REF!</definedName>
    <definedName name="IDAr" localSheetId="16">#REF!</definedName>
    <definedName name="IDAr" localSheetId="102">#REF!</definedName>
    <definedName name="IDAr" localSheetId="106">#REF!</definedName>
    <definedName name="IDAr" localSheetId="107">#REF!</definedName>
    <definedName name="IDAr" localSheetId="110">#REF!</definedName>
    <definedName name="IDAr" localSheetId="18">#REF!</definedName>
    <definedName name="IDAr" localSheetId="21">#REF!</definedName>
    <definedName name="IDAr">#REF!</definedName>
    <definedName name="IDB" localSheetId="13">#REF!</definedName>
    <definedName name="IDB" localSheetId="19">#REF!</definedName>
    <definedName name="IDB" localSheetId="23">#REF!</definedName>
    <definedName name="IDB" localSheetId="24">#REF!</definedName>
    <definedName name="IDB" localSheetId="73">#REF!</definedName>
    <definedName name="IDB" localSheetId="22">#REF!</definedName>
    <definedName name="IDB" localSheetId="27">#REF!</definedName>
    <definedName name="IDB" localSheetId="28">#REF!</definedName>
    <definedName name="IDB" localSheetId="29">#REF!</definedName>
    <definedName name="IDB" localSheetId="30">#REF!</definedName>
    <definedName name="IDB" localSheetId="31">#REF!</definedName>
    <definedName name="IDB" localSheetId="32">#REF!</definedName>
    <definedName name="IDB" localSheetId="37">#REF!</definedName>
    <definedName name="IDB" localSheetId="38">#REF!</definedName>
    <definedName name="IDB" localSheetId="39">#REF!</definedName>
    <definedName name="IDB" localSheetId="40">#REF!</definedName>
    <definedName name="IDB" localSheetId="65">#REF!</definedName>
    <definedName name="IDB" localSheetId="66">#REF!</definedName>
    <definedName name="IDB" localSheetId="71">#REF!</definedName>
    <definedName name="IDB" localSheetId="72">#REF!</definedName>
    <definedName name="IDB" localSheetId="14">#REF!</definedName>
    <definedName name="IDB" localSheetId="76">#REF!</definedName>
    <definedName name="IDB" localSheetId="77">#REF!</definedName>
    <definedName name="IDB" localSheetId="78">#REF!</definedName>
    <definedName name="IDB" localSheetId="79">#REF!</definedName>
    <definedName name="IDB" localSheetId="80">#REF!</definedName>
    <definedName name="IDB" localSheetId="81">#REF!</definedName>
    <definedName name="IDB" localSheetId="82">#REF!</definedName>
    <definedName name="IDB" localSheetId="98">#REF!</definedName>
    <definedName name="IDB" localSheetId="99">#REF!</definedName>
    <definedName name="IDB" localSheetId="101">#REF!</definedName>
    <definedName name="IDB" localSheetId="110">#REF!</definedName>
    <definedName name="IDB">#REF!</definedName>
    <definedName name="IESS" localSheetId="13">#REF!</definedName>
    <definedName name="IESS" localSheetId="73">#REF!</definedName>
    <definedName name="IESS" localSheetId="30">#REF!</definedName>
    <definedName name="IESS" localSheetId="31">#REF!</definedName>
    <definedName name="IESS" localSheetId="32">#REF!</definedName>
    <definedName name="IESS" localSheetId="37">#REF!</definedName>
    <definedName name="IESS" localSheetId="65">#REF!</definedName>
    <definedName name="IESS" localSheetId="71">#REF!</definedName>
    <definedName name="IESS" localSheetId="72">#REF!</definedName>
    <definedName name="IESS" localSheetId="14">#REF!</definedName>
    <definedName name="IESS" localSheetId="98">#REF!</definedName>
    <definedName name="IESS" localSheetId="101">#REF!</definedName>
    <definedName name="IESS" localSheetId="110">#REF!</definedName>
    <definedName name="IESS">#REF!</definedName>
    <definedName name="Ifad" localSheetId="23">#REF!</definedName>
    <definedName name="Ifad" localSheetId="24">#REF!</definedName>
    <definedName name="Ifad" localSheetId="33">#REF!</definedName>
    <definedName name="Ifad" localSheetId="34">#REF!</definedName>
    <definedName name="Ifad" localSheetId="35">#REF!</definedName>
    <definedName name="Ifad" localSheetId="26">#REF!</definedName>
    <definedName name="Ifad" localSheetId="67">#REF!</definedName>
    <definedName name="Ifad" localSheetId="68">#REF!</definedName>
    <definedName name="Ifad" localSheetId="22">#REF!</definedName>
    <definedName name="Ifad" localSheetId="25">#REF!</definedName>
    <definedName name="Ifad" localSheetId="27">#REF!</definedName>
    <definedName name="Ifad" localSheetId="28">#REF!</definedName>
    <definedName name="Ifad" localSheetId="29">#REF!</definedName>
    <definedName name="Ifad" localSheetId="30">#REF!</definedName>
    <definedName name="Ifad" localSheetId="31">#REF!</definedName>
    <definedName name="Ifad" localSheetId="32">#REF!</definedName>
    <definedName name="Ifad" localSheetId="36">#REF!</definedName>
    <definedName name="Ifad" localSheetId="37">[60]CIRRs!$C$65</definedName>
    <definedName name="Ifad" localSheetId="38">#REF!</definedName>
    <definedName name="Ifad" localSheetId="49">#REF!</definedName>
    <definedName name="Ifad" localSheetId="65">[60]CIRRs!$C$65</definedName>
    <definedName name="Ifad" localSheetId="66">[60]CIRRs!$C$65</definedName>
    <definedName name="Ifad" localSheetId="71">[60]CIRRs!$C$65</definedName>
    <definedName name="Ifad" localSheetId="76">[60]CIRRs!$C$65</definedName>
    <definedName name="Ifad" localSheetId="101">#REF!</definedName>
    <definedName name="Ifad" localSheetId="110">#REF!</definedName>
    <definedName name="Ifad">#REF!</definedName>
    <definedName name="IFSASSETS" localSheetId="13">#REF!</definedName>
    <definedName name="IFSASSETS" localSheetId="17">#REF!</definedName>
    <definedName name="IFSASSETS" localSheetId="19">#REF!</definedName>
    <definedName name="IFSASSETS" localSheetId="20">#REF!</definedName>
    <definedName name="IFSASSETS" localSheetId="23">#REF!</definedName>
    <definedName name="IFSASSETS" localSheetId="73">#REF!</definedName>
    <definedName name="IFSASSETS" localSheetId="27">#REF!</definedName>
    <definedName name="IFSASSETS" localSheetId="28">#REF!</definedName>
    <definedName name="IFSASSETS" localSheetId="29">#REF!</definedName>
    <definedName name="IFSASSETS" localSheetId="30">#REF!</definedName>
    <definedName name="IFSASSETS" localSheetId="31">#REF!</definedName>
    <definedName name="IFSASSETS" localSheetId="32">#REF!</definedName>
    <definedName name="IFSASSETS" localSheetId="37">#REF!</definedName>
    <definedName name="IFSASSETS" localSheetId="55">#REF!</definedName>
    <definedName name="IFSASSETS" localSheetId="57">#REF!</definedName>
    <definedName name="IFSASSETS" localSheetId="60">#REF!</definedName>
    <definedName name="IFSASSETS" localSheetId="61">#REF!</definedName>
    <definedName name="IFSASSETS" localSheetId="65">#REF!</definedName>
    <definedName name="IFSASSETS" localSheetId="66">#REF!</definedName>
    <definedName name="IFSASSETS" localSheetId="71">#REF!</definedName>
    <definedName name="IFSASSETS" localSheetId="72">#REF!</definedName>
    <definedName name="IFSASSETS" localSheetId="14">#REF!</definedName>
    <definedName name="IFSASSETS" localSheetId="76">#REF!</definedName>
    <definedName name="IFSASSETS" localSheetId="77">#REF!</definedName>
    <definedName name="IFSASSETS" localSheetId="78">#REF!</definedName>
    <definedName name="IFSASSETS" localSheetId="79">#REF!</definedName>
    <definedName name="IFSASSETS" localSheetId="80">#REF!</definedName>
    <definedName name="IFSASSETS" localSheetId="81">#REF!</definedName>
    <definedName name="IFSASSETS" localSheetId="15">#REF!</definedName>
    <definedName name="IFSASSETS" localSheetId="98">#REF!</definedName>
    <definedName name="IFSASSETS" localSheetId="99">#REF!</definedName>
    <definedName name="IFSASSETS" localSheetId="101">#REF!</definedName>
    <definedName name="IFSASSETS" localSheetId="16">#REF!</definedName>
    <definedName name="IFSASSETS" localSheetId="110">#REF!</definedName>
    <definedName name="IFSASSETS" localSheetId="18">#REF!</definedName>
    <definedName name="IFSASSETS" localSheetId="21">#REF!</definedName>
    <definedName name="IFSASSETS">#REF!</definedName>
    <definedName name="IFSLIABS" localSheetId="13">#REF!</definedName>
    <definedName name="IFSLIABS" localSheetId="19">#REF!</definedName>
    <definedName name="IFSLIABS" localSheetId="73">#REF!</definedName>
    <definedName name="IFSLIABS" localSheetId="30">#REF!</definedName>
    <definedName name="IFSLIABS" localSheetId="31">#REF!</definedName>
    <definedName name="IFSLIABS" localSheetId="32">#REF!</definedName>
    <definedName name="IFSLIABS" localSheetId="37">#REF!</definedName>
    <definedName name="IFSLIABS" localSheetId="55">#REF!</definedName>
    <definedName name="IFSLIABS" localSheetId="57">#REF!</definedName>
    <definedName name="IFSLIABS" localSheetId="60">#REF!</definedName>
    <definedName name="IFSLIABS" localSheetId="61">#REF!</definedName>
    <definedName name="IFSLIABS" localSheetId="65">#REF!</definedName>
    <definedName name="IFSLIABS" localSheetId="66">#REF!</definedName>
    <definedName name="IFSLIABS" localSheetId="71">#REF!</definedName>
    <definedName name="IFSLIABS" localSheetId="72">#REF!</definedName>
    <definedName name="IFSLIABS" localSheetId="14">#REF!</definedName>
    <definedName name="IFSLIABS" localSheetId="76">#REF!</definedName>
    <definedName name="IFSLIABS" localSheetId="77">#REF!</definedName>
    <definedName name="IFSLIABS" localSheetId="98">#REF!</definedName>
    <definedName name="IFSLIABS" localSheetId="99">#REF!</definedName>
    <definedName name="IFSLIABS" localSheetId="101">#REF!</definedName>
    <definedName name="IFSLIABS" localSheetId="110">#REF!</definedName>
    <definedName name="IFSLIABS">#REF!</definedName>
    <definedName name="ii" localSheetId="13" hidden="1">{"Tab1",#N/A,FALSE,"P";"Tab2",#N/A,FALSE,"P"}</definedName>
    <definedName name="ii" localSheetId="17" hidden="1">{"Tab1",#N/A,FALSE,"P";"Tab2",#N/A,FALSE,"P"}</definedName>
    <definedName name="ii" localSheetId="19" hidden="1">{"Tab1",#N/A,FALSE,"P";"Tab2",#N/A,FALSE,"P"}</definedName>
    <definedName name="ii" localSheetId="20" hidden="1">{"Tab1",#N/A,FALSE,"P";"Tab2",#N/A,FALSE,"P"}</definedName>
    <definedName name="ii" localSheetId="23" hidden="1">{"Tab1",#N/A,FALSE,"P";"Tab2",#N/A,FALSE,"P"}</definedName>
    <definedName name="ii" localSheetId="24" hidden="1">{"Tab1",#N/A,FALSE,"P";"Tab2",#N/A,FALSE,"P"}</definedName>
    <definedName name="ii" localSheetId="33" hidden="1">{"Tab1",#N/A,FALSE,"P";"Tab2",#N/A,FALSE,"P"}</definedName>
    <definedName name="ii" localSheetId="34" hidden="1">{"Tab1",#N/A,FALSE,"P";"Tab2",#N/A,FALSE,"P"}</definedName>
    <definedName name="ii" localSheetId="74" hidden="1">{"Tab1",#N/A,FALSE,"P";"Tab2",#N/A,FALSE,"P"}</definedName>
    <definedName name="ii" localSheetId="83" hidden="1">{"Tab1",#N/A,FALSE,"P";"Tab2",#N/A,FALSE,"P"}</definedName>
    <definedName name="ii" localSheetId="87" hidden="1">{"Tab1",#N/A,FALSE,"P";"Tab2",#N/A,FALSE,"P"}</definedName>
    <definedName name="ii" localSheetId="88" hidden="1">{"Tab1",#N/A,FALSE,"P";"Tab2",#N/A,FALSE,"P"}</definedName>
    <definedName name="ii" localSheetId="89" hidden="1">{"Tab1",#N/A,FALSE,"P";"Tab2",#N/A,FALSE,"P"}</definedName>
    <definedName name="ii" localSheetId="103" hidden="1">{"Tab1",#N/A,FALSE,"P";"Tab2",#N/A,FALSE,"P"}</definedName>
    <definedName name="ii" localSheetId="108" hidden="1">{"Tab1",#N/A,FALSE,"P";"Tab2",#N/A,FALSE,"P"}</definedName>
    <definedName name="ii" localSheetId="109" hidden="1">{"Tab1",#N/A,FALSE,"P";"Tab2",#N/A,FALSE,"P"}</definedName>
    <definedName name="ii" localSheetId="7" hidden="1">{"Tab1",#N/A,FALSE,"P";"Tab2",#N/A,FALSE,"P"}</definedName>
    <definedName name="ii" localSheetId="8" hidden="1">{"Tab1",#N/A,FALSE,"P";"Tab2",#N/A,FALSE,"P"}</definedName>
    <definedName name="ii" localSheetId="35" hidden="1">{"Tab1",#N/A,FALSE,"P";"Tab2",#N/A,FALSE,"P"}</definedName>
    <definedName name="ii" localSheetId="73" hidden="1">{"Tab1",#N/A,FALSE,"P";"Tab2",#N/A,FALSE,"P"}</definedName>
    <definedName name="ii" localSheetId="105" hidden="1">{"Tab1",#N/A,FALSE,"P";"Tab2",#N/A,FALSE,"P"}</definedName>
    <definedName name="ii" localSheetId="26" hidden="1">{"Tab1",#N/A,FALSE,"P";"Tab2",#N/A,FALSE,"P"}</definedName>
    <definedName name="ii" localSheetId="67" hidden="1">{"Tab1",#N/A,FALSE,"P";"Tab2",#N/A,FALSE,"P"}</definedName>
    <definedName name="ii" localSheetId="68" hidden="1">{"Tab1",#N/A,FALSE,"P";"Tab2",#N/A,FALSE,"P"}</definedName>
    <definedName name="ii" localSheetId="22" hidden="1">{"Tab1",#N/A,FALSE,"P";"Tab2",#N/A,FALSE,"P"}</definedName>
    <definedName name="ii" localSheetId="25"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40" hidden="1">{"Tab1",#N/A,FALSE,"P";"Tab2",#N/A,FALSE,"P"}</definedName>
    <definedName name="ii" localSheetId="41" hidden="1">{"Tab1",#N/A,FALSE,"P";"Tab2",#N/A,FALSE,"P"}</definedName>
    <definedName name="ii" localSheetId="49" hidden="1">{"Tab1",#N/A,FALSE,"P";"Tab2",#N/A,FALSE,"P"}</definedName>
    <definedName name="ii" localSheetId="12" hidden="1">{"Tab1",#N/A,FALSE,"P";"Tab2",#N/A,FALSE,"P"}</definedName>
    <definedName name="ii" localSheetId="65" hidden="1">{"Tab1",#N/A,FALSE,"P";"Tab2",#N/A,FALSE,"P"}</definedName>
    <definedName name="ii" localSheetId="66" hidden="1">{"Tab1",#N/A,FALSE,"P";"Tab2",#N/A,FALSE,"P"}</definedName>
    <definedName name="ii" localSheetId="69" hidden="1">{"Tab1",#N/A,FALSE,"P";"Tab2",#N/A,FALSE,"P"}</definedName>
    <definedName name="ii" localSheetId="70" hidden="1">{"Tab1",#N/A,FALSE,"P";"Tab2",#N/A,FALSE,"P"}</definedName>
    <definedName name="ii" localSheetId="71" hidden="1">{"Tab1",#N/A,FALSE,"P";"Tab2",#N/A,FALSE,"P"}</definedName>
    <definedName name="ii" localSheetId="72" hidden="1">{"Tab1",#N/A,FALSE,"P";"Tab2",#N/A,FALSE,"P"}</definedName>
    <definedName name="ii" localSheetId="14"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79" hidden="1">{"Tab1",#N/A,FALSE,"P";"Tab2",#N/A,FALSE,"P"}</definedName>
    <definedName name="ii" localSheetId="80" hidden="1">{"Tab1",#N/A,FALSE,"P";"Tab2",#N/A,FALSE,"P"}</definedName>
    <definedName name="ii" localSheetId="81" hidden="1">{"Tab1",#N/A,FALSE,"P";"Tab2",#N/A,FALSE,"P"}</definedName>
    <definedName name="ii" localSheetId="82" hidden="1">{"Tab1",#N/A,FALSE,"P";"Tab2",#N/A,FALSE,"P"}</definedName>
    <definedName name="ii" localSheetId="15" hidden="1">{"Tab1",#N/A,FALSE,"P";"Tab2",#N/A,FALSE,"P"}</definedName>
    <definedName name="ii" localSheetId="95" hidden="1">{"Tab1",#N/A,FALSE,"P";"Tab2",#N/A,FALSE,"P"}</definedName>
    <definedName name="ii" localSheetId="98" hidden="1">{"Tab1",#N/A,FALSE,"P";"Tab2",#N/A,FALSE,"P"}</definedName>
    <definedName name="ii" localSheetId="99" hidden="1">{"Tab1",#N/A,FALSE,"P";"Tab2",#N/A,FALSE,"P"}</definedName>
    <definedName name="ii" localSheetId="101" hidden="1">{"Tab1",#N/A,FALSE,"P";"Tab2",#N/A,FALSE,"P"}</definedName>
    <definedName name="ii" localSheetId="16" hidden="1">{"Tab1",#N/A,FALSE,"P";"Tab2",#N/A,FALSE,"P"}</definedName>
    <definedName name="ii" localSheetId="102" hidden="1">{"Tab1",#N/A,FALSE,"P";"Tab2",#N/A,FALSE,"P"}</definedName>
    <definedName name="ii" localSheetId="106" hidden="1">{"Tab1",#N/A,FALSE,"P";"Tab2",#N/A,FALSE,"P"}</definedName>
    <definedName name="ii" localSheetId="107" hidden="1">{"Tab1",#N/A,FALSE,"P";"Tab2",#N/A,FALSE,"P"}</definedName>
    <definedName name="ii" localSheetId="110" hidden="1">{"Tab1",#N/A,FALSE,"P";"Tab2",#N/A,FALSE,"P"}</definedName>
    <definedName name="ii" localSheetId="18" hidden="1">{"Tab1",#N/A,FALSE,"P";"Tab2",#N/A,FALSE,"P"}</definedName>
    <definedName name="ii" localSheetId="21" hidden="1">{"Tab1",#N/A,FALSE,"P";"Tab2",#N/A,FALSE,"P"}</definedName>
    <definedName name="ii" localSheetId="96" hidden="1">{"Tab1",#N/A,FALSE,"P";"Tab2",#N/A,FALSE,"P"}</definedName>
    <definedName name="ii" localSheetId="97" hidden="1">{"Tab1",#N/A,FALSE,"P";"Tab2",#N/A,FALSE,"P"}</definedName>
    <definedName name="ii" hidden="1">{"Tab1",#N/A,FALSE,"P";"Tab2",#N/A,FALSE,"P"}</definedName>
    <definedName name="iii" localSheetId="13" hidden="1">{"Riqfin97",#N/A,FALSE,"Tran";"Riqfinpro",#N/A,FALSE,"Tran"}</definedName>
    <definedName name="iii" localSheetId="17" hidden="1">{"Riqfin97",#N/A,FALSE,"Tran";"Riqfinpro",#N/A,FALSE,"Tran"}</definedName>
    <definedName name="iii" localSheetId="19" hidden="1">{"Riqfin97",#N/A,FALSE,"Tran";"Riqfinpro",#N/A,FALSE,"Tran"}</definedName>
    <definedName name="iii" localSheetId="20" hidden="1">{"Riqfin97",#N/A,FALSE,"Tran";"Riqfinpro",#N/A,FALSE,"Tran"}</definedName>
    <definedName name="iii" localSheetId="23" hidden="1">{"Riqfin97",#N/A,FALSE,"Tran";"Riqfinpro",#N/A,FALSE,"Tran"}</definedName>
    <definedName name="iii" localSheetId="24" hidden="1">{"Riqfin97",#N/A,FALSE,"Tran";"Riqfinpro",#N/A,FALSE,"Tran"}</definedName>
    <definedName name="iii" localSheetId="33" hidden="1">{"Riqfin97",#N/A,FALSE,"Tran";"Riqfinpro",#N/A,FALSE,"Tran"}</definedName>
    <definedName name="iii" localSheetId="34" hidden="1">{"Riqfin97",#N/A,FALSE,"Tran";"Riqfinpro",#N/A,FALSE,"Tran"}</definedName>
    <definedName name="iii" localSheetId="74" hidden="1">{"Riqfin97",#N/A,FALSE,"Tran";"Riqfinpro",#N/A,FALSE,"Tran"}</definedName>
    <definedName name="iii" localSheetId="83" hidden="1">{"Riqfin97",#N/A,FALSE,"Tran";"Riqfinpro",#N/A,FALSE,"Tran"}</definedName>
    <definedName name="iii" localSheetId="87" hidden="1">{"Riqfin97",#N/A,FALSE,"Tran";"Riqfinpro",#N/A,FALSE,"Tran"}</definedName>
    <definedName name="iii" localSheetId="88" hidden="1">{"Riqfin97",#N/A,FALSE,"Tran";"Riqfinpro",#N/A,FALSE,"Tran"}</definedName>
    <definedName name="iii" localSheetId="89" hidden="1">{"Riqfin97",#N/A,FALSE,"Tran";"Riqfinpro",#N/A,FALSE,"Tran"}</definedName>
    <definedName name="iii" localSheetId="103" hidden="1">{"Riqfin97",#N/A,FALSE,"Tran";"Riqfinpro",#N/A,FALSE,"Tran"}</definedName>
    <definedName name="iii" localSheetId="108" hidden="1">{"Riqfin97",#N/A,FALSE,"Tran";"Riqfinpro",#N/A,FALSE,"Tran"}</definedName>
    <definedName name="iii" localSheetId="109" hidden="1">{"Riqfin97",#N/A,FALSE,"Tran";"Riqfinpro",#N/A,FALSE,"Tran"}</definedName>
    <definedName name="iii" localSheetId="7" hidden="1">{"Riqfin97",#N/A,FALSE,"Tran";"Riqfinpro",#N/A,FALSE,"Tran"}</definedName>
    <definedName name="iii" localSheetId="8" hidden="1">{"Riqfin97",#N/A,FALSE,"Tran";"Riqfinpro",#N/A,FALSE,"Tran"}</definedName>
    <definedName name="iii" localSheetId="35" hidden="1">{"Riqfin97",#N/A,FALSE,"Tran";"Riqfinpro",#N/A,FALSE,"Tran"}</definedName>
    <definedName name="iii" localSheetId="73" hidden="1">{"Riqfin97",#N/A,FALSE,"Tran";"Riqfinpro",#N/A,FALSE,"Tran"}</definedName>
    <definedName name="iii" localSheetId="105" hidden="1">{"Riqfin97",#N/A,FALSE,"Tran";"Riqfinpro",#N/A,FALSE,"Tran"}</definedName>
    <definedName name="iii" localSheetId="26" hidden="1">{"Riqfin97",#N/A,FALSE,"Tran";"Riqfinpro",#N/A,FALSE,"Tran"}</definedName>
    <definedName name="iii" localSheetId="67" hidden="1">{"Riqfin97",#N/A,FALSE,"Tran";"Riqfinpro",#N/A,FALSE,"Tran"}</definedName>
    <definedName name="iii" localSheetId="68" hidden="1">{"Riqfin97",#N/A,FALSE,"Tran";"Riqfinpro",#N/A,FALSE,"Tran"}</definedName>
    <definedName name="iii" localSheetId="22" hidden="1">{"Riqfin97",#N/A,FALSE,"Tran";"Riqfinpro",#N/A,FALSE,"Tran"}</definedName>
    <definedName name="iii" localSheetId="25" hidden="1">{"Riqfin97",#N/A,FALSE,"Tran";"Riqfinpro",#N/A,FALSE,"Tran"}</definedName>
    <definedName name="iii" localSheetId="27"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32" hidden="1">{"Riqfin97",#N/A,FALSE,"Tran";"Riqfinpro",#N/A,FALSE,"Tran"}</definedName>
    <definedName name="iii" localSheetId="36" hidden="1">{"Riqfin97",#N/A,FALSE,"Tran";"Riqfinpro",#N/A,FALSE,"Tran"}</definedName>
    <definedName name="iii" localSheetId="37" hidden="1">{"Riqfin97",#N/A,FALSE,"Tran";"Riqfinpro",#N/A,FALSE,"Tran"}</definedName>
    <definedName name="iii" localSheetId="38" hidden="1">{"Riqfin97",#N/A,FALSE,"Tran";"Riqfinpro",#N/A,FALSE,"Tran"}</definedName>
    <definedName name="iii" localSheetId="39" hidden="1">{"Riqfin97",#N/A,FALSE,"Tran";"Riqfinpro",#N/A,FALSE,"Tran"}</definedName>
    <definedName name="iii" localSheetId="40" hidden="1">{"Riqfin97",#N/A,FALSE,"Tran";"Riqfinpro",#N/A,FALSE,"Tran"}</definedName>
    <definedName name="iii" localSheetId="41" hidden="1">{"Riqfin97",#N/A,FALSE,"Tran";"Riqfinpro",#N/A,FALSE,"Tran"}</definedName>
    <definedName name="iii" localSheetId="49" hidden="1">{"Riqfin97",#N/A,FALSE,"Tran";"Riqfinpro",#N/A,FALSE,"Tran"}</definedName>
    <definedName name="iii" localSheetId="12" hidden="1">{"Riqfin97",#N/A,FALSE,"Tran";"Riqfinpro",#N/A,FALSE,"Tran"}</definedName>
    <definedName name="iii" localSheetId="65" hidden="1">{"Riqfin97",#N/A,FALSE,"Tran";"Riqfinpro",#N/A,FALSE,"Tran"}</definedName>
    <definedName name="iii" localSheetId="66" hidden="1">{"Riqfin97",#N/A,FALSE,"Tran";"Riqfinpro",#N/A,FALSE,"Tran"}</definedName>
    <definedName name="iii" localSheetId="69" hidden="1">{"Riqfin97",#N/A,FALSE,"Tran";"Riqfinpro",#N/A,FALSE,"Tran"}</definedName>
    <definedName name="iii" localSheetId="70" hidden="1">{"Riqfin97",#N/A,FALSE,"Tran";"Riqfinpro",#N/A,FALSE,"Tran"}</definedName>
    <definedName name="iii" localSheetId="71" hidden="1">{"Riqfin97",#N/A,FALSE,"Tran";"Riqfinpro",#N/A,FALSE,"Tran"}</definedName>
    <definedName name="iii" localSheetId="72" hidden="1">{"Riqfin97",#N/A,FALSE,"Tran";"Riqfinpro",#N/A,FALSE,"Tran"}</definedName>
    <definedName name="iii" localSheetId="14" hidden="1">{"Riqfin97",#N/A,FALSE,"Tran";"Riqfinpro",#N/A,FALSE,"Tran"}</definedName>
    <definedName name="iii" localSheetId="76" hidden="1">{"Riqfin97",#N/A,FALSE,"Tran";"Riqfinpro",#N/A,FALSE,"Tran"}</definedName>
    <definedName name="iii" localSheetId="77" hidden="1">{"Riqfin97",#N/A,FALSE,"Tran";"Riqfinpro",#N/A,FALSE,"Tran"}</definedName>
    <definedName name="iii" localSheetId="78" hidden="1">{"Riqfin97",#N/A,FALSE,"Tran";"Riqfinpro",#N/A,FALSE,"Tran"}</definedName>
    <definedName name="iii" localSheetId="79" hidden="1">{"Riqfin97",#N/A,FALSE,"Tran";"Riqfinpro",#N/A,FALSE,"Tran"}</definedName>
    <definedName name="iii" localSheetId="80" hidden="1">{"Riqfin97",#N/A,FALSE,"Tran";"Riqfinpro",#N/A,FALSE,"Tran"}</definedName>
    <definedName name="iii" localSheetId="81" hidden="1">{"Riqfin97",#N/A,FALSE,"Tran";"Riqfinpro",#N/A,FALSE,"Tran"}</definedName>
    <definedName name="iii" localSheetId="82" hidden="1">{"Riqfin97",#N/A,FALSE,"Tran";"Riqfinpro",#N/A,FALSE,"Tran"}</definedName>
    <definedName name="iii" localSheetId="15" hidden="1">{"Riqfin97",#N/A,FALSE,"Tran";"Riqfinpro",#N/A,FALSE,"Tran"}</definedName>
    <definedName name="iii" localSheetId="95" hidden="1">{"Riqfin97",#N/A,FALSE,"Tran";"Riqfinpro",#N/A,FALSE,"Tran"}</definedName>
    <definedName name="iii" localSheetId="98" hidden="1">{"Riqfin97",#N/A,FALSE,"Tran";"Riqfinpro",#N/A,FALSE,"Tran"}</definedName>
    <definedName name="iii" localSheetId="99" hidden="1">{"Riqfin97",#N/A,FALSE,"Tran";"Riqfinpro",#N/A,FALSE,"Tran"}</definedName>
    <definedName name="iii" localSheetId="101" hidden="1">{"Riqfin97",#N/A,FALSE,"Tran";"Riqfinpro",#N/A,FALSE,"Tran"}</definedName>
    <definedName name="iii" localSheetId="16" hidden="1">{"Riqfin97",#N/A,FALSE,"Tran";"Riqfinpro",#N/A,FALSE,"Tran"}</definedName>
    <definedName name="iii" localSheetId="102" hidden="1">{"Riqfin97",#N/A,FALSE,"Tran";"Riqfinpro",#N/A,FALSE,"Tran"}</definedName>
    <definedName name="iii" localSheetId="106" hidden="1">{"Riqfin97",#N/A,FALSE,"Tran";"Riqfinpro",#N/A,FALSE,"Tran"}</definedName>
    <definedName name="iii" localSheetId="107" hidden="1">{"Riqfin97",#N/A,FALSE,"Tran";"Riqfinpro",#N/A,FALSE,"Tran"}</definedName>
    <definedName name="iii" localSheetId="110" hidden="1">{"Riqfin97",#N/A,FALSE,"Tran";"Riqfinpro",#N/A,FALSE,"Tran"}</definedName>
    <definedName name="iii" localSheetId="18" hidden="1">{"Riqfin97",#N/A,FALSE,"Tran";"Riqfinpro",#N/A,FALSE,"Tran"}</definedName>
    <definedName name="iii" localSheetId="21" hidden="1">{"Riqfin97",#N/A,FALSE,"Tran";"Riqfinpro",#N/A,FALSE,"Tran"}</definedName>
    <definedName name="iii" localSheetId="96" hidden="1">{"Riqfin97",#N/A,FALSE,"Tran";"Riqfinpro",#N/A,FALSE,"Tran"}</definedName>
    <definedName name="iii" localSheetId="97" hidden="1">{"Riqfin97",#N/A,FALSE,"Tran";"Riqfinpro",#N/A,FALSE,"Tran"}</definedName>
    <definedName name="iii" hidden="1">{"Riqfin97",#N/A,FALSE,"Tran";"Riqfinpro",#N/A,FALSE,"Tran"}</definedName>
    <definedName name="iiiiiiiiiii" localSheetId="13" hidden="1">#REF!</definedName>
    <definedName name="iiiiiiiiiii" localSheetId="17" hidden="1">#REF!</definedName>
    <definedName name="iiiiiiiiiii" localSheetId="19" hidden="1">#REF!</definedName>
    <definedName name="iiiiiiiiiii" localSheetId="23" hidden="1">#REF!</definedName>
    <definedName name="iiiiiiiiiii" localSheetId="24" hidden="1">#REF!</definedName>
    <definedName name="iiiiiiiiiii" localSheetId="33" hidden="1">#REF!</definedName>
    <definedName name="iiiiiiiiiii" localSheetId="74" hidden="1">#REF!</definedName>
    <definedName name="iiiiiiiiiii" localSheetId="103" hidden="1">#REF!</definedName>
    <definedName name="iiiiiiiiiii" localSheetId="108" hidden="1">#REF!</definedName>
    <definedName name="iiiiiiiiiii" localSheetId="109" hidden="1">#REF!</definedName>
    <definedName name="iiiiiiiiiii" localSheetId="73" hidden="1">#REF!</definedName>
    <definedName name="iiiiiiiiiii" localSheetId="105" hidden="1">#REF!</definedName>
    <definedName name="iiiiiiiiiii" localSheetId="22" hidden="1">#REF!</definedName>
    <definedName name="iiiiiiiiiii" localSheetId="27" hidden="1">#REF!</definedName>
    <definedName name="iiiiiiiiiii" localSheetId="28" hidden="1">#REF!</definedName>
    <definedName name="iiiiiiiiiii" localSheetId="29" hidden="1">#REF!</definedName>
    <definedName name="iiiiiiiiiii" localSheetId="30" hidden="1">#REF!</definedName>
    <definedName name="iiiiiiiiiii" localSheetId="31" hidden="1">#REF!</definedName>
    <definedName name="iiiiiiiiiii" localSheetId="32" hidden="1">#REF!</definedName>
    <definedName name="iiiiiiiiiii" localSheetId="37" hidden="1">#REF!</definedName>
    <definedName name="iiiiiiiiiii" localSheetId="38" hidden="1">#REF!</definedName>
    <definedName name="iiiiiiiiiii" localSheetId="39" hidden="1">#REF!</definedName>
    <definedName name="iiiiiiiiiii" localSheetId="40" hidden="1">#REF!</definedName>
    <definedName name="iiiiiiiiiii" localSheetId="12" hidden="1">#REF!</definedName>
    <definedName name="iiiiiiiiiii" localSheetId="65" hidden="1">#REF!</definedName>
    <definedName name="iiiiiiiiiii" localSheetId="66" hidden="1">#REF!</definedName>
    <definedName name="iiiiiiiiiii" localSheetId="69" hidden="1">#REF!</definedName>
    <definedName name="iiiiiiiiiii" localSheetId="70" hidden="1">#REF!</definedName>
    <definedName name="iiiiiiiiiii" localSheetId="71" hidden="1">#REF!</definedName>
    <definedName name="iiiiiiiiiii" localSheetId="72" hidden="1">#REF!</definedName>
    <definedName name="iiiiiiiiiii" localSheetId="14" hidden="1">#REF!</definedName>
    <definedName name="iiiiiiiiiii" localSheetId="76" hidden="1">#REF!</definedName>
    <definedName name="iiiiiiiiiii" localSheetId="77" hidden="1">#REF!</definedName>
    <definedName name="iiiiiiiiiii" localSheetId="78" hidden="1">#REF!</definedName>
    <definedName name="iiiiiiiiiii" localSheetId="79" hidden="1">#REF!</definedName>
    <definedName name="iiiiiiiiiii" localSheetId="80" hidden="1">#REF!</definedName>
    <definedName name="iiiiiiiiiii" localSheetId="81" hidden="1">#REF!</definedName>
    <definedName name="iiiiiiiiiii" localSheetId="82" hidden="1">#REF!</definedName>
    <definedName name="iiiiiiiiiii" localSheetId="15" hidden="1">#REF!</definedName>
    <definedName name="iiiiiiiiiii" localSheetId="98" hidden="1">#REF!</definedName>
    <definedName name="iiiiiiiiiii" localSheetId="99" hidden="1">#REF!</definedName>
    <definedName name="iiiiiiiiiii" localSheetId="101" hidden="1">#REF!</definedName>
    <definedName name="iiiiiiiiiii" localSheetId="16" hidden="1">#REF!</definedName>
    <definedName name="iiiiiiiiiii" localSheetId="102" hidden="1">#REF!</definedName>
    <definedName name="iiiiiiiiiii" localSheetId="106" hidden="1">#REF!</definedName>
    <definedName name="iiiiiiiiiii" localSheetId="107" hidden="1">#REF!</definedName>
    <definedName name="iiiiiiiiiii" localSheetId="110" hidden="1">#REF!</definedName>
    <definedName name="iiiiiiiiiii" localSheetId="18" hidden="1">#REF!</definedName>
    <definedName name="iiiiiiiiiii" localSheetId="21" hidden="1">#REF!</definedName>
    <definedName name="iiiiiiiiiii" hidden="1">#REF!</definedName>
    <definedName name="iiiiiiiiiiii" localSheetId="13" hidden="1">'[101]Fax a enviar'!#REF!</definedName>
    <definedName name="iiiiiiiiiiii" localSheetId="17" hidden="1">'[101]Fax a enviar'!#REF!</definedName>
    <definedName name="iiiiiiiiiiii" localSheetId="19" hidden="1">'[101]Fax a enviar'!#REF!</definedName>
    <definedName name="iiiiiiiiiiii" localSheetId="23" hidden="1">#REF!</definedName>
    <definedName name="iiiiiiiiiiii" localSheetId="24" hidden="1">#REF!</definedName>
    <definedName name="iiiiiiiiiiii" localSheetId="33" hidden="1">'[101]Fax a enviar'!#REF!</definedName>
    <definedName name="iiiiiiiiiiii" localSheetId="34" hidden="1">#REF!</definedName>
    <definedName name="iiiiiiiiiiii" localSheetId="74" hidden="1">'[101]Fax a enviar'!#REF!</definedName>
    <definedName name="iiiiiiiiiiii" localSheetId="103" hidden="1">'[101]Fax a enviar'!#REF!</definedName>
    <definedName name="iiiiiiiiiiii" localSheetId="108" hidden="1">'[101]Fax a enviar'!#REF!</definedName>
    <definedName name="iiiiiiiiiiii" localSheetId="109" hidden="1">'[101]Fax a enviar'!#REF!</definedName>
    <definedName name="iiiiiiiiiiii" localSheetId="35" hidden="1">#REF!</definedName>
    <definedName name="iiiiiiiiiiii" localSheetId="73" hidden="1">'[101]Fax a enviar'!#REF!</definedName>
    <definedName name="iiiiiiiiiiii" localSheetId="105" hidden="1">'[101]Fax a enviar'!#REF!</definedName>
    <definedName name="iiiiiiiiiiii" localSheetId="26" hidden="1">#REF!</definedName>
    <definedName name="iiiiiiiiiiii" localSheetId="67" hidden="1">#REF!</definedName>
    <definedName name="iiiiiiiiiiii" localSheetId="68" hidden="1">#REF!</definedName>
    <definedName name="iiiiiiiiiiii" localSheetId="22" hidden="1">#REF!</definedName>
    <definedName name="iiiiiiiiiiii" localSheetId="25" hidden="1">#REF!</definedName>
    <definedName name="iiiiiiiiiiii" localSheetId="27" hidden="1">'[101]Fax a enviar'!#REF!</definedName>
    <definedName name="iiiiiiiiiiii" localSheetId="28" hidden="1">'[101]Fax a enviar'!#REF!</definedName>
    <definedName name="iiiiiiiiiiii" localSheetId="29" hidden="1">'[101]Fax a enviar'!#REF!</definedName>
    <definedName name="iiiiiiiiiiii" localSheetId="30" hidden="1">#REF!</definedName>
    <definedName name="iiiiiiiiiiii" localSheetId="31" hidden="1">'[101]Fax a enviar'!#REF!</definedName>
    <definedName name="iiiiiiiiiiii" localSheetId="32" hidden="1">'[101]Fax a enviar'!#REF!</definedName>
    <definedName name="iiiiiiiiiiii" localSheetId="36" hidden="1">#REF!</definedName>
    <definedName name="iiiiiiiiiiii" localSheetId="37" hidden="1">'[101]Fax a enviar'!#REF!</definedName>
    <definedName name="iiiiiiiiiiii" localSheetId="38" hidden="1">#REF!</definedName>
    <definedName name="iiiiiiiiiiii" localSheetId="39" hidden="1">#REF!</definedName>
    <definedName name="iiiiiiiiiiii" localSheetId="40" hidden="1">#REF!</definedName>
    <definedName name="iiiiiiiiiiii" localSheetId="49" hidden="1">#REF!</definedName>
    <definedName name="iiiiiiiiiiii" localSheetId="12" hidden="1">'[101]Fax a enviar'!#REF!</definedName>
    <definedName name="iiiiiiiiiiii" localSheetId="65" hidden="1">'[101]Fax a enviar'!#REF!</definedName>
    <definedName name="iiiiiiiiiiii" localSheetId="66" hidden="1">'[101]Fax a enviar'!#REF!</definedName>
    <definedName name="iiiiiiiiiiii" localSheetId="69" hidden="1">'[101]Fax a enviar'!#REF!</definedName>
    <definedName name="iiiiiiiiiiii" localSheetId="70" hidden="1">#REF!</definedName>
    <definedName name="iiiiiiiiiiii" localSheetId="71" hidden="1">'[101]Fax a enviar'!#REF!</definedName>
    <definedName name="iiiiiiiiiiii" localSheetId="72" hidden="1">'[101]Fax a enviar'!#REF!</definedName>
    <definedName name="iiiiiiiiiiii" localSheetId="14" hidden="1">'[101]Fax a enviar'!#REF!</definedName>
    <definedName name="iiiiiiiiiiii" localSheetId="76" hidden="1">'[101]Fax a enviar'!#REF!</definedName>
    <definedName name="iiiiiiiiiiii" localSheetId="78" hidden="1">'[101]Fax a enviar'!#REF!</definedName>
    <definedName name="iiiiiiiiiiii" localSheetId="79" hidden="1">'[101]Fax a enviar'!#REF!</definedName>
    <definedName name="iiiiiiiiiiii" localSheetId="80" hidden="1">'[101]Fax a enviar'!#REF!</definedName>
    <definedName name="iiiiiiiiiiii" localSheetId="81" hidden="1">'[101]Fax a enviar'!#REF!</definedName>
    <definedName name="iiiiiiiiiiii" localSheetId="82" hidden="1">'[101]Fax a enviar'!#REF!</definedName>
    <definedName name="iiiiiiiiiiii" localSheetId="15" hidden="1">'[101]Fax a enviar'!#REF!</definedName>
    <definedName name="iiiiiiiiiiii" localSheetId="98" hidden="1">'[101]Fax a enviar'!#REF!</definedName>
    <definedName name="iiiiiiiiiiii" localSheetId="99" hidden="1">'[101]Fax a enviar'!#REF!</definedName>
    <definedName name="iiiiiiiiiiii" localSheetId="101" hidden="1">#REF!</definedName>
    <definedName name="iiiiiiiiiiii" localSheetId="16" hidden="1">'[101]Fax a enviar'!#REF!</definedName>
    <definedName name="iiiiiiiiiiii" localSheetId="102" hidden="1">'[101]Fax a enviar'!#REF!</definedName>
    <definedName name="iiiiiiiiiiii" localSheetId="106" hidden="1">'[101]Fax a enviar'!#REF!</definedName>
    <definedName name="iiiiiiiiiiii" localSheetId="107" hidden="1">'[101]Fax a enviar'!#REF!</definedName>
    <definedName name="iiiiiiiiiiii" localSheetId="110" hidden="1">#REF!</definedName>
    <definedName name="iiiiiiiiiiii" localSheetId="18" hidden="1">'[101]Fax a enviar'!#REF!</definedName>
    <definedName name="iiiiiiiiiiii" localSheetId="21" hidden="1">'[101]Fax a enviar'!#REF!</definedName>
    <definedName name="iiiiiiiiiiii" hidden="1">#REF!</definedName>
    <definedName name="iiiiiiiiiiiiiiiii" localSheetId="13" hidden="1">'[101]Fax a enviar'!#REF!</definedName>
    <definedName name="iiiiiiiiiiiiiiiii" localSheetId="17" hidden="1">'[101]Fax a enviar'!#REF!</definedName>
    <definedName name="iiiiiiiiiiiiiiiii" localSheetId="19" hidden="1">'[101]Fax a enviar'!#REF!</definedName>
    <definedName name="iiiiiiiiiiiiiiiii" localSheetId="23" hidden="1">#REF!</definedName>
    <definedName name="iiiiiiiiiiiiiiiii" localSheetId="24" hidden="1">#REF!</definedName>
    <definedName name="iiiiiiiiiiiiiiiii" localSheetId="33" hidden="1">'[101]Fax a enviar'!#REF!</definedName>
    <definedName name="iiiiiiiiiiiiiiiii" localSheetId="34" hidden="1">#REF!</definedName>
    <definedName name="iiiiiiiiiiiiiiiii" localSheetId="74" hidden="1">'[101]Fax a enviar'!#REF!</definedName>
    <definedName name="iiiiiiiiiiiiiiiii" localSheetId="103" hidden="1">'[101]Fax a enviar'!#REF!</definedName>
    <definedName name="iiiiiiiiiiiiiiiii" localSheetId="108" hidden="1">'[101]Fax a enviar'!#REF!</definedName>
    <definedName name="iiiiiiiiiiiiiiiii" localSheetId="109" hidden="1">'[101]Fax a enviar'!#REF!</definedName>
    <definedName name="iiiiiiiiiiiiiiiii" localSheetId="35" hidden="1">#REF!</definedName>
    <definedName name="iiiiiiiiiiiiiiiii" localSheetId="73" hidden="1">'[101]Fax a enviar'!#REF!</definedName>
    <definedName name="iiiiiiiiiiiiiiiii" localSheetId="105" hidden="1">'[101]Fax a enviar'!#REF!</definedName>
    <definedName name="iiiiiiiiiiiiiiiii" localSheetId="26" hidden="1">#REF!</definedName>
    <definedName name="iiiiiiiiiiiiiiiii" localSheetId="67" hidden="1">#REF!</definedName>
    <definedName name="iiiiiiiiiiiiiiiii" localSheetId="68" hidden="1">#REF!</definedName>
    <definedName name="iiiiiiiiiiiiiiiii" localSheetId="22" hidden="1">#REF!</definedName>
    <definedName name="iiiiiiiiiiiiiiiii" localSheetId="25" hidden="1">#REF!</definedName>
    <definedName name="iiiiiiiiiiiiiiiii" localSheetId="27" hidden="1">'[101]Fax a enviar'!#REF!</definedName>
    <definedName name="iiiiiiiiiiiiiiiii" localSheetId="28" hidden="1">'[101]Fax a enviar'!#REF!</definedName>
    <definedName name="iiiiiiiiiiiiiiiii" localSheetId="29" hidden="1">'[101]Fax a enviar'!#REF!</definedName>
    <definedName name="iiiiiiiiiiiiiiiii" localSheetId="30" hidden="1">#REF!</definedName>
    <definedName name="iiiiiiiiiiiiiiiii" localSheetId="31" hidden="1">'[101]Fax a enviar'!#REF!</definedName>
    <definedName name="iiiiiiiiiiiiiiiii" localSheetId="32" hidden="1">'[101]Fax a enviar'!#REF!</definedName>
    <definedName name="iiiiiiiiiiiiiiiii" localSheetId="36" hidden="1">#REF!</definedName>
    <definedName name="iiiiiiiiiiiiiiiii" localSheetId="37" hidden="1">'[101]Fax a enviar'!#REF!</definedName>
    <definedName name="iiiiiiiiiiiiiiiii" localSheetId="38" hidden="1">#REF!</definedName>
    <definedName name="iiiiiiiiiiiiiiiii" localSheetId="39" hidden="1">#REF!</definedName>
    <definedName name="iiiiiiiiiiiiiiiii" localSheetId="40" hidden="1">#REF!</definedName>
    <definedName name="iiiiiiiiiiiiiiiii" localSheetId="49" hidden="1">#REF!</definedName>
    <definedName name="iiiiiiiiiiiiiiiii" localSheetId="12" hidden="1">'[101]Fax a enviar'!#REF!</definedName>
    <definedName name="iiiiiiiiiiiiiiiii" localSheetId="65" hidden="1">'[101]Fax a enviar'!#REF!</definedName>
    <definedName name="iiiiiiiiiiiiiiiii" localSheetId="66" hidden="1">'[101]Fax a enviar'!#REF!</definedName>
    <definedName name="iiiiiiiiiiiiiiiii" localSheetId="69" hidden="1">'[101]Fax a enviar'!#REF!</definedName>
    <definedName name="iiiiiiiiiiiiiiiii" localSheetId="70" hidden="1">#REF!</definedName>
    <definedName name="iiiiiiiiiiiiiiiii" localSheetId="71" hidden="1">'[101]Fax a enviar'!#REF!</definedName>
    <definedName name="iiiiiiiiiiiiiiiii" localSheetId="72" hidden="1">'[101]Fax a enviar'!#REF!</definedName>
    <definedName name="iiiiiiiiiiiiiiiii" localSheetId="14" hidden="1">'[101]Fax a enviar'!#REF!</definedName>
    <definedName name="iiiiiiiiiiiiiiiii" localSheetId="76" hidden="1">'[101]Fax a enviar'!#REF!</definedName>
    <definedName name="iiiiiiiiiiiiiiiii" localSheetId="78" hidden="1">'[101]Fax a enviar'!#REF!</definedName>
    <definedName name="iiiiiiiiiiiiiiiii" localSheetId="79" hidden="1">'[101]Fax a enviar'!#REF!</definedName>
    <definedName name="iiiiiiiiiiiiiiiii" localSheetId="80" hidden="1">'[101]Fax a enviar'!#REF!</definedName>
    <definedName name="iiiiiiiiiiiiiiiii" localSheetId="81" hidden="1">'[101]Fax a enviar'!#REF!</definedName>
    <definedName name="iiiiiiiiiiiiiiiii" localSheetId="82" hidden="1">'[101]Fax a enviar'!#REF!</definedName>
    <definedName name="iiiiiiiiiiiiiiiii" localSheetId="15" hidden="1">'[101]Fax a enviar'!#REF!</definedName>
    <definedName name="iiiiiiiiiiiiiiiii" localSheetId="98" hidden="1">'[101]Fax a enviar'!#REF!</definedName>
    <definedName name="iiiiiiiiiiiiiiiii" localSheetId="99" hidden="1">'[101]Fax a enviar'!#REF!</definedName>
    <definedName name="iiiiiiiiiiiiiiiii" localSheetId="101" hidden="1">#REF!</definedName>
    <definedName name="iiiiiiiiiiiiiiiii" localSheetId="16" hidden="1">'[101]Fax a enviar'!#REF!</definedName>
    <definedName name="iiiiiiiiiiiiiiiii" localSheetId="102" hidden="1">'[101]Fax a enviar'!#REF!</definedName>
    <definedName name="iiiiiiiiiiiiiiiii" localSheetId="106" hidden="1">'[101]Fax a enviar'!#REF!</definedName>
    <definedName name="iiiiiiiiiiiiiiiii" localSheetId="107" hidden="1">'[101]Fax a enviar'!#REF!</definedName>
    <definedName name="iiiiiiiiiiiiiiiii" localSheetId="110" hidden="1">#REF!</definedName>
    <definedName name="iiiiiiiiiiiiiiiii" localSheetId="18" hidden="1">'[101]Fax a enviar'!#REF!</definedName>
    <definedName name="iiiiiiiiiiiiiiiii" localSheetId="21" hidden="1">'[101]Fax a enviar'!#REF!</definedName>
    <definedName name="iiiiiiiiiiiiiiiii" hidden="1">#REF!</definedName>
    <definedName name="iiiiiiiiiiiiiiiiiiiiiiiiii" localSheetId="13" hidden="1">#REF!</definedName>
    <definedName name="iiiiiiiiiiiiiiiiiiiiiiiiii" localSheetId="17" hidden="1">#REF!</definedName>
    <definedName name="iiiiiiiiiiiiiiiiiiiiiiiiii" localSheetId="19" hidden="1">#REF!</definedName>
    <definedName name="iiiiiiiiiiiiiiiiiiiiiiiiii" localSheetId="23" hidden="1">#REF!</definedName>
    <definedName name="iiiiiiiiiiiiiiiiiiiiiiiiii" localSheetId="24" hidden="1">#REF!</definedName>
    <definedName name="iiiiiiiiiiiiiiiiiiiiiiiiii" localSheetId="33" hidden="1">#REF!</definedName>
    <definedName name="iiiiiiiiiiiiiiiiiiiiiiiiii" localSheetId="74" hidden="1">#REF!</definedName>
    <definedName name="iiiiiiiiiiiiiiiiiiiiiiiiii" localSheetId="103" hidden="1">#REF!</definedName>
    <definedName name="iiiiiiiiiiiiiiiiiiiiiiiiii" localSheetId="108" hidden="1">#REF!</definedName>
    <definedName name="iiiiiiiiiiiiiiiiiiiiiiiiii" localSheetId="109" hidden="1">#REF!</definedName>
    <definedName name="iiiiiiiiiiiiiiiiiiiiiiiiii" localSheetId="73" hidden="1">#REF!</definedName>
    <definedName name="iiiiiiiiiiiiiiiiiiiiiiiiii" localSheetId="105" hidden="1">#REF!</definedName>
    <definedName name="iiiiiiiiiiiiiiiiiiiiiiiiii" localSheetId="22" hidden="1">#REF!</definedName>
    <definedName name="iiiiiiiiiiiiiiiiiiiiiiiiii" localSheetId="27" hidden="1">#REF!</definedName>
    <definedName name="iiiiiiiiiiiiiiiiiiiiiiiiii" localSheetId="28" hidden="1">#REF!</definedName>
    <definedName name="iiiiiiiiiiiiiiiiiiiiiiiiii" localSheetId="29" hidden="1">#REF!</definedName>
    <definedName name="iiiiiiiiiiiiiiiiiiiiiiiiii" localSheetId="30" hidden="1">#REF!</definedName>
    <definedName name="iiiiiiiiiiiiiiiiiiiiiiiiii" localSheetId="31" hidden="1">#REF!</definedName>
    <definedName name="iiiiiiiiiiiiiiiiiiiiiiiiii" localSheetId="32" hidden="1">#REF!</definedName>
    <definedName name="iiiiiiiiiiiiiiiiiiiiiiiiii" localSheetId="37" hidden="1">#REF!</definedName>
    <definedName name="iiiiiiiiiiiiiiiiiiiiiiiiii" localSheetId="38" hidden="1">#REF!</definedName>
    <definedName name="iiiiiiiiiiiiiiiiiiiiiiiiii" localSheetId="39" hidden="1">#REF!</definedName>
    <definedName name="iiiiiiiiiiiiiiiiiiiiiiiiii" localSheetId="40" hidden="1">#REF!</definedName>
    <definedName name="iiiiiiiiiiiiiiiiiiiiiiiiii" localSheetId="12" hidden="1">#REF!</definedName>
    <definedName name="iiiiiiiiiiiiiiiiiiiiiiiiii" localSheetId="65" hidden="1">#REF!</definedName>
    <definedName name="iiiiiiiiiiiiiiiiiiiiiiiiii" localSheetId="66" hidden="1">#REF!</definedName>
    <definedName name="iiiiiiiiiiiiiiiiiiiiiiiiii" localSheetId="69" hidden="1">#REF!</definedName>
    <definedName name="iiiiiiiiiiiiiiiiiiiiiiiiii" localSheetId="70" hidden="1">#REF!</definedName>
    <definedName name="iiiiiiiiiiiiiiiiiiiiiiiiii" localSheetId="71" hidden="1">#REF!</definedName>
    <definedName name="iiiiiiiiiiiiiiiiiiiiiiiiii" localSheetId="72" hidden="1">#REF!</definedName>
    <definedName name="iiiiiiiiiiiiiiiiiiiiiiiiii" localSheetId="14" hidden="1">#REF!</definedName>
    <definedName name="iiiiiiiiiiiiiiiiiiiiiiiiii" localSheetId="76" hidden="1">#REF!</definedName>
    <definedName name="iiiiiiiiiiiiiiiiiiiiiiiiii" localSheetId="77" hidden="1">#REF!</definedName>
    <definedName name="iiiiiiiiiiiiiiiiiiiiiiiiii" localSheetId="78" hidden="1">#REF!</definedName>
    <definedName name="iiiiiiiiiiiiiiiiiiiiiiiiii" localSheetId="79" hidden="1">#REF!</definedName>
    <definedName name="iiiiiiiiiiiiiiiiiiiiiiiiii" localSheetId="80" hidden="1">#REF!</definedName>
    <definedName name="iiiiiiiiiiiiiiiiiiiiiiiiii" localSheetId="81" hidden="1">#REF!</definedName>
    <definedName name="iiiiiiiiiiiiiiiiiiiiiiiiii" localSheetId="82" hidden="1">#REF!</definedName>
    <definedName name="iiiiiiiiiiiiiiiiiiiiiiiiii" localSheetId="15" hidden="1">#REF!</definedName>
    <definedName name="iiiiiiiiiiiiiiiiiiiiiiiiii" localSheetId="98" hidden="1">#REF!</definedName>
    <definedName name="iiiiiiiiiiiiiiiiiiiiiiiiii" localSheetId="99" hidden="1">#REF!</definedName>
    <definedName name="iiiiiiiiiiiiiiiiiiiiiiiiii" localSheetId="101" hidden="1">#REF!</definedName>
    <definedName name="iiiiiiiiiiiiiiiiiiiiiiiiii" localSheetId="16" hidden="1">#REF!</definedName>
    <definedName name="iiiiiiiiiiiiiiiiiiiiiiiiii" localSheetId="102" hidden="1">#REF!</definedName>
    <definedName name="iiiiiiiiiiiiiiiiiiiiiiiiii" localSheetId="106" hidden="1">#REF!</definedName>
    <definedName name="iiiiiiiiiiiiiiiiiiiiiiiiii" localSheetId="107" hidden="1">#REF!</definedName>
    <definedName name="iiiiiiiiiiiiiiiiiiiiiiiiii" localSheetId="110" hidden="1">#REF!</definedName>
    <definedName name="iiiiiiiiiiiiiiiiiiiiiiiiii" localSheetId="18" hidden="1">#REF!</definedName>
    <definedName name="iiiiiiiiiiiiiiiiiiiiiiiiii" localSheetId="21" hidden="1">#REF!</definedName>
    <definedName name="iiiiiiiiiiiiiiiiiiiiiiiiii" hidden="1">#REF!</definedName>
    <definedName name="iiiooo" localSheetId="13">#REF!</definedName>
    <definedName name="iiiooo" localSheetId="19">#REF!</definedName>
    <definedName name="iiiooo" localSheetId="23">#REF!</definedName>
    <definedName name="iiiooo" localSheetId="24">#REF!</definedName>
    <definedName name="iiiooo" localSheetId="73">#REF!</definedName>
    <definedName name="iiiooo" localSheetId="22">#REF!</definedName>
    <definedName name="iiiooo" localSheetId="27">#REF!</definedName>
    <definedName name="iiiooo" localSheetId="28">#REF!</definedName>
    <definedName name="iiiooo" localSheetId="29">#REF!</definedName>
    <definedName name="iiiooo" localSheetId="30">#REF!</definedName>
    <definedName name="iiiooo" localSheetId="31">#REF!</definedName>
    <definedName name="iiiooo" localSheetId="32">#REF!</definedName>
    <definedName name="iiiooo" localSheetId="37">#REF!</definedName>
    <definedName name="iiiooo" localSheetId="38">#REF!</definedName>
    <definedName name="iiiooo" localSheetId="39">#REF!</definedName>
    <definedName name="iiiooo" localSheetId="40">#REF!</definedName>
    <definedName name="iiiooo" localSheetId="65">#REF!</definedName>
    <definedName name="iiiooo" localSheetId="66">#REF!</definedName>
    <definedName name="iiiooo" localSheetId="71">#REF!</definedName>
    <definedName name="iiiooo" localSheetId="72">#REF!</definedName>
    <definedName name="iiiooo" localSheetId="14">#REF!</definedName>
    <definedName name="iiiooo" localSheetId="76">#REF!</definedName>
    <definedName name="iiiooo" localSheetId="77">#REF!</definedName>
    <definedName name="iiiooo" localSheetId="78">#REF!</definedName>
    <definedName name="iiiooo" localSheetId="79">#REF!</definedName>
    <definedName name="iiiooo" localSheetId="80">#REF!</definedName>
    <definedName name="iiiooo" localSheetId="81">#REF!</definedName>
    <definedName name="iiiooo" localSheetId="82">#REF!</definedName>
    <definedName name="iiiooo" localSheetId="98">#REF!</definedName>
    <definedName name="iiiooo" localSheetId="99">#REF!</definedName>
    <definedName name="iiiooo" localSheetId="101">#REF!</definedName>
    <definedName name="iiiooo" localSheetId="110">#REF!</definedName>
    <definedName name="iiiooo">#REF!</definedName>
    <definedName name="IKR" localSheetId="13">#REF!</definedName>
    <definedName name="IKR" localSheetId="19">#REF!</definedName>
    <definedName name="IKR" localSheetId="23">#REF!</definedName>
    <definedName name="IKR" localSheetId="24">#REF!</definedName>
    <definedName name="IKR" localSheetId="73">#REF!</definedName>
    <definedName name="IKR" localSheetId="22">#REF!</definedName>
    <definedName name="IKR" localSheetId="27">#REF!</definedName>
    <definedName name="IKR" localSheetId="28">#REF!</definedName>
    <definedName name="IKR" localSheetId="29">#REF!</definedName>
    <definedName name="IKR" localSheetId="30">#REF!</definedName>
    <definedName name="IKR" localSheetId="31">#REF!</definedName>
    <definedName name="IKR" localSheetId="32">#REF!</definedName>
    <definedName name="IKR" localSheetId="37">#REF!</definedName>
    <definedName name="IKR" localSheetId="38">#REF!</definedName>
    <definedName name="IKR" localSheetId="39">#REF!</definedName>
    <definedName name="IKR" localSheetId="40">#REF!</definedName>
    <definedName name="IKR" localSheetId="65">#REF!</definedName>
    <definedName name="IKR" localSheetId="66">#REF!</definedName>
    <definedName name="IKR" localSheetId="71">#REF!</definedName>
    <definedName name="IKR" localSheetId="72">#REF!</definedName>
    <definedName name="IKR" localSheetId="14">#REF!</definedName>
    <definedName name="IKR" localSheetId="76">#REF!</definedName>
    <definedName name="IKR" localSheetId="77">#REF!</definedName>
    <definedName name="IKR" localSheetId="78">#REF!</definedName>
    <definedName name="IKR" localSheetId="79">#REF!</definedName>
    <definedName name="IKR" localSheetId="80">#REF!</definedName>
    <definedName name="IKR" localSheetId="81">#REF!</definedName>
    <definedName name="IKR" localSheetId="82">#REF!</definedName>
    <definedName name="IKR" localSheetId="98">#REF!</definedName>
    <definedName name="IKR" localSheetId="99">#REF!</definedName>
    <definedName name="IKR" localSheetId="101">#REF!</definedName>
    <definedName name="IKR" localSheetId="110">#REF!</definedName>
    <definedName name="IKR">#REF!</definedName>
    <definedName name="ilo" localSheetId="13" hidden="1">{"Riqfin97",#N/A,FALSE,"Tran";"Riqfinpro",#N/A,FALSE,"Tran"}</definedName>
    <definedName name="ilo" localSheetId="17" hidden="1">{"Riqfin97",#N/A,FALSE,"Tran";"Riqfinpro",#N/A,FALSE,"Tran"}</definedName>
    <definedName name="ilo" localSheetId="19" hidden="1">{"Riqfin97",#N/A,FALSE,"Tran";"Riqfinpro",#N/A,FALSE,"Tran"}</definedName>
    <definedName name="ilo" localSheetId="20" hidden="1">{"Riqfin97",#N/A,FALSE,"Tran";"Riqfinpro",#N/A,FALSE,"Tran"}</definedName>
    <definedName name="ilo" localSheetId="23" hidden="1">{"Riqfin97",#N/A,FALSE,"Tran";"Riqfinpro",#N/A,FALSE,"Tran"}</definedName>
    <definedName name="ilo" localSheetId="24" hidden="1">{"Riqfin97",#N/A,FALSE,"Tran";"Riqfinpro",#N/A,FALSE,"Tran"}</definedName>
    <definedName name="ilo" localSheetId="33" hidden="1">{"Riqfin97",#N/A,FALSE,"Tran";"Riqfinpro",#N/A,FALSE,"Tran"}</definedName>
    <definedName name="ilo" localSheetId="34" hidden="1">{"Riqfin97",#N/A,FALSE,"Tran";"Riqfinpro",#N/A,FALSE,"Tran"}</definedName>
    <definedName name="ilo" localSheetId="74" hidden="1">{"Riqfin97",#N/A,FALSE,"Tran";"Riqfinpro",#N/A,FALSE,"Tran"}</definedName>
    <definedName name="ilo" localSheetId="83" hidden="1">{"Riqfin97",#N/A,FALSE,"Tran";"Riqfinpro",#N/A,FALSE,"Tran"}</definedName>
    <definedName name="ilo" localSheetId="87" hidden="1">{"Riqfin97",#N/A,FALSE,"Tran";"Riqfinpro",#N/A,FALSE,"Tran"}</definedName>
    <definedName name="ilo" localSheetId="88" hidden="1">{"Riqfin97",#N/A,FALSE,"Tran";"Riqfinpro",#N/A,FALSE,"Tran"}</definedName>
    <definedName name="ilo" localSheetId="89" hidden="1">{"Riqfin97",#N/A,FALSE,"Tran";"Riqfinpro",#N/A,FALSE,"Tran"}</definedName>
    <definedName name="ilo" localSheetId="103" hidden="1">{"Riqfin97",#N/A,FALSE,"Tran";"Riqfinpro",#N/A,FALSE,"Tran"}</definedName>
    <definedName name="ilo" localSheetId="108" hidden="1">{"Riqfin97",#N/A,FALSE,"Tran";"Riqfinpro",#N/A,FALSE,"Tran"}</definedName>
    <definedName name="ilo" localSheetId="109" hidden="1">{"Riqfin97",#N/A,FALSE,"Tran";"Riqfinpro",#N/A,FALSE,"Tran"}</definedName>
    <definedName name="ilo" localSheetId="7" hidden="1">{"Riqfin97",#N/A,FALSE,"Tran";"Riqfinpro",#N/A,FALSE,"Tran"}</definedName>
    <definedName name="ilo" localSheetId="8" hidden="1">{"Riqfin97",#N/A,FALSE,"Tran";"Riqfinpro",#N/A,FALSE,"Tran"}</definedName>
    <definedName name="ilo" localSheetId="35" hidden="1">{"Riqfin97",#N/A,FALSE,"Tran";"Riqfinpro",#N/A,FALSE,"Tran"}</definedName>
    <definedName name="ilo" localSheetId="73" hidden="1">{"Riqfin97",#N/A,FALSE,"Tran";"Riqfinpro",#N/A,FALSE,"Tran"}</definedName>
    <definedName name="ilo" localSheetId="105" hidden="1">{"Riqfin97",#N/A,FALSE,"Tran";"Riqfinpro",#N/A,FALSE,"Tran"}</definedName>
    <definedName name="ilo" localSheetId="26" hidden="1">{"Riqfin97",#N/A,FALSE,"Tran";"Riqfinpro",#N/A,FALSE,"Tran"}</definedName>
    <definedName name="ilo" localSheetId="67" hidden="1">{"Riqfin97",#N/A,FALSE,"Tran";"Riqfinpro",#N/A,FALSE,"Tran"}</definedName>
    <definedName name="ilo" localSheetId="68" hidden="1">{"Riqfin97",#N/A,FALSE,"Tran";"Riqfinpro",#N/A,FALSE,"Tran"}</definedName>
    <definedName name="ilo" localSheetId="22" hidden="1">{"Riqfin97",#N/A,FALSE,"Tran";"Riqfinpro",#N/A,FALSE,"Tran"}</definedName>
    <definedName name="ilo" localSheetId="25"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40" hidden="1">{"Riqfin97",#N/A,FALSE,"Tran";"Riqfinpro",#N/A,FALSE,"Tran"}</definedName>
    <definedName name="ilo" localSheetId="41" hidden="1">{"Riqfin97",#N/A,FALSE,"Tran";"Riqfinpro",#N/A,FALSE,"Tran"}</definedName>
    <definedName name="ilo" localSheetId="49" hidden="1">{"Riqfin97",#N/A,FALSE,"Tran";"Riqfinpro",#N/A,FALSE,"Tran"}</definedName>
    <definedName name="ilo" localSheetId="12" hidden="1">{"Riqfin97",#N/A,FALSE,"Tran";"Riqfinpro",#N/A,FALSE,"Tran"}</definedName>
    <definedName name="ilo" localSheetId="65" hidden="1">{"Riqfin97",#N/A,FALSE,"Tran";"Riqfinpro",#N/A,FALSE,"Tran"}</definedName>
    <definedName name="ilo" localSheetId="66" hidden="1">{"Riqfin97",#N/A,FALSE,"Tran";"Riqfinpro",#N/A,FALSE,"Tran"}</definedName>
    <definedName name="ilo" localSheetId="69" hidden="1">{"Riqfin97",#N/A,FALSE,"Tran";"Riqfinpro",#N/A,FALSE,"Tran"}</definedName>
    <definedName name="ilo" localSheetId="70" hidden="1">{"Riqfin97",#N/A,FALSE,"Tran";"Riqfinpro",#N/A,FALSE,"Tran"}</definedName>
    <definedName name="ilo" localSheetId="71" hidden="1">{"Riqfin97",#N/A,FALSE,"Tran";"Riqfinpro",#N/A,FALSE,"Tran"}</definedName>
    <definedName name="ilo" localSheetId="72" hidden="1">{"Riqfin97",#N/A,FALSE,"Tran";"Riqfinpro",#N/A,FALSE,"Tran"}</definedName>
    <definedName name="ilo" localSheetId="14" hidden="1">{"Riqfin97",#N/A,FALSE,"Tran";"Riqfinpro",#N/A,FALSE,"Tran"}</definedName>
    <definedName name="ilo" localSheetId="76" hidden="1">{"Riqfin97",#N/A,FALSE,"Tran";"Riqfinpro",#N/A,FALSE,"Tran"}</definedName>
    <definedName name="ilo" localSheetId="77" hidden="1">{"Riqfin97",#N/A,FALSE,"Tran";"Riqfinpro",#N/A,FALSE,"Tran"}</definedName>
    <definedName name="ilo" localSheetId="78" hidden="1">{"Riqfin97",#N/A,FALSE,"Tran";"Riqfinpro",#N/A,FALSE,"Tran"}</definedName>
    <definedName name="ilo" localSheetId="79" hidden="1">{"Riqfin97",#N/A,FALSE,"Tran";"Riqfinpro",#N/A,FALSE,"Tran"}</definedName>
    <definedName name="ilo" localSheetId="80" hidden="1">{"Riqfin97",#N/A,FALSE,"Tran";"Riqfinpro",#N/A,FALSE,"Tran"}</definedName>
    <definedName name="ilo" localSheetId="81" hidden="1">{"Riqfin97",#N/A,FALSE,"Tran";"Riqfinpro",#N/A,FALSE,"Tran"}</definedName>
    <definedName name="ilo" localSheetId="82" hidden="1">{"Riqfin97",#N/A,FALSE,"Tran";"Riqfinpro",#N/A,FALSE,"Tran"}</definedName>
    <definedName name="ilo" localSheetId="15" hidden="1">{"Riqfin97",#N/A,FALSE,"Tran";"Riqfinpro",#N/A,FALSE,"Tran"}</definedName>
    <definedName name="ilo" localSheetId="95" hidden="1">{"Riqfin97",#N/A,FALSE,"Tran";"Riqfinpro",#N/A,FALSE,"Tran"}</definedName>
    <definedName name="ilo" localSheetId="98" hidden="1">{"Riqfin97",#N/A,FALSE,"Tran";"Riqfinpro",#N/A,FALSE,"Tran"}</definedName>
    <definedName name="ilo" localSheetId="99" hidden="1">{"Riqfin97",#N/A,FALSE,"Tran";"Riqfinpro",#N/A,FALSE,"Tran"}</definedName>
    <definedName name="ilo" localSheetId="101" hidden="1">{"Riqfin97",#N/A,FALSE,"Tran";"Riqfinpro",#N/A,FALSE,"Tran"}</definedName>
    <definedName name="ilo" localSheetId="16" hidden="1">{"Riqfin97",#N/A,FALSE,"Tran";"Riqfinpro",#N/A,FALSE,"Tran"}</definedName>
    <definedName name="ilo" localSheetId="102" hidden="1">{"Riqfin97",#N/A,FALSE,"Tran";"Riqfinpro",#N/A,FALSE,"Tran"}</definedName>
    <definedName name="ilo" localSheetId="106" hidden="1">{"Riqfin97",#N/A,FALSE,"Tran";"Riqfinpro",#N/A,FALSE,"Tran"}</definedName>
    <definedName name="ilo" localSheetId="107" hidden="1">{"Riqfin97",#N/A,FALSE,"Tran";"Riqfinpro",#N/A,FALSE,"Tran"}</definedName>
    <definedName name="ilo" localSheetId="110" hidden="1">{"Riqfin97",#N/A,FALSE,"Tran";"Riqfinpro",#N/A,FALSE,"Tran"}</definedName>
    <definedName name="ilo" localSheetId="18" hidden="1">{"Riqfin97",#N/A,FALSE,"Tran";"Riqfinpro",#N/A,FALSE,"Tran"}</definedName>
    <definedName name="ilo" localSheetId="21" hidden="1">{"Riqfin97",#N/A,FALSE,"Tran";"Riqfinpro",#N/A,FALSE,"Tran"}</definedName>
    <definedName name="ilo" localSheetId="96" hidden="1">{"Riqfin97",#N/A,FALSE,"Tran";"Riqfinpro",#N/A,FALSE,"Tran"}</definedName>
    <definedName name="ilo" localSheetId="97" hidden="1">{"Riqfin97",#N/A,FALSE,"Tran";"Riqfinpro",#N/A,FALSE,"Tran"}</definedName>
    <definedName name="ilo" hidden="1">{"Riqfin97",#N/A,FALSE,"Tran";"Riqfinpro",#N/A,FALSE,"Tran"}</definedName>
    <definedName name="ilu" localSheetId="13" hidden="1">{"Riqfin97",#N/A,FALSE,"Tran";"Riqfinpro",#N/A,FALSE,"Tran"}</definedName>
    <definedName name="ilu" localSheetId="17" hidden="1">{"Riqfin97",#N/A,FALSE,"Tran";"Riqfinpro",#N/A,FALSE,"Tran"}</definedName>
    <definedName name="ilu" localSheetId="19" hidden="1">{"Riqfin97",#N/A,FALSE,"Tran";"Riqfinpro",#N/A,FALSE,"Tran"}</definedName>
    <definedName name="ilu" localSheetId="20" hidden="1">{"Riqfin97",#N/A,FALSE,"Tran";"Riqfinpro",#N/A,FALSE,"Tran"}</definedName>
    <definedName name="ilu" localSheetId="23" hidden="1">{"Riqfin97",#N/A,FALSE,"Tran";"Riqfinpro",#N/A,FALSE,"Tran"}</definedName>
    <definedName name="ilu" localSheetId="24" hidden="1">{"Riqfin97",#N/A,FALSE,"Tran";"Riqfinpro",#N/A,FALSE,"Tran"}</definedName>
    <definedName name="ilu" localSheetId="33" hidden="1">{"Riqfin97",#N/A,FALSE,"Tran";"Riqfinpro",#N/A,FALSE,"Tran"}</definedName>
    <definedName name="ilu" localSheetId="34" hidden="1">{"Riqfin97",#N/A,FALSE,"Tran";"Riqfinpro",#N/A,FALSE,"Tran"}</definedName>
    <definedName name="ilu" localSheetId="74" hidden="1">{"Riqfin97",#N/A,FALSE,"Tran";"Riqfinpro",#N/A,FALSE,"Tran"}</definedName>
    <definedName name="ilu" localSheetId="83" hidden="1">{"Riqfin97",#N/A,FALSE,"Tran";"Riqfinpro",#N/A,FALSE,"Tran"}</definedName>
    <definedName name="ilu" localSheetId="87" hidden="1">{"Riqfin97",#N/A,FALSE,"Tran";"Riqfinpro",#N/A,FALSE,"Tran"}</definedName>
    <definedName name="ilu" localSheetId="88" hidden="1">{"Riqfin97",#N/A,FALSE,"Tran";"Riqfinpro",#N/A,FALSE,"Tran"}</definedName>
    <definedName name="ilu" localSheetId="89" hidden="1">{"Riqfin97",#N/A,FALSE,"Tran";"Riqfinpro",#N/A,FALSE,"Tran"}</definedName>
    <definedName name="ilu" localSheetId="103" hidden="1">{"Riqfin97",#N/A,FALSE,"Tran";"Riqfinpro",#N/A,FALSE,"Tran"}</definedName>
    <definedName name="ilu" localSheetId="108" hidden="1">{"Riqfin97",#N/A,FALSE,"Tran";"Riqfinpro",#N/A,FALSE,"Tran"}</definedName>
    <definedName name="ilu" localSheetId="109" hidden="1">{"Riqfin97",#N/A,FALSE,"Tran";"Riqfinpro",#N/A,FALSE,"Tran"}</definedName>
    <definedName name="ilu" localSheetId="7" hidden="1">{"Riqfin97",#N/A,FALSE,"Tran";"Riqfinpro",#N/A,FALSE,"Tran"}</definedName>
    <definedName name="ilu" localSheetId="8" hidden="1">{"Riqfin97",#N/A,FALSE,"Tran";"Riqfinpro",#N/A,FALSE,"Tran"}</definedName>
    <definedName name="ilu" localSheetId="35" hidden="1">{"Riqfin97",#N/A,FALSE,"Tran";"Riqfinpro",#N/A,FALSE,"Tran"}</definedName>
    <definedName name="ilu" localSheetId="73" hidden="1">{"Riqfin97",#N/A,FALSE,"Tran";"Riqfinpro",#N/A,FALSE,"Tran"}</definedName>
    <definedName name="ilu" localSheetId="105" hidden="1">{"Riqfin97",#N/A,FALSE,"Tran";"Riqfinpro",#N/A,FALSE,"Tran"}</definedName>
    <definedName name="ilu" localSheetId="26" hidden="1">{"Riqfin97",#N/A,FALSE,"Tran";"Riqfinpro",#N/A,FALSE,"Tran"}</definedName>
    <definedName name="ilu" localSheetId="67" hidden="1">{"Riqfin97",#N/A,FALSE,"Tran";"Riqfinpro",#N/A,FALSE,"Tran"}</definedName>
    <definedName name="ilu" localSheetId="68" hidden="1">{"Riqfin97",#N/A,FALSE,"Tran";"Riqfinpro",#N/A,FALSE,"Tran"}</definedName>
    <definedName name="ilu" localSheetId="22" hidden="1">{"Riqfin97",#N/A,FALSE,"Tran";"Riqfinpro",#N/A,FALSE,"Tran"}</definedName>
    <definedName name="ilu" localSheetId="25"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40" hidden="1">{"Riqfin97",#N/A,FALSE,"Tran";"Riqfinpro",#N/A,FALSE,"Tran"}</definedName>
    <definedName name="ilu" localSheetId="41" hidden="1">{"Riqfin97",#N/A,FALSE,"Tran";"Riqfinpro",#N/A,FALSE,"Tran"}</definedName>
    <definedName name="ilu" localSheetId="49" hidden="1">{"Riqfin97",#N/A,FALSE,"Tran";"Riqfinpro",#N/A,FALSE,"Tran"}</definedName>
    <definedName name="ilu" localSheetId="12" hidden="1">{"Riqfin97",#N/A,FALSE,"Tran";"Riqfinpro",#N/A,FALSE,"Tran"}</definedName>
    <definedName name="ilu" localSheetId="65" hidden="1">{"Riqfin97",#N/A,FALSE,"Tran";"Riqfinpro",#N/A,FALSE,"Tran"}</definedName>
    <definedName name="ilu" localSheetId="66" hidden="1">{"Riqfin97",#N/A,FALSE,"Tran";"Riqfinpro",#N/A,FALSE,"Tran"}</definedName>
    <definedName name="ilu" localSheetId="69" hidden="1">{"Riqfin97",#N/A,FALSE,"Tran";"Riqfinpro",#N/A,FALSE,"Tran"}</definedName>
    <definedName name="ilu" localSheetId="70" hidden="1">{"Riqfin97",#N/A,FALSE,"Tran";"Riqfinpro",#N/A,FALSE,"Tran"}</definedName>
    <definedName name="ilu" localSheetId="71" hidden="1">{"Riqfin97",#N/A,FALSE,"Tran";"Riqfinpro",#N/A,FALSE,"Tran"}</definedName>
    <definedName name="ilu" localSheetId="72" hidden="1">{"Riqfin97",#N/A,FALSE,"Tran";"Riqfinpro",#N/A,FALSE,"Tran"}</definedName>
    <definedName name="ilu" localSheetId="14" hidden="1">{"Riqfin97",#N/A,FALSE,"Tran";"Riqfinpro",#N/A,FALSE,"Tran"}</definedName>
    <definedName name="ilu" localSheetId="76" hidden="1">{"Riqfin97",#N/A,FALSE,"Tran";"Riqfinpro",#N/A,FALSE,"Tran"}</definedName>
    <definedName name="ilu" localSheetId="77" hidden="1">{"Riqfin97",#N/A,FALSE,"Tran";"Riqfinpro",#N/A,FALSE,"Tran"}</definedName>
    <definedName name="ilu" localSheetId="78" hidden="1">{"Riqfin97",#N/A,FALSE,"Tran";"Riqfinpro",#N/A,FALSE,"Tran"}</definedName>
    <definedName name="ilu" localSheetId="79" hidden="1">{"Riqfin97",#N/A,FALSE,"Tran";"Riqfinpro",#N/A,FALSE,"Tran"}</definedName>
    <definedName name="ilu" localSheetId="80" hidden="1">{"Riqfin97",#N/A,FALSE,"Tran";"Riqfinpro",#N/A,FALSE,"Tran"}</definedName>
    <definedName name="ilu" localSheetId="81" hidden="1">{"Riqfin97",#N/A,FALSE,"Tran";"Riqfinpro",#N/A,FALSE,"Tran"}</definedName>
    <definedName name="ilu" localSheetId="82" hidden="1">{"Riqfin97",#N/A,FALSE,"Tran";"Riqfinpro",#N/A,FALSE,"Tran"}</definedName>
    <definedName name="ilu" localSheetId="15" hidden="1">{"Riqfin97",#N/A,FALSE,"Tran";"Riqfinpro",#N/A,FALSE,"Tran"}</definedName>
    <definedName name="ilu" localSheetId="95" hidden="1">{"Riqfin97",#N/A,FALSE,"Tran";"Riqfinpro",#N/A,FALSE,"Tran"}</definedName>
    <definedName name="ilu" localSheetId="98" hidden="1">{"Riqfin97",#N/A,FALSE,"Tran";"Riqfinpro",#N/A,FALSE,"Tran"}</definedName>
    <definedName name="ilu" localSheetId="99" hidden="1">{"Riqfin97",#N/A,FALSE,"Tran";"Riqfinpro",#N/A,FALSE,"Tran"}</definedName>
    <definedName name="ilu" localSheetId="101" hidden="1">{"Riqfin97",#N/A,FALSE,"Tran";"Riqfinpro",#N/A,FALSE,"Tran"}</definedName>
    <definedName name="ilu" localSheetId="16" hidden="1">{"Riqfin97",#N/A,FALSE,"Tran";"Riqfinpro",#N/A,FALSE,"Tran"}</definedName>
    <definedName name="ilu" localSheetId="102" hidden="1">{"Riqfin97",#N/A,FALSE,"Tran";"Riqfinpro",#N/A,FALSE,"Tran"}</definedName>
    <definedName name="ilu" localSheetId="106" hidden="1">{"Riqfin97",#N/A,FALSE,"Tran";"Riqfinpro",#N/A,FALSE,"Tran"}</definedName>
    <definedName name="ilu" localSheetId="107" hidden="1">{"Riqfin97",#N/A,FALSE,"Tran";"Riqfinpro",#N/A,FALSE,"Tran"}</definedName>
    <definedName name="ilu" localSheetId="110" hidden="1">{"Riqfin97",#N/A,FALSE,"Tran";"Riqfinpro",#N/A,FALSE,"Tran"}</definedName>
    <definedName name="ilu" localSheetId="18" hidden="1">{"Riqfin97",#N/A,FALSE,"Tran";"Riqfinpro",#N/A,FALSE,"Tran"}</definedName>
    <definedName name="ilu" localSheetId="21" hidden="1">{"Riqfin97",#N/A,FALSE,"Tran";"Riqfinpro",#N/A,FALSE,"Tran"}</definedName>
    <definedName name="ilu" localSheetId="96" hidden="1">{"Riqfin97",#N/A,FALSE,"Tran";"Riqfinpro",#N/A,FALSE,"Tran"}</definedName>
    <definedName name="ilu" localSheetId="97" hidden="1">{"Riqfin97",#N/A,FALSE,"Tran";"Riqfinpro",#N/A,FALSE,"Tran"}</definedName>
    <definedName name="ilu" hidden="1">{"Riqfin97",#N/A,FALSE,"Tran";"Riqfinpro",#N/A,FALSE,"Tran"}</definedName>
    <definedName name="IM" localSheetId="13">#REF!</definedName>
    <definedName name="IM" localSheetId="17">#REF!</definedName>
    <definedName name="IM" localSheetId="19">#REF!</definedName>
    <definedName name="IM" localSheetId="23">#REF!</definedName>
    <definedName name="IM" localSheetId="74">#REF!</definedName>
    <definedName name="IM" localSheetId="103">#REF!</definedName>
    <definedName name="IM" localSheetId="108">#REF!</definedName>
    <definedName name="IM" localSheetId="109">#REF!</definedName>
    <definedName name="IM" localSheetId="73">#REF!</definedName>
    <definedName name="IM" localSheetId="105">#REF!</definedName>
    <definedName name="IM" localSheetId="22">#REF!</definedName>
    <definedName name="IM" localSheetId="27">#REF!</definedName>
    <definedName name="IM" localSheetId="30">#REF!</definedName>
    <definedName name="IM" localSheetId="31">#REF!</definedName>
    <definedName name="IM" localSheetId="32">#REF!</definedName>
    <definedName name="IM" localSheetId="37">#REF!</definedName>
    <definedName name="IM" localSheetId="38">#REF!</definedName>
    <definedName name="IM" localSheetId="55">#REF!</definedName>
    <definedName name="IM" localSheetId="57">#REF!</definedName>
    <definedName name="IM" localSheetId="12">#REF!</definedName>
    <definedName name="IM" localSheetId="60">#REF!</definedName>
    <definedName name="IM" localSheetId="61">#REF!</definedName>
    <definedName name="IM" localSheetId="65">#REF!</definedName>
    <definedName name="IM" localSheetId="66">#REF!</definedName>
    <definedName name="IM" localSheetId="69">#REF!</definedName>
    <definedName name="IM" localSheetId="70">#REF!</definedName>
    <definedName name="IM" localSheetId="71">#REF!</definedName>
    <definedName name="IM" localSheetId="72">#REF!</definedName>
    <definedName name="IM" localSheetId="14">#REF!</definedName>
    <definedName name="IM" localSheetId="76">#REF!</definedName>
    <definedName name="IM" localSheetId="77">#REF!</definedName>
    <definedName name="IM" localSheetId="78">#REF!</definedName>
    <definedName name="IM" localSheetId="79">#REF!</definedName>
    <definedName name="IM" localSheetId="80">#REF!</definedName>
    <definedName name="IM" localSheetId="81">#REF!</definedName>
    <definedName name="IM" localSheetId="15">#REF!</definedName>
    <definedName name="IM" localSheetId="98">#REF!</definedName>
    <definedName name="IM" localSheetId="99">#REF!</definedName>
    <definedName name="IM" localSheetId="101">#REF!</definedName>
    <definedName name="IM" localSheetId="16">#REF!</definedName>
    <definedName name="IM" localSheetId="102">#REF!</definedName>
    <definedName name="IM" localSheetId="106">#REF!</definedName>
    <definedName name="IM" localSheetId="107">#REF!</definedName>
    <definedName name="IM" localSheetId="110">#REF!</definedName>
    <definedName name="IM" localSheetId="18">#REF!</definedName>
    <definedName name="IM" localSheetId="21">#REF!</definedName>
    <definedName name="IM">#REF!</definedName>
    <definedName name="ima" localSheetId="13">#REF!</definedName>
    <definedName name="ima" localSheetId="73">#REF!</definedName>
    <definedName name="ima" localSheetId="30">#REF!</definedName>
    <definedName name="ima" localSheetId="31">#REF!</definedName>
    <definedName name="ima" localSheetId="32">#REF!</definedName>
    <definedName name="ima" localSheetId="37">#REF!</definedName>
    <definedName name="ima" localSheetId="65">#REF!</definedName>
    <definedName name="ima" localSheetId="66">#REF!</definedName>
    <definedName name="ima" localSheetId="71">#REF!</definedName>
    <definedName name="ima" localSheetId="72">#REF!</definedName>
    <definedName name="ima" localSheetId="14">#REF!</definedName>
    <definedName name="ima" localSheetId="76">#REF!</definedName>
    <definedName name="ima" localSheetId="98">#REF!</definedName>
    <definedName name="ima" localSheetId="101">#REF!</definedName>
    <definedName name="ima" localSheetId="110">#REF!</definedName>
    <definedName name="ima">#REF!</definedName>
    <definedName name="imaor" localSheetId="13">#REF!</definedName>
    <definedName name="imaor" localSheetId="73">#REF!</definedName>
    <definedName name="imaor" localSheetId="30">#REF!</definedName>
    <definedName name="imaor" localSheetId="31">#REF!</definedName>
    <definedName name="imaor" localSheetId="32">#REF!</definedName>
    <definedName name="imaor" localSheetId="37">#REF!</definedName>
    <definedName name="imaor" localSheetId="65">#REF!</definedName>
    <definedName name="imaor" localSheetId="71">#REF!</definedName>
    <definedName name="imaor" localSheetId="72">#REF!</definedName>
    <definedName name="imaor" localSheetId="14">#REF!</definedName>
    <definedName name="imaor" localSheetId="98">#REF!</definedName>
    <definedName name="imaor" localSheetId="101">#REF!</definedName>
    <definedName name="imaor" localSheetId="110">#REF!</definedName>
    <definedName name="imaor">#REF!</definedName>
    <definedName name="IMF" localSheetId="13">#REF!</definedName>
    <definedName name="IMF" localSheetId="19">#REF!</definedName>
    <definedName name="IMF" localSheetId="23">#REF!</definedName>
    <definedName name="IMF" localSheetId="73">#REF!</definedName>
    <definedName name="IMF" localSheetId="22">#REF!</definedName>
    <definedName name="IMF" localSheetId="27">#REF!</definedName>
    <definedName name="IMF" localSheetId="30">#REF!</definedName>
    <definedName name="IMF" localSheetId="31">#REF!</definedName>
    <definedName name="IMF" localSheetId="32">#REF!</definedName>
    <definedName name="IMF" localSheetId="37">#REF!</definedName>
    <definedName name="IMF" localSheetId="38">#REF!</definedName>
    <definedName name="IMF" localSheetId="55">#REF!</definedName>
    <definedName name="IMF" localSheetId="57">#REF!</definedName>
    <definedName name="IMF" localSheetId="60">#REF!</definedName>
    <definedName name="IMF" localSheetId="61">#REF!</definedName>
    <definedName name="IMF" localSheetId="66">#REF!</definedName>
    <definedName name="IMF" localSheetId="69">#REF!</definedName>
    <definedName name="IMF" localSheetId="71">#REF!</definedName>
    <definedName name="IMF" localSheetId="72">#REF!</definedName>
    <definedName name="IMF" localSheetId="14">#REF!</definedName>
    <definedName name="IMF" localSheetId="76">#REF!</definedName>
    <definedName name="IMF" localSheetId="77">#REF!</definedName>
    <definedName name="IMF" localSheetId="78">#REF!</definedName>
    <definedName name="IMF" localSheetId="79">#REF!</definedName>
    <definedName name="IMF" localSheetId="80">#REF!</definedName>
    <definedName name="IMF" localSheetId="81">#REF!</definedName>
    <definedName name="IMF" localSheetId="99">#REF!</definedName>
    <definedName name="IMF" localSheetId="101">#REF!</definedName>
    <definedName name="IMF" localSheetId="110">#REF!</definedName>
    <definedName name="IMF">#REF!</definedName>
    <definedName name="impacto" localSheetId="13">#REF!</definedName>
    <definedName name="impacto" localSheetId="73">#REF!</definedName>
    <definedName name="impacto" localSheetId="30">#REF!</definedName>
    <definedName name="impacto" localSheetId="31">#REF!</definedName>
    <definedName name="impacto" localSheetId="32">#REF!</definedName>
    <definedName name="impacto" localSheetId="37">#REF!</definedName>
    <definedName name="impacto" localSheetId="71">#REF!</definedName>
    <definedName name="impacto" localSheetId="72">#REF!</definedName>
    <definedName name="impacto" localSheetId="14">#REF!</definedName>
    <definedName name="impacto" localSheetId="101">#REF!</definedName>
    <definedName name="impacto" localSheetId="110">#REF!</definedName>
    <definedName name="impacto">#REF!</definedName>
    <definedName name="Importaciones" localSheetId="23" hidden="1">#REF!</definedName>
    <definedName name="Importaciones" localSheetId="24" hidden="1">#REF!</definedName>
    <definedName name="Importaciones" localSheetId="33" hidden="1">#REF!</definedName>
    <definedName name="Importaciones" localSheetId="34" hidden="1">#REF!</definedName>
    <definedName name="Importaciones" localSheetId="35" hidden="1">#REF!</definedName>
    <definedName name="Importaciones" localSheetId="26" hidden="1">#REF!</definedName>
    <definedName name="Importaciones" localSheetId="67" hidden="1">#REF!</definedName>
    <definedName name="Importaciones" localSheetId="68" hidden="1">#REF!</definedName>
    <definedName name="Importaciones" localSheetId="22" hidden="1">#REF!</definedName>
    <definedName name="Importaciones" localSheetId="25" hidden="1">#REF!</definedName>
    <definedName name="Importaciones" localSheetId="27" hidden="1">'[19]Base Original'!#REF!</definedName>
    <definedName name="Importaciones" localSheetId="28" hidden="1">'[19]Base Original'!#REF!</definedName>
    <definedName name="Importaciones" localSheetId="29" hidden="1">'[19]Base Original'!#REF!</definedName>
    <definedName name="Importaciones" localSheetId="30" hidden="1">#REF!</definedName>
    <definedName name="Importaciones" localSheetId="31" hidden="1">#REF!</definedName>
    <definedName name="Importaciones" localSheetId="32" hidden="1">'[19]Base Original'!#REF!</definedName>
    <definedName name="Importaciones" localSheetId="36" hidden="1">#REF!</definedName>
    <definedName name="Importaciones" localSheetId="37" hidden="1">'[19]Base Original'!#REF!</definedName>
    <definedName name="Importaciones" localSheetId="38" hidden="1">#REF!</definedName>
    <definedName name="Importaciones" localSheetId="49" hidden="1">#REF!</definedName>
    <definedName name="Importaciones" localSheetId="65" hidden="1">'[19]Base Original'!#REF!</definedName>
    <definedName name="Importaciones" localSheetId="66" hidden="1">'[19]Base Original'!#REF!</definedName>
    <definedName name="Importaciones" localSheetId="69" hidden="1">'[19]Base Original'!#REF!</definedName>
    <definedName name="Importaciones" localSheetId="71" hidden="1">'[19]Base Original'!#REF!</definedName>
    <definedName name="Importaciones" localSheetId="72" hidden="1">'[19]Base Original'!#REF!</definedName>
    <definedName name="Importaciones" localSheetId="76" hidden="1">'[19]Base Original'!#REF!</definedName>
    <definedName name="Importaciones" localSheetId="78" hidden="1">'[19]Base Original'!#REF!</definedName>
    <definedName name="Importaciones" localSheetId="79" hidden="1">'[19]Base Original'!#REF!</definedName>
    <definedName name="Importaciones" localSheetId="80" hidden="1">'[19]Base Original'!#REF!</definedName>
    <definedName name="Importaciones" localSheetId="81" hidden="1">'[19]Base Original'!#REF!</definedName>
    <definedName name="Importaciones" localSheetId="99" hidden="1">'[19]Base Original'!#REF!</definedName>
    <definedName name="Importaciones" localSheetId="101" hidden="1">#REF!</definedName>
    <definedName name="Importaciones" localSheetId="110" hidden="1">#REF!</definedName>
    <definedName name="Importaciones" hidden="1">#REF!</definedName>
    <definedName name="impresionueva" localSheetId="13">#REF!</definedName>
    <definedName name="impresionueva" localSheetId="17">#REF!</definedName>
    <definedName name="impresionueva" localSheetId="19">#REF!</definedName>
    <definedName name="impresionueva" localSheetId="20">#REF!</definedName>
    <definedName name="impresionueva" localSheetId="23">#REF!</definedName>
    <definedName name="impresionueva" localSheetId="24">#REF!</definedName>
    <definedName name="impresionueva" localSheetId="33">#REF!</definedName>
    <definedName name="impresionueva" localSheetId="34">#REF!</definedName>
    <definedName name="impresionueva" localSheetId="35">#REF!</definedName>
    <definedName name="impresionueva" localSheetId="73">#REF!</definedName>
    <definedName name="impresionueva" localSheetId="26">#REF!</definedName>
    <definedName name="impresionueva" localSheetId="67">#REF!</definedName>
    <definedName name="impresionueva" localSheetId="68">#REF!</definedName>
    <definedName name="impresionueva" localSheetId="22">#REF!</definedName>
    <definedName name="impresionueva" localSheetId="25">#REF!</definedName>
    <definedName name="impresionueva" localSheetId="27">#REF!</definedName>
    <definedName name="impresionueva" localSheetId="28">#REF!</definedName>
    <definedName name="impresionueva" localSheetId="29">#REF!</definedName>
    <definedName name="impresionueva" localSheetId="30">#REF!</definedName>
    <definedName name="impresionueva" localSheetId="31">#REF!</definedName>
    <definedName name="impresionueva" localSheetId="32">#REF!</definedName>
    <definedName name="impresionueva" localSheetId="36">#REF!</definedName>
    <definedName name="impresionueva" localSheetId="37">#REF!</definedName>
    <definedName name="impresionueva" localSheetId="38">#REF!</definedName>
    <definedName name="impresionueva" localSheetId="65">#REF!</definedName>
    <definedName name="impresionueva" localSheetId="66">#REF!</definedName>
    <definedName name="impresionueva" localSheetId="71">#REF!</definedName>
    <definedName name="impresionueva" localSheetId="72">#REF!</definedName>
    <definedName name="impresionueva" localSheetId="14">#REF!</definedName>
    <definedName name="impresionueva" localSheetId="76">#REF!</definedName>
    <definedName name="impresionueva" localSheetId="82">#REF!</definedName>
    <definedName name="impresionueva" localSheetId="15">#REF!</definedName>
    <definedName name="impresionueva" localSheetId="98">#REF!</definedName>
    <definedName name="impresionueva" localSheetId="99">#REF!</definedName>
    <definedName name="impresionueva" localSheetId="101">#REF!</definedName>
    <definedName name="impresionueva" localSheetId="16">#REF!</definedName>
    <definedName name="impresionueva" localSheetId="110">#REF!</definedName>
    <definedName name="impresionueva" localSheetId="18">#REF!</definedName>
    <definedName name="impresionueva" localSheetId="21">#REF!</definedName>
    <definedName name="impresionueva">#REF!</definedName>
    <definedName name="Imprimir_área_IM" localSheetId="13">#REF!</definedName>
    <definedName name="Imprimir_área_IM" localSheetId="17">#REF!</definedName>
    <definedName name="Imprimir_área_IM" localSheetId="19">#REF!</definedName>
    <definedName name="Imprimir_área_IM" localSheetId="20">#REF!</definedName>
    <definedName name="Imprimir_área_IM" localSheetId="73">#REF!</definedName>
    <definedName name="Imprimir_área_IM" localSheetId="30">#REF!</definedName>
    <definedName name="Imprimir_área_IM" localSheetId="31">#REF!</definedName>
    <definedName name="Imprimir_área_IM" localSheetId="32">#REF!</definedName>
    <definedName name="Imprimir_área_IM" localSheetId="37">#REF!</definedName>
    <definedName name="Imprimir_área_IM" localSheetId="65">#REF!</definedName>
    <definedName name="Imprimir_área_IM" localSheetId="66">#REF!</definedName>
    <definedName name="Imprimir_área_IM" localSheetId="71">#REF!</definedName>
    <definedName name="Imprimir_área_IM" localSheetId="72">#REF!</definedName>
    <definedName name="Imprimir_área_IM" localSheetId="14">#REF!</definedName>
    <definedName name="Imprimir_área_IM" localSheetId="76">#REF!</definedName>
    <definedName name="Imprimir_área_IM" localSheetId="82">#REF!</definedName>
    <definedName name="Imprimir_área_IM" localSheetId="15">#REF!</definedName>
    <definedName name="Imprimir_área_IM" localSheetId="98">#REF!</definedName>
    <definedName name="Imprimir_área_IM" localSheetId="99">#REF!</definedName>
    <definedName name="Imprimir_área_IM" localSheetId="101">#REF!</definedName>
    <definedName name="Imprimir_área_IM" localSheetId="16">#REF!</definedName>
    <definedName name="Imprimir_área_IM" localSheetId="110">#REF!</definedName>
    <definedName name="Imprimir_área_IM" localSheetId="18">#REF!</definedName>
    <definedName name="Imprimir_área_IM" localSheetId="21">#REF!</definedName>
    <definedName name="Imprimir_área_IM">#REF!</definedName>
    <definedName name="ind" localSheetId="13">#REF!</definedName>
    <definedName name="ind" localSheetId="17">#REF!</definedName>
    <definedName name="ind" localSheetId="19">#REF!</definedName>
    <definedName name="ind" localSheetId="20">#REF!</definedName>
    <definedName name="ind" localSheetId="73">#REF!</definedName>
    <definedName name="ind" localSheetId="30">#REF!</definedName>
    <definedName name="ind" localSheetId="31">#REF!</definedName>
    <definedName name="ind" localSheetId="32">#REF!</definedName>
    <definedName name="ind" localSheetId="37">#REF!</definedName>
    <definedName name="ind" localSheetId="65">#REF!</definedName>
    <definedName name="ind" localSheetId="66">#REF!</definedName>
    <definedName name="ind" localSheetId="71">#REF!</definedName>
    <definedName name="ind" localSheetId="72">#REF!</definedName>
    <definedName name="ind" localSheetId="14">#REF!</definedName>
    <definedName name="ind" localSheetId="76">#REF!</definedName>
    <definedName name="ind" localSheetId="82">#REF!</definedName>
    <definedName name="ind" localSheetId="15">#REF!</definedName>
    <definedName name="ind" localSheetId="98">#REF!</definedName>
    <definedName name="ind" localSheetId="99">#REF!</definedName>
    <definedName name="ind" localSheetId="101">#REF!</definedName>
    <definedName name="ind" localSheetId="16">#REF!</definedName>
    <definedName name="ind" localSheetId="110">#REF!</definedName>
    <definedName name="ind" localSheetId="18">#REF!</definedName>
    <definedName name="ind" localSheetId="21">#REF!</definedName>
    <definedName name="ind">#REF!</definedName>
    <definedName name="INDICE" localSheetId="17">[27]Programa!#REF!</definedName>
    <definedName name="INDICE" localSheetId="19">[27]Programa!#REF!</definedName>
    <definedName name="INDICE" localSheetId="20">[27]Programa!#REF!</definedName>
    <definedName name="INDICE" localSheetId="23">#REF!</definedName>
    <definedName name="INDICE" localSheetId="24">#REF!</definedName>
    <definedName name="INDICE" localSheetId="33">#REF!</definedName>
    <definedName name="INDICE" localSheetId="34">#REF!</definedName>
    <definedName name="INDICE" localSheetId="35">#REF!</definedName>
    <definedName name="INDICE" localSheetId="73">[27]Programa!#REF!</definedName>
    <definedName name="INDICE" localSheetId="26">#REF!</definedName>
    <definedName name="INDICE" localSheetId="67">#REF!</definedName>
    <definedName name="INDICE" localSheetId="68">#REF!</definedName>
    <definedName name="INDICE" localSheetId="22">#REF!</definedName>
    <definedName name="INDICE" localSheetId="25">#REF!</definedName>
    <definedName name="INDICE" localSheetId="27">[27]Programa!#REF!</definedName>
    <definedName name="INDICE" localSheetId="28">#REF!</definedName>
    <definedName name="INDICE" localSheetId="29">#REF!</definedName>
    <definedName name="INDICE" localSheetId="30">#REF!</definedName>
    <definedName name="INDICE" localSheetId="31">[27]Programa!#REF!</definedName>
    <definedName name="INDICE" localSheetId="32">[27]Programa!#REF!</definedName>
    <definedName name="INDICE" localSheetId="36">#REF!</definedName>
    <definedName name="INDICE" localSheetId="37">[27]Programa!#REF!</definedName>
    <definedName name="INDICE" localSheetId="38">#REF!</definedName>
    <definedName name="INDICE" localSheetId="49">#REF!</definedName>
    <definedName name="INDICE" localSheetId="65">[27]Programa!#REF!</definedName>
    <definedName name="INDICE" localSheetId="66">[27]Programa!#REF!</definedName>
    <definedName name="INDICE" localSheetId="71">[27]Programa!#REF!</definedName>
    <definedName name="INDICE" localSheetId="72">[27]Programa!#REF!</definedName>
    <definedName name="INDICE" localSheetId="76">[27]Programa!#REF!</definedName>
    <definedName name="INDICE" localSheetId="82">[27]Programa!#REF!</definedName>
    <definedName name="INDICE" localSheetId="15">[27]Programa!#REF!</definedName>
    <definedName name="INDICE" localSheetId="98">[27]Programa!#REF!</definedName>
    <definedName name="INDICE" localSheetId="99">[27]Programa!#REF!</definedName>
    <definedName name="INDICE" localSheetId="101">#REF!</definedName>
    <definedName name="INDICE" localSheetId="16">[27]Programa!#REF!</definedName>
    <definedName name="INDICE" localSheetId="110">#REF!</definedName>
    <definedName name="INDICE" localSheetId="18">[27]Programa!#REF!</definedName>
    <definedName name="INDICE" localSheetId="21">[27]Programa!#REF!</definedName>
    <definedName name="INDICE">#REF!</definedName>
    <definedName name="INDICEPRODUCCIO" localSheetId="13">#REF!</definedName>
    <definedName name="INDICEPRODUCCIO" localSheetId="17">#REF!</definedName>
    <definedName name="INDICEPRODUCCIO" localSheetId="19">#REF!</definedName>
    <definedName name="INDICEPRODUCCIO" localSheetId="23">#REF!</definedName>
    <definedName name="INDICEPRODUCCIO" localSheetId="33">#REF!</definedName>
    <definedName name="INDICEPRODUCCIO" localSheetId="74">#REF!</definedName>
    <definedName name="INDICEPRODUCCIO" localSheetId="103">#REF!</definedName>
    <definedName name="INDICEPRODUCCIO" localSheetId="108">#REF!</definedName>
    <definedName name="INDICEPRODUCCIO" localSheetId="109">#REF!</definedName>
    <definedName name="INDICEPRODUCCIO" localSheetId="73">#REF!</definedName>
    <definedName name="INDICEPRODUCCIO" localSheetId="105">#REF!</definedName>
    <definedName name="INDICEPRODUCCIO" localSheetId="22">#REF!</definedName>
    <definedName name="INDICEPRODUCCIO" localSheetId="27">#REF!</definedName>
    <definedName name="INDICEPRODUCCIO" localSheetId="28">#REF!</definedName>
    <definedName name="INDICEPRODUCCIO" localSheetId="29">#REF!</definedName>
    <definedName name="INDICEPRODUCCIO" localSheetId="30">#REF!</definedName>
    <definedName name="INDICEPRODUCCIO" localSheetId="31">#REF!</definedName>
    <definedName name="INDICEPRODUCCIO" localSheetId="32">#REF!</definedName>
    <definedName name="INDICEPRODUCCIO" localSheetId="37">#REF!</definedName>
    <definedName name="INDICEPRODUCCIO" localSheetId="38">#REF!</definedName>
    <definedName name="INDICEPRODUCCIO" localSheetId="55">#REF!</definedName>
    <definedName name="INDICEPRODUCCIO" localSheetId="57">#REF!</definedName>
    <definedName name="INDICEPRODUCCIO" localSheetId="12">#REF!</definedName>
    <definedName name="INDICEPRODUCCIO" localSheetId="60">#REF!</definedName>
    <definedName name="INDICEPRODUCCIO" localSheetId="61">#REF!</definedName>
    <definedName name="INDICEPRODUCCIO" localSheetId="65">#REF!</definedName>
    <definedName name="INDICEPRODUCCIO" localSheetId="66">#REF!</definedName>
    <definedName name="INDICEPRODUCCIO" localSheetId="69">#REF!</definedName>
    <definedName name="INDICEPRODUCCIO" localSheetId="70">#REF!</definedName>
    <definedName name="INDICEPRODUCCIO" localSheetId="71">#REF!</definedName>
    <definedName name="INDICEPRODUCCIO" localSheetId="72">#REF!</definedName>
    <definedName name="INDICEPRODUCCIO" localSheetId="14">#REF!</definedName>
    <definedName name="INDICEPRODUCCIO" localSheetId="76">#REF!</definedName>
    <definedName name="INDICEPRODUCCIO" localSheetId="77">#REF!</definedName>
    <definedName name="INDICEPRODUCCIO" localSheetId="78">#REF!</definedName>
    <definedName name="INDICEPRODUCCIO" localSheetId="79">#REF!</definedName>
    <definedName name="INDICEPRODUCCIO" localSheetId="80">#REF!</definedName>
    <definedName name="INDICEPRODUCCIO" localSheetId="81">#REF!</definedName>
    <definedName name="INDICEPRODUCCIO" localSheetId="15">#REF!</definedName>
    <definedName name="INDICEPRODUCCIO" localSheetId="98">#REF!</definedName>
    <definedName name="INDICEPRODUCCIO" localSheetId="99">#REF!</definedName>
    <definedName name="INDICEPRODUCCIO" localSheetId="101">#REF!</definedName>
    <definedName name="INDICEPRODUCCIO" localSheetId="16">#REF!</definedName>
    <definedName name="INDICEPRODUCCIO" localSheetId="102">#REF!</definedName>
    <definedName name="INDICEPRODUCCIO" localSheetId="106">#REF!</definedName>
    <definedName name="INDICEPRODUCCIO" localSheetId="107">#REF!</definedName>
    <definedName name="INDICEPRODUCCIO" localSheetId="110">#REF!</definedName>
    <definedName name="INDICEPRODUCCIO" localSheetId="18">#REF!</definedName>
    <definedName name="INDICEPRODUCCIO" localSheetId="21">#REF!</definedName>
    <definedName name="INDICEPRODUCCIO">#REF!</definedName>
    <definedName name="indigo">#N/A</definedName>
    <definedName name="INE" localSheetId="13">#REF!</definedName>
    <definedName name="INE" localSheetId="17">#REF!</definedName>
    <definedName name="INE" localSheetId="19">#REF!</definedName>
    <definedName name="INE" localSheetId="20">#REF!</definedName>
    <definedName name="INE" localSheetId="23">#REF!</definedName>
    <definedName name="INE" localSheetId="24">#REF!</definedName>
    <definedName name="INE" localSheetId="33">#REF!</definedName>
    <definedName name="INE" localSheetId="34">#REF!</definedName>
    <definedName name="INE" localSheetId="35">#REF!</definedName>
    <definedName name="INE" localSheetId="73">#REF!</definedName>
    <definedName name="INE" localSheetId="26">#REF!</definedName>
    <definedName name="INE" localSheetId="67">#REF!</definedName>
    <definedName name="INE" localSheetId="68">#REF!</definedName>
    <definedName name="INE" localSheetId="22">#REF!</definedName>
    <definedName name="INE" localSheetId="25">#REF!</definedName>
    <definedName name="INE" localSheetId="27">#REF!</definedName>
    <definedName name="INE" localSheetId="28">#REF!</definedName>
    <definedName name="INE" localSheetId="29">#REF!</definedName>
    <definedName name="INE" localSheetId="30">#REF!</definedName>
    <definedName name="INE" localSheetId="31">#REF!</definedName>
    <definedName name="INE" localSheetId="32">#REF!</definedName>
    <definedName name="INE" localSheetId="36">#REF!</definedName>
    <definedName name="INE" localSheetId="37">#REF!</definedName>
    <definedName name="INE" localSheetId="38">#REF!</definedName>
    <definedName name="INE" localSheetId="65">#REF!</definedName>
    <definedName name="INE" localSheetId="66">#REF!</definedName>
    <definedName name="INE" localSheetId="71">#REF!</definedName>
    <definedName name="INE" localSheetId="72">#REF!</definedName>
    <definedName name="INE" localSheetId="14">#REF!</definedName>
    <definedName name="INE" localSheetId="76">#REF!</definedName>
    <definedName name="INE" localSheetId="82">#REF!</definedName>
    <definedName name="INE" localSheetId="15">#REF!</definedName>
    <definedName name="INE" localSheetId="98">#REF!</definedName>
    <definedName name="INE" localSheetId="99">#REF!</definedName>
    <definedName name="INE" localSheetId="101">#REF!</definedName>
    <definedName name="INE" localSheetId="16">#REF!</definedName>
    <definedName name="INE" localSheetId="110">#REF!</definedName>
    <definedName name="INE" localSheetId="18">#REF!</definedName>
    <definedName name="INE" localSheetId="21">#REF!</definedName>
    <definedName name="INE">#REF!</definedName>
    <definedName name="INECEL" localSheetId="13">#REF!</definedName>
    <definedName name="INECEL" localSheetId="17">#REF!</definedName>
    <definedName name="INECEL" localSheetId="19">#REF!</definedName>
    <definedName name="INECEL" localSheetId="20">#REF!</definedName>
    <definedName name="INECEL" localSheetId="73">#REF!</definedName>
    <definedName name="INECEL" localSheetId="30">#REF!</definedName>
    <definedName name="INECEL" localSheetId="31">#REF!</definedName>
    <definedName name="INECEL" localSheetId="32">#REF!</definedName>
    <definedName name="INECEL" localSheetId="37">#REF!</definedName>
    <definedName name="INECEL" localSheetId="65">#REF!</definedName>
    <definedName name="INECEL" localSheetId="66">#REF!</definedName>
    <definedName name="INECEL" localSheetId="71">#REF!</definedName>
    <definedName name="INECEL" localSheetId="72">#REF!</definedName>
    <definedName name="INECEL" localSheetId="14">#REF!</definedName>
    <definedName name="INECEL" localSheetId="76">#REF!</definedName>
    <definedName name="INECEL" localSheetId="82">#REF!</definedName>
    <definedName name="INECEL" localSheetId="15">#REF!</definedName>
    <definedName name="INECEL" localSheetId="98">#REF!</definedName>
    <definedName name="INECEL" localSheetId="99">#REF!</definedName>
    <definedName name="INECEL" localSheetId="101">#REF!</definedName>
    <definedName name="INECEL" localSheetId="16">#REF!</definedName>
    <definedName name="INECEL" localSheetId="110">#REF!</definedName>
    <definedName name="INECEL" localSheetId="18">#REF!</definedName>
    <definedName name="INECEL" localSheetId="21">#REF!</definedName>
    <definedName name="INECEL">#REF!</definedName>
    <definedName name="INF" localSheetId="23">#REF!</definedName>
    <definedName name="INF" localSheetId="24">#REF!</definedName>
    <definedName name="INF" localSheetId="33">#REF!</definedName>
    <definedName name="INF" localSheetId="34">#REF!</definedName>
    <definedName name="INF" localSheetId="35">#REF!</definedName>
    <definedName name="INF" localSheetId="26">#REF!</definedName>
    <definedName name="INF" localSheetId="67">#REF!</definedName>
    <definedName name="INF" localSheetId="68">#REF!</definedName>
    <definedName name="INF" localSheetId="22">#REF!</definedName>
    <definedName name="INF" localSheetId="25">#REF!</definedName>
    <definedName name="INF" localSheetId="27">#REF!</definedName>
    <definedName name="INF" localSheetId="28">#REF!</definedName>
    <definedName name="INF" localSheetId="29">#REF!</definedName>
    <definedName name="INF" localSheetId="30">#REF!</definedName>
    <definedName name="INF" localSheetId="31">#REF!</definedName>
    <definedName name="INF" localSheetId="32">#REF!</definedName>
    <definedName name="INF" localSheetId="36">#REF!</definedName>
    <definedName name="INF" localSheetId="37">[94]SUPUESTOS!A$21</definedName>
    <definedName name="INF" localSheetId="38">#REF!</definedName>
    <definedName name="INF" localSheetId="49">#REF!</definedName>
    <definedName name="INF" localSheetId="65">[94]SUPUESTOS!A$21</definedName>
    <definedName name="INF" localSheetId="66">[94]SUPUESTOS!A$21</definedName>
    <definedName name="INF" localSheetId="71">[94]SUPUESTOS!A$21</definedName>
    <definedName name="INF" localSheetId="76">[94]SUPUESTOS!A$21</definedName>
    <definedName name="INF" localSheetId="79">#REF!</definedName>
    <definedName name="INF" localSheetId="101">#REF!</definedName>
    <definedName name="INF" localSheetId="110">#REF!</definedName>
    <definedName name="INF">#REF!</definedName>
    <definedName name="INFISC1" localSheetId="13">#REF!</definedName>
    <definedName name="INFISC1" localSheetId="17">#REF!</definedName>
    <definedName name="INFISC1" localSheetId="19">#REF!</definedName>
    <definedName name="INFISC1" localSheetId="20">#REF!</definedName>
    <definedName name="INFISC1" localSheetId="23">#REF!</definedName>
    <definedName name="INFISC1" localSheetId="24">#REF!</definedName>
    <definedName name="INFISC1" localSheetId="33">#REF!</definedName>
    <definedName name="INFISC1" localSheetId="34">#REF!</definedName>
    <definedName name="INFISC1" localSheetId="35">#REF!</definedName>
    <definedName name="INFISC1" localSheetId="73">#REF!</definedName>
    <definedName name="INFISC1" localSheetId="26">#REF!</definedName>
    <definedName name="INFISC1" localSheetId="67">#REF!</definedName>
    <definedName name="INFISC1" localSheetId="68">#REF!</definedName>
    <definedName name="INFISC1" localSheetId="22">#REF!</definedName>
    <definedName name="INFISC1" localSheetId="25">#REF!</definedName>
    <definedName name="INFISC1" localSheetId="27">#REF!</definedName>
    <definedName name="INFISC1" localSheetId="28">#REF!</definedName>
    <definedName name="INFISC1" localSheetId="29">#REF!</definedName>
    <definedName name="INFISC1" localSheetId="30">#REF!</definedName>
    <definedName name="INFISC1" localSheetId="31">#REF!</definedName>
    <definedName name="INFISC1" localSheetId="32">#REF!</definedName>
    <definedName name="INFISC1" localSheetId="36">#REF!</definedName>
    <definedName name="INFISC1" localSheetId="37">#REF!</definedName>
    <definedName name="INFISC1" localSheetId="38">#REF!</definedName>
    <definedName name="INFISC1" localSheetId="65">#REF!</definedName>
    <definedName name="INFISC1" localSheetId="66">#REF!</definedName>
    <definedName name="INFISC1" localSheetId="71">#REF!</definedName>
    <definedName name="INFISC1" localSheetId="72">#REF!</definedName>
    <definedName name="INFISC1" localSheetId="14">#REF!</definedName>
    <definedName name="INFISC1" localSheetId="76">#REF!</definedName>
    <definedName name="INFISC1" localSheetId="82">#REF!</definedName>
    <definedName name="INFISC1" localSheetId="15">#REF!</definedName>
    <definedName name="INFISC1" localSheetId="98">#REF!</definedName>
    <definedName name="INFISC1" localSheetId="99">#REF!</definedName>
    <definedName name="INFISC1" localSheetId="101">#REF!</definedName>
    <definedName name="INFISC1" localSheetId="16">#REF!</definedName>
    <definedName name="INFISC1" localSheetId="110">#REF!</definedName>
    <definedName name="INFISC1" localSheetId="18">#REF!</definedName>
    <definedName name="INFISC1" localSheetId="21">#REF!</definedName>
    <definedName name="INFISC1">#REF!</definedName>
    <definedName name="INFISC2" localSheetId="13">#REF!</definedName>
    <definedName name="INFISC2" localSheetId="17">#REF!</definedName>
    <definedName name="INFISC2" localSheetId="19">#REF!</definedName>
    <definedName name="INFISC2" localSheetId="20">#REF!</definedName>
    <definedName name="INFISC2" localSheetId="73">#REF!</definedName>
    <definedName name="INFISC2" localSheetId="30">#REF!</definedName>
    <definedName name="INFISC2" localSheetId="31">#REF!</definedName>
    <definedName name="INFISC2" localSheetId="32">#REF!</definedName>
    <definedName name="INFISC2" localSheetId="37">#REF!</definedName>
    <definedName name="INFISC2" localSheetId="65">#REF!</definedName>
    <definedName name="INFISC2" localSheetId="66">#REF!</definedName>
    <definedName name="INFISC2" localSheetId="71">#REF!</definedName>
    <definedName name="INFISC2" localSheetId="72">#REF!</definedName>
    <definedName name="INFISC2" localSheetId="14">#REF!</definedName>
    <definedName name="INFISC2" localSheetId="76">#REF!</definedName>
    <definedName name="INFISC2" localSheetId="82">#REF!</definedName>
    <definedName name="INFISC2" localSheetId="15">#REF!</definedName>
    <definedName name="INFISC2" localSheetId="98">#REF!</definedName>
    <definedName name="INFISC2" localSheetId="99">#REF!</definedName>
    <definedName name="INFISC2" localSheetId="101">#REF!</definedName>
    <definedName name="INFISC2" localSheetId="16">#REF!</definedName>
    <definedName name="INFISC2" localSheetId="110">#REF!</definedName>
    <definedName name="INFISC2" localSheetId="18">#REF!</definedName>
    <definedName name="INFISC2" localSheetId="21">#REF!</definedName>
    <definedName name="INFISC2">#REF!</definedName>
    <definedName name="Inflation" localSheetId="23">#REF!</definedName>
    <definedName name="Inflation" localSheetId="24">#REF!</definedName>
    <definedName name="Inflation" localSheetId="33">#REF!</definedName>
    <definedName name="Inflation" localSheetId="34">#REF!</definedName>
    <definedName name="Inflation" localSheetId="35">#REF!</definedName>
    <definedName name="Inflation" localSheetId="26">#REF!</definedName>
    <definedName name="Inflation" localSheetId="67">#REF!</definedName>
    <definedName name="Inflation" localSheetId="68">#REF!</definedName>
    <definedName name="Inflation" localSheetId="22">#REF!</definedName>
    <definedName name="Inflation" localSheetId="25">#REF!</definedName>
    <definedName name="Inflation" localSheetId="27">#REF!</definedName>
    <definedName name="Inflation" localSheetId="28">#REF!</definedName>
    <definedName name="Inflation" localSheetId="29">#REF!</definedName>
    <definedName name="Inflation" localSheetId="30">#REF!</definedName>
    <definedName name="Inflation" localSheetId="31">#REF!</definedName>
    <definedName name="Inflation" localSheetId="32">#REF!</definedName>
    <definedName name="Inflation" localSheetId="36">#REF!</definedName>
    <definedName name="Inflation" localSheetId="37">[93]CPI!$A$210:$M$354</definedName>
    <definedName name="Inflation" localSheetId="38">#REF!</definedName>
    <definedName name="Inflation" localSheetId="49">#REF!</definedName>
    <definedName name="Inflation" localSheetId="65">[93]CPI!$A$210:$M$354</definedName>
    <definedName name="Inflation" localSheetId="66">[93]CPI!$A$210:$M$354</definedName>
    <definedName name="Inflation" localSheetId="71">[93]CPI!$A$210:$M$354</definedName>
    <definedName name="Inflation" localSheetId="76">[93]CPI!$A$210:$M$354</definedName>
    <definedName name="Inflation" localSheetId="79">#REF!</definedName>
    <definedName name="Inflation" localSheetId="101">#REF!</definedName>
    <definedName name="Inflation" localSheetId="110">#REF!</definedName>
    <definedName name="Inflation">#REF!</definedName>
    <definedName name="info" localSheetId="13">#REF!</definedName>
    <definedName name="info" localSheetId="17">#REF!</definedName>
    <definedName name="info" localSheetId="19">#REF!</definedName>
    <definedName name="info" localSheetId="20">#REF!</definedName>
    <definedName name="info" localSheetId="23">#REF!</definedName>
    <definedName name="info" localSheetId="24">#REF!</definedName>
    <definedName name="info" localSheetId="33">#REF!</definedName>
    <definedName name="info" localSheetId="34">#REF!</definedName>
    <definedName name="info" localSheetId="35">#REF!</definedName>
    <definedName name="info" localSheetId="73">#REF!</definedName>
    <definedName name="info" localSheetId="26">#REF!</definedName>
    <definedName name="info" localSheetId="67">#REF!</definedName>
    <definedName name="info" localSheetId="68">#REF!</definedName>
    <definedName name="info" localSheetId="22">#REF!</definedName>
    <definedName name="info" localSheetId="25">#REF!</definedName>
    <definedName name="info" localSheetId="27">#REF!</definedName>
    <definedName name="info" localSheetId="28">#REF!</definedName>
    <definedName name="info" localSheetId="29">#REF!</definedName>
    <definedName name="info" localSheetId="30">#REF!</definedName>
    <definedName name="info" localSheetId="31">#REF!</definedName>
    <definedName name="info" localSheetId="32">#REF!</definedName>
    <definedName name="info" localSheetId="36">#REF!</definedName>
    <definedName name="info" localSheetId="37">#REF!</definedName>
    <definedName name="info" localSheetId="38">#REF!</definedName>
    <definedName name="info" localSheetId="65">#REF!</definedName>
    <definedName name="info" localSheetId="66">#REF!</definedName>
    <definedName name="info" localSheetId="71">#REF!</definedName>
    <definedName name="info" localSheetId="72">#REF!</definedName>
    <definedName name="info" localSheetId="14">#REF!</definedName>
    <definedName name="info" localSheetId="76">#REF!</definedName>
    <definedName name="info" localSheetId="82">#REF!</definedName>
    <definedName name="info" localSheetId="15">#REF!</definedName>
    <definedName name="info" localSheetId="98">#REF!</definedName>
    <definedName name="info" localSheetId="99">#REF!</definedName>
    <definedName name="info" localSheetId="101">#REF!</definedName>
    <definedName name="info" localSheetId="16">#REF!</definedName>
    <definedName name="info" localSheetId="110">#REF!</definedName>
    <definedName name="info" localSheetId="18">#REF!</definedName>
    <definedName name="info" localSheetId="21">#REF!</definedName>
    <definedName name="info">#REF!</definedName>
    <definedName name="INFOGER" localSheetId="13">[67]BCP!#REF!</definedName>
    <definedName name="INFOGER" localSheetId="17">[67]BCP!#REF!</definedName>
    <definedName name="INFOGER" localSheetId="19">[67]BCP!#REF!</definedName>
    <definedName name="INFOGER" localSheetId="20">[67]BCP!#REF!</definedName>
    <definedName name="INFOGER" localSheetId="23">#REF!</definedName>
    <definedName name="INFOGER" localSheetId="24">#REF!</definedName>
    <definedName name="INFOGER" localSheetId="33">[67]BCP!#REF!</definedName>
    <definedName name="INFOGER" localSheetId="34">#REF!</definedName>
    <definedName name="INFOGER" localSheetId="74">[67]BCP!#REF!</definedName>
    <definedName name="INFOGER" localSheetId="103">[67]BCP!#REF!</definedName>
    <definedName name="INFOGER" localSheetId="108">[67]BCP!#REF!</definedName>
    <definedName name="INFOGER" localSheetId="109">[67]BCP!#REF!</definedName>
    <definedName name="INFOGER" localSheetId="35">#REF!</definedName>
    <definedName name="INFOGER" localSheetId="73">[67]BCP!#REF!</definedName>
    <definedName name="INFOGER" localSheetId="105">[67]BCP!#REF!</definedName>
    <definedName name="INFOGER" localSheetId="26">#REF!</definedName>
    <definedName name="INFOGER" localSheetId="67">#REF!</definedName>
    <definedName name="INFOGER" localSheetId="68">#REF!</definedName>
    <definedName name="INFOGER" localSheetId="22">#REF!</definedName>
    <definedName name="INFOGER" localSheetId="25">#REF!</definedName>
    <definedName name="INFOGER" localSheetId="27">[67]BCP!#REF!</definedName>
    <definedName name="INFOGER" localSheetId="28">[67]BCP!#REF!</definedName>
    <definedName name="INFOGER" localSheetId="29">[67]BCP!#REF!</definedName>
    <definedName name="INFOGER" localSheetId="30">#REF!</definedName>
    <definedName name="INFOGER" localSheetId="31">[67]BCP!#REF!</definedName>
    <definedName name="INFOGER" localSheetId="32">[67]BCP!#REF!</definedName>
    <definedName name="INFOGER" localSheetId="36">#REF!</definedName>
    <definedName name="INFOGER" localSheetId="37">[67]BCP!#REF!</definedName>
    <definedName name="INFOGER" localSheetId="38">#REF!</definedName>
    <definedName name="INFOGER" localSheetId="49">#REF!</definedName>
    <definedName name="INFOGER" localSheetId="51">[67]BCP!#REF!</definedName>
    <definedName name="INFOGER" localSheetId="55">[67]BCP!#REF!</definedName>
    <definedName name="INFOGER" localSheetId="57">[67]BCP!#REF!</definedName>
    <definedName name="INFOGER" localSheetId="12">[67]BCP!#REF!</definedName>
    <definedName name="INFOGER" localSheetId="60">[67]BCP!#REF!</definedName>
    <definedName name="INFOGER" localSheetId="61">[67]BCP!#REF!</definedName>
    <definedName name="INFOGER" localSheetId="65">[67]BCP!#REF!</definedName>
    <definedName name="INFOGER" localSheetId="66">[67]BCP!#REF!</definedName>
    <definedName name="INFOGER" localSheetId="69">[67]BCP!#REF!</definedName>
    <definedName name="INFOGER" localSheetId="70">#REF!</definedName>
    <definedName name="INFOGER" localSheetId="71">[67]BCP!#REF!</definedName>
    <definedName name="INFOGER" localSheetId="72">[67]BCP!#REF!</definedName>
    <definedName name="INFOGER" localSheetId="14">[67]BCP!#REF!</definedName>
    <definedName name="INFOGER" localSheetId="76">[67]BCP!#REF!</definedName>
    <definedName name="INFOGER" localSheetId="78">[67]BCP!#REF!</definedName>
    <definedName name="INFOGER" localSheetId="79">[67]BCP!#REF!</definedName>
    <definedName name="INFOGER" localSheetId="80">[67]BCP!#REF!</definedName>
    <definedName name="INFOGER" localSheetId="81">[67]BCP!#REF!</definedName>
    <definedName name="INFOGER" localSheetId="15">[67]BCP!#REF!</definedName>
    <definedName name="INFOGER" localSheetId="98">[67]BCP!#REF!</definedName>
    <definedName name="INFOGER" localSheetId="99">[67]BCP!#REF!</definedName>
    <definedName name="INFOGER" localSheetId="101">#REF!</definedName>
    <definedName name="INFOGER" localSheetId="16">[67]BCP!#REF!</definedName>
    <definedName name="INFOGER" localSheetId="102">[67]BCP!#REF!</definedName>
    <definedName name="INFOGER" localSheetId="106">[67]BCP!#REF!</definedName>
    <definedName name="INFOGER" localSheetId="107">[67]BCP!#REF!</definedName>
    <definedName name="INFOGER" localSheetId="110">#REF!</definedName>
    <definedName name="INFOGER" localSheetId="18">[67]BCP!#REF!</definedName>
    <definedName name="INFOGER" localSheetId="21">[67]BCP!#REF!</definedName>
    <definedName name="INFOGER">#REF!</definedName>
    <definedName name="infonotes" localSheetId="13">#REF!</definedName>
    <definedName name="infonotes" localSheetId="17">#REF!</definedName>
    <definedName name="infonotes" localSheetId="19">#REF!</definedName>
    <definedName name="infonotes" localSheetId="20">#REF!</definedName>
    <definedName name="infonotes" localSheetId="23">#REF!</definedName>
    <definedName name="infonotes" localSheetId="24">#REF!</definedName>
    <definedName name="infonotes" localSheetId="33">#REF!</definedName>
    <definedName name="infonotes" localSheetId="34">#REF!</definedName>
    <definedName name="infonotes" localSheetId="35">#REF!</definedName>
    <definedName name="infonotes" localSheetId="73">#REF!</definedName>
    <definedName name="infonotes" localSheetId="26">#REF!</definedName>
    <definedName name="infonotes" localSheetId="67">#REF!</definedName>
    <definedName name="infonotes" localSheetId="68">#REF!</definedName>
    <definedName name="infonotes" localSheetId="22">#REF!</definedName>
    <definedName name="infonotes" localSheetId="25">#REF!</definedName>
    <definedName name="infonotes" localSheetId="27">#REF!</definedName>
    <definedName name="infonotes" localSheetId="28">#REF!</definedName>
    <definedName name="infonotes" localSheetId="29">#REF!</definedName>
    <definedName name="infonotes" localSheetId="30">#REF!</definedName>
    <definedName name="infonotes" localSheetId="31">#REF!</definedName>
    <definedName name="infonotes" localSheetId="32">#REF!</definedName>
    <definedName name="infonotes" localSheetId="36">#REF!</definedName>
    <definedName name="infonotes" localSheetId="37">#REF!</definedName>
    <definedName name="infonotes" localSheetId="38">#REF!</definedName>
    <definedName name="infonotes" localSheetId="65">#REF!</definedName>
    <definedName name="infonotes" localSheetId="66">#REF!</definedName>
    <definedName name="infonotes" localSheetId="71">#REF!</definedName>
    <definedName name="infonotes" localSheetId="72">#REF!</definedName>
    <definedName name="infonotes" localSheetId="14">#REF!</definedName>
    <definedName name="infonotes" localSheetId="76">#REF!</definedName>
    <definedName name="infonotes" localSheetId="82">#REF!</definedName>
    <definedName name="infonotes" localSheetId="15">#REF!</definedName>
    <definedName name="infonotes" localSheetId="98">#REF!</definedName>
    <definedName name="infonotes" localSheetId="99">#REF!</definedName>
    <definedName name="infonotes" localSheetId="101">#REF!</definedName>
    <definedName name="infonotes" localSheetId="16">#REF!</definedName>
    <definedName name="infonotes" localSheetId="110">#REF!</definedName>
    <definedName name="infonotes" localSheetId="18">#REF!</definedName>
    <definedName name="infonotes" localSheetId="21">#REF!</definedName>
    <definedName name="infonotes">#REF!</definedName>
    <definedName name="INGOES96" localSheetId="13">#REF!</definedName>
    <definedName name="INGOES96" localSheetId="17">#REF!</definedName>
    <definedName name="INGOES96" localSheetId="19">#REF!</definedName>
    <definedName name="INGOES96" localSheetId="20">#REF!</definedName>
    <definedName name="INGOES96" localSheetId="73">#REF!</definedName>
    <definedName name="INGOES96" localSheetId="30">#REF!</definedName>
    <definedName name="INGOES96" localSheetId="31">#REF!</definedName>
    <definedName name="INGOES96" localSheetId="32">#REF!</definedName>
    <definedName name="INGOES96" localSheetId="37">#REF!</definedName>
    <definedName name="INGOES96" localSheetId="65">#REF!</definedName>
    <definedName name="INGOES96" localSheetId="66">#REF!</definedName>
    <definedName name="INGOES96" localSheetId="71">#REF!</definedName>
    <definedName name="INGOES96" localSheetId="72">#REF!</definedName>
    <definedName name="INGOES96" localSheetId="14">#REF!</definedName>
    <definedName name="INGOES96" localSheetId="76">#REF!</definedName>
    <definedName name="INGOES96" localSheetId="82">#REF!</definedName>
    <definedName name="INGOES96" localSheetId="15">#REF!</definedName>
    <definedName name="INGOES96" localSheetId="98">#REF!</definedName>
    <definedName name="INGOES96" localSheetId="99">#REF!</definedName>
    <definedName name="INGOES96" localSheetId="101">#REF!</definedName>
    <definedName name="INGOES96" localSheetId="16">#REF!</definedName>
    <definedName name="INGOES96" localSheetId="110">#REF!</definedName>
    <definedName name="INGOES96" localSheetId="18">#REF!</definedName>
    <definedName name="INGOES96" localSheetId="21">#REF!</definedName>
    <definedName name="INGOES96">#REF!</definedName>
    <definedName name="INGRESOS" localSheetId="13">#REF!</definedName>
    <definedName name="INGRESOS" localSheetId="17">#REF!</definedName>
    <definedName name="INGRESOS" localSheetId="19">#REF!</definedName>
    <definedName name="INGRESOS" localSheetId="23">#REF!</definedName>
    <definedName name="INGRESOS" localSheetId="33">#REF!</definedName>
    <definedName name="INGRESOS" localSheetId="74">#REF!</definedName>
    <definedName name="INGRESOS" localSheetId="103">#REF!</definedName>
    <definedName name="INGRESOS" localSheetId="108">#REF!</definedName>
    <definedName name="INGRESOS" localSheetId="109">#REF!</definedName>
    <definedName name="INGRESOS" localSheetId="73">#REF!</definedName>
    <definedName name="INGRESOS" localSheetId="105">#REF!</definedName>
    <definedName name="INGRESOS" localSheetId="22">#REF!</definedName>
    <definedName name="INGRESOS" localSheetId="27">#REF!</definedName>
    <definedName name="INGRESOS" localSheetId="28">#REF!</definedName>
    <definedName name="INGRESOS" localSheetId="29">#REF!</definedName>
    <definedName name="INGRESOS" localSheetId="30">#REF!</definedName>
    <definedName name="INGRESOS" localSheetId="31">#REF!</definedName>
    <definedName name="INGRESOS" localSheetId="32">#REF!</definedName>
    <definedName name="INGRESOS" localSheetId="37">#REF!</definedName>
    <definedName name="INGRESOS" localSheetId="38">#REF!</definedName>
    <definedName name="INGRESOS" localSheetId="51">#REF!</definedName>
    <definedName name="INGRESOS" localSheetId="55">#REF!</definedName>
    <definedName name="INGRESOS" localSheetId="57">#REF!</definedName>
    <definedName name="INGRESOS" localSheetId="12">#REF!</definedName>
    <definedName name="INGRESOS" localSheetId="60">#REF!</definedName>
    <definedName name="INGRESOS" localSheetId="61">#REF!</definedName>
    <definedName name="INGRESOS" localSheetId="65">#REF!</definedName>
    <definedName name="INGRESOS" localSheetId="66">#REF!</definedName>
    <definedName name="INGRESOS" localSheetId="69">#REF!</definedName>
    <definedName name="INGRESOS" localSheetId="70">#REF!</definedName>
    <definedName name="INGRESOS" localSheetId="71">#REF!</definedName>
    <definedName name="INGRESOS" localSheetId="72">#REF!</definedName>
    <definedName name="INGRESOS" localSheetId="14">#REF!</definedName>
    <definedName name="INGRESOS" localSheetId="76">#REF!</definedName>
    <definedName name="INGRESOS" localSheetId="77">#REF!</definedName>
    <definedName name="INGRESOS" localSheetId="78">#REF!</definedName>
    <definedName name="INGRESOS" localSheetId="79">#REF!</definedName>
    <definedName name="INGRESOS" localSheetId="80">#REF!</definedName>
    <definedName name="INGRESOS" localSheetId="81">#REF!</definedName>
    <definedName name="INGRESOS" localSheetId="15">#REF!</definedName>
    <definedName name="INGRESOS" localSheetId="98">#REF!</definedName>
    <definedName name="INGRESOS" localSheetId="99">#REF!</definedName>
    <definedName name="INGRESOS" localSheetId="101">#REF!</definedName>
    <definedName name="INGRESOS" localSheetId="16">#REF!</definedName>
    <definedName name="INGRESOS" localSheetId="102">#REF!</definedName>
    <definedName name="INGRESOS" localSheetId="106">#REF!</definedName>
    <definedName name="INGRESOS" localSheetId="107">#REF!</definedName>
    <definedName name="INGRESOS" localSheetId="110">#REF!</definedName>
    <definedName name="INGRESOS" localSheetId="18">#REF!</definedName>
    <definedName name="INGRESOS" localSheetId="21">#REF!</definedName>
    <definedName name="INGRESOS">#REF!</definedName>
    <definedName name="INIT" localSheetId="13">#REF!</definedName>
    <definedName name="INIT" localSheetId="19">#REF!</definedName>
    <definedName name="INIT" localSheetId="23">#REF!</definedName>
    <definedName name="INIT" localSheetId="24">#REF!</definedName>
    <definedName name="INIT" localSheetId="73">#REF!</definedName>
    <definedName name="INIT" localSheetId="22">#REF!</definedName>
    <definedName name="INIT" localSheetId="27">#REF!</definedName>
    <definedName name="INIT" localSheetId="28">#REF!</definedName>
    <definedName name="INIT" localSheetId="29">#REF!</definedName>
    <definedName name="INIT" localSheetId="30">#REF!</definedName>
    <definedName name="INIT" localSheetId="31">#REF!</definedName>
    <definedName name="INIT" localSheetId="32">#REF!</definedName>
    <definedName name="INIT" localSheetId="37">#REF!</definedName>
    <definedName name="INIT" localSheetId="38">#REF!</definedName>
    <definedName name="INIT" localSheetId="39">#REF!</definedName>
    <definedName name="INIT" localSheetId="40">#REF!</definedName>
    <definedName name="INIT" localSheetId="66">#REF!</definedName>
    <definedName name="INIT" localSheetId="71">#REF!</definedName>
    <definedName name="INIT" localSheetId="72">#REF!</definedName>
    <definedName name="INIT" localSheetId="14">#REF!</definedName>
    <definedName name="INIT" localSheetId="76">#REF!</definedName>
    <definedName name="INIT" localSheetId="77">#REF!</definedName>
    <definedName name="INIT" localSheetId="78">#REF!</definedName>
    <definedName name="INIT" localSheetId="79">#REF!</definedName>
    <definedName name="INIT" localSheetId="80">#REF!</definedName>
    <definedName name="INIT" localSheetId="81">#REF!</definedName>
    <definedName name="INIT" localSheetId="82">#REF!</definedName>
    <definedName name="INIT" localSheetId="99">#REF!</definedName>
    <definedName name="INIT" localSheetId="101">#REF!</definedName>
    <definedName name="INIT" localSheetId="110">#REF!</definedName>
    <definedName name="INIT">#REF!</definedName>
    <definedName name="INMN" localSheetId="13">#REF!</definedName>
    <definedName name="INMN" localSheetId="73">#REF!</definedName>
    <definedName name="INMN" localSheetId="30">#REF!</definedName>
    <definedName name="INMN" localSheetId="31">#REF!</definedName>
    <definedName name="INMN" localSheetId="32">#REF!</definedName>
    <definedName name="INMN" localSheetId="37">#REF!</definedName>
    <definedName name="INMN" localSheetId="71">#REF!</definedName>
    <definedName name="INMN" localSheetId="72">#REF!</definedName>
    <definedName name="INMN" localSheetId="14">#REF!</definedName>
    <definedName name="INMN" localSheetId="101">#REF!</definedName>
    <definedName name="INMN" localSheetId="110">#REF!</definedName>
    <definedName name="INMN">#REF!</definedName>
    <definedName name="INPROJ" localSheetId="13">#REF!</definedName>
    <definedName name="INPROJ" localSheetId="73">#REF!</definedName>
    <definedName name="INPROJ" localSheetId="30">#REF!</definedName>
    <definedName name="INPROJ" localSheetId="31">#REF!</definedName>
    <definedName name="INPROJ" localSheetId="32">#REF!</definedName>
    <definedName name="INPROJ" localSheetId="37">#REF!</definedName>
    <definedName name="INPROJ" localSheetId="71">#REF!</definedName>
    <definedName name="INPROJ" localSheetId="72">#REF!</definedName>
    <definedName name="INPROJ" localSheetId="14">#REF!</definedName>
    <definedName name="INPROJ" localSheetId="101">#REF!</definedName>
    <definedName name="INPROJ" localSheetId="110">#REF!</definedName>
    <definedName name="INPROJ">#REF!</definedName>
    <definedName name="INPUT_2" localSheetId="23">#REF!</definedName>
    <definedName name="INPUT_2" localSheetId="24">#REF!</definedName>
    <definedName name="INPUT_2" localSheetId="33">#REF!</definedName>
    <definedName name="INPUT_2" localSheetId="34">#REF!</definedName>
    <definedName name="INPUT_2" localSheetId="35">#REF!</definedName>
    <definedName name="INPUT_2" localSheetId="26">#REF!</definedName>
    <definedName name="INPUT_2" localSheetId="67">#REF!</definedName>
    <definedName name="INPUT_2" localSheetId="68">#REF!</definedName>
    <definedName name="INPUT_2" localSheetId="22">#REF!</definedName>
    <definedName name="INPUT_2" localSheetId="25">#REF!</definedName>
    <definedName name="INPUT_2" localSheetId="27">[24]Input!#REF!</definedName>
    <definedName name="INPUT_2" localSheetId="28">[24]Input!#REF!</definedName>
    <definedName name="INPUT_2" localSheetId="29">[24]Input!#REF!</definedName>
    <definedName name="INPUT_2" localSheetId="30">#REF!</definedName>
    <definedName name="INPUT_2" localSheetId="31">#REF!</definedName>
    <definedName name="INPUT_2" localSheetId="32">[24]Input!#REF!</definedName>
    <definedName name="INPUT_2" localSheetId="36">#REF!</definedName>
    <definedName name="INPUT_2" localSheetId="37">[24]Input!#REF!</definedName>
    <definedName name="INPUT_2" localSheetId="38">#REF!</definedName>
    <definedName name="INPUT_2" localSheetId="49">#REF!</definedName>
    <definedName name="INPUT_2" localSheetId="51">[24]Input!#REF!</definedName>
    <definedName name="INPUT_2" localSheetId="55">[24]Input!#REF!</definedName>
    <definedName name="INPUT_2" localSheetId="57">[24]Input!#REF!</definedName>
    <definedName name="INPUT_2" localSheetId="60">[24]Input!#REF!</definedName>
    <definedName name="INPUT_2" localSheetId="61">[24]Input!#REF!</definedName>
    <definedName name="INPUT_2" localSheetId="65">[24]Input!#REF!</definedName>
    <definedName name="INPUT_2" localSheetId="66">[24]Input!#REF!</definedName>
    <definedName name="INPUT_2" localSheetId="71">[24]Input!#REF!</definedName>
    <definedName name="INPUT_2" localSheetId="72">[24]Input!#REF!</definedName>
    <definedName name="INPUT_2" localSheetId="76">[24]Input!#REF!</definedName>
    <definedName name="INPUT_2" localSheetId="78">[24]Input!#REF!</definedName>
    <definedName name="INPUT_2" localSheetId="79">[24]Input!#REF!</definedName>
    <definedName name="INPUT_2" localSheetId="80">[24]Input!#REF!</definedName>
    <definedName name="INPUT_2" localSheetId="81">[24]Input!#REF!</definedName>
    <definedName name="INPUT_2" localSheetId="99">[24]Input!#REF!</definedName>
    <definedName name="INPUT_2" localSheetId="101">#REF!</definedName>
    <definedName name="INPUT_2" localSheetId="110">#REF!</definedName>
    <definedName name="INPUT_2">#REF!</definedName>
    <definedName name="INPUT_4" localSheetId="23">#REF!</definedName>
    <definedName name="INPUT_4" localSheetId="24">#REF!</definedName>
    <definedName name="INPUT_4" localSheetId="33">#REF!</definedName>
    <definedName name="INPUT_4" localSheetId="34">#REF!</definedName>
    <definedName name="INPUT_4" localSheetId="35">#REF!</definedName>
    <definedName name="INPUT_4" localSheetId="26">#REF!</definedName>
    <definedName name="INPUT_4" localSheetId="67">#REF!</definedName>
    <definedName name="INPUT_4" localSheetId="68">#REF!</definedName>
    <definedName name="INPUT_4" localSheetId="22">#REF!</definedName>
    <definedName name="INPUT_4" localSheetId="25">#REF!</definedName>
    <definedName name="INPUT_4" localSheetId="27">[24]Input!#REF!</definedName>
    <definedName name="INPUT_4" localSheetId="28">[24]Input!#REF!</definedName>
    <definedName name="INPUT_4" localSheetId="29">[24]Input!#REF!</definedName>
    <definedName name="INPUT_4" localSheetId="30">#REF!</definedName>
    <definedName name="INPUT_4" localSheetId="31">#REF!</definedName>
    <definedName name="INPUT_4" localSheetId="32">[24]Input!#REF!</definedName>
    <definedName name="INPUT_4" localSheetId="36">#REF!</definedName>
    <definedName name="INPUT_4" localSheetId="37">[24]Input!#REF!</definedName>
    <definedName name="INPUT_4" localSheetId="38">#REF!</definedName>
    <definedName name="INPUT_4" localSheetId="49">#REF!</definedName>
    <definedName name="INPUT_4" localSheetId="51">[24]Input!#REF!</definedName>
    <definedName name="INPUT_4" localSheetId="55">[24]Input!#REF!</definedName>
    <definedName name="INPUT_4" localSheetId="57">[24]Input!#REF!</definedName>
    <definedName name="INPUT_4" localSheetId="60">[24]Input!#REF!</definedName>
    <definedName name="INPUT_4" localSheetId="61">[24]Input!#REF!</definedName>
    <definedName name="INPUT_4" localSheetId="65">[24]Input!#REF!</definedName>
    <definedName name="INPUT_4" localSheetId="66">[24]Input!#REF!</definedName>
    <definedName name="INPUT_4" localSheetId="71">[24]Input!#REF!</definedName>
    <definedName name="INPUT_4" localSheetId="72">[24]Input!#REF!</definedName>
    <definedName name="INPUT_4" localSheetId="76">[24]Input!#REF!</definedName>
    <definedName name="INPUT_4" localSheetId="78">[24]Input!#REF!</definedName>
    <definedName name="INPUT_4" localSheetId="79">[24]Input!#REF!</definedName>
    <definedName name="INPUT_4" localSheetId="80">[24]Input!#REF!</definedName>
    <definedName name="INPUT_4" localSheetId="81">[24]Input!#REF!</definedName>
    <definedName name="INPUT_4" localSheetId="99">[24]Input!#REF!</definedName>
    <definedName name="INPUT_4" localSheetId="101">#REF!</definedName>
    <definedName name="INPUT_4" localSheetId="110">#REF!</definedName>
    <definedName name="INPUT_4">#REF!</definedName>
    <definedName name="INPUTSB" localSheetId="13">#REF!</definedName>
    <definedName name="INPUTSB" localSheetId="17">#REF!</definedName>
    <definedName name="INPUTSB" localSheetId="19">#REF!</definedName>
    <definedName name="INPUTSB" localSheetId="20">#REF!</definedName>
    <definedName name="INPUTSB" localSheetId="23">#REF!</definedName>
    <definedName name="INPUTSB" localSheetId="24">#REF!</definedName>
    <definedName name="INPUTSB" localSheetId="33">#REF!</definedName>
    <definedName name="INPUTSB" localSheetId="34">#REF!</definedName>
    <definedName name="INPUTSB" localSheetId="35">#REF!</definedName>
    <definedName name="INPUTSB" localSheetId="73">#REF!</definedName>
    <definedName name="INPUTSB" localSheetId="26">#REF!</definedName>
    <definedName name="INPUTSB" localSheetId="67">#REF!</definedName>
    <definedName name="INPUTSB" localSheetId="68">#REF!</definedName>
    <definedName name="INPUTSB" localSheetId="22">#REF!</definedName>
    <definedName name="INPUTSB" localSheetId="25">#REF!</definedName>
    <definedName name="INPUTSB" localSheetId="27">#REF!</definedName>
    <definedName name="INPUTSB" localSheetId="28">#REF!</definedName>
    <definedName name="INPUTSB" localSheetId="29">#REF!</definedName>
    <definedName name="INPUTSB" localSheetId="30">#REF!</definedName>
    <definedName name="INPUTSB" localSheetId="31">#REF!</definedName>
    <definedName name="INPUTSB" localSheetId="32">#REF!</definedName>
    <definedName name="INPUTSB" localSheetId="36">#REF!</definedName>
    <definedName name="INPUTSB" localSheetId="37">#REF!</definedName>
    <definedName name="INPUTSB" localSheetId="38">#REF!</definedName>
    <definedName name="INPUTSB" localSheetId="65">#REF!</definedName>
    <definedName name="INPUTSB" localSheetId="66">#REF!</definedName>
    <definedName name="INPUTSB" localSheetId="71">#REF!</definedName>
    <definedName name="INPUTSB" localSheetId="72">#REF!</definedName>
    <definedName name="INPUTSB" localSheetId="14">#REF!</definedName>
    <definedName name="INPUTSB" localSheetId="76">#REF!</definedName>
    <definedName name="INPUTSB" localSheetId="82">#REF!</definedName>
    <definedName name="INPUTSB" localSheetId="15">#REF!</definedName>
    <definedName name="INPUTSB" localSheetId="98">#REF!</definedName>
    <definedName name="INPUTSB" localSheetId="99">#REF!</definedName>
    <definedName name="INPUTSB" localSheetId="101">#REF!</definedName>
    <definedName name="INPUTSB" localSheetId="16">#REF!</definedName>
    <definedName name="INPUTSB" localSheetId="110">#REF!</definedName>
    <definedName name="INPUTSB" localSheetId="18">#REF!</definedName>
    <definedName name="INPUTSB" localSheetId="21">#REF!</definedName>
    <definedName name="INPUTSB">#REF!</definedName>
    <definedName name="Inst_ReportHeader" localSheetId="73">#REF!</definedName>
    <definedName name="Inst_ReportHeader" localSheetId="30">#REF!</definedName>
    <definedName name="Inst_ReportHeader" localSheetId="31">#REF!</definedName>
    <definedName name="Inst_ReportHeader" localSheetId="32">#REF!</definedName>
    <definedName name="Inst_ReportHeader" localSheetId="37">#REF!</definedName>
    <definedName name="Inst_ReportHeader" localSheetId="65">#REF!</definedName>
    <definedName name="Inst_ReportHeader" localSheetId="66">#REF!</definedName>
    <definedName name="Inst_ReportHeader" localSheetId="71">#REF!</definedName>
    <definedName name="Inst_ReportHeader" localSheetId="72">#REF!</definedName>
    <definedName name="Inst_ReportHeader" localSheetId="76">#REF!</definedName>
    <definedName name="Inst_ReportHeader" localSheetId="82">#REF!</definedName>
    <definedName name="Inst_ReportHeader" localSheetId="98">#REF!</definedName>
    <definedName name="Inst_ReportHeader" localSheetId="99">#REF!</definedName>
    <definedName name="Inst_ReportHeader" localSheetId="101">#REF!</definedName>
    <definedName name="Inst_ReportHeader" localSheetId="110">#REF!</definedName>
    <definedName name="Inst_ReportHeader">#REF!</definedName>
    <definedName name="Inst_Response" localSheetId="49">[131]Master!$AK$5:$AK$10</definedName>
    <definedName name="Inst_Response" localSheetId="65">[131]Master!$AK$5:$AK$10</definedName>
    <definedName name="Inst_Response" localSheetId="66">[131]Master!$AK$5:$AK$10</definedName>
    <definedName name="Inst_Response" localSheetId="71">[131]Master!$AK$5:$AK$10</definedName>
    <definedName name="Inst_Response" localSheetId="76">[131]Master!$AK$5:$AK$10</definedName>
    <definedName name="Inst_Response" localSheetId="79">#REF!</definedName>
    <definedName name="Inst_Response" localSheetId="101">#REF!</definedName>
    <definedName name="Inst_Response" localSheetId="110">#REF!</definedName>
    <definedName name="Inst_Response">#REF!</definedName>
    <definedName name="InstitutionName" localSheetId="23">#REF!</definedName>
    <definedName name="InstitutionName" localSheetId="24">#REF!</definedName>
    <definedName name="InstitutionName" localSheetId="33">#REF!</definedName>
    <definedName name="InstitutionName" localSheetId="34">#REF!</definedName>
    <definedName name="InstitutionName" localSheetId="35">#REF!</definedName>
    <definedName name="InstitutionName" localSheetId="73">#REF!</definedName>
    <definedName name="InstitutionName" localSheetId="26">#REF!</definedName>
    <definedName name="InstitutionName" localSheetId="67">#REF!</definedName>
    <definedName name="InstitutionName" localSheetId="68">#REF!</definedName>
    <definedName name="InstitutionName" localSheetId="22">#REF!</definedName>
    <definedName name="InstitutionName" localSheetId="25">#REF!</definedName>
    <definedName name="InstitutionName" localSheetId="27">#REF!</definedName>
    <definedName name="InstitutionName" localSheetId="28">#REF!</definedName>
    <definedName name="InstitutionName" localSheetId="29">#REF!</definedName>
    <definedName name="InstitutionName" localSheetId="30">#REF!</definedName>
    <definedName name="InstitutionName" localSheetId="31">#REF!</definedName>
    <definedName name="InstitutionName" localSheetId="32">#REF!</definedName>
    <definedName name="InstitutionName" localSheetId="36">#REF!</definedName>
    <definedName name="InstitutionName" localSheetId="37">#REF!</definedName>
    <definedName name="InstitutionName" localSheetId="38">#REF!</definedName>
    <definedName name="InstitutionName" localSheetId="65">#REF!</definedName>
    <definedName name="InstitutionName" localSheetId="66">#REF!</definedName>
    <definedName name="InstitutionName" localSheetId="71">#REF!</definedName>
    <definedName name="InstitutionName" localSheetId="72">#REF!</definedName>
    <definedName name="InstitutionName" localSheetId="76">#REF!</definedName>
    <definedName name="InstitutionName" localSheetId="82">#REF!</definedName>
    <definedName name="InstitutionName" localSheetId="98">#REF!</definedName>
    <definedName name="InstitutionName" localSheetId="99">#REF!</definedName>
    <definedName name="InstitutionName" localSheetId="101">#REF!</definedName>
    <definedName name="InstitutionName" localSheetId="110">#REF!</definedName>
    <definedName name="InstitutionName">#REF!</definedName>
    <definedName name="int" localSheetId="13">#REF!</definedName>
    <definedName name="int" localSheetId="17">#REF!</definedName>
    <definedName name="int" localSheetId="19">#REF!</definedName>
    <definedName name="int" localSheetId="20">#REF!</definedName>
    <definedName name="int" localSheetId="73">#REF!</definedName>
    <definedName name="int" localSheetId="30">#REF!</definedName>
    <definedName name="int" localSheetId="31">#REF!</definedName>
    <definedName name="int" localSheetId="32">#REF!</definedName>
    <definedName name="int" localSheetId="37">#REF!</definedName>
    <definedName name="int" localSheetId="65">#REF!</definedName>
    <definedName name="int" localSheetId="66">#REF!</definedName>
    <definedName name="int" localSheetId="71">#REF!</definedName>
    <definedName name="int" localSheetId="72">#REF!</definedName>
    <definedName name="int" localSheetId="14">#REF!</definedName>
    <definedName name="int" localSheetId="76">#REF!</definedName>
    <definedName name="int" localSheetId="82">#REF!</definedName>
    <definedName name="int" localSheetId="15">#REF!</definedName>
    <definedName name="int" localSheetId="98">#REF!</definedName>
    <definedName name="int" localSheetId="99">#REF!</definedName>
    <definedName name="int" localSheetId="101">#REF!</definedName>
    <definedName name="int" localSheetId="16">#REF!</definedName>
    <definedName name="int" localSheetId="110">#REF!</definedName>
    <definedName name="int" localSheetId="18">#REF!</definedName>
    <definedName name="int" localSheetId="21">#REF!</definedName>
    <definedName name="int">#REF!</definedName>
    <definedName name="Int.Crédito" localSheetId="23">#REF!</definedName>
    <definedName name="Int.Crédito" localSheetId="24">#REF!</definedName>
    <definedName name="Int.Crédito" localSheetId="33">#REF!</definedName>
    <definedName name="Int.Crédito" localSheetId="34">#REF!</definedName>
    <definedName name="Int.Crédito" localSheetId="35">#REF!</definedName>
    <definedName name="Int.Crédito" localSheetId="26">#REF!</definedName>
    <definedName name="Int.Crédito" localSheetId="67">#REF!</definedName>
    <definedName name="Int.Crédito" localSheetId="68">#REF!</definedName>
    <definedName name="Int.Crédito" localSheetId="22">#REF!</definedName>
    <definedName name="Int.Crédito" localSheetId="25">#REF!</definedName>
    <definedName name="Int.Crédito" localSheetId="27">#REF!</definedName>
    <definedName name="Int.Crédito" localSheetId="28">#REF!</definedName>
    <definedName name="Int.Crédito" localSheetId="29">#REF!</definedName>
    <definedName name="Int.Crédito" localSheetId="30">#REF!</definedName>
    <definedName name="Int.Crédito" localSheetId="31">#REF!</definedName>
    <definedName name="Int.Crédito" localSheetId="32">#REF!</definedName>
    <definedName name="Int.Crédito" localSheetId="36">#REF!</definedName>
    <definedName name="Int.Crédito" localSheetId="37">'[58]Ranking Bancario'!$BF$5:$BJ$54</definedName>
    <definedName name="Int.Crédito" localSheetId="38">#REF!</definedName>
    <definedName name="Int.Crédito" localSheetId="49">#REF!</definedName>
    <definedName name="Int.Crédito" localSheetId="65">'[58]Ranking Bancario'!$BF$5:$BJ$54</definedName>
    <definedName name="Int.Crédito" localSheetId="66">'[58]Ranking Bancario'!$BF$5:$BJ$54</definedName>
    <definedName name="Int.Crédito" localSheetId="71">'[58]Ranking Bancario'!$BF$5:$BJ$54</definedName>
    <definedName name="Int.Crédito" localSheetId="76">'[58]Ranking Bancario'!$BF$5:$BJ$54</definedName>
    <definedName name="Int.Crédito" localSheetId="101">#REF!</definedName>
    <definedName name="Int.Crédito" localSheetId="110">#REF!</definedName>
    <definedName name="Int.Crédito">#REF!</definedName>
    <definedName name="Int.Inv" localSheetId="23">#REF!</definedName>
    <definedName name="Int.Inv" localSheetId="24">#REF!</definedName>
    <definedName name="Int.Inv" localSheetId="33">#REF!</definedName>
    <definedName name="Int.Inv" localSheetId="34">#REF!</definedName>
    <definedName name="Int.Inv" localSheetId="35">#REF!</definedName>
    <definedName name="Int.Inv" localSheetId="26">#REF!</definedName>
    <definedName name="Int.Inv" localSheetId="67">#REF!</definedName>
    <definedName name="Int.Inv" localSheetId="68">#REF!</definedName>
    <definedName name="Int.Inv" localSheetId="22">#REF!</definedName>
    <definedName name="Int.Inv" localSheetId="25">#REF!</definedName>
    <definedName name="Int.Inv" localSheetId="27">#REF!</definedName>
    <definedName name="Int.Inv" localSheetId="28">#REF!</definedName>
    <definedName name="Int.Inv" localSheetId="29">#REF!</definedName>
    <definedName name="Int.Inv" localSheetId="30">#REF!</definedName>
    <definedName name="Int.Inv" localSheetId="31">#REF!</definedName>
    <definedName name="Int.Inv" localSheetId="32">#REF!</definedName>
    <definedName name="Int.Inv" localSheetId="36">#REF!</definedName>
    <definedName name="Int.Inv" localSheetId="37">'[58]Ranking Bancario'!$BN$5:$BR$54</definedName>
    <definedName name="Int.Inv" localSheetId="38">#REF!</definedName>
    <definedName name="Int.Inv" localSheetId="49">#REF!</definedName>
    <definedName name="Int.Inv" localSheetId="65">'[58]Ranking Bancario'!$BN$5:$BR$54</definedName>
    <definedName name="Int.Inv" localSheetId="66">'[58]Ranking Bancario'!$BN$5:$BR$54</definedName>
    <definedName name="Int.Inv" localSheetId="71">'[58]Ranking Bancario'!$BN$5:$BR$54</definedName>
    <definedName name="Int.Inv" localSheetId="76">'[58]Ranking Bancario'!$BN$5:$BR$54</definedName>
    <definedName name="Int.Inv" localSheetId="101">#REF!</definedName>
    <definedName name="Int.Inv" localSheetId="110">#REF!</definedName>
    <definedName name="Int.Inv">#REF!</definedName>
    <definedName name="INTERES" localSheetId="13">#REF!</definedName>
    <definedName name="INTERES" localSheetId="17">#REF!</definedName>
    <definedName name="INTERES" localSheetId="19">#REF!</definedName>
    <definedName name="INTERES" localSheetId="23">#REF!</definedName>
    <definedName name="INTERES" localSheetId="24">#REF!</definedName>
    <definedName name="INTERES" localSheetId="33">#REF!</definedName>
    <definedName name="INTERES" localSheetId="74">#REF!</definedName>
    <definedName name="INTERES" localSheetId="103">#REF!</definedName>
    <definedName name="INTERES" localSheetId="108">#REF!</definedName>
    <definedName name="INTERES" localSheetId="109">#REF!</definedName>
    <definedName name="INTERES" localSheetId="73">#REF!</definedName>
    <definedName name="INTERES" localSheetId="105">#REF!</definedName>
    <definedName name="INTERES" localSheetId="22">#REF!</definedName>
    <definedName name="INTERES" localSheetId="27">#REF!</definedName>
    <definedName name="INTERES" localSheetId="28">#REF!</definedName>
    <definedName name="INTERES" localSheetId="29">#REF!</definedName>
    <definedName name="INTERES" localSheetId="30">#REF!</definedName>
    <definedName name="INTERES" localSheetId="31">#REF!</definedName>
    <definedName name="INTERES" localSheetId="32">#REF!</definedName>
    <definedName name="INTERES" localSheetId="37">#REF!</definedName>
    <definedName name="INTERES" localSheetId="38">#REF!</definedName>
    <definedName name="INTERES" localSheetId="39">#REF!</definedName>
    <definedName name="INTERES" localSheetId="40">#REF!</definedName>
    <definedName name="INTERES" localSheetId="12">#REF!</definedName>
    <definedName name="INTERES" localSheetId="65">#REF!</definedName>
    <definedName name="INTERES" localSheetId="66">#REF!</definedName>
    <definedName name="INTERES" localSheetId="69">#REF!</definedName>
    <definedName name="INTERES" localSheetId="70">#REF!</definedName>
    <definedName name="INTERES" localSheetId="71">#REF!</definedName>
    <definedName name="INTERES" localSheetId="72">#REF!</definedName>
    <definedName name="INTERES" localSheetId="14">#REF!</definedName>
    <definedName name="INTERES" localSheetId="76">#REF!</definedName>
    <definedName name="INTERES" localSheetId="77">#REF!</definedName>
    <definedName name="INTERES" localSheetId="78">#REF!</definedName>
    <definedName name="INTERES" localSheetId="79">#REF!</definedName>
    <definedName name="INTERES" localSheetId="80">#REF!</definedName>
    <definedName name="INTERES" localSheetId="81">#REF!</definedName>
    <definedName name="INTERES" localSheetId="82">#REF!</definedName>
    <definedName name="INTERES" localSheetId="15">#REF!</definedName>
    <definedName name="INTERES" localSheetId="98">#REF!</definedName>
    <definedName name="INTERES" localSheetId="99">#REF!</definedName>
    <definedName name="INTERES" localSheetId="101">#REF!</definedName>
    <definedName name="INTERES" localSheetId="16">#REF!</definedName>
    <definedName name="INTERES" localSheetId="102">#REF!</definedName>
    <definedName name="INTERES" localSheetId="106">#REF!</definedName>
    <definedName name="INTERES" localSheetId="107">#REF!</definedName>
    <definedName name="INTERES" localSheetId="110">#REF!</definedName>
    <definedName name="INTERES" localSheetId="18">#REF!</definedName>
    <definedName name="INTERES" localSheetId="21">#REF!</definedName>
    <definedName name="INTERES">#REF!</definedName>
    <definedName name="INTEREST" localSheetId="13">#REF!</definedName>
    <definedName name="INTEREST" localSheetId="19">#REF!</definedName>
    <definedName name="INTEREST" localSheetId="23">#REF!</definedName>
    <definedName name="INTEREST" localSheetId="24">#REF!</definedName>
    <definedName name="INTEREST" localSheetId="73">#REF!</definedName>
    <definedName name="INTEREST" localSheetId="22">#REF!</definedName>
    <definedName name="INTEREST" localSheetId="27">#REF!</definedName>
    <definedName name="INTEREST" localSheetId="28">#REF!</definedName>
    <definedName name="INTEREST" localSheetId="29">#REF!</definedName>
    <definedName name="INTEREST" localSheetId="30">#REF!</definedName>
    <definedName name="INTEREST" localSheetId="31">#REF!</definedName>
    <definedName name="INTEREST" localSheetId="32">#REF!</definedName>
    <definedName name="INTEREST" localSheetId="37">#REF!</definedName>
    <definedName name="INTEREST" localSheetId="38">#REF!</definedName>
    <definedName name="INTEREST" localSheetId="39">#REF!</definedName>
    <definedName name="INTEREST" localSheetId="40">#REF!</definedName>
    <definedName name="INTEREST" localSheetId="65">#REF!</definedName>
    <definedName name="INTEREST" localSheetId="66">#REF!</definedName>
    <definedName name="INTEREST" localSheetId="71">#REF!</definedName>
    <definedName name="INTEREST" localSheetId="72">#REF!</definedName>
    <definedName name="INTEREST" localSheetId="14">#REF!</definedName>
    <definedName name="INTEREST" localSheetId="76">#REF!</definedName>
    <definedName name="INTEREST" localSheetId="77">#REF!</definedName>
    <definedName name="INTEREST" localSheetId="78">#REF!</definedName>
    <definedName name="INTEREST" localSheetId="79">#REF!</definedName>
    <definedName name="INTEREST" localSheetId="80">#REF!</definedName>
    <definedName name="INTEREST" localSheetId="81">#REF!</definedName>
    <definedName name="INTEREST" localSheetId="82">#REF!</definedName>
    <definedName name="INTEREST" localSheetId="98">#REF!</definedName>
    <definedName name="INTEREST" localSheetId="99">#REF!</definedName>
    <definedName name="INTEREST" localSheetId="101">#REF!</definedName>
    <definedName name="INTEREST" localSheetId="110">#REF!</definedName>
    <definedName name="INTEREST">#REF!</definedName>
    <definedName name="Interest_IDA" localSheetId="23">#REF!</definedName>
    <definedName name="Interest_IDA" localSheetId="24">#REF!</definedName>
    <definedName name="Interest_IDA" localSheetId="33">#REF!</definedName>
    <definedName name="Interest_IDA" localSheetId="34">#REF!</definedName>
    <definedName name="Interest_IDA" localSheetId="35">#REF!</definedName>
    <definedName name="Interest_IDA" localSheetId="26">#REF!</definedName>
    <definedName name="Interest_IDA" localSheetId="67">#REF!</definedName>
    <definedName name="Interest_IDA" localSheetId="68">#REF!</definedName>
    <definedName name="Interest_IDA" localSheetId="22">#REF!</definedName>
    <definedName name="Interest_IDA" localSheetId="25">#REF!</definedName>
    <definedName name="Interest_IDA" localSheetId="27">#REF!</definedName>
    <definedName name="Interest_IDA" localSheetId="28">#REF!</definedName>
    <definedName name="Interest_IDA" localSheetId="29">#REF!</definedName>
    <definedName name="Interest_IDA" localSheetId="30">#REF!</definedName>
    <definedName name="Interest_IDA" localSheetId="31">#REF!</definedName>
    <definedName name="Interest_IDA" localSheetId="32">#REF!</definedName>
    <definedName name="Interest_IDA" localSheetId="36">#REF!</definedName>
    <definedName name="Interest_IDA" localSheetId="37">[111]NPV!$B$27</definedName>
    <definedName name="Interest_IDA" localSheetId="38">#REF!</definedName>
    <definedName name="Interest_IDA" localSheetId="49">#REF!</definedName>
    <definedName name="Interest_IDA" localSheetId="65">[111]NPV!$B$27</definedName>
    <definedName name="Interest_IDA" localSheetId="66">[111]NPV!$B$27</definedName>
    <definedName name="Interest_IDA" localSheetId="71">[111]NPV!$B$27</definedName>
    <definedName name="Interest_IDA" localSheetId="76">[111]NPV!$B$27</definedName>
    <definedName name="Interest_IDA" localSheetId="79">#REF!</definedName>
    <definedName name="Interest_IDA" localSheetId="101">#REF!</definedName>
    <definedName name="Interest_IDA" localSheetId="110">#REF!</definedName>
    <definedName name="Interest_IDA">#REF!</definedName>
    <definedName name="Interest_IDA1" localSheetId="13">#REF!</definedName>
    <definedName name="Interest_IDA1" localSheetId="17">#REF!</definedName>
    <definedName name="Interest_IDA1" localSheetId="19">#REF!</definedName>
    <definedName name="Interest_IDA1" localSheetId="20">#REF!</definedName>
    <definedName name="Interest_IDA1" localSheetId="23">#REF!</definedName>
    <definedName name="Interest_IDA1" localSheetId="24">#REF!</definedName>
    <definedName name="Interest_IDA1" localSheetId="33">#REF!</definedName>
    <definedName name="Interest_IDA1" localSheetId="34">#REF!</definedName>
    <definedName name="Interest_IDA1" localSheetId="35">#REF!</definedName>
    <definedName name="Interest_IDA1" localSheetId="73">#REF!</definedName>
    <definedName name="Interest_IDA1" localSheetId="26">#REF!</definedName>
    <definedName name="Interest_IDA1" localSheetId="67">#REF!</definedName>
    <definedName name="Interest_IDA1" localSheetId="68">#REF!</definedName>
    <definedName name="Interest_IDA1" localSheetId="22">#REF!</definedName>
    <definedName name="Interest_IDA1" localSheetId="25">#REF!</definedName>
    <definedName name="Interest_IDA1" localSheetId="27">#REF!</definedName>
    <definedName name="Interest_IDA1" localSheetId="28">#REF!</definedName>
    <definedName name="Interest_IDA1" localSheetId="29">#REF!</definedName>
    <definedName name="Interest_IDA1" localSheetId="30">#REF!</definedName>
    <definedName name="Interest_IDA1" localSheetId="31">#REF!</definedName>
    <definedName name="Interest_IDA1" localSheetId="32">#REF!</definedName>
    <definedName name="Interest_IDA1" localSheetId="36">#REF!</definedName>
    <definedName name="Interest_IDA1" localSheetId="37">#REF!</definedName>
    <definedName name="Interest_IDA1" localSheetId="38">#REF!</definedName>
    <definedName name="Interest_IDA1" localSheetId="65">#REF!</definedName>
    <definedName name="Interest_IDA1" localSheetId="66">#REF!</definedName>
    <definedName name="Interest_IDA1" localSheetId="71">#REF!</definedName>
    <definedName name="Interest_IDA1" localSheetId="72">#REF!</definedName>
    <definedName name="Interest_IDA1" localSheetId="14">#REF!</definedName>
    <definedName name="Interest_IDA1" localSheetId="76">#REF!</definedName>
    <definedName name="Interest_IDA1" localSheetId="82">#REF!</definedName>
    <definedName name="Interest_IDA1" localSheetId="15">#REF!</definedName>
    <definedName name="Interest_IDA1" localSheetId="98">#REF!</definedName>
    <definedName name="Interest_IDA1" localSheetId="99">#REF!</definedName>
    <definedName name="Interest_IDA1" localSheetId="101">#REF!</definedName>
    <definedName name="Interest_IDA1" localSheetId="16">#REF!</definedName>
    <definedName name="Interest_IDA1" localSheetId="110">#REF!</definedName>
    <definedName name="Interest_IDA1" localSheetId="18">#REF!</definedName>
    <definedName name="Interest_IDA1" localSheetId="21">#REF!</definedName>
    <definedName name="Interest_IDA1">#REF!</definedName>
    <definedName name="Interest_NC" localSheetId="13">[111]NPV!#REF!</definedName>
    <definedName name="Interest_NC" localSheetId="17">[111]NPV!#REF!</definedName>
    <definedName name="Interest_NC" localSheetId="19">[111]NPV!#REF!</definedName>
    <definedName name="Interest_NC" localSheetId="20">[111]NPV!#REF!</definedName>
    <definedName name="Interest_NC" localSheetId="23">#REF!</definedName>
    <definedName name="Interest_NC" localSheetId="24">#REF!</definedName>
    <definedName name="Interest_NC" localSheetId="33">[111]NPV!#REF!</definedName>
    <definedName name="Interest_NC" localSheetId="34">#REF!</definedName>
    <definedName name="Interest_NC" localSheetId="74">[111]NPV!#REF!</definedName>
    <definedName name="Interest_NC" localSheetId="103">[111]NPV!#REF!</definedName>
    <definedName name="Interest_NC" localSheetId="108">[111]NPV!#REF!</definedName>
    <definedName name="Interest_NC" localSheetId="109">[111]NPV!#REF!</definedName>
    <definedName name="Interest_NC" localSheetId="35">#REF!</definedName>
    <definedName name="Interest_NC" localSheetId="73">[111]NPV!#REF!</definedName>
    <definedName name="Interest_NC" localSheetId="105">[111]NPV!#REF!</definedName>
    <definedName name="Interest_NC" localSheetId="26">#REF!</definedName>
    <definedName name="Interest_NC" localSheetId="67">#REF!</definedName>
    <definedName name="Interest_NC" localSheetId="68">#REF!</definedName>
    <definedName name="Interest_NC" localSheetId="22">#REF!</definedName>
    <definedName name="Interest_NC" localSheetId="25">#REF!</definedName>
    <definedName name="Interest_NC" localSheetId="27">[111]NPV!#REF!</definedName>
    <definedName name="Interest_NC" localSheetId="28">#REF!</definedName>
    <definedName name="Interest_NC" localSheetId="29">#REF!</definedName>
    <definedName name="Interest_NC" localSheetId="30">#REF!</definedName>
    <definedName name="Interest_NC" localSheetId="31">[111]NPV!#REF!</definedName>
    <definedName name="Interest_NC" localSheetId="32">[111]NPV!#REF!</definedName>
    <definedName name="Interest_NC" localSheetId="36">#REF!</definedName>
    <definedName name="Interest_NC" localSheetId="37">[111]NPV!#REF!</definedName>
    <definedName name="Interest_NC" localSheetId="38">#REF!</definedName>
    <definedName name="Interest_NC" localSheetId="49">#REF!</definedName>
    <definedName name="Interest_NC" localSheetId="51">[111]NPV!#REF!</definedName>
    <definedName name="Interest_NC" localSheetId="55">[111]NPV!#REF!</definedName>
    <definedName name="Interest_NC" localSheetId="57">[111]NPV!#REF!</definedName>
    <definedName name="Interest_NC" localSheetId="12">[111]NPV!#REF!</definedName>
    <definedName name="Interest_NC" localSheetId="60">[111]NPV!#REF!</definedName>
    <definedName name="Interest_NC" localSheetId="61">[111]NPV!#REF!</definedName>
    <definedName name="Interest_NC" localSheetId="65">[111]NPV!#REF!</definedName>
    <definedName name="Interest_NC" localSheetId="66">[111]NPV!#REF!</definedName>
    <definedName name="Interest_NC" localSheetId="69">[111]NPV!#REF!</definedName>
    <definedName name="Interest_NC" localSheetId="70">#REF!</definedName>
    <definedName name="Interest_NC" localSheetId="71">[111]NPV!#REF!</definedName>
    <definedName name="Interest_NC" localSheetId="72">[111]NPV!#REF!</definedName>
    <definedName name="Interest_NC" localSheetId="14">[111]NPV!#REF!</definedName>
    <definedName name="Interest_NC" localSheetId="76">[111]NPV!#REF!</definedName>
    <definedName name="Interest_NC" localSheetId="77">[111]NPV!#REF!</definedName>
    <definedName name="Interest_NC" localSheetId="78">[111]NPV!#REF!</definedName>
    <definedName name="Interest_NC" localSheetId="79">[111]NPV!#REF!</definedName>
    <definedName name="Interest_NC" localSheetId="80">[111]NPV!#REF!</definedName>
    <definedName name="Interest_NC" localSheetId="81">[111]NPV!#REF!</definedName>
    <definedName name="Interest_NC" localSheetId="82">[111]NPV!#REF!</definedName>
    <definedName name="Interest_NC" localSheetId="15">[111]NPV!#REF!</definedName>
    <definedName name="Interest_NC" localSheetId="98">[111]NPV!#REF!</definedName>
    <definedName name="Interest_NC" localSheetId="99">[111]NPV!#REF!</definedName>
    <definedName name="Interest_NC" localSheetId="101">#REF!</definedName>
    <definedName name="Interest_NC" localSheetId="16">[111]NPV!#REF!</definedName>
    <definedName name="Interest_NC" localSheetId="102">[111]NPV!#REF!</definedName>
    <definedName name="Interest_NC" localSheetId="106">[111]NPV!#REF!</definedName>
    <definedName name="Interest_NC" localSheetId="107">[111]NPV!#REF!</definedName>
    <definedName name="Interest_NC" localSheetId="110">#REF!</definedName>
    <definedName name="Interest_NC" localSheetId="18">[111]NPV!#REF!</definedName>
    <definedName name="Interest_NC" localSheetId="21">[111]NPV!#REF!</definedName>
    <definedName name="Interest_NC">#REF!</definedName>
    <definedName name="InterestRate" localSheetId="13">#REF!</definedName>
    <definedName name="InterestRate" localSheetId="17">#REF!</definedName>
    <definedName name="InterestRate" localSheetId="19">#REF!</definedName>
    <definedName name="InterestRate" localSheetId="23">#REF!</definedName>
    <definedName name="InterestRate" localSheetId="33">#REF!</definedName>
    <definedName name="InterestRate" localSheetId="74">#REF!</definedName>
    <definedName name="InterestRate" localSheetId="103">#REF!</definedName>
    <definedName name="InterestRate" localSheetId="108">#REF!</definedName>
    <definedName name="InterestRate" localSheetId="109">#REF!</definedName>
    <definedName name="InterestRate" localSheetId="73">#REF!</definedName>
    <definedName name="InterestRate" localSheetId="105">#REF!</definedName>
    <definedName name="InterestRate" localSheetId="22">#REF!</definedName>
    <definedName name="InterestRate" localSheetId="27">#REF!</definedName>
    <definedName name="InterestRate" localSheetId="28">#REF!</definedName>
    <definedName name="InterestRate" localSheetId="29">#REF!</definedName>
    <definedName name="InterestRate" localSheetId="30">#REF!</definedName>
    <definedName name="InterestRate" localSheetId="31">#REF!</definedName>
    <definedName name="InterestRate" localSheetId="32">#REF!</definedName>
    <definedName name="InterestRate" localSheetId="37">#REF!</definedName>
    <definedName name="InterestRate" localSheetId="38">#REF!</definedName>
    <definedName name="InterestRate" localSheetId="51">#REF!</definedName>
    <definedName name="InterestRate" localSheetId="55">#REF!</definedName>
    <definedName name="InterestRate" localSheetId="57">#REF!</definedName>
    <definedName name="InterestRate" localSheetId="12">#REF!</definedName>
    <definedName name="InterestRate" localSheetId="60">#REF!</definedName>
    <definedName name="InterestRate" localSheetId="61">#REF!</definedName>
    <definedName name="InterestRate" localSheetId="65">#REF!</definedName>
    <definedName name="InterestRate" localSheetId="66">#REF!</definedName>
    <definedName name="InterestRate" localSheetId="69">#REF!</definedName>
    <definedName name="InterestRate" localSheetId="70">#REF!</definedName>
    <definedName name="InterestRate" localSheetId="71">#REF!</definedName>
    <definedName name="InterestRate" localSheetId="72">#REF!</definedName>
    <definedName name="InterestRate" localSheetId="14">#REF!</definedName>
    <definedName name="InterestRate" localSheetId="76">#REF!</definedName>
    <definedName name="InterestRate" localSheetId="77">#REF!</definedName>
    <definedName name="InterestRate" localSheetId="78">#REF!</definedName>
    <definedName name="InterestRate" localSheetId="79">#REF!</definedName>
    <definedName name="InterestRate" localSheetId="80">#REF!</definedName>
    <definedName name="InterestRate" localSheetId="81">#REF!</definedName>
    <definedName name="InterestRate" localSheetId="15">#REF!</definedName>
    <definedName name="InterestRate" localSheetId="98">#REF!</definedName>
    <definedName name="InterestRate" localSheetId="99">#REF!</definedName>
    <definedName name="InterestRate" localSheetId="101">#REF!</definedName>
    <definedName name="InterestRate" localSheetId="16">#REF!</definedName>
    <definedName name="InterestRate" localSheetId="102">#REF!</definedName>
    <definedName name="InterestRate" localSheetId="106">#REF!</definedName>
    <definedName name="InterestRate" localSheetId="107">#REF!</definedName>
    <definedName name="InterestRate" localSheetId="110">#REF!</definedName>
    <definedName name="InterestRate" localSheetId="18">#REF!</definedName>
    <definedName name="InterestRate" localSheetId="21">#REF!</definedName>
    <definedName name="InterestRate">#REF!</definedName>
    <definedName name="inthalf" localSheetId="23">#REF!</definedName>
    <definedName name="inthalf" localSheetId="24">#REF!</definedName>
    <definedName name="inthalf" localSheetId="33">#REF!</definedName>
    <definedName name="inthalf" localSheetId="34">#REF!</definedName>
    <definedName name="inthalf" localSheetId="35">#REF!</definedName>
    <definedName name="inthalf" localSheetId="26">#REF!</definedName>
    <definedName name="inthalf" localSheetId="67">#REF!</definedName>
    <definedName name="inthalf" localSheetId="68">#REF!</definedName>
    <definedName name="inthalf" localSheetId="22">#REF!</definedName>
    <definedName name="inthalf" localSheetId="25">#REF!</definedName>
    <definedName name="inthalf" localSheetId="27">#REF!</definedName>
    <definedName name="inthalf" localSheetId="28">#REF!</definedName>
    <definedName name="inthalf" localSheetId="29">#REF!</definedName>
    <definedName name="inthalf" localSheetId="30">#REF!</definedName>
    <definedName name="inthalf" localSheetId="31">#REF!</definedName>
    <definedName name="inthalf" localSheetId="32">#REF!</definedName>
    <definedName name="inthalf" localSheetId="36">#REF!</definedName>
    <definedName name="inthalf" localSheetId="37">[132]Sheet4!$C$58:$G$112</definedName>
    <definedName name="inthalf" localSheetId="38">#REF!</definedName>
    <definedName name="inthalf" localSheetId="49">#REF!</definedName>
    <definedName name="inthalf" localSheetId="65">[132]Sheet4!$C$58:$G$112</definedName>
    <definedName name="inthalf" localSheetId="66">[132]Sheet4!$C$58:$G$112</definedName>
    <definedName name="inthalf" localSheetId="71">[132]Sheet4!$C$58:$G$112</definedName>
    <definedName name="inthalf" localSheetId="76">[132]Sheet4!$C$58:$G$112</definedName>
    <definedName name="inthalf" localSheetId="79">#REF!</definedName>
    <definedName name="inthalf" localSheetId="101">#REF!</definedName>
    <definedName name="inthalf" localSheetId="110">#REF!</definedName>
    <definedName name="inthalf">#REF!</definedName>
    <definedName name="INTR_NEW" localSheetId="23">#REF!</definedName>
    <definedName name="INTR_NEW" localSheetId="24">#REF!</definedName>
    <definedName name="INTR_NEW" localSheetId="33">#REF!</definedName>
    <definedName name="INTR_NEW" localSheetId="34">#REF!</definedName>
    <definedName name="INTR_NEW" localSheetId="35">#REF!</definedName>
    <definedName name="INTR_NEW" localSheetId="73">[66]Debt!#REF!</definedName>
    <definedName name="INTR_NEW" localSheetId="26">#REF!</definedName>
    <definedName name="INTR_NEW" localSheetId="67">#REF!</definedName>
    <definedName name="INTR_NEW" localSheetId="68">#REF!</definedName>
    <definedName name="INTR_NEW" localSheetId="22">#REF!</definedName>
    <definedName name="INTR_NEW" localSheetId="25">#REF!</definedName>
    <definedName name="INTR_NEW" localSheetId="27">[66]Debt!#REF!</definedName>
    <definedName name="INTR_NEW" localSheetId="28">#REF!</definedName>
    <definedName name="INTR_NEW" localSheetId="29">#REF!</definedName>
    <definedName name="INTR_NEW" localSheetId="30">#REF!</definedName>
    <definedName name="INTR_NEW" localSheetId="31">[66]Debt!#REF!</definedName>
    <definedName name="INTR_NEW" localSheetId="32">[66]Debt!#REF!</definedName>
    <definedName name="INTR_NEW" localSheetId="36">#REF!</definedName>
    <definedName name="INTR_NEW" localSheetId="37">[66]Debt!#REF!</definedName>
    <definedName name="INTR_NEW" localSheetId="38">#REF!</definedName>
    <definedName name="INTR_NEW" localSheetId="49">#REF!</definedName>
    <definedName name="INTR_NEW" localSheetId="65">[66]Debt!#REF!</definedName>
    <definedName name="INTR_NEW" localSheetId="66">[66]Debt!#REF!</definedName>
    <definedName name="INTR_NEW" localSheetId="71">[66]Debt!#REF!</definedName>
    <definedName name="INTR_NEW" localSheetId="72">[66]Debt!#REF!</definedName>
    <definedName name="INTR_NEW" localSheetId="76">[66]Debt!#REF!</definedName>
    <definedName name="INTR_NEW" localSheetId="82">[66]Debt!#REF!</definedName>
    <definedName name="INTR_NEW" localSheetId="98">[66]Debt!#REF!</definedName>
    <definedName name="INTR_NEW" localSheetId="99">[66]Debt!#REF!</definedName>
    <definedName name="INTR_NEW" localSheetId="101">#REF!</definedName>
    <definedName name="INTR_NEW" localSheetId="110">#REF!</definedName>
    <definedName name="INTR_NEW">#REF!</definedName>
    <definedName name="INTR_OLD" localSheetId="23">#REF!</definedName>
    <definedName name="INTR_OLD" localSheetId="24">#REF!</definedName>
    <definedName name="INTR_OLD" localSheetId="33">#REF!</definedName>
    <definedName name="INTR_OLD" localSheetId="34">#REF!</definedName>
    <definedName name="INTR_OLD" localSheetId="35">#REF!</definedName>
    <definedName name="INTR_OLD" localSheetId="73">[66]Debt!#REF!</definedName>
    <definedName name="INTR_OLD" localSheetId="26">#REF!</definedName>
    <definedName name="INTR_OLD" localSheetId="67">#REF!</definedName>
    <definedName name="INTR_OLD" localSheetId="68">#REF!</definedName>
    <definedName name="INTR_OLD" localSheetId="22">#REF!</definedName>
    <definedName name="INTR_OLD" localSheetId="25">#REF!</definedName>
    <definedName name="INTR_OLD" localSheetId="27">[66]Debt!#REF!</definedName>
    <definedName name="INTR_OLD" localSheetId="28">#REF!</definedName>
    <definedName name="INTR_OLD" localSheetId="29">#REF!</definedName>
    <definedName name="INTR_OLD" localSheetId="30">#REF!</definedName>
    <definedName name="INTR_OLD" localSheetId="31">[66]Debt!#REF!</definedName>
    <definedName name="INTR_OLD" localSheetId="32">[66]Debt!#REF!</definedName>
    <definedName name="INTR_OLD" localSheetId="36">#REF!</definedName>
    <definedName name="INTR_OLD" localSheetId="37">[66]Debt!#REF!</definedName>
    <definedName name="INTR_OLD" localSheetId="38">#REF!</definedName>
    <definedName name="INTR_OLD" localSheetId="49">#REF!</definedName>
    <definedName name="INTR_OLD" localSheetId="65">[66]Debt!#REF!</definedName>
    <definedName name="INTR_OLD" localSheetId="66">[66]Debt!#REF!</definedName>
    <definedName name="INTR_OLD" localSheetId="71">[66]Debt!#REF!</definedName>
    <definedName name="INTR_OLD" localSheetId="72">[66]Debt!#REF!</definedName>
    <definedName name="INTR_OLD" localSheetId="76">[66]Debt!#REF!</definedName>
    <definedName name="INTR_OLD" localSheetId="82">[66]Debt!#REF!</definedName>
    <definedName name="INTR_OLD" localSheetId="98">[66]Debt!#REF!</definedName>
    <definedName name="INTR_OLD" localSheetId="99">[66]Debt!#REF!</definedName>
    <definedName name="INTR_OLD" localSheetId="101">#REF!</definedName>
    <definedName name="INTR_OLD" localSheetId="110">#REF!</definedName>
    <definedName name="INTR_OLD">#REF!</definedName>
    <definedName name="INTR_RAT" localSheetId="23">#REF!</definedName>
    <definedName name="INTR_RAT" localSheetId="24">#REF!</definedName>
    <definedName name="INTR_RAT" localSheetId="33">#REF!</definedName>
    <definedName name="INTR_RAT" localSheetId="34">#REF!</definedName>
    <definedName name="INTR_RAT" localSheetId="35">#REF!</definedName>
    <definedName name="INTR_RAT" localSheetId="73">[66]Debt!#REF!</definedName>
    <definedName name="INTR_RAT" localSheetId="26">#REF!</definedName>
    <definedName name="INTR_RAT" localSheetId="67">#REF!</definedName>
    <definedName name="INTR_RAT" localSheetId="68">#REF!</definedName>
    <definedName name="INTR_RAT" localSheetId="22">#REF!</definedName>
    <definedName name="INTR_RAT" localSheetId="25">#REF!</definedName>
    <definedName name="INTR_RAT" localSheetId="27">[66]Debt!#REF!</definedName>
    <definedName name="INTR_RAT" localSheetId="28">#REF!</definedName>
    <definedName name="INTR_RAT" localSheetId="29">#REF!</definedName>
    <definedName name="INTR_RAT" localSheetId="30">#REF!</definedName>
    <definedName name="INTR_RAT" localSheetId="31">[66]Debt!#REF!</definedName>
    <definedName name="INTR_RAT" localSheetId="32">[66]Debt!#REF!</definedName>
    <definedName name="INTR_RAT" localSheetId="36">#REF!</definedName>
    <definedName name="INTR_RAT" localSheetId="37">[66]Debt!#REF!</definedName>
    <definedName name="INTR_RAT" localSheetId="38">#REF!</definedName>
    <definedName name="INTR_RAT" localSheetId="49">#REF!</definedName>
    <definedName name="INTR_RAT" localSheetId="65">[66]Debt!#REF!</definedName>
    <definedName name="INTR_RAT" localSheetId="66">[66]Debt!#REF!</definedName>
    <definedName name="INTR_RAT" localSheetId="71">[66]Debt!#REF!</definedName>
    <definedName name="INTR_RAT" localSheetId="72">[66]Debt!#REF!</definedName>
    <definedName name="INTR_RAT" localSheetId="76">[66]Debt!#REF!</definedName>
    <definedName name="INTR_RAT" localSheetId="82">[66]Debt!#REF!</definedName>
    <definedName name="INTR_RAT" localSheetId="98">[66]Debt!#REF!</definedName>
    <definedName name="INTR_RAT" localSheetId="99">[66]Debt!#REF!</definedName>
    <definedName name="INTR_RAT" localSheetId="101">#REF!</definedName>
    <definedName name="INTR_RAT" localSheetId="110">#REF!</definedName>
    <definedName name="INTR_RAT">#REF!</definedName>
    <definedName name="INTR_TOT" localSheetId="23">#REF!</definedName>
    <definedName name="INTR_TOT" localSheetId="24">#REF!</definedName>
    <definedName name="INTR_TOT" localSheetId="33">#REF!</definedName>
    <definedName name="INTR_TOT" localSheetId="34">#REF!</definedName>
    <definedName name="INTR_TOT" localSheetId="35">#REF!</definedName>
    <definedName name="INTR_TOT" localSheetId="73">[66]Debt!#REF!</definedName>
    <definedName name="INTR_TOT" localSheetId="26">#REF!</definedName>
    <definedName name="INTR_TOT" localSheetId="67">#REF!</definedName>
    <definedName name="INTR_TOT" localSheetId="68">#REF!</definedName>
    <definedName name="INTR_TOT" localSheetId="22">#REF!</definedName>
    <definedName name="INTR_TOT" localSheetId="25">#REF!</definedName>
    <definedName name="INTR_TOT" localSheetId="27">[66]Debt!#REF!</definedName>
    <definedName name="INTR_TOT" localSheetId="28">#REF!</definedName>
    <definedName name="INTR_TOT" localSheetId="29">#REF!</definedName>
    <definedName name="INTR_TOT" localSheetId="30">#REF!</definedName>
    <definedName name="INTR_TOT" localSheetId="31">[66]Debt!#REF!</definedName>
    <definedName name="INTR_TOT" localSheetId="32">[66]Debt!#REF!</definedName>
    <definedName name="INTR_TOT" localSheetId="36">#REF!</definedName>
    <definedName name="INTR_TOT" localSheetId="37">[66]Debt!#REF!</definedName>
    <definedName name="INTR_TOT" localSheetId="38">#REF!</definedName>
    <definedName name="INTR_TOT" localSheetId="49">#REF!</definedName>
    <definedName name="INTR_TOT" localSheetId="65">[66]Debt!#REF!</definedName>
    <definedName name="INTR_TOT" localSheetId="66">[66]Debt!#REF!</definedName>
    <definedName name="INTR_TOT" localSheetId="71">[66]Debt!#REF!</definedName>
    <definedName name="INTR_TOT" localSheetId="72">[66]Debt!#REF!</definedName>
    <definedName name="INTR_TOT" localSheetId="76">[66]Debt!#REF!</definedName>
    <definedName name="INTR_TOT" localSheetId="82">[66]Debt!#REF!</definedName>
    <definedName name="INTR_TOT" localSheetId="98">[66]Debt!#REF!</definedName>
    <definedName name="INTR_TOT" localSheetId="99">[66]Debt!#REF!</definedName>
    <definedName name="INTR_TOT" localSheetId="101">#REF!</definedName>
    <definedName name="INTR_TOT" localSheetId="110">#REF!</definedName>
    <definedName name="INTR_TOT">#REF!</definedName>
    <definedName name="IPC" localSheetId="13">[133]ipc!#REF!</definedName>
    <definedName name="IPC" localSheetId="17">[133]ipc!#REF!</definedName>
    <definedName name="IPC" localSheetId="19">[133]ipc!#REF!</definedName>
    <definedName name="IPC" localSheetId="23">#REF!</definedName>
    <definedName name="IPC" localSheetId="24">#REF!</definedName>
    <definedName name="IPC" localSheetId="33">[133]ipc!#REF!</definedName>
    <definedName name="IPC" localSheetId="34">#REF!</definedName>
    <definedName name="IPC" localSheetId="74">[133]ipc!#REF!</definedName>
    <definedName name="IPC" localSheetId="103">[133]ipc!#REF!</definedName>
    <definedName name="IPC" localSheetId="108">[133]ipc!#REF!</definedName>
    <definedName name="IPC" localSheetId="109">[133]ipc!#REF!</definedName>
    <definedName name="IPC" localSheetId="35">#REF!</definedName>
    <definedName name="IPC" localSheetId="105">[133]ipc!#REF!</definedName>
    <definedName name="IPC" localSheetId="26">#REF!</definedName>
    <definedName name="IPC" localSheetId="67">#REF!</definedName>
    <definedName name="IPC" localSheetId="68">#REF!</definedName>
    <definedName name="IPC" localSheetId="22">#REF!</definedName>
    <definedName name="IPC" localSheetId="25">#REF!</definedName>
    <definedName name="IPC" localSheetId="27">[133]ipc!#REF!</definedName>
    <definedName name="IPC" localSheetId="28">[133]ipc!#REF!</definedName>
    <definedName name="IPC" localSheetId="29">[133]ipc!#REF!</definedName>
    <definedName name="IPC" localSheetId="30">#REF!</definedName>
    <definedName name="IPC" localSheetId="31">#REF!</definedName>
    <definedName name="IPC" localSheetId="32">[133]ipc!#REF!</definedName>
    <definedName name="IPC" localSheetId="36">#REF!</definedName>
    <definedName name="IPC" localSheetId="37">[133]ipc!#REF!</definedName>
    <definedName name="IPC" localSheetId="38">#REF!</definedName>
    <definedName name="IPC" localSheetId="49">#REF!</definedName>
    <definedName name="IPC" localSheetId="51">[133]ipc!#REF!</definedName>
    <definedName name="IPC" localSheetId="55">[133]ipc!#REF!</definedName>
    <definedName name="IPC" localSheetId="57">[133]ipc!#REF!</definedName>
    <definedName name="IPC" localSheetId="12">[133]ipc!#REF!</definedName>
    <definedName name="IPC" localSheetId="60">[133]ipc!#REF!</definedName>
    <definedName name="IPC" localSheetId="61">[133]ipc!#REF!</definedName>
    <definedName name="IPC" localSheetId="65">[133]ipc!#REF!</definedName>
    <definedName name="IPC" localSheetId="66">[133]ipc!#REF!</definedName>
    <definedName name="IPC" localSheetId="69">[133]ipc!#REF!</definedName>
    <definedName name="IPC" localSheetId="70">#REF!</definedName>
    <definedName name="IPC" localSheetId="71">[133]ipc!#REF!</definedName>
    <definedName name="IPC" localSheetId="72">[133]ipc!#REF!</definedName>
    <definedName name="IPC" localSheetId="14">[133]ipc!#REF!</definedName>
    <definedName name="IPC" localSheetId="76">[133]ipc!#REF!</definedName>
    <definedName name="IPC" localSheetId="78">[133]ipc!#REF!</definedName>
    <definedName name="IPC" localSheetId="79">[133]ipc!#REF!</definedName>
    <definedName name="IPC" localSheetId="80">[133]ipc!#REF!</definedName>
    <definedName name="IPC" localSheetId="81">[133]ipc!#REF!</definedName>
    <definedName name="IPC" localSheetId="15">[133]ipc!#REF!</definedName>
    <definedName name="IPC" localSheetId="99">[133]ipc!#REF!</definedName>
    <definedName name="IPC" localSheetId="101">#REF!</definedName>
    <definedName name="IPC" localSheetId="16">[133]ipc!#REF!</definedName>
    <definedName name="IPC" localSheetId="102">[133]ipc!#REF!</definedName>
    <definedName name="IPC" localSheetId="106">[133]ipc!#REF!</definedName>
    <definedName name="IPC" localSheetId="107">[133]ipc!#REF!</definedName>
    <definedName name="IPC" localSheetId="110">#REF!</definedName>
    <definedName name="IPC" localSheetId="18">[133]ipc!#REF!</definedName>
    <definedName name="IPC" localSheetId="21">[133]ipc!#REF!</definedName>
    <definedName name="IPC">#REF!</definedName>
    <definedName name="ipc98j" localSheetId="23">#REF!</definedName>
    <definedName name="ipc98j" localSheetId="24">#REF!</definedName>
    <definedName name="ipc98j" localSheetId="33">#REF!</definedName>
    <definedName name="ipc98j" localSheetId="34">#REF!</definedName>
    <definedName name="ipc98j" localSheetId="35">#REF!</definedName>
    <definedName name="ipc98j" localSheetId="73">[27]Programa!#REF!</definedName>
    <definedName name="ipc98j" localSheetId="26">#REF!</definedName>
    <definedName name="ipc98j" localSheetId="67">#REF!</definedName>
    <definedName name="ipc98j" localSheetId="68">#REF!</definedName>
    <definedName name="ipc98j" localSheetId="22">#REF!</definedName>
    <definedName name="ipc98j" localSheetId="25">#REF!</definedName>
    <definedName name="ipc98j" localSheetId="27">[27]Programa!#REF!</definedName>
    <definedName name="ipc98j" localSheetId="28">#REF!</definedName>
    <definedName name="ipc98j" localSheetId="29">#REF!</definedName>
    <definedName name="ipc98j" localSheetId="30">#REF!</definedName>
    <definedName name="ipc98j" localSheetId="31">[27]Programa!#REF!</definedName>
    <definedName name="ipc98j" localSheetId="32">[27]Programa!#REF!</definedName>
    <definedName name="ipc98j" localSheetId="36">#REF!</definedName>
    <definedName name="ipc98j" localSheetId="37">[27]Programa!#REF!</definedName>
    <definedName name="ipc98j" localSheetId="38">#REF!</definedName>
    <definedName name="ipc98j" localSheetId="49">#REF!</definedName>
    <definedName name="ipc98j" localSheetId="65">[27]Programa!#REF!</definedName>
    <definedName name="ipc98j" localSheetId="66">[27]Programa!#REF!</definedName>
    <definedName name="ipc98j" localSheetId="71">[27]Programa!#REF!</definedName>
    <definedName name="ipc98j" localSheetId="72">[27]Programa!#REF!</definedName>
    <definedName name="ipc98j" localSheetId="76">[27]Programa!#REF!</definedName>
    <definedName name="ipc98j" localSheetId="82">[27]Programa!#REF!</definedName>
    <definedName name="ipc98j" localSheetId="101">#REF!</definedName>
    <definedName name="ipc98j" localSheetId="110">#REF!</definedName>
    <definedName name="ipc98j">#REF!</definedName>
    <definedName name="ipc98s" localSheetId="13">#REF!</definedName>
    <definedName name="ipc98s" localSheetId="17">#REF!</definedName>
    <definedName name="ipc98s" localSheetId="19">#REF!</definedName>
    <definedName name="ipc98s" localSheetId="20">#REF!</definedName>
    <definedName name="ipc98s" localSheetId="23">#REF!</definedName>
    <definedName name="ipc98s" localSheetId="24">#REF!</definedName>
    <definedName name="ipc98s" localSheetId="33">#REF!</definedName>
    <definedName name="ipc98s" localSheetId="34">#REF!</definedName>
    <definedName name="ipc98s" localSheetId="35">#REF!</definedName>
    <definedName name="ipc98s" localSheetId="73">#REF!</definedName>
    <definedName name="ipc98s" localSheetId="26">#REF!</definedName>
    <definedName name="ipc98s" localSheetId="67">#REF!</definedName>
    <definedName name="ipc98s" localSheetId="68">#REF!</definedName>
    <definedName name="ipc98s" localSheetId="22">#REF!</definedName>
    <definedName name="ipc98s" localSheetId="25">#REF!</definedName>
    <definedName name="ipc98s" localSheetId="27">#REF!</definedName>
    <definedName name="ipc98s" localSheetId="28">#REF!</definedName>
    <definedName name="ipc98s" localSheetId="29">#REF!</definedName>
    <definedName name="ipc98s" localSheetId="30">#REF!</definedName>
    <definedName name="ipc98s" localSheetId="31">#REF!</definedName>
    <definedName name="ipc98s" localSheetId="32">#REF!</definedName>
    <definedName name="ipc98s" localSheetId="36">#REF!</definedName>
    <definedName name="ipc98s" localSheetId="37">#REF!</definedName>
    <definedName name="ipc98s" localSheetId="38">#REF!</definedName>
    <definedName name="ipc98s" localSheetId="65">#REF!</definedName>
    <definedName name="ipc98s" localSheetId="66">#REF!</definedName>
    <definedName name="ipc98s" localSheetId="71">#REF!</definedName>
    <definedName name="ipc98s" localSheetId="72">#REF!</definedName>
    <definedName name="ipc98s" localSheetId="14">#REF!</definedName>
    <definedName name="ipc98s" localSheetId="76">#REF!</definedName>
    <definedName name="ipc98s" localSheetId="82">#REF!</definedName>
    <definedName name="ipc98s" localSheetId="15">#REF!</definedName>
    <definedName name="ipc98s" localSheetId="98">#REF!</definedName>
    <definedName name="ipc98s" localSheetId="99">#REF!</definedName>
    <definedName name="ipc98s" localSheetId="101">#REF!</definedName>
    <definedName name="ipc98s" localSheetId="16">#REF!</definedName>
    <definedName name="ipc98s" localSheetId="110">#REF!</definedName>
    <definedName name="ipc98s" localSheetId="18">#REF!</definedName>
    <definedName name="ipc98s" localSheetId="21">#REF!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23">#REF!</definedName>
    <definedName name="Ireland_wt" localSheetId="24">#REF!</definedName>
    <definedName name="Ireland_wt" localSheetId="33">#REF!</definedName>
    <definedName name="Ireland_wt" localSheetId="34">#REF!</definedName>
    <definedName name="Ireland_wt" localSheetId="35">#REF!</definedName>
    <definedName name="Ireland_wt" localSheetId="26">#REF!</definedName>
    <definedName name="Ireland_wt" localSheetId="67">#REF!</definedName>
    <definedName name="Ireland_wt" localSheetId="68">#REF!</definedName>
    <definedName name="Ireland_wt" localSheetId="22">#REF!</definedName>
    <definedName name="Ireland_wt" localSheetId="25">#REF!</definedName>
    <definedName name="Ireland_wt" localSheetId="27">#REF!</definedName>
    <definedName name="Ireland_wt" localSheetId="28">#REF!</definedName>
    <definedName name="Ireland_wt" localSheetId="29">#REF!</definedName>
    <definedName name="Ireland_wt" localSheetId="30">#REF!</definedName>
    <definedName name="Ireland_wt" localSheetId="31">#REF!</definedName>
    <definedName name="Ireland_wt" localSheetId="32">#REF!</definedName>
    <definedName name="Ireland_wt" localSheetId="36">#REF!</definedName>
    <definedName name="Ireland_wt" localSheetId="37">'[76]OECD wgt'!$B$22</definedName>
    <definedName name="Ireland_wt" localSheetId="38">#REF!</definedName>
    <definedName name="Ireland_wt" localSheetId="49">#REF!</definedName>
    <definedName name="Ireland_wt" localSheetId="65">'[76]OECD wgt'!$B$22</definedName>
    <definedName name="Ireland_wt" localSheetId="66">'[76]OECD wgt'!$B$22</definedName>
    <definedName name="Ireland_wt" localSheetId="71">'[76]OECD wgt'!$B$22</definedName>
    <definedName name="Ireland_wt" localSheetId="76">'[76]OECD wgt'!$B$22</definedName>
    <definedName name="Ireland_wt" localSheetId="101">#REF!</definedName>
    <definedName name="Ireland_wt" localSheetId="110">#REF!</definedName>
    <definedName name="Ireland_wt">#REF!</definedName>
    <definedName name="IRLS" localSheetId="13">#REF!</definedName>
    <definedName name="IRLS" localSheetId="17">#REF!</definedName>
    <definedName name="IRLS" localSheetId="19">#REF!</definedName>
    <definedName name="IRLS" localSheetId="23">#REF!</definedName>
    <definedName name="IRLS" localSheetId="24">#REF!</definedName>
    <definedName name="IRLS" localSheetId="33">#REF!</definedName>
    <definedName name="IRLS" localSheetId="74">#REF!</definedName>
    <definedName name="IRLS" localSheetId="103">#REF!</definedName>
    <definedName name="IRLS" localSheetId="108">#REF!</definedName>
    <definedName name="IRLS" localSheetId="109">#REF!</definedName>
    <definedName name="IRLS" localSheetId="73">#REF!</definedName>
    <definedName name="IRLS" localSheetId="105">#REF!</definedName>
    <definedName name="IRLS" localSheetId="22">#REF!</definedName>
    <definedName name="IRLS" localSheetId="27">#REF!</definedName>
    <definedName name="IRLS" localSheetId="28">#REF!</definedName>
    <definedName name="IRLS" localSheetId="29">#REF!</definedName>
    <definedName name="IRLS" localSheetId="30">#REF!</definedName>
    <definedName name="IRLS" localSheetId="31">#REF!</definedName>
    <definedName name="IRLS" localSheetId="32">#REF!</definedName>
    <definedName name="IRLS" localSheetId="37">#REF!</definedName>
    <definedName name="IRLS" localSheetId="38">#REF!</definedName>
    <definedName name="IRLS" localSheetId="39">#REF!</definedName>
    <definedName name="IRLS" localSheetId="40">#REF!</definedName>
    <definedName name="IRLS" localSheetId="12">#REF!</definedName>
    <definedName name="IRLS" localSheetId="65">#REF!</definedName>
    <definedName name="IRLS" localSheetId="66">#REF!</definedName>
    <definedName name="IRLS" localSheetId="69">#REF!</definedName>
    <definedName name="IRLS" localSheetId="70">#REF!</definedName>
    <definedName name="IRLS" localSheetId="71">#REF!</definedName>
    <definedName name="IRLS" localSheetId="72">#REF!</definedName>
    <definedName name="IRLS" localSheetId="14">#REF!</definedName>
    <definedName name="IRLS" localSheetId="76">#REF!</definedName>
    <definedName name="IRLS" localSheetId="77">#REF!</definedName>
    <definedName name="IRLS" localSheetId="78">#REF!</definedName>
    <definedName name="IRLS" localSheetId="79">#REF!</definedName>
    <definedName name="IRLS" localSheetId="80">#REF!</definedName>
    <definedName name="IRLS" localSheetId="81">#REF!</definedName>
    <definedName name="IRLS" localSheetId="82">#REF!</definedName>
    <definedName name="IRLS" localSheetId="15">#REF!</definedName>
    <definedName name="IRLS" localSheetId="98">#REF!</definedName>
    <definedName name="IRLS" localSheetId="99">#REF!</definedName>
    <definedName name="IRLS" localSheetId="101">#REF!</definedName>
    <definedName name="IRLS" localSheetId="16">#REF!</definedName>
    <definedName name="IRLS" localSheetId="102">#REF!</definedName>
    <definedName name="IRLS" localSheetId="106">#REF!</definedName>
    <definedName name="IRLS" localSheetId="107">#REF!</definedName>
    <definedName name="IRLS" localSheetId="110">#REF!</definedName>
    <definedName name="IRLS" localSheetId="18">#REF!</definedName>
    <definedName name="IRLS" localSheetId="21">#REF!</definedName>
    <definedName name="IRLS">#REF!</definedName>
    <definedName name="IRLS1" localSheetId="13">#REF!</definedName>
    <definedName name="IRLS1" localSheetId="19">#REF!</definedName>
    <definedName name="IRLS1" localSheetId="23">#REF!</definedName>
    <definedName name="IRLS1" localSheetId="24">#REF!</definedName>
    <definedName name="IRLS1" localSheetId="73">#REF!</definedName>
    <definedName name="IRLS1" localSheetId="22">#REF!</definedName>
    <definedName name="IRLS1" localSheetId="27">#REF!</definedName>
    <definedName name="IRLS1" localSheetId="28">#REF!</definedName>
    <definedName name="IRLS1" localSheetId="29">#REF!</definedName>
    <definedName name="IRLS1" localSheetId="30">#REF!</definedName>
    <definedName name="IRLS1" localSheetId="31">#REF!</definedName>
    <definedName name="IRLS1" localSheetId="32">#REF!</definedName>
    <definedName name="IRLS1" localSheetId="37">#REF!</definedName>
    <definedName name="IRLS1" localSheetId="38">#REF!</definedName>
    <definedName name="IRLS1" localSheetId="39">#REF!</definedName>
    <definedName name="IRLS1" localSheetId="40">#REF!</definedName>
    <definedName name="IRLS1" localSheetId="65">#REF!</definedName>
    <definedName name="IRLS1" localSheetId="66">#REF!</definedName>
    <definedName name="IRLS1" localSheetId="69">#REF!</definedName>
    <definedName name="IRLS1" localSheetId="71">#REF!</definedName>
    <definedName name="IRLS1" localSheetId="72">#REF!</definedName>
    <definedName name="IRLS1" localSheetId="14">#REF!</definedName>
    <definedName name="IRLS1" localSheetId="76">#REF!</definedName>
    <definedName name="IRLS1" localSheetId="77">#REF!</definedName>
    <definedName name="IRLS1" localSheetId="78">#REF!</definedName>
    <definedName name="IRLS1" localSheetId="79">#REF!</definedName>
    <definedName name="IRLS1" localSheetId="80">#REF!</definedName>
    <definedName name="IRLS1" localSheetId="81">#REF!</definedName>
    <definedName name="IRLS1" localSheetId="82">#REF!</definedName>
    <definedName name="IRLS1" localSheetId="98">#REF!</definedName>
    <definedName name="IRLS1" localSheetId="99">#REF!</definedName>
    <definedName name="IRLS1" localSheetId="101">#REF!</definedName>
    <definedName name="IRLS1" localSheetId="110">#REF!</definedName>
    <definedName name="IRLS1">#REF!</definedName>
    <definedName name="IRP" localSheetId="13">#REF!</definedName>
    <definedName name="IRP" localSheetId="19">#REF!</definedName>
    <definedName name="IRP" localSheetId="23">#REF!</definedName>
    <definedName name="IRP" localSheetId="24">#REF!</definedName>
    <definedName name="IRP" localSheetId="73">#REF!</definedName>
    <definedName name="IRP" localSheetId="22">#REF!</definedName>
    <definedName name="IRP" localSheetId="27">#REF!</definedName>
    <definedName name="IRP" localSheetId="28">#REF!</definedName>
    <definedName name="IRP" localSheetId="29">#REF!</definedName>
    <definedName name="IRP" localSheetId="30">#REF!</definedName>
    <definedName name="IRP" localSheetId="31">#REF!</definedName>
    <definedName name="IRP" localSheetId="32">#REF!</definedName>
    <definedName name="IRP" localSheetId="37">#REF!</definedName>
    <definedName name="IRP" localSheetId="38">#REF!</definedName>
    <definedName name="IRP" localSheetId="39">#REF!</definedName>
    <definedName name="IRP" localSheetId="40">#REF!</definedName>
    <definedName name="IRP" localSheetId="65">#REF!</definedName>
    <definedName name="IRP" localSheetId="66">#REF!</definedName>
    <definedName name="IRP" localSheetId="69">#REF!</definedName>
    <definedName name="IRP" localSheetId="71">#REF!</definedName>
    <definedName name="IRP" localSheetId="72">#REF!</definedName>
    <definedName name="IRP" localSheetId="14">#REF!</definedName>
    <definedName name="IRP" localSheetId="76">#REF!</definedName>
    <definedName name="IRP" localSheetId="77">#REF!</definedName>
    <definedName name="IRP" localSheetId="78">#REF!</definedName>
    <definedName name="IRP" localSheetId="79">#REF!</definedName>
    <definedName name="IRP" localSheetId="80">#REF!</definedName>
    <definedName name="IRP" localSheetId="81">#REF!</definedName>
    <definedName name="IRP" localSheetId="82">#REF!</definedName>
    <definedName name="IRP" localSheetId="98">#REF!</definedName>
    <definedName name="IRP" localSheetId="99">#REF!</definedName>
    <definedName name="IRP" localSheetId="101">#REF!</definedName>
    <definedName name="IRP" localSheetId="110">#REF!</definedName>
    <definedName name="IRP">#REF!</definedName>
    <definedName name="ISD" localSheetId="13">#REF!</definedName>
    <definedName name="ISD" localSheetId="73">#REF!</definedName>
    <definedName name="ISD" localSheetId="30">#REF!</definedName>
    <definedName name="ISD" localSheetId="31">#REF!</definedName>
    <definedName name="ISD" localSheetId="32">#REF!</definedName>
    <definedName name="ISD" localSheetId="37">#REF!</definedName>
    <definedName name="ISD" localSheetId="71">#REF!</definedName>
    <definedName name="ISD" localSheetId="72">#REF!</definedName>
    <definedName name="ISD" localSheetId="14">#REF!</definedName>
    <definedName name="ISD" localSheetId="101">#REF!</definedName>
    <definedName name="ISD" localSheetId="110">#REF!</definedName>
    <definedName name="ISD">#REF!</definedName>
    <definedName name="IsDB" localSheetId="23">#REF!</definedName>
    <definedName name="IsDB" localSheetId="24">#REF!</definedName>
    <definedName name="IsDB" localSheetId="33">#REF!</definedName>
    <definedName name="IsDB" localSheetId="34">#REF!</definedName>
    <definedName name="IsDB" localSheetId="35">#REF!</definedName>
    <definedName name="IsDB" localSheetId="26">#REF!</definedName>
    <definedName name="IsDB" localSheetId="67">#REF!</definedName>
    <definedName name="IsDB" localSheetId="68">#REF!</definedName>
    <definedName name="IsDB" localSheetId="22">#REF!</definedName>
    <definedName name="IsDB" localSheetId="25">#REF!</definedName>
    <definedName name="IsDB" localSheetId="27">#REF!</definedName>
    <definedName name="IsDB" localSheetId="28">#REF!</definedName>
    <definedName name="IsDB" localSheetId="29">#REF!</definedName>
    <definedName name="IsDB" localSheetId="30">#REF!</definedName>
    <definedName name="IsDB" localSheetId="31">#REF!</definedName>
    <definedName name="IsDB" localSheetId="32">#REF!</definedName>
    <definedName name="IsDB" localSheetId="36">#REF!</definedName>
    <definedName name="IsDB" localSheetId="37">[60]CIRRs!$C$68</definedName>
    <definedName name="IsDB" localSheetId="38">#REF!</definedName>
    <definedName name="IsDB" localSheetId="49">#REF!</definedName>
    <definedName name="IsDB" localSheetId="65">[60]CIRRs!$C$68</definedName>
    <definedName name="IsDB" localSheetId="66">[60]CIRRs!$C$68</definedName>
    <definedName name="IsDB" localSheetId="71">[60]CIRRs!$C$68</definedName>
    <definedName name="IsDB" localSheetId="76">[60]CIRRs!$C$68</definedName>
    <definedName name="IsDB" localSheetId="101">#REF!</definedName>
    <definedName name="IsDB" localSheetId="110">#REF!</definedName>
    <definedName name="IsDB">#REF!</definedName>
    <definedName name="ishocked" localSheetId="13">#REF!</definedName>
    <definedName name="ishocked" localSheetId="17">#REF!</definedName>
    <definedName name="ishocked" localSheetId="19">#REF!</definedName>
    <definedName name="ishocked" localSheetId="20">#REF!</definedName>
    <definedName name="ishocked" localSheetId="23">#REF!</definedName>
    <definedName name="ishocked" localSheetId="24">#REF!</definedName>
    <definedName name="ishocked" localSheetId="33">#REF!</definedName>
    <definedName name="ishocked" localSheetId="34">#REF!</definedName>
    <definedName name="ishocked" localSheetId="35">#REF!</definedName>
    <definedName name="ishocked" localSheetId="73">#REF!</definedName>
    <definedName name="ishocked" localSheetId="26">#REF!</definedName>
    <definedName name="ishocked" localSheetId="67">#REF!</definedName>
    <definedName name="ishocked" localSheetId="68">#REF!</definedName>
    <definedName name="ishocked" localSheetId="22">#REF!</definedName>
    <definedName name="ishocked" localSheetId="25">#REF!</definedName>
    <definedName name="ishocked" localSheetId="27">#REF!</definedName>
    <definedName name="ishocked" localSheetId="28">#REF!</definedName>
    <definedName name="ishocked" localSheetId="29">#REF!</definedName>
    <definedName name="ishocked" localSheetId="30">#REF!</definedName>
    <definedName name="ishocked" localSheetId="31">#REF!</definedName>
    <definedName name="ishocked" localSheetId="32">#REF!</definedName>
    <definedName name="ishocked" localSheetId="36">#REF!</definedName>
    <definedName name="ishocked" localSheetId="37">#REF!</definedName>
    <definedName name="ishocked" localSheetId="38">#REF!</definedName>
    <definedName name="ishocked" localSheetId="65">#REF!</definedName>
    <definedName name="ishocked" localSheetId="66">#REF!</definedName>
    <definedName name="ishocked" localSheetId="71">#REF!</definedName>
    <definedName name="ishocked" localSheetId="72">#REF!</definedName>
    <definedName name="ishocked" localSheetId="14">#REF!</definedName>
    <definedName name="ishocked" localSheetId="76">#REF!</definedName>
    <definedName name="ishocked" localSheetId="82">#REF!</definedName>
    <definedName name="ishocked" localSheetId="15">#REF!</definedName>
    <definedName name="ishocked" localSheetId="98">#REF!</definedName>
    <definedName name="ishocked" localSheetId="99">#REF!</definedName>
    <definedName name="ishocked" localSheetId="101">#REF!</definedName>
    <definedName name="ishocked" localSheetId="16">#REF!</definedName>
    <definedName name="ishocked" localSheetId="110">#REF!</definedName>
    <definedName name="ishocked" localSheetId="18">#REF!</definedName>
    <definedName name="ishocked" localSheetId="21">#REF!</definedName>
    <definedName name="ishocked">#REF!</definedName>
    <definedName name="ishocked2" localSheetId="13">#REF!</definedName>
    <definedName name="ishocked2" localSheetId="17">#REF!</definedName>
    <definedName name="ishocked2" localSheetId="19">#REF!</definedName>
    <definedName name="ishocked2" localSheetId="20">#REF!</definedName>
    <definedName name="ishocked2" localSheetId="73">#REF!</definedName>
    <definedName name="ishocked2" localSheetId="30">#REF!</definedName>
    <definedName name="ishocked2" localSheetId="31">#REF!</definedName>
    <definedName name="ishocked2" localSheetId="32">#REF!</definedName>
    <definedName name="ishocked2" localSheetId="37">#REF!</definedName>
    <definedName name="ishocked2" localSheetId="65">#REF!</definedName>
    <definedName name="ishocked2" localSheetId="66">#REF!</definedName>
    <definedName name="ishocked2" localSheetId="71">#REF!</definedName>
    <definedName name="ishocked2" localSheetId="72">#REF!</definedName>
    <definedName name="ishocked2" localSheetId="14">#REF!</definedName>
    <definedName name="ishocked2" localSheetId="76">#REF!</definedName>
    <definedName name="ishocked2" localSheetId="82">#REF!</definedName>
    <definedName name="ishocked2" localSheetId="15">#REF!</definedName>
    <definedName name="ishocked2" localSheetId="98">#REF!</definedName>
    <definedName name="ishocked2" localSheetId="99">#REF!</definedName>
    <definedName name="ishocked2" localSheetId="101">#REF!</definedName>
    <definedName name="ishocked2" localSheetId="16">#REF!</definedName>
    <definedName name="ishocked2" localSheetId="110">#REF!</definedName>
    <definedName name="ishocked2" localSheetId="18">#REF!</definedName>
    <definedName name="ishocked2" localSheetId="21">#REF!</definedName>
    <definedName name="ishocked2">#REF!</definedName>
    <definedName name="ISSS96" localSheetId="13">#REF!</definedName>
    <definedName name="ISSS96" localSheetId="17">#REF!</definedName>
    <definedName name="ISSS96" localSheetId="19">#REF!</definedName>
    <definedName name="ISSS96" localSheetId="20">#REF!</definedName>
    <definedName name="ISSS96" localSheetId="73">#REF!</definedName>
    <definedName name="ISSS96" localSheetId="30">#REF!</definedName>
    <definedName name="ISSS96" localSheetId="31">#REF!</definedName>
    <definedName name="ISSS96" localSheetId="32">#REF!</definedName>
    <definedName name="ISSS96" localSheetId="37">#REF!</definedName>
    <definedName name="ISSS96" localSheetId="65">#REF!</definedName>
    <definedName name="ISSS96" localSheetId="66">#REF!</definedName>
    <definedName name="ISSS96" localSheetId="71">#REF!</definedName>
    <definedName name="ISSS96" localSheetId="72">#REF!</definedName>
    <definedName name="ISSS96" localSheetId="14">#REF!</definedName>
    <definedName name="ISSS96" localSheetId="76">#REF!</definedName>
    <definedName name="ISSS96" localSheetId="82">#REF!</definedName>
    <definedName name="ISSS96" localSheetId="15">#REF!</definedName>
    <definedName name="ISSS96" localSheetId="98">#REF!</definedName>
    <definedName name="ISSS96" localSheetId="99">#REF!</definedName>
    <definedName name="ISSS96" localSheetId="101">#REF!</definedName>
    <definedName name="ISSS96" localSheetId="16">#REF!</definedName>
    <definedName name="ISSS96" localSheetId="110">#REF!</definedName>
    <definedName name="ISSS96" localSheetId="18">#REF!</definedName>
    <definedName name="ISSS96" localSheetId="21">#REF!</definedName>
    <definedName name="ISSS96">#REF!</definedName>
    <definedName name="ISTA96" localSheetId="13">#REF!</definedName>
    <definedName name="ISTA96" localSheetId="73">#REF!</definedName>
    <definedName name="ISTA96" localSheetId="30">#REF!</definedName>
    <definedName name="ISTA96" localSheetId="31">#REF!</definedName>
    <definedName name="ISTA96" localSheetId="32">#REF!</definedName>
    <definedName name="ISTA96" localSheetId="37">#REF!</definedName>
    <definedName name="ISTA96" localSheetId="71">#REF!</definedName>
    <definedName name="ISTA96" localSheetId="72">#REF!</definedName>
    <definedName name="ISTA96" localSheetId="14">#REF!</definedName>
    <definedName name="ISTA96" localSheetId="101">#REF!</definedName>
    <definedName name="ISTA96" localSheetId="110">#REF!</definedName>
    <definedName name="ISTA96">#REF!</definedName>
    <definedName name="istd" localSheetId="13">#REF!</definedName>
    <definedName name="istd" localSheetId="73">#REF!</definedName>
    <definedName name="istd" localSheetId="30">#REF!</definedName>
    <definedName name="istd" localSheetId="31">#REF!</definedName>
    <definedName name="istd" localSheetId="32">#REF!</definedName>
    <definedName name="istd" localSheetId="37">#REF!</definedName>
    <definedName name="istd" localSheetId="71">#REF!</definedName>
    <definedName name="istd" localSheetId="72">#REF!</definedName>
    <definedName name="istd" localSheetId="14">#REF!</definedName>
    <definedName name="istd" localSheetId="101">#REF!</definedName>
    <definedName name="istd" localSheetId="110">#REF!</definedName>
    <definedName name="istd">#REF!</definedName>
    <definedName name="Italy_wt" localSheetId="23">#REF!</definedName>
    <definedName name="Italy_wt" localSheetId="24">#REF!</definedName>
    <definedName name="Italy_wt" localSheetId="33">#REF!</definedName>
    <definedName name="Italy_wt" localSheetId="34">#REF!</definedName>
    <definedName name="Italy_wt" localSheetId="35">#REF!</definedName>
    <definedName name="Italy_wt" localSheetId="26">#REF!</definedName>
    <definedName name="Italy_wt" localSheetId="67">#REF!</definedName>
    <definedName name="Italy_wt" localSheetId="68">#REF!</definedName>
    <definedName name="Italy_wt" localSheetId="22">#REF!</definedName>
    <definedName name="Italy_wt" localSheetId="25">#REF!</definedName>
    <definedName name="Italy_wt" localSheetId="27">#REF!</definedName>
    <definedName name="Italy_wt" localSheetId="28">#REF!</definedName>
    <definedName name="Italy_wt" localSheetId="29">#REF!</definedName>
    <definedName name="Italy_wt" localSheetId="30">#REF!</definedName>
    <definedName name="Italy_wt" localSheetId="31">#REF!</definedName>
    <definedName name="Italy_wt" localSheetId="32">#REF!</definedName>
    <definedName name="Italy_wt" localSheetId="36">#REF!</definedName>
    <definedName name="Italy_wt" localSheetId="37">'[76]OECD wgt'!$B$8</definedName>
    <definedName name="Italy_wt" localSheetId="38">#REF!</definedName>
    <definedName name="Italy_wt" localSheetId="49">#REF!</definedName>
    <definedName name="Italy_wt" localSheetId="65">'[76]OECD wgt'!$B$8</definedName>
    <definedName name="Italy_wt" localSheetId="66">'[76]OECD wgt'!$B$8</definedName>
    <definedName name="Italy_wt" localSheetId="71">'[76]OECD wgt'!$B$8</definedName>
    <definedName name="Italy_wt" localSheetId="76">'[76]OECD wgt'!$B$8</definedName>
    <definedName name="Italy_wt" localSheetId="101">#REF!</definedName>
    <definedName name="Italy_wt" localSheetId="110">#REF!</definedName>
    <definedName name="Italy_wt">#REF!</definedName>
    <definedName name="ITL" localSheetId="13">#REF!</definedName>
    <definedName name="ITL" localSheetId="17">#REF!</definedName>
    <definedName name="ITL" localSheetId="19">#REF!</definedName>
    <definedName name="ITL" localSheetId="20">#REF!</definedName>
    <definedName name="ITL" localSheetId="23">#REF!</definedName>
    <definedName name="ITL" localSheetId="24">#REF!</definedName>
    <definedName name="ITL" localSheetId="33">#REF!</definedName>
    <definedName name="ITL" localSheetId="34">#REF!</definedName>
    <definedName name="ITL" localSheetId="35">#REF!</definedName>
    <definedName name="ITL" localSheetId="73">#REF!</definedName>
    <definedName name="ITL" localSheetId="26">#REF!</definedName>
    <definedName name="ITL" localSheetId="67">#REF!</definedName>
    <definedName name="ITL" localSheetId="68">#REF!</definedName>
    <definedName name="ITL" localSheetId="22">#REF!</definedName>
    <definedName name="ITL" localSheetId="25">#REF!</definedName>
    <definedName name="ITL" localSheetId="27">#REF!</definedName>
    <definedName name="ITL" localSheetId="28">#REF!</definedName>
    <definedName name="ITL" localSheetId="29">#REF!</definedName>
    <definedName name="ITL" localSheetId="30">#REF!</definedName>
    <definedName name="ITL" localSheetId="31">#REF!</definedName>
    <definedName name="ITL" localSheetId="32">#REF!</definedName>
    <definedName name="ITL" localSheetId="36">#REF!</definedName>
    <definedName name="ITL" localSheetId="37">#REF!</definedName>
    <definedName name="ITL" localSheetId="38">#REF!</definedName>
    <definedName name="ITL" localSheetId="65">#REF!</definedName>
    <definedName name="ITL" localSheetId="66">#REF!</definedName>
    <definedName name="ITL" localSheetId="71">#REF!</definedName>
    <definedName name="ITL" localSheetId="72">#REF!</definedName>
    <definedName name="ITL" localSheetId="14">#REF!</definedName>
    <definedName name="ITL" localSheetId="76">#REF!</definedName>
    <definedName name="ITL" localSheetId="82">#REF!</definedName>
    <definedName name="ITL" localSheetId="15">#REF!</definedName>
    <definedName name="ITL" localSheetId="98">#REF!</definedName>
    <definedName name="ITL" localSheetId="99">#REF!</definedName>
    <definedName name="ITL" localSheetId="101">#REF!</definedName>
    <definedName name="ITL" localSheetId="16">#REF!</definedName>
    <definedName name="ITL" localSheetId="110">#REF!</definedName>
    <definedName name="ITL" localSheetId="18">#REF!</definedName>
    <definedName name="ITL" localSheetId="21">#REF!</definedName>
    <definedName name="ITL">#REF!</definedName>
    <definedName name="iuf.kugj">#N/A</definedName>
    <definedName name="iyiyiy" localSheetId="13" hidden="1">#REF!</definedName>
    <definedName name="iyiyiy" localSheetId="17" hidden="1">#REF!</definedName>
    <definedName name="iyiyiy" localSheetId="19" hidden="1">#REF!</definedName>
    <definedName name="iyiyiy" localSheetId="23" hidden="1">#REF!</definedName>
    <definedName name="iyiyiy" localSheetId="24" hidden="1">#REF!</definedName>
    <definedName name="iyiyiy" localSheetId="33" hidden="1">#REF!</definedName>
    <definedName name="iyiyiy" localSheetId="74" hidden="1">#REF!</definedName>
    <definedName name="iyiyiy" localSheetId="103" hidden="1">#REF!</definedName>
    <definedName name="iyiyiy" localSheetId="108" hidden="1">#REF!</definedName>
    <definedName name="iyiyiy" localSheetId="109" hidden="1">#REF!</definedName>
    <definedName name="iyiyiy" localSheetId="73" hidden="1">#REF!</definedName>
    <definedName name="iyiyiy" localSheetId="105" hidden="1">#REF!</definedName>
    <definedName name="iyiyiy" localSheetId="22" hidden="1">#REF!</definedName>
    <definedName name="iyiyiy" localSheetId="27" hidden="1">#REF!</definedName>
    <definedName name="iyiyiy" localSheetId="28" hidden="1">#REF!</definedName>
    <definedName name="iyiyiy" localSheetId="29" hidden="1">#REF!</definedName>
    <definedName name="iyiyiy" localSheetId="30" hidden="1">#REF!</definedName>
    <definedName name="iyiyiy" localSheetId="31" hidden="1">#REF!</definedName>
    <definedName name="iyiyiy" localSheetId="32" hidden="1">#REF!</definedName>
    <definedName name="iyiyiy" localSheetId="37" hidden="1">#REF!</definedName>
    <definedName name="iyiyiy" localSheetId="38" hidden="1">#REF!</definedName>
    <definedName name="iyiyiy" localSheetId="39" hidden="1">#REF!</definedName>
    <definedName name="iyiyiy" localSheetId="40" hidden="1">#REF!</definedName>
    <definedName name="iyiyiy" localSheetId="12" hidden="1">#REF!</definedName>
    <definedName name="iyiyiy" localSheetId="65" hidden="1">#REF!</definedName>
    <definedName name="iyiyiy" localSheetId="66" hidden="1">#REF!</definedName>
    <definedName name="iyiyiy" localSheetId="69" hidden="1">#REF!</definedName>
    <definedName name="iyiyiy" localSheetId="70" hidden="1">#REF!</definedName>
    <definedName name="iyiyiy" localSheetId="71" hidden="1">#REF!</definedName>
    <definedName name="iyiyiy" localSheetId="72" hidden="1">#REF!</definedName>
    <definedName name="iyiyiy" localSheetId="14" hidden="1">#REF!</definedName>
    <definedName name="iyiyiy" localSheetId="76" hidden="1">#REF!</definedName>
    <definedName name="iyiyiy" localSheetId="77" hidden="1">#REF!</definedName>
    <definedName name="iyiyiy" localSheetId="78" hidden="1">#REF!</definedName>
    <definedName name="iyiyiy" localSheetId="79" hidden="1">#REF!</definedName>
    <definedName name="iyiyiy" localSheetId="80" hidden="1">#REF!</definedName>
    <definedName name="iyiyiy" localSheetId="81" hidden="1">#REF!</definedName>
    <definedName name="iyiyiy" localSheetId="82" hidden="1">#REF!</definedName>
    <definedName name="iyiyiy" localSheetId="15" hidden="1">#REF!</definedName>
    <definedName name="iyiyiy" localSheetId="98" hidden="1">#REF!</definedName>
    <definedName name="iyiyiy" localSheetId="99" hidden="1">#REF!</definedName>
    <definedName name="iyiyiy" localSheetId="101" hidden="1">#REF!</definedName>
    <definedName name="iyiyiy" localSheetId="16" hidden="1">#REF!</definedName>
    <definedName name="iyiyiy" localSheetId="102" hidden="1">#REF!</definedName>
    <definedName name="iyiyiy" localSheetId="106" hidden="1">#REF!</definedName>
    <definedName name="iyiyiy" localSheetId="107" hidden="1">#REF!</definedName>
    <definedName name="iyiyiy" localSheetId="110" hidden="1">#REF!</definedName>
    <definedName name="iyiyiy" localSheetId="18" hidden="1">#REF!</definedName>
    <definedName name="iyiyiy" localSheetId="21" hidden="1">#REF!</definedName>
    <definedName name="iyiyiy" hidden="1">#REF!</definedName>
    <definedName name="JA" localSheetId="13">#REF!</definedName>
    <definedName name="JA" localSheetId="19">#REF!</definedName>
    <definedName name="JA" localSheetId="23">#REF!</definedName>
    <definedName name="JA" localSheetId="24">#REF!</definedName>
    <definedName name="JA" localSheetId="73">#REF!</definedName>
    <definedName name="JA" localSheetId="22">#REF!</definedName>
    <definedName name="JA" localSheetId="27">#REF!</definedName>
    <definedName name="JA" localSheetId="28">#REF!</definedName>
    <definedName name="JA" localSheetId="29">#REF!</definedName>
    <definedName name="JA" localSheetId="30">#REF!</definedName>
    <definedName name="JA" localSheetId="31">#REF!</definedName>
    <definedName name="JA" localSheetId="32">#REF!</definedName>
    <definedName name="JA" localSheetId="37">#REF!</definedName>
    <definedName name="JA" localSheetId="38">#REF!</definedName>
    <definedName name="JA" localSheetId="39">#REF!</definedName>
    <definedName name="JA" localSheetId="40">#REF!</definedName>
    <definedName name="JA" localSheetId="65">#REF!</definedName>
    <definedName name="JA" localSheetId="66">#REF!</definedName>
    <definedName name="JA" localSheetId="69">#REF!</definedName>
    <definedName name="JA" localSheetId="71">#REF!</definedName>
    <definedName name="JA" localSheetId="72">#REF!</definedName>
    <definedName name="JA" localSheetId="14">#REF!</definedName>
    <definedName name="JA" localSheetId="76">#REF!</definedName>
    <definedName name="JA" localSheetId="77">#REF!</definedName>
    <definedName name="JA" localSheetId="78">#REF!</definedName>
    <definedName name="JA" localSheetId="79">#REF!</definedName>
    <definedName name="JA" localSheetId="80">#REF!</definedName>
    <definedName name="JA" localSheetId="81">#REF!</definedName>
    <definedName name="JA" localSheetId="82">#REF!</definedName>
    <definedName name="JA" localSheetId="98">#REF!</definedName>
    <definedName name="JA" localSheetId="99">#REF!</definedName>
    <definedName name="JA" localSheetId="101">#REF!</definedName>
    <definedName name="JA" localSheetId="110">#REF!</definedName>
    <definedName name="JA">#REF!</definedName>
    <definedName name="jagu4" localSheetId="13">#REF!</definedName>
    <definedName name="jagu4" localSheetId="19">#REF!</definedName>
    <definedName name="jagu4" localSheetId="23">#REF!</definedName>
    <definedName name="jagu4" localSheetId="24">#REF!</definedName>
    <definedName name="jagu4" localSheetId="73">#REF!</definedName>
    <definedName name="jagu4" localSheetId="22">#REF!</definedName>
    <definedName name="jagu4" localSheetId="27">#REF!</definedName>
    <definedName name="jagu4" localSheetId="28">#REF!</definedName>
    <definedName name="jagu4" localSheetId="29">#REF!</definedName>
    <definedName name="jagu4" localSheetId="30">#REF!</definedName>
    <definedName name="jagu4" localSheetId="31">#REF!</definedName>
    <definedName name="jagu4" localSheetId="32">#REF!</definedName>
    <definedName name="jagu4" localSheetId="37">#REF!</definedName>
    <definedName name="jagu4" localSheetId="38">#REF!</definedName>
    <definedName name="jagu4" localSheetId="39">#REF!</definedName>
    <definedName name="jagu4" localSheetId="40">#REF!</definedName>
    <definedName name="jagu4" localSheetId="65">#REF!</definedName>
    <definedName name="jagu4" localSheetId="66">#REF!</definedName>
    <definedName name="jagu4" localSheetId="69">#REF!</definedName>
    <definedName name="jagu4" localSheetId="71">#REF!</definedName>
    <definedName name="jagu4" localSheetId="72">#REF!</definedName>
    <definedName name="jagu4" localSheetId="14">#REF!</definedName>
    <definedName name="jagu4" localSheetId="76">#REF!</definedName>
    <definedName name="jagu4" localSheetId="77">#REF!</definedName>
    <definedName name="jagu4" localSheetId="78">#REF!</definedName>
    <definedName name="jagu4" localSheetId="79">#REF!</definedName>
    <definedName name="jagu4" localSheetId="80">#REF!</definedName>
    <definedName name="jagu4" localSheetId="81">#REF!</definedName>
    <definedName name="jagu4" localSheetId="82">#REF!</definedName>
    <definedName name="jagu4" localSheetId="98">#REF!</definedName>
    <definedName name="jagu4" localSheetId="99">#REF!</definedName>
    <definedName name="jagu4" localSheetId="101">#REF!</definedName>
    <definedName name="jagu4" localSheetId="110">#REF!</definedName>
    <definedName name="jagu4">#REF!</definedName>
    <definedName name="JAPCRUDE87" localSheetId="13">#REF!</definedName>
    <definedName name="JAPCRUDE87" localSheetId="19">#REF!</definedName>
    <definedName name="JAPCRUDE87" localSheetId="24">#REF!</definedName>
    <definedName name="JAPCRUDE87" localSheetId="73">#REF!</definedName>
    <definedName name="JAPCRUDE87" localSheetId="22">#REF!</definedName>
    <definedName name="JAPCRUDE87" localSheetId="30">#REF!</definedName>
    <definedName name="JAPCRUDE87" localSheetId="31">#REF!</definedName>
    <definedName name="JAPCRUDE87" localSheetId="32">#REF!</definedName>
    <definedName name="JAPCRUDE87" localSheetId="37">#REF!</definedName>
    <definedName name="JAPCRUDE87" localSheetId="38">#REF!</definedName>
    <definedName name="JAPCRUDE87" localSheetId="39">#REF!</definedName>
    <definedName name="JAPCRUDE87" localSheetId="40">#REF!</definedName>
    <definedName name="JAPCRUDE87" localSheetId="71">#REF!</definedName>
    <definedName name="JAPCRUDE87" localSheetId="72">#REF!</definedName>
    <definedName name="JAPCRUDE87" localSheetId="14">#REF!</definedName>
    <definedName name="JAPCRUDE87" localSheetId="77">#REF!</definedName>
    <definedName name="JAPCRUDE87" localSheetId="99">#REF!</definedName>
    <definedName name="JAPCRUDE87" localSheetId="101">#REF!</definedName>
    <definedName name="JAPCRUDE87" localSheetId="110">#REF!</definedName>
    <definedName name="JAPCRUDE87">#REF!</definedName>
    <definedName name="JAPCRUDE88" localSheetId="13">#REF!</definedName>
    <definedName name="JAPCRUDE88" localSheetId="19">#REF!</definedName>
    <definedName name="JAPCRUDE88" localSheetId="24">#REF!</definedName>
    <definedName name="JAPCRUDE88" localSheetId="73">#REF!</definedName>
    <definedName name="JAPCRUDE88" localSheetId="22">#REF!</definedName>
    <definedName name="JAPCRUDE88" localSheetId="30">#REF!</definedName>
    <definedName name="JAPCRUDE88" localSheetId="31">#REF!</definedName>
    <definedName name="JAPCRUDE88" localSheetId="32">#REF!</definedName>
    <definedName name="JAPCRUDE88" localSheetId="37">#REF!</definedName>
    <definedName name="JAPCRUDE88" localSheetId="38">#REF!</definedName>
    <definedName name="JAPCRUDE88" localSheetId="39">#REF!</definedName>
    <definedName name="JAPCRUDE88" localSheetId="40">#REF!</definedName>
    <definedName name="JAPCRUDE88" localSheetId="71">#REF!</definedName>
    <definedName name="JAPCRUDE88" localSheetId="72">#REF!</definedName>
    <definedName name="JAPCRUDE88" localSheetId="14">#REF!</definedName>
    <definedName name="JAPCRUDE88" localSheetId="77">#REF!</definedName>
    <definedName name="JAPCRUDE88" localSheetId="99">#REF!</definedName>
    <definedName name="JAPCRUDE88" localSheetId="101">#REF!</definedName>
    <definedName name="JAPCRUDE88" localSheetId="110">#REF!</definedName>
    <definedName name="JAPCRUDE88">#REF!</definedName>
    <definedName name="JAPPROD87" localSheetId="13">#REF!</definedName>
    <definedName name="JAPPROD87" localSheetId="19">#REF!</definedName>
    <definedName name="JAPPROD87" localSheetId="24">#REF!</definedName>
    <definedName name="JAPPROD87" localSheetId="73">#REF!</definedName>
    <definedName name="JAPPROD87" localSheetId="22">#REF!</definedName>
    <definedName name="JAPPROD87" localSheetId="30">#REF!</definedName>
    <definedName name="JAPPROD87" localSheetId="31">#REF!</definedName>
    <definedName name="JAPPROD87" localSheetId="32">#REF!</definedName>
    <definedName name="JAPPROD87" localSheetId="37">#REF!</definedName>
    <definedName name="JAPPROD87" localSheetId="38">#REF!</definedName>
    <definedName name="JAPPROD87" localSheetId="39">#REF!</definedName>
    <definedName name="JAPPROD87" localSheetId="40">#REF!</definedName>
    <definedName name="JAPPROD87" localSheetId="71">#REF!</definedName>
    <definedName name="JAPPROD87" localSheetId="72">#REF!</definedName>
    <definedName name="JAPPROD87" localSheetId="14">#REF!</definedName>
    <definedName name="JAPPROD87" localSheetId="77">#REF!</definedName>
    <definedName name="JAPPROD87" localSheetId="99">#REF!</definedName>
    <definedName name="JAPPROD87" localSheetId="101">#REF!</definedName>
    <definedName name="JAPPROD87" localSheetId="110">#REF!</definedName>
    <definedName name="JAPPROD87">#REF!</definedName>
    <definedName name="JAPPROD88" localSheetId="13">#REF!</definedName>
    <definedName name="JAPPROD88" localSheetId="19">#REF!</definedName>
    <definedName name="JAPPROD88" localSheetId="24">#REF!</definedName>
    <definedName name="JAPPROD88" localSheetId="73">#REF!</definedName>
    <definedName name="JAPPROD88" localSheetId="22">#REF!</definedName>
    <definedName name="JAPPROD88" localSheetId="30">#REF!</definedName>
    <definedName name="JAPPROD88" localSheetId="31">#REF!</definedName>
    <definedName name="JAPPROD88" localSheetId="32">#REF!</definedName>
    <definedName name="JAPPROD88" localSheetId="37">#REF!</definedName>
    <definedName name="JAPPROD88" localSheetId="38">#REF!</definedName>
    <definedName name="JAPPROD88" localSheetId="39">#REF!</definedName>
    <definedName name="JAPPROD88" localSheetId="40">#REF!</definedName>
    <definedName name="JAPPROD88" localSheetId="71">#REF!</definedName>
    <definedName name="JAPPROD88" localSheetId="72">#REF!</definedName>
    <definedName name="JAPPROD88" localSheetId="14">#REF!</definedName>
    <definedName name="JAPPROD88" localSheetId="77">#REF!</definedName>
    <definedName name="JAPPROD88" localSheetId="99">#REF!</definedName>
    <definedName name="JAPPROD88" localSheetId="101">#REF!</definedName>
    <definedName name="JAPPROD88" localSheetId="110">#REF!</definedName>
    <definedName name="JAPPROD88">#REF!</definedName>
    <definedName name="JAPTOT87" localSheetId="13">#REF!</definedName>
    <definedName name="JAPTOT87" localSheetId="19">#REF!</definedName>
    <definedName name="JAPTOT87" localSheetId="24">#REF!</definedName>
    <definedName name="JAPTOT87" localSheetId="73">#REF!</definedName>
    <definedName name="JAPTOT87" localSheetId="22">#REF!</definedName>
    <definedName name="JAPTOT87" localSheetId="30">#REF!</definedName>
    <definedName name="JAPTOT87" localSheetId="31">#REF!</definedName>
    <definedName name="JAPTOT87" localSheetId="32">#REF!</definedName>
    <definedName name="JAPTOT87" localSheetId="37">#REF!</definedName>
    <definedName name="JAPTOT87" localSheetId="38">#REF!</definedName>
    <definedName name="JAPTOT87" localSheetId="39">#REF!</definedName>
    <definedName name="JAPTOT87" localSheetId="40">#REF!</definedName>
    <definedName name="JAPTOT87" localSheetId="71">#REF!</definedName>
    <definedName name="JAPTOT87" localSheetId="72">#REF!</definedName>
    <definedName name="JAPTOT87" localSheetId="14">#REF!</definedName>
    <definedName name="JAPTOT87" localSheetId="77">#REF!</definedName>
    <definedName name="JAPTOT87" localSheetId="99">#REF!</definedName>
    <definedName name="JAPTOT87" localSheetId="101">#REF!</definedName>
    <definedName name="JAPTOT87" localSheetId="110">#REF!</definedName>
    <definedName name="JAPTOT87">#REF!</definedName>
    <definedName name="JAPTOT88" localSheetId="13">#REF!</definedName>
    <definedName name="JAPTOT88" localSheetId="19">#REF!</definedName>
    <definedName name="JAPTOT88" localSheetId="24">#REF!</definedName>
    <definedName name="JAPTOT88" localSheetId="73">#REF!</definedName>
    <definedName name="JAPTOT88" localSheetId="22">#REF!</definedName>
    <definedName name="JAPTOT88" localSheetId="30">#REF!</definedName>
    <definedName name="JAPTOT88" localSheetId="31">#REF!</definedName>
    <definedName name="JAPTOT88" localSheetId="32">#REF!</definedName>
    <definedName name="JAPTOT88" localSheetId="37">#REF!</definedName>
    <definedName name="JAPTOT88" localSheetId="38">#REF!</definedName>
    <definedName name="JAPTOT88" localSheetId="39">#REF!</definedName>
    <definedName name="JAPTOT88" localSheetId="40">#REF!</definedName>
    <definedName name="JAPTOT88" localSheetId="71">#REF!</definedName>
    <definedName name="JAPTOT88" localSheetId="72">#REF!</definedName>
    <definedName name="JAPTOT88" localSheetId="14">#REF!</definedName>
    <definedName name="JAPTOT88" localSheetId="77">#REF!</definedName>
    <definedName name="JAPTOT88" localSheetId="99">#REF!</definedName>
    <definedName name="JAPTOT88" localSheetId="101">#REF!</definedName>
    <definedName name="JAPTOT88" localSheetId="110">#REF!</definedName>
    <definedName name="JAPTOT88">#REF!</definedName>
    <definedName name="JHAN1" localSheetId="13">#REF!</definedName>
    <definedName name="JHAN1" localSheetId="73">#REF!</definedName>
    <definedName name="JHAN1" localSheetId="30">#REF!</definedName>
    <definedName name="JHAN1" localSheetId="31">#REF!</definedName>
    <definedName name="JHAN1" localSheetId="32">#REF!</definedName>
    <definedName name="JHAN1" localSheetId="37">#REF!</definedName>
    <definedName name="JHAN1" localSheetId="71">#REF!</definedName>
    <definedName name="JHAN1" localSheetId="72">#REF!</definedName>
    <definedName name="JHAN1" localSheetId="14">#REF!</definedName>
    <definedName name="JHAN1" localSheetId="101">#REF!</definedName>
    <definedName name="JHAN1" localSheetId="110">#REF!</definedName>
    <definedName name="JHAN1">#REF!</definedName>
    <definedName name="JHAN2" localSheetId="13">#REF!</definedName>
    <definedName name="JHAN2" localSheetId="73">#REF!</definedName>
    <definedName name="JHAN2" localSheetId="30">#REF!</definedName>
    <definedName name="JHAN2" localSheetId="31">#REF!</definedName>
    <definedName name="JHAN2" localSheetId="32">#REF!</definedName>
    <definedName name="JHAN2" localSheetId="37">#REF!</definedName>
    <definedName name="JHAN2" localSheetId="71">#REF!</definedName>
    <definedName name="JHAN2" localSheetId="72">#REF!</definedName>
    <definedName name="JHAN2" localSheetId="14">#REF!</definedName>
    <definedName name="JHAN2" localSheetId="101">#REF!</definedName>
    <definedName name="JHAN2" localSheetId="110">#REF!</definedName>
    <definedName name="JHAN2">#REF!</definedName>
    <definedName name="JHAN3" localSheetId="13">#REF!</definedName>
    <definedName name="JHAN3" localSheetId="73">#REF!</definedName>
    <definedName name="JHAN3" localSheetId="30">#REF!</definedName>
    <definedName name="JHAN3" localSheetId="31">#REF!</definedName>
    <definedName name="JHAN3" localSheetId="32">#REF!</definedName>
    <definedName name="JHAN3" localSheetId="37">#REF!</definedName>
    <definedName name="JHAN3" localSheetId="71">#REF!</definedName>
    <definedName name="JHAN3" localSheetId="72">#REF!</definedName>
    <definedName name="JHAN3" localSheetId="14">#REF!</definedName>
    <definedName name="JHAN3" localSheetId="101">#REF!</definedName>
    <definedName name="JHAN3" localSheetId="110">#REF!</definedName>
    <definedName name="JHAN3">#REF!</definedName>
    <definedName name="JHAN4" localSheetId="13">#REF!</definedName>
    <definedName name="JHAN4" localSheetId="73">#REF!</definedName>
    <definedName name="JHAN4" localSheetId="30">#REF!</definedName>
    <definedName name="JHAN4" localSheetId="31">#REF!</definedName>
    <definedName name="JHAN4" localSheetId="32">#REF!</definedName>
    <definedName name="JHAN4" localSheetId="37">#REF!</definedName>
    <definedName name="JHAN4" localSheetId="71">#REF!</definedName>
    <definedName name="JHAN4" localSheetId="72">#REF!</definedName>
    <definedName name="JHAN4" localSheetId="14">#REF!</definedName>
    <definedName name="JHAN4" localSheetId="101">#REF!</definedName>
    <definedName name="JHAN4" localSheetId="110">#REF!</definedName>
    <definedName name="JHAN4">#REF!</definedName>
    <definedName name="Jin" localSheetId="23">#REF!</definedName>
    <definedName name="Jin" localSheetId="24">#REF!</definedName>
    <definedName name="Jin" localSheetId="33">#REF!</definedName>
    <definedName name="Jin" localSheetId="34">#REF!</definedName>
    <definedName name="Jin" localSheetId="35">#REF!</definedName>
    <definedName name="Jin" localSheetId="26">#REF!</definedName>
    <definedName name="Jin" localSheetId="67">#REF!</definedName>
    <definedName name="Jin" localSheetId="68">#REF!</definedName>
    <definedName name="Jin" localSheetId="22">#REF!</definedName>
    <definedName name="Jin" localSheetId="25">#REF!</definedName>
    <definedName name="Jin" localSheetId="27">#REF!</definedName>
    <definedName name="Jin" localSheetId="28">#REF!</definedName>
    <definedName name="Jin" localSheetId="29">#REF!</definedName>
    <definedName name="Jin" localSheetId="30">#REF!</definedName>
    <definedName name="Jin" localSheetId="31">#REF!</definedName>
    <definedName name="Jin" localSheetId="32">#REF!</definedName>
    <definedName name="Jin" localSheetId="36">#REF!</definedName>
    <definedName name="Jin" localSheetId="37">'[43]Proposed arrangements'!#REF!</definedName>
    <definedName name="Jin" localSheetId="38">#REF!</definedName>
    <definedName name="Jin" localSheetId="49">#REF!</definedName>
    <definedName name="Jin" localSheetId="65">'[43]Proposed arrangements'!#REF!</definedName>
    <definedName name="Jin" localSheetId="66">'[43]Proposed arrangements'!#REF!</definedName>
    <definedName name="Jin" localSheetId="71">'[43]Proposed arrangements'!#REF!</definedName>
    <definedName name="Jin" localSheetId="76">'[43]Proposed arrangements'!#REF!</definedName>
    <definedName name="Jin" localSheetId="79">#REF!</definedName>
    <definedName name="Jin" localSheetId="82">'[43]Proposed arrangements'!#REF!</definedName>
    <definedName name="Jin" localSheetId="101">#REF!</definedName>
    <definedName name="Jin" localSheetId="110">#REF!</definedName>
    <definedName name="Jin">#REF!</definedName>
    <definedName name="JJ" localSheetId="13">#REF!</definedName>
    <definedName name="JJ" localSheetId="17">#REF!</definedName>
    <definedName name="JJ" localSheetId="19">#REF!</definedName>
    <definedName name="JJ" localSheetId="20">#REF!</definedName>
    <definedName name="JJ" localSheetId="23">#REF!</definedName>
    <definedName name="JJ" localSheetId="24">#REF!</definedName>
    <definedName name="JJ" localSheetId="33">#REF!</definedName>
    <definedName name="JJ" localSheetId="34">#REF!</definedName>
    <definedName name="JJ" localSheetId="35">#REF!</definedName>
    <definedName name="JJ" localSheetId="73">#REF!</definedName>
    <definedName name="JJ" localSheetId="26">#REF!</definedName>
    <definedName name="JJ" localSheetId="67">#REF!</definedName>
    <definedName name="JJ" localSheetId="68">#REF!</definedName>
    <definedName name="JJ" localSheetId="22">#REF!</definedName>
    <definedName name="JJ" localSheetId="25">#REF!</definedName>
    <definedName name="JJ" localSheetId="27">#REF!</definedName>
    <definedName name="JJ" localSheetId="28">#REF!</definedName>
    <definedName name="JJ" localSheetId="29">#REF!</definedName>
    <definedName name="JJ" localSheetId="30">#REF!</definedName>
    <definedName name="JJ" localSheetId="31">#REF!</definedName>
    <definedName name="JJ" localSheetId="32">#REF!</definedName>
    <definedName name="JJ" localSheetId="36">#REF!</definedName>
    <definedName name="JJ" localSheetId="37">#REF!</definedName>
    <definedName name="JJ" localSheetId="38">#REF!</definedName>
    <definedName name="JJ" localSheetId="39">#REF!</definedName>
    <definedName name="JJ" localSheetId="40">#REF!</definedName>
    <definedName name="JJ" localSheetId="65">#REF!</definedName>
    <definedName name="JJ" localSheetId="66">#REF!</definedName>
    <definedName name="JJ" localSheetId="71">#REF!</definedName>
    <definedName name="JJ" localSheetId="72">#REF!</definedName>
    <definedName name="JJ" localSheetId="14">#REF!</definedName>
    <definedName name="JJ" localSheetId="76">#REF!</definedName>
    <definedName name="JJ" localSheetId="77">#REF!</definedName>
    <definedName name="JJ" localSheetId="82">#REF!</definedName>
    <definedName name="JJ" localSheetId="15">#REF!</definedName>
    <definedName name="JJ" localSheetId="98">#REF!</definedName>
    <definedName name="JJ" localSheetId="99">#REF!</definedName>
    <definedName name="JJ" localSheetId="101">#REF!</definedName>
    <definedName name="JJ" localSheetId="16">#REF!</definedName>
    <definedName name="JJ" localSheetId="110">#REF!</definedName>
    <definedName name="JJ" localSheetId="18">#REF!</definedName>
    <definedName name="JJ" localSheetId="21">#REF!</definedName>
    <definedName name="JJ">#REF!</definedName>
    <definedName name="jjj" localSheetId="13" hidden="1">'[72]Fax a enviar'!#REF!</definedName>
    <definedName name="jjj" localSheetId="17" hidden="1">'[72]Fax a enviar'!#REF!</definedName>
    <definedName name="jjj" localSheetId="19" hidden="1">'[72]Fax a enviar'!#REF!</definedName>
    <definedName name="jjj" localSheetId="20" hidden="1">'[72]Fax a enviar'!#REF!</definedName>
    <definedName name="jjj" localSheetId="23" hidden="1">#REF!</definedName>
    <definedName name="jjj" localSheetId="24" hidden="1">#REF!</definedName>
    <definedName name="jjj" localSheetId="33" hidden="1">'[72]Fax a enviar'!#REF!</definedName>
    <definedName name="jjj" localSheetId="34" hidden="1">#REF!</definedName>
    <definedName name="jjj" localSheetId="74" hidden="1">'[72]Fax a enviar'!#REF!</definedName>
    <definedName name="jjj" localSheetId="83" hidden="1">'[72]Fax a enviar'!#REF!</definedName>
    <definedName name="jjj" localSheetId="87" hidden="1">'[72]Fax a enviar'!#REF!</definedName>
    <definedName name="jjj" localSheetId="88" hidden="1">'[72]Fax a enviar'!#REF!</definedName>
    <definedName name="jjj" localSheetId="89" hidden="1">'[72]Fax a enviar'!#REF!</definedName>
    <definedName name="jjj" localSheetId="103" hidden="1">'[72]Fax a enviar'!#REF!</definedName>
    <definedName name="jjj" localSheetId="108" hidden="1">'[72]Fax a enviar'!#REF!</definedName>
    <definedName name="jjj" localSheetId="109" hidden="1">'[72]Fax a enviar'!#REF!</definedName>
    <definedName name="jjj" localSheetId="35" hidden="1">#REF!</definedName>
    <definedName name="jjj" localSheetId="105" hidden="1">'[72]Fax a enviar'!#REF!</definedName>
    <definedName name="jjj" localSheetId="26" hidden="1">#REF!</definedName>
    <definedName name="jjj" localSheetId="67" hidden="1">#REF!</definedName>
    <definedName name="jjj" localSheetId="68" hidden="1">#REF!</definedName>
    <definedName name="jjj" localSheetId="22" hidden="1">#REF!</definedName>
    <definedName name="jjj" localSheetId="25" hidden="1">#REF!</definedName>
    <definedName name="jjj" localSheetId="27" hidden="1">'[72]Fax a enviar'!#REF!</definedName>
    <definedName name="jjj" localSheetId="28" hidden="1">'[72]Fax a enviar'!#REF!</definedName>
    <definedName name="jjj" localSheetId="29" hidden="1">'[72]Fax a enviar'!#REF!</definedName>
    <definedName name="jjj" localSheetId="30" hidden="1">#REF!</definedName>
    <definedName name="jjj" localSheetId="31" hidden="1">#REF!</definedName>
    <definedName name="jjj" localSheetId="32" hidden="1">'[72]Fax a enviar'!#REF!</definedName>
    <definedName name="jjj" localSheetId="36" hidden="1">#REF!</definedName>
    <definedName name="jjj" localSheetId="37" hidden="1">'[72]Fax a enviar'!#REF!</definedName>
    <definedName name="jjj" localSheetId="38" hidden="1">#REF!</definedName>
    <definedName name="jjj" localSheetId="39" hidden="1">#REF!</definedName>
    <definedName name="jjj" localSheetId="40" hidden="1">#REF!</definedName>
    <definedName name="jjj" localSheetId="49" hidden="1">#REF!</definedName>
    <definedName name="jjj" localSheetId="12" hidden="1">'[72]Fax a enviar'!#REF!</definedName>
    <definedName name="jjj" localSheetId="65" hidden="1">'[72]Fax a enviar'!#REF!</definedName>
    <definedName name="jjj" localSheetId="66" hidden="1">'[72]Fax a enviar'!#REF!</definedName>
    <definedName name="jjj" localSheetId="69" hidden="1">'[72]Fax a enviar'!#REF!</definedName>
    <definedName name="jjj" localSheetId="70" hidden="1">#REF!</definedName>
    <definedName name="jjj" localSheetId="71" hidden="1">'[72]Fax a enviar'!#REF!</definedName>
    <definedName name="jjj" localSheetId="72" hidden="1">'[72]Fax a enviar'!#REF!</definedName>
    <definedName name="jjj" localSheetId="14" hidden="1">'[72]Fax a enviar'!#REF!</definedName>
    <definedName name="jjj" localSheetId="76" hidden="1">'[72]Fax a enviar'!#REF!</definedName>
    <definedName name="jjj" localSheetId="78" hidden="1">'[72]Fax a enviar'!#REF!</definedName>
    <definedName name="jjj" localSheetId="79" hidden="1">'[72]Fax a enviar'!#REF!</definedName>
    <definedName name="jjj" localSheetId="80" hidden="1">'[72]Fax a enviar'!#REF!</definedName>
    <definedName name="jjj" localSheetId="81" hidden="1">'[72]Fax a enviar'!#REF!</definedName>
    <definedName name="jjj" localSheetId="82" hidden="1">'[72]Fax a enviar'!#REF!</definedName>
    <definedName name="jjj" localSheetId="15" hidden="1">'[72]Fax a enviar'!#REF!</definedName>
    <definedName name="jjj" localSheetId="95" hidden="1">'[72]Fax a enviar'!#REF!</definedName>
    <definedName name="jjj" localSheetId="98" hidden="1">'[72]Fax a enviar'!#REF!</definedName>
    <definedName name="jjj" localSheetId="99" hidden="1">'[72]Fax a enviar'!#REF!</definedName>
    <definedName name="jjj" localSheetId="101" hidden="1">#REF!</definedName>
    <definedName name="jjj" localSheetId="16" hidden="1">'[72]Fax a enviar'!#REF!</definedName>
    <definedName name="jjj" localSheetId="102" hidden="1">'[72]Fax a enviar'!#REF!</definedName>
    <definedName name="jjj" localSheetId="106" hidden="1">'[72]Fax a enviar'!#REF!</definedName>
    <definedName name="jjj" localSheetId="107" hidden="1">'[72]Fax a enviar'!#REF!</definedName>
    <definedName name="jjj" localSheetId="110" hidden="1">#REF!</definedName>
    <definedName name="jjj" localSheetId="18" hidden="1">'[72]Fax a enviar'!#REF!</definedName>
    <definedName name="jjj" localSheetId="21" hidden="1">'[72]Fax a enviar'!#REF!</definedName>
    <definedName name="jjj" hidden="1">#REF!</definedName>
    <definedName name="jjjj" localSheetId="13" hidden="1">{"Tab1",#N/A,FALSE,"P";"Tab2",#N/A,FALSE,"P"}</definedName>
    <definedName name="jjjj" localSheetId="17" hidden="1">{"Tab1",#N/A,FALSE,"P";"Tab2",#N/A,FALSE,"P"}</definedName>
    <definedName name="jjjj" localSheetId="19" hidden="1">{"Tab1",#N/A,FALSE,"P";"Tab2",#N/A,FALSE,"P"}</definedName>
    <definedName name="jjjj" localSheetId="20" hidden="1">{"Tab1",#N/A,FALSE,"P";"Tab2",#N/A,FALSE,"P"}</definedName>
    <definedName name="jjjj" localSheetId="23" hidden="1">{"Tab1",#N/A,FALSE,"P";"Tab2",#N/A,FALSE,"P"}</definedName>
    <definedName name="jjjj" localSheetId="24" hidden="1">{"Tab1",#N/A,FALSE,"P";"Tab2",#N/A,FALSE,"P"}</definedName>
    <definedName name="jjjj" localSheetId="33" hidden="1">{"Tab1",#N/A,FALSE,"P";"Tab2",#N/A,FALSE,"P"}</definedName>
    <definedName name="jjjj" localSheetId="34" hidden="1">{"Tab1",#N/A,FALSE,"P";"Tab2",#N/A,FALSE,"P"}</definedName>
    <definedName name="jjjj" localSheetId="74" hidden="1">{"Tab1",#N/A,FALSE,"P";"Tab2",#N/A,FALSE,"P"}</definedName>
    <definedName name="jjjj" localSheetId="83" hidden="1">{"Tab1",#N/A,FALSE,"P";"Tab2",#N/A,FALSE,"P"}</definedName>
    <definedName name="jjjj" localSheetId="87" hidden="1">{"Tab1",#N/A,FALSE,"P";"Tab2",#N/A,FALSE,"P"}</definedName>
    <definedName name="jjjj" localSheetId="88" hidden="1">{"Tab1",#N/A,FALSE,"P";"Tab2",#N/A,FALSE,"P"}</definedName>
    <definedName name="jjjj" localSheetId="89" hidden="1">{"Tab1",#N/A,FALSE,"P";"Tab2",#N/A,FALSE,"P"}</definedName>
    <definedName name="jjjj" localSheetId="103" hidden="1">{"Tab1",#N/A,FALSE,"P";"Tab2",#N/A,FALSE,"P"}</definedName>
    <definedName name="jjjj" localSheetId="108" hidden="1">{"Tab1",#N/A,FALSE,"P";"Tab2",#N/A,FALSE,"P"}</definedName>
    <definedName name="jjjj" localSheetId="109" hidden="1">{"Tab1",#N/A,FALSE,"P";"Tab2",#N/A,FALSE,"P"}</definedName>
    <definedName name="jjjj" localSheetId="7" hidden="1">{"Tab1",#N/A,FALSE,"P";"Tab2",#N/A,FALSE,"P"}</definedName>
    <definedName name="jjjj" localSheetId="8" hidden="1">{"Tab1",#N/A,FALSE,"P";"Tab2",#N/A,FALSE,"P"}</definedName>
    <definedName name="jjjj" localSheetId="35" hidden="1">{"Tab1",#N/A,FALSE,"P";"Tab2",#N/A,FALSE,"P"}</definedName>
    <definedName name="jjjj" localSheetId="73" hidden="1">{"Tab1",#N/A,FALSE,"P";"Tab2",#N/A,FALSE,"P"}</definedName>
    <definedName name="jjjj" localSheetId="105" hidden="1">{"Tab1",#N/A,FALSE,"P";"Tab2",#N/A,FALSE,"P"}</definedName>
    <definedName name="jjjj" localSheetId="26" hidden="1">{"Tab1",#N/A,FALSE,"P";"Tab2",#N/A,FALSE,"P"}</definedName>
    <definedName name="jjjj" localSheetId="67" hidden="1">{"Tab1",#N/A,FALSE,"P";"Tab2",#N/A,FALSE,"P"}</definedName>
    <definedName name="jjjj" localSheetId="68" hidden="1">{"Tab1",#N/A,FALSE,"P";"Tab2",#N/A,FALSE,"P"}</definedName>
    <definedName name="jjjj" localSheetId="22" hidden="1">{"Tab1",#N/A,FALSE,"P";"Tab2",#N/A,FALSE,"P"}</definedName>
    <definedName name="jjjj" localSheetId="25"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40" hidden="1">{"Tab1",#N/A,FALSE,"P";"Tab2",#N/A,FALSE,"P"}</definedName>
    <definedName name="jjjj" localSheetId="41" hidden="1">{"Tab1",#N/A,FALSE,"P";"Tab2",#N/A,FALSE,"P"}</definedName>
    <definedName name="jjjj" localSheetId="49" hidden="1">{"Tab1",#N/A,FALSE,"P";"Tab2",#N/A,FALSE,"P"}</definedName>
    <definedName name="jjjj" localSheetId="12" hidden="1">{"Tab1",#N/A,FALSE,"P";"Tab2",#N/A,FALSE,"P"}</definedName>
    <definedName name="jjjj" localSheetId="65" hidden="1">{"Tab1",#N/A,FALSE,"P";"Tab2",#N/A,FALSE,"P"}</definedName>
    <definedName name="jjjj" localSheetId="66" hidden="1">{"Tab1",#N/A,FALSE,"P";"Tab2",#N/A,FALSE,"P"}</definedName>
    <definedName name="jjjj" localSheetId="69" hidden="1">{"Tab1",#N/A,FALSE,"P";"Tab2",#N/A,FALSE,"P"}</definedName>
    <definedName name="jjjj" localSheetId="70" hidden="1">{"Tab1",#N/A,FALSE,"P";"Tab2",#N/A,FALSE,"P"}</definedName>
    <definedName name="jjjj" localSheetId="71" hidden="1">{"Tab1",#N/A,FALSE,"P";"Tab2",#N/A,FALSE,"P"}</definedName>
    <definedName name="jjjj" localSheetId="72" hidden="1">{"Tab1",#N/A,FALSE,"P";"Tab2",#N/A,FALSE,"P"}</definedName>
    <definedName name="jjjj" localSheetId="14" hidden="1">{"Tab1",#N/A,FALSE,"P";"Tab2",#N/A,FALSE,"P"}</definedName>
    <definedName name="jjjj" localSheetId="76" hidden="1">{"Tab1",#N/A,FALSE,"P";"Tab2",#N/A,FALSE,"P"}</definedName>
    <definedName name="jjjj" localSheetId="77" hidden="1">{"Tab1",#N/A,FALSE,"P";"Tab2",#N/A,FALSE,"P"}</definedName>
    <definedName name="jjjj" localSheetId="78" hidden="1">{"Tab1",#N/A,FALSE,"P";"Tab2",#N/A,FALSE,"P"}</definedName>
    <definedName name="jjjj" localSheetId="79" hidden="1">{"Tab1",#N/A,FALSE,"P";"Tab2",#N/A,FALSE,"P"}</definedName>
    <definedName name="jjjj" localSheetId="80" hidden="1">{"Tab1",#N/A,FALSE,"P";"Tab2",#N/A,FALSE,"P"}</definedName>
    <definedName name="jjjj" localSheetId="81" hidden="1">{"Tab1",#N/A,FALSE,"P";"Tab2",#N/A,FALSE,"P"}</definedName>
    <definedName name="jjjj" localSheetId="82" hidden="1">{"Tab1",#N/A,FALSE,"P";"Tab2",#N/A,FALSE,"P"}</definedName>
    <definedName name="jjjj" localSheetId="15" hidden="1">{"Tab1",#N/A,FALSE,"P";"Tab2",#N/A,FALSE,"P"}</definedName>
    <definedName name="jjjj" localSheetId="95" hidden="1">{"Tab1",#N/A,FALSE,"P";"Tab2",#N/A,FALSE,"P"}</definedName>
    <definedName name="jjjj" localSheetId="98" hidden="1">{"Tab1",#N/A,FALSE,"P";"Tab2",#N/A,FALSE,"P"}</definedName>
    <definedName name="jjjj" localSheetId="99" hidden="1">{"Tab1",#N/A,FALSE,"P";"Tab2",#N/A,FALSE,"P"}</definedName>
    <definedName name="jjjj" localSheetId="101" hidden="1">{"Tab1",#N/A,FALSE,"P";"Tab2",#N/A,FALSE,"P"}</definedName>
    <definedName name="jjjj" localSheetId="16" hidden="1">{"Tab1",#N/A,FALSE,"P";"Tab2",#N/A,FALSE,"P"}</definedName>
    <definedName name="jjjj" localSheetId="102" hidden="1">{"Tab1",#N/A,FALSE,"P";"Tab2",#N/A,FALSE,"P"}</definedName>
    <definedName name="jjjj" localSheetId="106" hidden="1">{"Tab1",#N/A,FALSE,"P";"Tab2",#N/A,FALSE,"P"}</definedName>
    <definedName name="jjjj" localSheetId="107" hidden="1">{"Tab1",#N/A,FALSE,"P";"Tab2",#N/A,FALSE,"P"}</definedName>
    <definedName name="jjjj" localSheetId="110" hidden="1">{"Tab1",#N/A,FALSE,"P";"Tab2",#N/A,FALSE,"P"}</definedName>
    <definedName name="jjjj" localSheetId="18" hidden="1">{"Tab1",#N/A,FALSE,"P";"Tab2",#N/A,FALSE,"P"}</definedName>
    <definedName name="jjjj" localSheetId="21" hidden="1">{"Tab1",#N/A,FALSE,"P";"Tab2",#N/A,FALSE,"P"}</definedName>
    <definedName name="jjjj" localSheetId="96" hidden="1">{"Tab1",#N/A,FALSE,"P";"Tab2",#N/A,FALSE,"P"}</definedName>
    <definedName name="jjjj" localSheetId="97" hidden="1">{"Tab1",#N/A,FALSE,"P";"Tab2",#N/A,FALSE,"P"}</definedName>
    <definedName name="jjjj" hidden="1">{"Tab1",#N/A,FALSE,"P";"Tab2",#N/A,FALSE,"P"}</definedName>
    <definedName name="jjjjjj" localSheetId="23" hidden="1">#REF!</definedName>
    <definedName name="jjjjjj" localSheetId="24" hidden="1">#REF!</definedName>
    <definedName name="jjjjjj" localSheetId="33" hidden="1">#REF!</definedName>
    <definedName name="jjjjjj" localSheetId="34" hidden="1">#REF!</definedName>
    <definedName name="jjjjjj" localSheetId="74" hidden="1">'[127]J(Priv.Cap)'!#REF!</definedName>
    <definedName name="jjjjjj" localSheetId="103" hidden="1">'[127]J(Priv.Cap)'!#REF!</definedName>
    <definedName name="jjjjjj" localSheetId="108" hidden="1">'[127]J(Priv.Cap)'!#REF!</definedName>
    <definedName name="jjjjjj" localSheetId="109" hidden="1">'[127]J(Priv.Cap)'!#REF!</definedName>
    <definedName name="jjjjjj" localSheetId="35" hidden="1">#REF!</definedName>
    <definedName name="jjjjjj" localSheetId="105" hidden="1">'[127]J(Priv.Cap)'!#REF!</definedName>
    <definedName name="jjjjjj" localSheetId="26" hidden="1">#REF!</definedName>
    <definedName name="jjjjjj" localSheetId="67" hidden="1">#REF!</definedName>
    <definedName name="jjjjjj" localSheetId="68" hidden="1">#REF!</definedName>
    <definedName name="jjjjjj" localSheetId="22" hidden="1">#REF!</definedName>
    <definedName name="jjjjjj" localSheetId="25" hidden="1">#REF!</definedName>
    <definedName name="jjjjjj" localSheetId="27" hidden="1">'[127]J(Priv.Cap)'!#REF!</definedName>
    <definedName name="jjjjjj" localSheetId="28" hidden="1">#REF!</definedName>
    <definedName name="jjjjjj" localSheetId="29" hidden="1">#REF!</definedName>
    <definedName name="jjjjjj" localSheetId="30" hidden="1">#REF!</definedName>
    <definedName name="jjjjjj" localSheetId="31" hidden="1">#REF!</definedName>
    <definedName name="jjjjjj" localSheetId="32" hidden="1">#REF!</definedName>
    <definedName name="jjjjjj" localSheetId="36" hidden="1">#REF!</definedName>
    <definedName name="jjjjjj" localSheetId="37" hidden="1">'[127]J(Priv.Cap)'!#REF!</definedName>
    <definedName name="jjjjjj" localSheetId="38" hidden="1">#REF!</definedName>
    <definedName name="jjjjjj" localSheetId="49" hidden="1">#REF!</definedName>
    <definedName name="jjjjjj" localSheetId="65" hidden="1">'[127]J(Priv.Cap)'!#REF!</definedName>
    <definedName name="jjjjjj" localSheetId="66" hidden="1">'[127]J(Priv.Cap)'!#REF!</definedName>
    <definedName name="jjjjjj" localSheetId="69" hidden="1">'[127]J(Priv.Cap)'!#REF!</definedName>
    <definedName name="jjjjjj" localSheetId="71" hidden="1">'[127]J(Priv.Cap)'!#REF!</definedName>
    <definedName name="jjjjjj" localSheetId="76" hidden="1">'[127]J(Priv.Cap)'!#REF!</definedName>
    <definedName name="jjjjjj" localSheetId="79" hidden="1">#REF!</definedName>
    <definedName name="jjjjjj" localSheetId="99" hidden="1">'[127]J(Priv.Cap)'!#REF!</definedName>
    <definedName name="jjjjjj" localSheetId="101" hidden="1">#REF!</definedName>
    <definedName name="jjjjjj" localSheetId="106" hidden="1">'[127]J(Priv.Cap)'!#REF!</definedName>
    <definedName name="jjjjjj" localSheetId="107" hidden="1">'[127]J(Priv.Cap)'!#REF!</definedName>
    <definedName name="jjjjjj" localSheetId="110" hidden="1">#REF!</definedName>
    <definedName name="jjjjjj" hidden="1">#REF!</definedName>
    <definedName name="JJJJJJJJJJ" localSheetId="13" hidden="1">#REF!</definedName>
    <definedName name="JJJJJJJJJJ" localSheetId="17" hidden="1">#REF!</definedName>
    <definedName name="JJJJJJJJJJ" localSheetId="19" hidden="1">#REF!</definedName>
    <definedName name="JJJJJJJJJJ" localSheetId="23" hidden="1">#REF!</definedName>
    <definedName name="JJJJJJJJJJ" localSheetId="24" hidden="1">#REF!</definedName>
    <definedName name="JJJJJJJJJJ" localSheetId="33" hidden="1">#REF!</definedName>
    <definedName name="JJJJJJJJJJ" localSheetId="74" hidden="1">#REF!</definedName>
    <definedName name="JJJJJJJJJJ" localSheetId="103" hidden="1">#REF!</definedName>
    <definedName name="JJJJJJJJJJ" localSheetId="108" hidden="1">#REF!</definedName>
    <definedName name="JJJJJJJJJJ" localSheetId="109" hidden="1">#REF!</definedName>
    <definedName name="JJJJJJJJJJ" localSheetId="73" hidden="1">#REF!</definedName>
    <definedName name="JJJJJJJJJJ" localSheetId="105" hidden="1">#REF!</definedName>
    <definedName name="JJJJJJJJJJ" localSheetId="22" hidden="1">#REF!</definedName>
    <definedName name="JJJJJJJJJJ" localSheetId="27" hidden="1">#REF!</definedName>
    <definedName name="JJJJJJJJJJ" localSheetId="28" hidden="1">#REF!</definedName>
    <definedName name="JJJJJJJJJJ" localSheetId="29" hidden="1">#REF!</definedName>
    <definedName name="JJJJJJJJJJ" localSheetId="30" hidden="1">#REF!</definedName>
    <definedName name="JJJJJJJJJJ" localSheetId="31" hidden="1">#REF!</definedName>
    <definedName name="JJJJJJJJJJ" localSheetId="32" hidden="1">#REF!</definedName>
    <definedName name="JJJJJJJJJJ" localSheetId="37" hidden="1">#REF!</definedName>
    <definedName name="JJJJJJJJJJ" localSheetId="38" hidden="1">#REF!</definedName>
    <definedName name="JJJJJJJJJJ" localSheetId="39" hidden="1">#REF!</definedName>
    <definedName name="JJJJJJJJJJ" localSheetId="40" hidden="1">#REF!</definedName>
    <definedName name="JJJJJJJJJJ" localSheetId="12" hidden="1">#REF!</definedName>
    <definedName name="JJJJJJJJJJ" localSheetId="65" hidden="1">#REF!</definedName>
    <definedName name="JJJJJJJJJJ" localSheetId="66" hidden="1">#REF!</definedName>
    <definedName name="JJJJJJJJJJ" localSheetId="69" hidden="1">#REF!</definedName>
    <definedName name="JJJJJJJJJJ" localSheetId="70" hidden="1">#REF!</definedName>
    <definedName name="JJJJJJJJJJ" localSheetId="71" hidden="1">#REF!</definedName>
    <definedName name="JJJJJJJJJJ" localSheetId="72" hidden="1">#REF!</definedName>
    <definedName name="JJJJJJJJJJ" localSheetId="14" hidden="1">#REF!</definedName>
    <definedName name="JJJJJJJJJJ" localSheetId="76" hidden="1">#REF!</definedName>
    <definedName name="JJJJJJJJJJ" localSheetId="77" hidden="1">#REF!</definedName>
    <definedName name="JJJJJJJJJJ" localSheetId="78" hidden="1">#REF!</definedName>
    <definedName name="JJJJJJJJJJ" localSheetId="79" hidden="1">#REF!</definedName>
    <definedName name="JJJJJJJJJJ" localSheetId="80" hidden="1">#REF!</definedName>
    <definedName name="JJJJJJJJJJ" localSheetId="81" hidden="1">#REF!</definedName>
    <definedName name="JJJJJJJJJJ" localSheetId="82" hidden="1">#REF!</definedName>
    <definedName name="JJJJJJJJJJ" localSheetId="15" hidden="1">#REF!</definedName>
    <definedName name="JJJJJJJJJJ" localSheetId="98" hidden="1">#REF!</definedName>
    <definedName name="JJJJJJJJJJ" localSheetId="99" hidden="1">#REF!</definedName>
    <definedName name="JJJJJJJJJJ" localSheetId="101" hidden="1">#REF!</definedName>
    <definedName name="JJJJJJJJJJ" localSheetId="16" hidden="1">#REF!</definedName>
    <definedName name="JJJJJJJJJJ" localSheetId="102" hidden="1">#REF!</definedName>
    <definedName name="JJJJJJJJJJ" localSheetId="106" hidden="1">#REF!</definedName>
    <definedName name="JJJJJJJJJJ" localSheetId="107" hidden="1">#REF!</definedName>
    <definedName name="JJJJJJJJJJ" localSheetId="110" hidden="1">#REF!</definedName>
    <definedName name="JJJJJJJJJJ" localSheetId="18" hidden="1">#REF!</definedName>
    <definedName name="JJJJJJJJJJ" localSheetId="21" hidden="1">#REF!</definedName>
    <definedName name="JJJJJJJJJJ" hidden="1">#REF!</definedName>
    <definedName name="jjjjjjjjjjjjjjjjjj" localSheetId="13" hidden="1">{"Tab1",#N/A,FALSE,"P";"Tab2",#N/A,FALSE,"P"}</definedName>
    <definedName name="jjjjjjjjjjjjjjjjjj" localSheetId="17" hidden="1">{"Tab1",#N/A,FALSE,"P";"Tab2",#N/A,FALSE,"P"}</definedName>
    <definedName name="jjjjjjjjjjjjjjjjjj" localSheetId="19" hidden="1">{"Tab1",#N/A,FALSE,"P";"Tab2",#N/A,FALSE,"P"}</definedName>
    <definedName name="jjjjjjjjjjjjjjjjjj" localSheetId="20" hidden="1">{"Tab1",#N/A,FALSE,"P";"Tab2",#N/A,FALSE,"P"}</definedName>
    <definedName name="jjjjjjjjjjjjjjjjjj" localSheetId="23" hidden="1">{"Tab1",#N/A,FALSE,"P";"Tab2",#N/A,FALSE,"P"}</definedName>
    <definedName name="jjjjjjjjjjjjjjjjjj" localSheetId="24" hidden="1">{"Tab1",#N/A,FALSE,"P";"Tab2",#N/A,FALSE,"P"}</definedName>
    <definedName name="jjjjjjjjjjjjjjjjjj" localSheetId="33" hidden="1">{"Tab1",#N/A,FALSE,"P";"Tab2",#N/A,FALSE,"P"}</definedName>
    <definedName name="jjjjjjjjjjjjjjjjjj" localSheetId="34" hidden="1">{"Tab1",#N/A,FALSE,"P";"Tab2",#N/A,FALSE,"P"}</definedName>
    <definedName name="jjjjjjjjjjjjjjjjjj" localSheetId="74" hidden="1">{"Tab1",#N/A,FALSE,"P";"Tab2",#N/A,FALSE,"P"}</definedName>
    <definedName name="jjjjjjjjjjjjjjjjjj" localSheetId="83" hidden="1">{"Tab1",#N/A,FALSE,"P";"Tab2",#N/A,FALSE,"P"}</definedName>
    <definedName name="jjjjjjjjjjjjjjjjjj" localSheetId="87" hidden="1">{"Tab1",#N/A,FALSE,"P";"Tab2",#N/A,FALSE,"P"}</definedName>
    <definedName name="jjjjjjjjjjjjjjjjjj" localSheetId="88" hidden="1">{"Tab1",#N/A,FALSE,"P";"Tab2",#N/A,FALSE,"P"}</definedName>
    <definedName name="jjjjjjjjjjjjjjjjjj" localSheetId="89" hidden="1">{"Tab1",#N/A,FALSE,"P";"Tab2",#N/A,FALSE,"P"}</definedName>
    <definedName name="jjjjjjjjjjjjjjjjjj" localSheetId="103" hidden="1">{"Tab1",#N/A,FALSE,"P";"Tab2",#N/A,FALSE,"P"}</definedName>
    <definedName name="jjjjjjjjjjjjjjjjjj" localSheetId="108" hidden="1">{"Tab1",#N/A,FALSE,"P";"Tab2",#N/A,FALSE,"P"}</definedName>
    <definedName name="jjjjjjjjjjjjjjjjjj" localSheetId="109" hidden="1">{"Tab1",#N/A,FALSE,"P";"Tab2",#N/A,FALSE,"P"}</definedName>
    <definedName name="jjjjjjjjjjjjjjjjjj" localSheetId="7" hidden="1">{"Tab1",#N/A,FALSE,"P";"Tab2",#N/A,FALSE,"P"}</definedName>
    <definedName name="jjjjjjjjjjjjjjjjjj" localSheetId="8" hidden="1">{"Tab1",#N/A,FALSE,"P";"Tab2",#N/A,FALSE,"P"}</definedName>
    <definedName name="jjjjjjjjjjjjjjjjjj" localSheetId="35" hidden="1">{"Tab1",#N/A,FALSE,"P";"Tab2",#N/A,FALSE,"P"}</definedName>
    <definedName name="jjjjjjjjjjjjjjjjjj" localSheetId="73" hidden="1">{"Tab1",#N/A,FALSE,"P";"Tab2",#N/A,FALSE,"P"}</definedName>
    <definedName name="jjjjjjjjjjjjjjjjjj" localSheetId="105" hidden="1">{"Tab1",#N/A,FALSE,"P";"Tab2",#N/A,FALSE,"P"}</definedName>
    <definedName name="jjjjjjjjjjjjjjjjjj" localSheetId="26" hidden="1">{"Tab1",#N/A,FALSE,"P";"Tab2",#N/A,FALSE,"P"}</definedName>
    <definedName name="jjjjjjjjjjjjjjjjjj" localSheetId="67" hidden="1">{"Tab1",#N/A,FALSE,"P";"Tab2",#N/A,FALSE,"P"}</definedName>
    <definedName name="jjjjjjjjjjjjjjjjjj" localSheetId="68" hidden="1">{"Tab1",#N/A,FALSE,"P";"Tab2",#N/A,FALSE,"P"}</definedName>
    <definedName name="jjjjjjjjjjjjjjjjjj" localSheetId="22" hidden="1">{"Tab1",#N/A,FALSE,"P";"Tab2",#N/A,FALSE,"P"}</definedName>
    <definedName name="jjjjjjjjjjjjjjjjjj" localSheetId="25" hidden="1">{"Tab1",#N/A,FALSE,"P";"Tab2",#N/A,FALSE,"P"}</definedName>
    <definedName name="jjjjjjjjjjjjjjjjjj" localSheetId="27"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32" hidden="1">{"Tab1",#N/A,FALSE,"P";"Tab2",#N/A,FALSE,"P"}</definedName>
    <definedName name="jjjjjjjjjjjjjjjjjj" localSheetId="36" hidden="1">{"Tab1",#N/A,FALSE,"P";"Tab2",#N/A,FALSE,"P"}</definedName>
    <definedName name="jjjjjjjjjjjjjjjjjj" localSheetId="37" hidden="1">{"Tab1",#N/A,FALSE,"P";"Tab2",#N/A,FALSE,"P"}</definedName>
    <definedName name="jjjjjjjjjjjjjjjjjj" localSheetId="38" hidden="1">{"Tab1",#N/A,FALSE,"P";"Tab2",#N/A,FALSE,"P"}</definedName>
    <definedName name="jjjjjjjjjjjjjjjjjj" localSheetId="39" hidden="1">{"Tab1",#N/A,FALSE,"P";"Tab2",#N/A,FALSE,"P"}</definedName>
    <definedName name="jjjjjjjjjjjjjjjjjj" localSheetId="40" hidden="1">{"Tab1",#N/A,FALSE,"P";"Tab2",#N/A,FALSE,"P"}</definedName>
    <definedName name="jjjjjjjjjjjjjjjjjj" localSheetId="41" hidden="1">{"Tab1",#N/A,FALSE,"P";"Tab2",#N/A,FALSE,"P"}</definedName>
    <definedName name="jjjjjjjjjjjjjjjjjj" localSheetId="49" hidden="1">{"Tab1",#N/A,FALSE,"P";"Tab2",#N/A,FALSE,"P"}</definedName>
    <definedName name="jjjjjjjjjjjjjjjjjj" localSheetId="12" hidden="1">{"Tab1",#N/A,FALSE,"P";"Tab2",#N/A,FALSE,"P"}</definedName>
    <definedName name="jjjjjjjjjjjjjjjjjj" localSheetId="65" hidden="1">{"Tab1",#N/A,FALSE,"P";"Tab2",#N/A,FALSE,"P"}</definedName>
    <definedName name="jjjjjjjjjjjjjjjjjj" localSheetId="66" hidden="1">{"Tab1",#N/A,FALSE,"P";"Tab2",#N/A,FALSE,"P"}</definedName>
    <definedName name="jjjjjjjjjjjjjjjjjj" localSheetId="69" hidden="1">{"Tab1",#N/A,FALSE,"P";"Tab2",#N/A,FALSE,"P"}</definedName>
    <definedName name="jjjjjjjjjjjjjjjjjj" localSheetId="70" hidden="1">{"Tab1",#N/A,FALSE,"P";"Tab2",#N/A,FALSE,"P"}</definedName>
    <definedName name="jjjjjjjjjjjjjjjjjj" localSheetId="71" hidden="1">{"Tab1",#N/A,FALSE,"P";"Tab2",#N/A,FALSE,"P"}</definedName>
    <definedName name="jjjjjjjjjjjjjjjjjj" localSheetId="72" hidden="1">{"Tab1",#N/A,FALSE,"P";"Tab2",#N/A,FALSE,"P"}</definedName>
    <definedName name="jjjjjjjjjjjjjjjjjj" localSheetId="14" hidden="1">{"Tab1",#N/A,FALSE,"P";"Tab2",#N/A,FALSE,"P"}</definedName>
    <definedName name="jjjjjjjjjjjjjjjjjj" localSheetId="76" hidden="1">{"Tab1",#N/A,FALSE,"P";"Tab2",#N/A,FALSE,"P"}</definedName>
    <definedName name="jjjjjjjjjjjjjjjjjj" localSheetId="77" hidden="1">{"Tab1",#N/A,FALSE,"P";"Tab2",#N/A,FALSE,"P"}</definedName>
    <definedName name="jjjjjjjjjjjjjjjjjj" localSheetId="78" hidden="1">{"Tab1",#N/A,FALSE,"P";"Tab2",#N/A,FALSE,"P"}</definedName>
    <definedName name="jjjjjjjjjjjjjjjjjj" localSheetId="79" hidden="1">{"Tab1",#N/A,FALSE,"P";"Tab2",#N/A,FALSE,"P"}</definedName>
    <definedName name="jjjjjjjjjjjjjjjjjj" localSheetId="80" hidden="1">{"Tab1",#N/A,FALSE,"P";"Tab2",#N/A,FALSE,"P"}</definedName>
    <definedName name="jjjjjjjjjjjjjjjjjj" localSheetId="81" hidden="1">{"Tab1",#N/A,FALSE,"P";"Tab2",#N/A,FALSE,"P"}</definedName>
    <definedName name="jjjjjjjjjjjjjjjjjj" localSheetId="82" hidden="1">{"Tab1",#N/A,FALSE,"P";"Tab2",#N/A,FALSE,"P"}</definedName>
    <definedName name="jjjjjjjjjjjjjjjjjj" localSheetId="15" hidden="1">{"Tab1",#N/A,FALSE,"P";"Tab2",#N/A,FALSE,"P"}</definedName>
    <definedName name="jjjjjjjjjjjjjjjjjj" localSheetId="95" hidden="1">{"Tab1",#N/A,FALSE,"P";"Tab2",#N/A,FALSE,"P"}</definedName>
    <definedName name="jjjjjjjjjjjjjjjjjj" localSheetId="98" hidden="1">{"Tab1",#N/A,FALSE,"P";"Tab2",#N/A,FALSE,"P"}</definedName>
    <definedName name="jjjjjjjjjjjjjjjjjj" localSheetId="99" hidden="1">{"Tab1",#N/A,FALSE,"P";"Tab2",#N/A,FALSE,"P"}</definedName>
    <definedName name="jjjjjjjjjjjjjjjjjj" localSheetId="101" hidden="1">{"Tab1",#N/A,FALSE,"P";"Tab2",#N/A,FALSE,"P"}</definedName>
    <definedName name="jjjjjjjjjjjjjjjjjj" localSheetId="16" hidden="1">{"Tab1",#N/A,FALSE,"P";"Tab2",#N/A,FALSE,"P"}</definedName>
    <definedName name="jjjjjjjjjjjjjjjjjj" localSheetId="102" hidden="1">{"Tab1",#N/A,FALSE,"P";"Tab2",#N/A,FALSE,"P"}</definedName>
    <definedName name="jjjjjjjjjjjjjjjjjj" localSheetId="106" hidden="1">{"Tab1",#N/A,FALSE,"P";"Tab2",#N/A,FALSE,"P"}</definedName>
    <definedName name="jjjjjjjjjjjjjjjjjj" localSheetId="107" hidden="1">{"Tab1",#N/A,FALSE,"P";"Tab2",#N/A,FALSE,"P"}</definedName>
    <definedName name="jjjjjjjjjjjjjjjjjj" localSheetId="110" hidden="1">{"Tab1",#N/A,FALSE,"P";"Tab2",#N/A,FALSE,"P"}</definedName>
    <definedName name="jjjjjjjjjjjjjjjjjj" localSheetId="18" hidden="1">{"Tab1",#N/A,FALSE,"P";"Tab2",#N/A,FALSE,"P"}</definedName>
    <definedName name="jjjjjjjjjjjjjjjjjj" localSheetId="21" hidden="1">{"Tab1",#N/A,FALSE,"P";"Tab2",#N/A,FALSE,"P"}</definedName>
    <definedName name="jjjjjjjjjjjjjjjjjj" localSheetId="96" hidden="1">{"Tab1",#N/A,FALSE,"P";"Tab2",#N/A,FALSE,"P"}</definedName>
    <definedName name="jjjjjjjjjjjjjjjjjj" localSheetId="97" hidden="1">{"Tab1",#N/A,FALSE,"P";"Tab2",#N/A,FALSE,"P"}</definedName>
    <definedName name="jjjjjjjjjjjjjjjjjj" hidden="1">{"Tab1",#N/A,FALSE,"P";"Tab2",#N/A,FALSE,"P"}</definedName>
    <definedName name="jkk" localSheetId="13" hidden="1">{#N/A,#N/A,FALSE,"NFPS GDP"}</definedName>
    <definedName name="jkk" localSheetId="17" hidden="1">{#N/A,#N/A,FALSE,"NFPS GDP"}</definedName>
    <definedName name="jkk" localSheetId="19" hidden="1">{#N/A,#N/A,FALSE,"NFPS GDP"}</definedName>
    <definedName name="jkk" localSheetId="20" hidden="1">{#N/A,#N/A,FALSE,"NFPS GDP"}</definedName>
    <definedName name="jkk" localSheetId="23" hidden="1">{#N/A,#N/A,FALSE,"NFPS GDP"}</definedName>
    <definedName name="jkk" localSheetId="24" hidden="1">{#N/A,#N/A,FALSE,"NFPS GDP"}</definedName>
    <definedName name="jkk" localSheetId="33" hidden="1">{#N/A,#N/A,FALSE,"NFPS GDP"}</definedName>
    <definedName name="jkk" localSheetId="34" hidden="1">{#N/A,#N/A,FALSE,"NFPS GDP"}</definedName>
    <definedName name="jkk" localSheetId="74" hidden="1">{#N/A,#N/A,FALSE,"NFPS GDP"}</definedName>
    <definedName name="jkk" localSheetId="83" hidden="1">{#N/A,#N/A,FALSE,"NFPS GDP"}</definedName>
    <definedName name="jkk" localSheetId="87" hidden="1">{#N/A,#N/A,FALSE,"NFPS GDP"}</definedName>
    <definedName name="jkk" localSheetId="88" hidden="1">{#N/A,#N/A,FALSE,"NFPS GDP"}</definedName>
    <definedName name="jkk" localSheetId="89" hidden="1">{#N/A,#N/A,FALSE,"NFPS GDP"}</definedName>
    <definedName name="jkk" localSheetId="103" hidden="1">{#N/A,#N/A,FALSE,"NFPS GDP"}</definedName>
    <definedName name="jkk" localSheetId="108" hidden="1">{#N/A,#N/A,FALSE,"NFPS GDP"}</definedName>
    <definedName name="jkk" localSheetId="109" hidden="1">{#N/A,#N/A,FALSE,"NFPS GDP"}</definedName>
    <definedName name="jkk" localSheetId="7" hidden="1">{#N/A,#N/A,FALSE,"NFPS GDP"}</definedName>
    <definedName name="jkk" localSheetId="8" hidden="1">{#N/A,#N/A,FALSE,"NFPS GDP"}</definedName>
    <definedName name="jkk" localSheetId="35" hidden="1">{#N/A,#N/A,FALSE,"NFPS GDP"}</definedName>
    <definedName name="jkk" localSheetId="73" hidden="1">{#N/A,#N/A,FALSE,"NFPS GDP"}</definedName>
    <definedName name="jkk" localSheetId="105" hidden="1">{#N/A,#N/A,FALSE,"NFPS GDP"}</definedName>
    <definedName name="jkk" localSheetId="26" hidden="1">{#N/A,#N/A,FALSE,"NFPS GDP"}</definedName>
    <definedName name="jkk" localSheetId="67" hidden="1">{#N/A,#N/A,FALSE,"NFPS GDP"}</definedName>
    <definedName name="jkk" localSheetId="68" hidden="1">{#N/A,#N/A,FALSE,"NFPS GDP"}</definedName>
    <definedName name="jkk" localSheetId="22" hidden="1">{#N/A,#N/A,FALSE,"NFPS GDP"}</definedName>
    <definedName name="jkk" localSheetId="25" hidden="1">{#N/A,#N/A,FALSE,"NFPS GDP"}</definedName>
    <definedName name="jkk" localSheetId="27"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32" hidden="1">{#N/A,#N/A,FALSE,"NFPS GDP"}</definedName>
    <definedName name="jkk" localSheetId="36" hidden="1">{#N/A,#N/A,FALSE,"NFPS GDP"}</definedName>
    <definedName name="jkk" localSheetId="37" hidden="1">{#N/A,#N/A,FALSE,"NFPS GDP"}</definedName>
    <definedName name="jkk" localSheetId="38" hidden="1">{#N/A,#N/A,FALSE,"NFPS GDP"}</definedName>
    <definedName name="jkk" localSheetId="39" hidden="1">{#N/A,#N/A,FALSE,"NFPS GDP"}</definedName>
    <definedName name="jkk" localSheetId="40" hidden="1">{#N/A,#N/A,FALSE,"NFPS GDP"}</definedName>
    <definedName name="jkk" localSheetId="41" hidden="1">{#N/A,#N/A,FALSE,"NFPS GDP"}</definedName>
    <definedName name="jkk" localSheetId="49" hidden="1">{#N/A,#N/A,FALSE,"NFPS GDP"}</definedName>
    <definedName name="jkk" localSheetId="12" hidden="1">{#N/A,#N/A,FALSE,"NFPS GDP"}</definedName>
    <definedName name="jkk" localSheetId="65" hidden="1">{#N/A,#N/A,FALSE,"NFPS GDP"}</definedName>
    <definedName name="jkk" localSheetId="66" hidden="1">{#N/A,#N/A,FALSE,"NFPS GDP"}</definedName>
    <definedName name="jkk" localSheetId="69" hidden="1">{#N/A,#N/A,FALSE,"NFPS GDP"}</definedName>
    <definedName name="jkk" localSheetId="70" hidden="1">{#N/A,#N/A,FALSE,"NFPS GDP"}</definedName>
    <definedName name="jkk" localSheetId="71" hidden="1">{#N/A,#N/A,FALSE,"NFPS GDP"}</definedName>
    <definedName name="jkk" localSheetId="72" hidden="1">{#N/A,#N/A,FALSE,"NFPS GDP"}</definedName>
    <definedName name="jkk" localSheetId="14" hidden="1">{#N/A,#N/A,FALSE,"NFPS GDP"}</definedName>
    <definedName name="jkk" localSheetId="76" hidden="1">{#N/A,#N/A,FALSE,"NFPS GDP"}</definedName>
    <definedName name="jkk" localSheetId="77" hidden="1">{#N/A,#N/A,FALSE,"NFPS GDP"}</definedName>
    <definedName name="jkk" localSheetId="78" hidden="1">{#N/A,#N/A,FALSE,"NFPS GDP"}</definedName>
    <definedName name="jkk" localSheetId="79" hidden="1">{#N/A,#N/A,FALSE,"NFPS GDP"}</definedName>
    <definedName name="jkk" localSheetId="80" hidden="1">{#N/A,#N/A,FALSE,"NFPS GDP"}</definedName>
    <definedName name="jkk" localSheetId="81" hidden="1">{#N/A,#N/A,FALSE,"NFPS GDP"}</definedName>
    <definedName name="jkk" localSheetId="82" hidden="1">{#N/A,#N/A,FALSE,"NFPS GDP"}</definedName>
    <definedName name="jkk" localSheetId="15" hidden="1">{#N/A,#N/A,FALSE,"NFPS GDP"}</definedName>
    <definedName name="jkk" localSheetId="95" hidden="1">{#N/A,#N/A,FALSE,"NFPS GDP"}</definedName>
    <definedName name="jkk" localSheetId="98" hidden="1">{#N/A,#N/A,FALSE,"NFPS GDP"}</definedName>
    <definedName name="jkk" localSheetId="99" hidden="1">{#N/A,#N/A,FALSE,"NFPS GDP"}</definedName>
    <definedName name="jkk" localSheetId="101" hidden="1">{#N/A,#N/A,FALSE,"NFPS GDP"}</definedName>
    <definedName name="jkk" localSheetId="16" hidden="1">{#N/A,#N/A,FALSE,"NFPS GDP"}</definedName>
    <definedName name="jkk" localSheetId="102" hidden="1">{#N/A,#N/A,FALSE,"NFPS GDP"}</definedName>
    <definedName name="jkk" localSheetId="106" hidden="1">{#N/A,#N/A,FALSE,"NFPS GDP"}</definedName>
    <definedName name="jkk" localSheetId="107" hidden="1">{#N/A,#N/A,FALSE,"NFPS GDP"}</definedName>
    <definedName name="jkk" localSheetId="110" hidden="1">{#N/A,#N/A,FALSE,"NFPS GDP"}</definedName>
    <definedName name="jkk" localSheetId="18" hidden="1">{#N/A,#N/A,FALSE,"NFPS GDP"}</definedName>
    <definedName name="jkk" localSheetId="21" hidden="1">{#N/A,#N/A,FALSE,"NFPS GDP"}</definedName>
    <definedName name="jkk" localSheetId="96" hidden="1">{#N/A,#N/A,FALSE,"NFPS GDP"}</definedName>
    <definedName name="jkk" localSheetId="97" hidden="1">{#N/A,#N/A,FALSE,"NFPS GDP"}</definedName>
    <definedName name="jkk" hidden="1">{#N/A,#N/A,FALSE,"NFPS GDP"}</definedName>
    <definedName name="JPY" localSheetId="13">#REF!</definedName>
    <definedName name="JPY" localSheetId="17">#REF!</definedName>
    <definedName name="JPY" localSheetId="19">#REF!</definedName>
    <definedName name="JPY" localSheetId="23">#REF!</definedName>
    <definedName name="JPY" localSheetId="24">#REF!</definedName>
    <definedName name="JPY" localSheetId="33">#REF!</definedName>
    <definedName name="JPY" localSheetId="74">#REF!</definedName>
    <definedName name="JPY" localSheetId="103">#REF!</definedName>
    <definedName name="JPY" localSheetId="108">#REF!</definedName>
    <definedName name="JPY" localSheetId="109">#REF!</definedName>
    <definedName name="JPY" localSheetId="73">#REF!</definedName>
    <definedName name="JPY" localSheetId="105">#REF!</definedName>
    <definedName name="JPY" localSheetId="22">#REF!</definedName>
    <definedName name="JPY" localSheetId="27">#REF!</definedName>
    <definedName name="JPY" localSheetId="28">#REF!</definedName>
    <definedName name="JPY" localSheetId="29">#REF!</definedName>
    <definedName name="JPY" localSheetId="30">#REF!</definedName>
    <definedName name="JPY" localSheetId="31">#REF!</definedName>
    <definedName name="JPY" localSheetId="32">#REF!</definedName>
    <definedName name="JPY" localSheetId="37">#REF!</definedName>
    <definedName name="JPY" localSheetId="38">#REF!</definedName>
    <definedName name="JPY" localSheetId="39">#REF!</definedName>
    <definedName name="JPY" localSheetId="40">#REF!</definedName>
    <definedName name="JPY" localSheetId="12">#REF!</definedName>
    <definedName name="JPY" localSheetId="65">#REF!</definedName>
    <definedName name="JPY" localSheetId="66">#REF!</definedName>
    <definedName name="JPY" localSheetId="69">#REF!</definedName>
    <definedName name="JPY" localSheetId="70">#REF!</definedName>
    <definedName name="JPY" localSheetId="71">#REF!</definedName>
    <definedName name="JPY" localSheetId="72">#REF!</definedName>
    <definedName name="JPY" localSheetId="14">#REF!</definedName>
    <definedName name="JPY" localSheetId="76">#REF!</definedName>
    <definedName name="JPY" localSheetId="77">#REF!</definedName>
    <definedName name="JPY" localSheetId="78">#REF!</definedName>
    <definedName name="JPY" localSheetId="79">#REF!</definedName>
    <definedName name="JPY" localSheetId="80">#REF!</definedName>
    <definedName name="JPY" localSheetId="81">#REF!</definedName>
    <definedName name="JPY" localSheetId="82">#REF!</definedName>
    <definedName name="JPY" localSheetId="15">#REF!</definedName>
    <definedName name="JPY" localSheetId="98">#REF!</definedName>
    <definedName name="JPY" localSheetId="99">#REF!</definedName>
    <definedName name="JPY" localSheetId="101">#REF!</definedName>
    <definedName name="JPY" localSheetId="16">#REF!</definedName>
    <definedName name="JPY" localSheetId="102">#REF!</definedName>
    <definedName name="JPY" localSheetId="106">#REF!</definedName>
    <definedName name="JPY" localSheetId="107">#REF!</definedName>
    <definedName name="JPY" localSheetId="110">#REF!</definedName>
    <definedName name="JPY" localSheetId="18">#REF!</definedName>
    <definedName name="JPY" localSheetId="21">#REF!</definedName>
    <definedName name="JPY">#REF!</definedName>
    <definedName name="JR" localSheetId="13">#REF!</definedName>
    <definedName name="JR" localSheetId="73">#REF!</definedName>
    <definedName name="JR" localSheetId="30">#REF!</definedName>
    <definedName name="JR" localSheetId="31">#REF!</definedName>
    <definedName name="JR" localSheetId="32">#REF!</definedName>
    <definedName name="JR" localSheetId="37">#REF!</definedName>
    <definedName name="JR" localSheetId="65">#REF!</definedName>
    <definedName name="JR" localSheetId="66">#REF!</definedName>
    <definedName name="JR" localSheetId="71">#REF!</definedName>
    <definedName name="JR" localSheetId="72">#REF!</definedName>
    <definedName name="JR" localSheetId="14">#REF!</definedName>
    <definedName name="JR" localSheetId="76">#REF!</definedName>
    <definedName name="JR" localSheetId="98">#REF!</definedName>
    <definedName name="JR" localSheetId="101">#REF!</definedName>
    <definedName name="JR" localSheetId="110">#REF!</definedName>
    <definedName name="JR">#REF!</definedName>
    <definedName name="jui" localSheetId="13" hidden="1">{"Riqfin97",#N/A,FALSE,"Tran";"Riqfinpro",#N/A,FALSE,"Tran"}</definedName>
    <definedName name="jui" localSheetId="17" hidden="1">{"Riqfin97",#N/A,FALSE,"Tran";"Riqfinpro",#N/A,FALSE,"Tran"}</definedName>
    <definedName name="jui" localSheetId="19" hidden="1">{"Riqfin97",#N/A,FALSE,"Tran";"Riqfinpro",#N/A,FALSE,"Tran"}</definedName>
    <definedName name="jui" localSheetId="20" hidden="1">{"Riqfin97",#N/A,FALSE,"Tran";"Riqfinpro",#N/A,FALSE,"Tran"}</definedName>
    <definedName name="jui" localSheetId="23" hidden="1">{"Riqfin97",#N/A,FALSE,"Tran";"Riqfinpro",#N/A,FALSE,"Tran"}</definedName>
    <definedName name="jui" localSheetId="24" hidden="1">{"Riqfin97",#N/A,FALSE,"Tran";"Riqfinpro",#N/A,FALSE,"Tran"}</definedName>
    <definedName name="jui" localSheetId="33" hidden="1">{"Riqfin97",#N/A,FALSE,"Tran";"Riqfinpro",#N/A,FALSE,"Tran"}</definedName>
    <definedName name="jui" localSheetId="34" hidden="1">{"Riqfin97",#N/A,FALSE,"Tran";"Riqfinpro",#N/A,FALSE,"Tran"}</definedName>
    <definedName name="jui" localSheetId="74" hidden="1">{"Riqfin97",#N/A,FALSE,"Tran";"Riqfinpro",#N/A,FALSE,"Tran"}</definedName>
    <definedName name="jui" localSheetId="83" hidden="1">{"Riqfin97",#N/A,FALSE,"Tran";"Riqfinpro",#N/A,FALSE,"Tran"}</definedName>
    <definedName name="jui" localSheetId="87" hidden="1">{"Riqfin97",#N/A,FALSE,"Tran";"Riqfinpro",#N/A,FALSE,"Tran"}</definedName>
    <definedName name="jui" localSheetId="88" hidden="1">{"Riqfin97",#N/A,FALSE,"Tran";"Riqfinpro",#N/A,FALSE,"Tran"}</definedName>
    <definedName name="jui" localSheetId="89" hidden="1">{"Riqfin97",#N/A,FALSE,"Tran";"Riqfinpro",#N/A,FALSE,"Tran"}</definedName>
    <definedName name="jui" localSheetId="103" hidden="1">{"Riqfin97",#N/A,FALSE,"Tran";"Riqfinpro",#N/A,FALSE,"Tran"}</definedName>
    <definedName name="jui" localSheetId="108" hidden="1">{"Riqfin97",#N/A,FALSE,"Tran";"Riqfinpro",#N/A,FALSE,"Tran"}</definedName>
    <definedName name="jui" localSheetId="109" hidden="1">{"Riqfin97",#N/A,FALSE,"Tran";"Riqfinpro",#N/A,FALSE,"Tran"}</definedName>
    <definedName name="jui" localSheetId="7" hidden="1">{"Riqfin97",#N/A,FALSE,"Tran";"Riqfinpro",#N/A,FALSE,"Tran"}</definedName>
    <definedName name="jui" localSheetId="8" hidden="1">{"Riqfin97",#N/A,FALSE,"Tran";"Riqfinpro",#N/A,FALSE,"Tran"}</definedName>
    <definedName name="jui" localSheetId="35" hidden="1">{"Riqfin97",#N/A,FALSE,"Tran";"Riqfinpro",#N/A,FALSE,"Tran"}</definedName>
    <definedName name="jui" localSheetId="73" hidden="1">{"Riqfin97",#N/A,FALSE,"Tran";"Riqfinpro",#N/A,FALSE,"Tran"}</definedName>
    <definedName name="jui" localSheetId="105" hidden="1">{"Riqfin97",#N/A,FALSE,"Tran";"Riqfinpro",#N/A,FALSE,"Tran"}</definedName>
    <definedName name="jui" localSheetId="26" hidden="1">{"Riqfin97",#N/A,FALSE,"Tran";"Riqfinpro",#N/A,FALSE,"Tran"}</definedName>
    <definedName name="jui" localSheetId="67" hidden="1">{"Riqfin97",#N/A,FALSE,"Tran";"Riqfinpro",#N/A,FALSE,"Tran"}</definedName>
    <definedName name="jui" localSheetId="68" hidden="1">{"Riqfin97",#N/A,FALSE,"Tran";"Riqfinpro",#N/A,FALSE,"Tran"}</definedName>
    <definedName name="jui" localSheetId="22" hidden="1">{"Riqfin97",#N/A,FALSE,"Tran";"Riqfinpro",#N/A,FALSE,"Tran"}</definedName>
    <definedName name="jui" localSheetId="25"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40" hidden="1">{"Riqfin97",#N/A,FALSE,"Tran";"Riqfinpro",#N/A,FALSE,"Tran"}</definedName>
    <definedName name="jui" localSheetId="41" hidden="1">{"Riqfin97",#N/A,FALSE,"Tran";"Riqfinpro",#N/A,FALSE,"Tran"}</definedName>
    <definedName name="jui" localSheetId="49" hidden="1">{"Riqfin97",#N/A,FALSE,"Tran";"Riqfinpro",#N/A,FALSE,"Tran"}</definedName>
    <definedName name="jui" localSheetId="12" hidden="1">{"Riqfin97",#N/A,FALSE,"Tran";"Riqfinpro",#N/A,FALSE,"Tran"}</definedName>
    <definedName name="jui" localSheetId="65" hidden="1">{"Riqfin97",#N/A,FALSE,"Tran";"Riqfinpro",#N/A,FALSE,"Tran"}</definedName>
    <definedName name="jui" localSheetId="66" hidden="1">{"Riqfin97",#N/A,FALSE,"Tran";"Riqfinpro",#N/A,FALSE,"Tran"}</definedName>
    <definedName name="jui" localSheetId="69" hidden="1">{"Riqfin97",#N/A,FALSE,"Tran";"Riqfinpro",#N/A,FALSE,"Tran"}</definedName>
    <definedName name="jui" localSheetId="70" hidden="1">{"Riqfin97",#N/A,FALSE,"Tran";"Riqfinpro",#N/A,FALSE,"Tran"}</definedName>
    <definedName name="jui" localSheetId="71" hidden="1">{"Riqfin97",#N/A,FALSE,"Tran";"Riqfinpro",#N/A,FALSE,"Tran"}</definedName>
    <definedName name="jui" localSheetId="72" hidden="1">{"Riqfin97",#N/A,FALSE,"Tran";"Riqfinpro",#N/A,FALSE,"Tran"}</definedName>
    <definedName name="jui" localSheetId="14" hidden="1">{"Riqfin97",#N/A,FALSE,"Tran";"Riqfinpro",#N/A,FALSE,"Tran"}</definedName>
    <definedName name="jui" localSheetId="76" hidden="1">{"Riqfin97",#N/A,FALSE,"Tran";"Riqfinpro",#N/A,FALSE,"Tran"}</definedName>
    <definedName name="jui" localSheetId="77" hidden="1">{"Riqfin97",#N/A,FALSE,"Tran";"Riqfinpro",#N/A,FALSE,"Tran"}</definedName>
    <definedName name="jui" localSheetId="78" hidden="1">{"Riqfin97",#N/A,FALSE,"Tran";"Riqfinpro",#N/A,FALSE,"Tran"}</definedName>
    <definedName name="jui" localSheetId="79" hidden="1">{"Riqfin97",#N/A,FALSE,"Tran";"Riqfinpro",#N/A,FALSE,"Tran"}</definedName>
    <definedName name="jui" localSheetId="80" hidden="1">{"Riqfin97",#N/A,FALSE,"Tran";"Riqfinpro",#N/A,FALSE,"Tran"}</definedName>
    <definedName name="jui" localSheetId="81" hidden="1">{"Riqfin97",#N/A,FALSE,"Tran";"Riqfinpro",#N/A,FALSE,"Tran"}</definedName>
    <definedName name="jui" localSheetId="82" hidden="1">{"Riqfin97",#N/A,FALSE,"Tran";"Riqfinpro",#N/A,FALSE,"Tran"}</definedName>
    <definedName name="jui" localSheetId="15" hidden="1">{"Riqfin97",#N/A,FALSE,"Tran";"Riqfinpro",#N/A,FALSE,"Tran"}</definedName>
    <definedName name="jui" localSheetId="95" hidden="1">{"Riqfin97",#N/A,FALSE,"Tran";"Riqfinpro",#N/A,FALSE,"Tran"}</definedName>
    <definedName name="jui" localSheetId="98" hidden="1">{"Riqfin97",#N/A,FALSE,"Tran";"Riqfinpro",#N/A,FALSE,"Tran"}</definedName>
    <definedName name="jui" localSheetId="99" hidden="1">{"Riqfin97",#N/A,FALSE,"Tran";"Riqfinpro",#N/A,FALSE,"Tran"}</definedName>
    <definedName name="jui" localSheetId="101" hidden="1">{"Riqfin97",#N/A,FALSE,"Tran";"Riqfinpro",#N/A,FALSE,"Tran"}</definedName>
    <definedName name="jui" localSheetId="16" hidden="1">{"Riqfin97",#N/A,FALSE,"Tran";"Riqfinpro",#N/A,FALSE,"Tran"}</definedName>
    <definedName name="jui" localSheetId="102" hidden="1">{"Riqfin97",#N/A,FALSE,"Tran";"Riqfinpro",#N/A,FALSE,"Tran"}</definedName>
    <definedName name="jui" localSheetId="106" hidden="1">{"Riqfin97",#N/A,FALSE,"Tran";"Riqfinpro",#N/A,FALSE,"Tran"}</definedName>
    <definedName name="jui" localSheetId="107" hidden="1">{"Riqfin97",#N/A,FALSE,"Tran";"Riqfinpro",#N/A,FALSE,"Tran"}</definedName>
    <definedName name="jui" localSheetId="110" hidden="1">{"Riqfin97",#N/A,FALSE,"Tran";"Riqfinpro",#N/A,FALSE,"Tran"}</definedName>
    <definedName name="jui" localSheetId="18" hidden="1">{"Riqfin97",#N/A,FALSE,"Tran";"Riqfinpro",#N/A,FALSE,"Tran"}</definedName>
    <definedName name="jui" localSheetId="21" hidden="1">{"Riqfin97",#N/A,FALSE,"Tran";"Riqfinpro",#N/A,FALSE,"Tran"}</definedName>
    <definedName name="jui" localSheetId="96" hidden="1">{"Riqfin97",#N/A,FALSE,"Tran";"Riqfinpro",#N/A,FALSE,"Tran"}</definedName>
    <definedName name="jui" localSheetId="97" hidden="1">{"Riqfin97",#N/A,FALSE,"Tran";"Riqfinpro",#N/A,FALSE,"Tran"}</definedName>
    <definedName name="jui" hidden="1">{"Riqfin97",#N/A,FALSE,"Tran";"Riqfinpro",#N/A,FALSE,"Tran"}</definedName>
    <definedName name="JUL._89" localSheetId="13">#REF!</definedName>
    <definedName name="JUL._89" localSheetId="17">#REF!</definedName>
    <definedName name="JUL._89" localSheetId="19">#REF!</definedName>
    <definedName name="JUL._89" localSheetId="20">#REF!</definedName>
    <definedName name="JUL._89" localSheetId="23">#REF!</definedName>
    <definedName name="JUL._89" localSheetId="24">#REF!</definedName>
    <definedName name="JUL._89" localSheetId="33">#REF!</definedName>
    <definedName name="JUL._89" localSheetId="34">#REF!</definedName>
    <definedName name="JUL._89" localSheetId="35">#REF!</definedName>
    <definedName name="JUL._89" localSheetId="73">#REF!</definedName>
    <definedName name="JUL._89" localSheetId="26">#REF!</definedName>
    <definedName name="JUL._89" localSheetId="67">#REF!</definedName>
    <definedName name="JUL._89" localSheetId="68">#REF!</definedName>
    <definedName name="JUL._89" localSheetId="22">#REF!</definedName>
    <definedName name="JUL._89" localSheetId="25">#REF!</definedName>
    <definedName name="JUL._89" localSheetId="27">#REF!</definedName>
    <definedName name="JUL._89" localSheetId="28">#REF!</definedName>
    <definedName name="JUL._89" localSheetId="29">#REF!</definedName>
    <definedName name="JUL._89" localSheetId="30">#REF!</definedName>
    <definedName name="JUL._89" localSheetId="31">#REF!</definedName>
    <definedName name="JUL._89" localSheetId="32">#REF!</definedName>
    <definedName name="JUL._89" localSheetId="36">#REF!</definedName>
    <definedName name="JUL._89" localSheetId="37">#REF!</definedName>
    <definedName name="JUL._89" localSheetId="38">#REF!</definedName>
    <definedName name="JUL._89" localSheetId="65">#REF!</definedName>
    <definedName name="JUL._89" localSheetId="66">#REF!</definedName>
    <definedName name="JUL._89" localSheetId="71">#REF!</definedName>
    <definedName name="JUL._89" localSheetId="72">#REF!</definedName>
    <definedName name="JUL._89" localSheetId="14">#REF!</definedName>
    <definedName name="JUL._89" localSheetId="76">#REF!</definedName>
    <definedName name="JUL._89" localSheetId="82">#REF!</definedName>
    <definedName name="JUL._89" localSheetId="15">#REF!</definedName>
    <definedName name="JUL._89" localSheetId="98">#REF!</definedName>
    <definedName name="JUL._89" localSheetId="99">#REF!</definedName>
    <definedName name="JUL._89" localSheetId="101">#REF!</definedName>
    <definedName name="JUL._89" localSheetId="16">#REF!</definedName>
    <definedName name="JUL._89" localSheetId="110">#REF!</definedName>
    <definedName name="JUL._89" localSheetId="18">#REF!</definedName>
    <definedName name="JUL._89" localSheetId="21">#REF!</definedName>
    <definedName name="JUL._89">#REF!</definedName>
    <definedName name="JUN._89" localSheetId="13">#REF!</definedName>
    <definedName name="JUN._89" localSheetId="17">#REF!</definedName>
    <definedName name="JUN._89" localSheetId="19">#REF!</definedName>
    <definedName name="JUN._89" localSheetId="20">#REF!</definedName>
    <definedName name="JUN._89" localSheetId="73">#REF!</definedName>
    <definedName name="JUN._89" localSheetId="30">#REF!</definedName>
    <definedName name="JUN._89" localSheetId="31">#REF!</definedName>
    <definedName name="JUN._89" localSheetId="32">#REF!</definedName>
    <definedName name="JUN._89" localSheetId="37">#REF!</definedName>
    <definedName name="JUN._89" localSheetId="65">#REF!</definedName>
    <definedName name="JUN._89" localSheetId="66">#REF!</definedName>
    <definedName name="JUN._89" localSheetId="71">#REF!</definedName>
    <definedName name="JUN._89" localSheetId="72">#REF!</definedName>
    <definedName name="JUN._89" localSheetId="14">#REF!</definedName>
    <definedName name="JUN._89" localSheetId="76">#REF!</definedName>
    <definedName name="JUN._89" localSheetId="82">#REF!</definedName>
    <definedName name="JUN._89" localSheetId="15">#REF!</definedName>
    <definedName name="JUN._89" localSheetId="98">#REF!</definedName>
    <definedName name="JUN._89" localSheetId="99">#REF!</definedName>
    <definedName name="JUN._89" localSheetId="101">#REF!</definedName>
    <definedName name="JUN._89" localSheetId="16">#REF!</definedName>
    <definedName name="JUN._89" localSheetId="110">#REF!</definedName>
    <definedName name="JUN._89" localSheetId="18">#REF!</definedName>
    <definedName name="JUN._89" localSheetId="21">#REF!</definedName>
    <definedName name="JUN._89">#REF!</definedName>
    <definedName name="JUNIO" localSheetId="23">#REF!</definedName>
    <definedName name="JUNIO" localSheetId="24">#REF!</definedName>
    <definedName name="JUNIO" localSheetId="33">#REF!</definedName>
    <definedName name="JUNIO" localSheetId="34">#REF!</definedName>
    <definedName name="JUNIO" localSheetId="35">#REF!</definedName>
    <definedName name="JUNIO" localSheetId="26">#REF!</definedName>
    <definedName name="JUNIO" localSheetId="67">#REF!</definedName>
    <definedName name="JUNIO" localSheetId="68">#REF!</definedName>
    <definedName name="JUNIO" localSheetId="22">#REF!</definedName>
    <definedName name="JUNIO" localSheetId="25">#REF!</definedName>
    <definedName name="JUNIO" localSheetId="27">#REF!</definedName>
    <definedName name="JUNIO" localSheetId="28">#REF!</definedName>
    <definedName name="JUNIO" localSheetId="29">#REF!</definedName>
    <definedName name="JUNIO" localSheetId="30">#REF!</definedName>
    <definedName name="JUNIO" localSheetId="31">#REF!</definedName>
    <definedName name="JUNIO" localSheetId="32">#REF!</definedName>
    <definedName name="JUNIO" localSheetId="36">#REF!</definedName>
    <definedName name="JUNIO" localSheetId="37">'[116]Ranking Bancario'!$Z$4:$AD$54</definedName>
    <definedName name="JUNIO" localSheetId="38">#REF!</definedName>
    <definedName name="JUNIO" localSheetId="49">#REF!</definedName>
    <definedName name="JUNIO" localSheetId="65">'[116]Ranking Bancario'!$Z$4:$AD$54</definedName>
    <definedName name="JUNIO" localSheetId="66">'[116]Ranking Bancario'!$Z$4:$AD$54</definedName>
    <definedName name="JUNIO" localSheetId="71">'[116]Ranking Bancario'!$Z$4:$AD$54</definedName>
    <definedName name="JUNIO" localSheetId="76">'[116]Ranking Bancario'!$Z$4:$AD$54</definedName>
    <definedName name="JUNIO" localSheetId="79">#REF!</definedName>
    <definedName name="JUNIO" localSheetId="101">#REF!</definedName>
    <definedName name="JUNIO" localSheetId="110">#REF!</definedName>
    <definedName name="JUNIO">#REF!</definedName>
    <definedName name="JUROS" localSheetId="13">#REF!</definedName>
    <definedName name="JUROS" localSheetId="17">#REF!</definedName>
    <definedName name="JUROS" localSheetId="19">#REF!</definedName>
    <definedName name="JUROS" localSheetId="20">#REF!</definedName>
    <definedName name="JUROS" localSheetId="23">#REF!</definedName>
    <definedName name="JUROS" localSheetId="24">#REF!</definedName>
    <definedName name="JUROS" localSheetId="33">#REF!</definedName>
    <definedName name="JUROS" localSheetId="34">#REF!</definedName>
    <definedName name="JUROS" localSheetId="35">#REF!</definedName>
    <definedName name="JUROS" localSheetId="73">#REF!</definedName>
    <definedName name="JUROS" localSheetId="26">#REF!</definedName>
    <definedName name="JUROS" localSheetId="67">#REF!</definedName>
    <definedName name="JUROS" localSheetId="68">#REF!</definedName>
    <definedName name="JUROS" localSheetId="22">#REF!</definedName>
    <definedName name="JUROS" localSheetId="25">#REF!</definedName>
    <definedName name="JUROS" localSheetId="27">#REF!</definedName>
    <definedName name="JUROS" localSheetId="28">#REF!</definedName>
    <definedName name="JUROS" localSheetId="29">#REF!</definedName>
    <definedName name="JUROS" localSheetId="30">#REF!</definedName>
    <definedName name="JUROS" localSheetId="31">#REF!</definedName>
    <definedName name="JUROS" localSheetId="32">#REF!</definedName>
    <definedName name="JUROS" localSheetId="36">#REF!</definedName>
    <definedName name="JUROS" localSheetId="37">#REF!</definedName>
    <definedName name="JUROS" localSheetId="38">#REF!</definedName>
    <definedName name="JUROS" localSheetId="65">#REF!</definedName>
    <definedName name="JUROS" localSheetId="66">#REF!</definedName>
    <definedName name="JUROS" localSheetId="71">#REF!</definedName>
    <definedName name="JUROS" localSheetId="72">#REF!</definedName>
    <definedName name="JUROS" localSheetId="14">#REF!</definedName>
    <definedName name="JUROS" localSheetId="76">#REF!</definedName>
    <definedName name="JUROS" localSheetId="82">#REF!</definedName>
    <definedName name="JUROS" localSheetId="15">#REF!</definedName>
    <definedName name="JUROS" localSheetId="98">#REF!</definedName>
    <definedName name="JUROS" localSheetId="99">#REF!</definedName>
    <definedName name="JUROS" localSheetId="101">#REF!</definedName>
    <definedName name="JUROS" localSheetId="16">#REF!</definedName>
    <definedName name="JUROS" localSheetId="110">#REF!</definedName>
    <definedName name="JUROS" localSheetId="18">#REF!</definedName>
    <definedName name="JUROS" localSheetId="21">#REF!</definedName>
    <definedName name="JUROS">#REF!</definedName>
    <definedName name="jutjugyj" localSheetId="13" hidden="1">#REF!</definedName>
    <definedName name="jutjugyj" localSheetId="17" hidden="1">#REF!</definedName>
    <definedName name="jutjugyj" localSheetId="19" hidden="1">#REF!</definedName>
    <definedName name="jutjugyj" localSheetId="23" hidden="1">#REF!</definedName>
    <definedName name="jutjugyj" localSheetId="24" hidden="1">#REF!</definedName>
    <definedName name="jutjugyj" localSheetId="33" hidden="1">#REF!</definedName>
    <definedName name="jutjugyj" localSheetId="74" hidden="1">#REF!</definedName>
    <definedName name="jutjugyj" localSheetId="103" hidden="1">#REF!</definedName>
    <definedName name="jutjugyj" localSheetId="108" hidden="1">#REF!</definedName>
    <definedName name="jutjugyj" localSheetId="109" hidden="1">#REF!</definedName>
    <definedName name="jutjugyj" localSheetId="73" hidden="1">#REF!</definedName>
    <definedName name="jutjugyj" localSheetId="105" hidden="1">#REF!</definedName>
    <definedName name="jutjugyj" localSheetId="22" hidden="1">#REF!</definedName>
    <definedName name="jutjugyj" localSheetId="27" hidden="1">#REF!</definedName>
    <definedName name="jutjugyj" localSheetId="28" hidden="1">#REF!</definedName>
    <definedName name="jutjugyj" localSheetId="29" hidden="1">#REF!</definedName>
    <definedName name="jutjugyj" localSheetId="30" hidden="1">#REF!</definedName>
    <definedName name="jutjugyj" localSheetId="31" hidden="1">#REF!</definedName>
    <definedName name="jutjugyj" localSheetId="32" hidden="1">#REF!</definedName>
    <definedName name="jutjugyj" localSheetId="37" hidden="1">#REF!</definedName>
    <definedName name="jutjugyj" localSheetId="38" hidden="1">#REF!</definedName>
    <definedName name="jutjugyj" localSheetId="39" hidden="1">#REF!</definedName>
    <definedName name="jutjugyj" localSheetId="40" hidden="1">#REF!</definedName>
    <definedName name="jutjugyj" localSheetId="12" hidden="1">#REF!</definedName>
    <definedName name="jutjugyj" localSheetId="65" hidden="1">#REF!</definedName>
    <definedName name="jutjugyj" localSheetId="66" hidden="1">#REF!</definedName>
    <definedName name="jutjugyj" localSheetId="69" hidden="1">#REF!</definedName>
    <definedName name="jutjugyj" localSheetId="70" hidden="1">#REF!</definedName>
    <definedName name="jutjugyj" localSheetId="71" hidden="1">#REF!</definedName>
    <definedName name="jutjugyj" localSheetId="72" hidden="1">#REF!</definedName>
    <definedName name="jutjugyj" localSheetId="14" hidden="1">#REF!</definedName>
    <definedName name="jutjugyj" localSheetId="76" hidden="1">#REF!</definedName>
    <definedName name="jutjugyj" localSheetId="77" hidden="1">#REF!</definedName>
    <definedName name="jutjugyj" localSheetId="78" hidden="1">#REF!</definedName>
    <definedName name="jutjugyj" localSheetId="79" hidden="1">#REF!</definedName>
    <definedName name="jutjugyj" localSheetId="80" hidden="1">#REF!</definedName>
    <definedName name="jutjugyj" localSheetId="81" hidden="1">#REF!</definedName>
    <definedName name="jutjugyj" localSheetId="82" hidden="1">#REF!</definedName>
    <definedName name="jutjugyj" localSheetId="15" hidden="1">#REF!</definedName>
    <definedName name="jutjugyj" localSheetId="98" hidden="1">#REF!</definedName>
    <definedName name="jutjugyj" localSheetId="99" hidden="1">#REF!</definedName>
    <definedName name="jutjugyj" localSheetId="101" hidden="1">#REF!</definedName>
    <definedName name="jutjugyj" localSheetId="16" hidden="1">#REF!</definedName>
    <definedName name="jutjugyj" localSheetId="102" hidden="1">#REF!</definedName>
    <definedName name="jutjugyj" localSheetId="106" hidden="1">#REF!</definedName>
    <definedName name="jutjugyj" localSheetId="107" hidden="1">#REF!</definedName>
    <definedName name="jutjugyj" localSheetId="110" hidden="1">#REF!</definedName>
    <definedName name="jutjugyj" localSheetId="18" hidden="1">#REF!</definedName>
    <definedName name="jutjugyj" localSheetId="21" hidden="1">#REF!</definedName>
    <definedName name="jutjugyj" hidden="1">#REF!</definedName>
    <definedName name="juy" localSheetId="13" hidden="1">{"Tab1",#N/A,FALSE,"P";"Tab2",#N/A,FALSE,"P"}</definedName>
    <definedName name="juy" localSheetId="17" hidden="1">{"Tab1",#N/A,FALSE,"P";"Tab2",#N/A,FALSE,"P"}</definedName>
    <definedName name="juy" localSheetId="19" hidden="1">{"Tab1",#N/A,FALSE,"P";"Tab2",#N/A,FALSE,"P"}</definedName>
    <definedName name="juy" localSheetId="20" hidden="1">{"Tab1",#N/A,FALSE,"P";"Tab2",#N/A,FALSE,"P"}</definedName>
    <definedName name="juy" localSheetId="23" hidden="1">{"Tab1",#N/A,FALSE,"P";"Tab2",#N/A,FALSE,"P"}</definedName>
    <definedName name="juy" localSheetId="24" hidden="1">{"Tab1",#N/A,FALSE,"P";"Tab2",#N/A,FALSE,"P"}</definedName>
    <definedName name="juy" localSheetId="33" hidden="1">{"Tab1",#N/A,FALSE,"P";"Tab2",#N/A,FALSE,"P"}</definedName>
    <definedName name="juy" localSheetId="34" hidden="1">{"Tab1",#N/A,FALSE,"P";"Tab2",#N/A,FALSE,"P"}</definedName>
    <definedName name="juy" localSheetId="74" hidden="1">{"Tab1",#N/A,FALSE,"P";"Tab2",#N/A,FALSE,"P"}</definedName>
    <definedName name="juy" localSheetId="83" hidden="1">{"Tab1",#N/A,FALSE,"P";"Tab2",#N/A,FALSE,"P"}</definedName>
    <definedName name="juy" localSheetId="87" hidden="1">{"Tab1",#N/A,FALSE,"P";"Tab2",#N/A,FALSE,"P"}</definedName>
    <definedName name="juy" localSheetId="88" hidden="1">{"Tab1",#N/A,FALSE,"P";"Tab2",#N/A,FALSE,"P"}</definedName>
    <definedName name="juy" localSheetId="89" hidden="1">{"Tab1",#N/A,FALSE,"P";"Tab2",#N/A,FALSE,"P"}</definedName>
    <definedName name="juy" localSheetId="103" hidden="1">{"Tab1",#N/A,FALSE,"P";"Tab2",#N/A,FALSE,"P"}</definedName>
    <definedName name="juy" localSheetId="108" hidden="1">{"Tab1",#N/A,FALSE,"P";"Tab2",#N/A,FALSE,"P"}</definedName>
    <definedName name="juy" localSheetId="109" hidden="1">{"Tab1",#N/A,FALSE,"P";"Tab2",#N/A,FALSE,"P"}</definedName>
    <definedName name="juy" localSheetId="7" hidden="1">{"Tab1",#N/A,FALSE,"P";"Tab2",#N/A,FALSE,"P"}</definedName>
    <definedName name="juy" localSheetId="8" hidden="1">{"Tab1",#N/A,FALSE,"P";"Tab2",#N/A,FALSE,"P"}</definedName>
    <definedName name="juy" localSheetId="35" hidden="1">{"Tab1",#N/A,FALSE,"P";"Tab2",#N/A,FALSE,"P"}</definedName>
    <definedName name="juy" localSheetId="73" hidden="1">{"Tab1",#N/A,FALSE,"P";"Tab2",#N/A,FALSE,"P"}</definedName>
    <definedName name="juy" localSheetId="105" hidden="1">{"Tab1",#N/A,FALSE,"P";"Tab2",#N/A,FALSE,"P"}</definedName>
    <definedName name="juy" localSheetId="26" hidden="1">{"Tab1",#N/A,FALSE,"P";"Tab2",#N/A,FALSE,"P"}</definedName>
    <definedName name="juy" localSheetId="67" hidden="1">{"Tab1",#N/A,FALSE,"P";"Tab2",#N/A,FALSE,"P"}</definedName>
    <definedName name="juy" localSheetId="68" hidden="1">{"Tab1",#N/A,FALSE,"P";"Tab2",#N/A,FALSE,"P"}</definedName>
    <definedName name="juy" localSheetId="22" hidden="1">{"Tab1",#N/A,FALSE,"P";"Tab2",#N/A,FALSE,"P"}</definedName>
    <definedName name="juy" localSheetId="25"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40" hidden="1">{"Tab1",#N/A,FALSE,"P";"Tab2",#N/A,FALSE,"P"}</definedName>
    <definedName name="juy" localSheetId="41" hidden="1">{"Tab1",#N/A,FALSE,"P";"Tab2",#N/A,FALSE,"P"}</definedName>
    <definedName name="juy" localSheetId="49" hidden="1">{"Tab1",#N/A,FALSE,"P";"Tab2",#N/A,FALSE,"P"}</definedName>
    <definedName name="juy" localSheetId="12" hidden="1">{"Tab1",#N/A,FALSE,"P";"Tab2",#N/A,FALSE,"P"}</definedName>
    <definedName name="juy" localSheetId="65" hidden="1">{"Tab1",#N/A,FALSE,"P";"Tab2",#N/A,FALSE,"P"}</definedName>
    <definedName name="juy" localSheetId="66" hidden="1">{"Tab1",#N/A,FALSE,"P";"Tab2",#N/A,FALSE,"P"}</definedName>
    <definedName name="juy" localSheetId="69" hidden="1">{"Tab1",#N/A,FALSE,"P";"Tab2",#N/A,FALSE,"P"}</definedName>
    <definedName name="juy" localSheetId="70" hidden="1">{"Tab1",#N/A,FALSE,"P";"Tab2",#N/A,FALSE,"P"}</definedName>
    <definedName name="juy" localSheetId="71" hidden="1">{"Tab1",#N/A,FALSE,"P";"Tab2",#N/A,FALSE,"P"}</definedName>
    <definedName name="juy" localSheetId="72" hidden="1">{"Tab1",#N/A,FALSE,"P";"Tab2",#N/A,FALSE,"P"}</definedName>
    <definedName name="juy" localSheetId="14" hidden="1">{"Tab1",#N/A,FALSE,"P";"Tab2",#N/A,FALSE,"P"}</definedName>
    <definedName name="juy" localSheetId="76" hidden="1">{"Tab1",#N/A,FALSE,"P";"Tab2",#N/A,FALSE,"P"}</definedName>
    <definedName name="juy" localSheetId="77" hidden="1">{"Tab1",#N/A,FALSE,"P";"Tab2",#N/A,FALSE,"P"}</definedName>
    <definedName name="juy" localSheetId="78" hidden="1">{"Tab1",#N/A,FALSE,"P";"Tab2",#N/A,FALSE,"P"}</definedName>
    <definedName name="juy" localSheetId="79" hidden="1">{"Tab1",#N/A,FALSE,"P";"Tab2",#N/A,FALSE,"P"}</definedName>
    <definedName name="juy" localSheetId="80" hidden="1">{"Tab1",#N/A,FALSE,"P";"Tab2",#N/A,FALSE,"P"}</definedName>
    <definedName name="juy" localSheetId="81" hidden="1">{"Tab1",#N/A,FALSE,"P";"Tab2",#N/A,FALSE,"P"}</definedName>
    <definedName name="juy" localSheetId="82" hidden="1">{"Tab1",#N/A,FALSE,"P";"Tab2",#N/A,FALSE,"P"}</definedName>
    <definedName name="juy" localSheetId="15" hidden="1">{"Tab1",#N/A,FALSE,"P";"Tab2",#N/A,FALSE,"P"}</definedName>
    <definedName name="juy" localSheetId="95" hidden="1">{"Tab1",#N/A,FALSE,"P";"Tab2",#N/A,FALSE,"P"}</definedName>
    <definedName name="juy" localSheetId="98" hidden="1">{"Tab1",#N/A,FALSE,"P";"Tab2",#N/A,FALSE,"P"}</definedName>
    <definedName name="juy" localSheetId="99" hidden="1">{"Tab1",#N/A,FALSE,"P";"Tab2",#N/A,FALSE,"P"}</definedName>
    <definedName name="juy" localSheetId="101" hidden="1">{"Tab1",#N/A,FALSE,"P";"Tab2",#N/A,FALSE,"P"}</definedName>
    <definedName name="juy" localSheetId="16" hidden="1">{"Tab1",#N/A,FALSE,"P";"Tab2",#N/A,FALSE,"P"}</definedName>
    <definedName name="juy" localSheetId="102" hidden="1">{"Tab1",#N/A,FALSE,"P";"Tab2",#N/A,FALSE,"P"}</definedName>
    <definedName name="juy" localSheetId="106" hidden="1">{"Tab1",#N/A,FALSE,"P";"Tab2",#N/A,FALSE,"P"}</definedName>
    <definedName name="juy" localSheetId="107" hidden="1">{"Tab1",#N/A,FALSE,"P";"Tab2",#N/A,FALSE,"P"}</definedName>
    <definedName name="juy" localSheetId="110" hidden="1">{"Tab1",#N/A,FALSE,"P";"Tab2",#N/A,FALSE,"P"}</definedName>
    <definedName name="juy" localSheetId="18" hidden="1">{"Tab1",#N/A,FALSE,"P";"Tab2",#N/A,FALSE,"P"}</definedName>
    <definedName name="juy" localSheetId="21" hidden="1">{"Tab1",#N/A,FALSE,"P";"Tab2",#N/A,FALSE,"P"}</definedName>
    <definedName name="juy" localSheetId="96" hidden="1">{"Tab1",#N/A,FALSE,"P";"Tab2",#N/A,FALSE,"P"}</definedName>
    <definedName name="juy" localSheetId="97" hidden="1">{"Tab1",#N/A,FALSE,"P";"Tab2",#N/A,FALSE,"P"}</definedName>
    <definedName name="juy" hidden="1">{"Tab1",#N/A,FALSE,"P";"Tab2",#N/A,FALSE,"P"}</definedName>
    <definedName name="k" localSheetId="13" hidden="1">{"Main Economic Indicators",#N/A,FALSE,"C"}</definedName>
    <definedName name="k" localSheetId="17" hidden="1">{"Main Economic Indicators",#N/A,FALSE,"C"}</definedName>
    <definedName name="k" localSheetId="19" hidden="1">{"Main Economic Indicators",#N/A,FALSE,"C"}</definedName>
    <definedName name="k" localSheetId="20" hidden="1">{"Main Economic Indicators",#N/A,FALSE,"C"}</definedName>
    <definedName name="k" localSheetId="23" hidden="1">{"Main Economic Indicators",#N/A,FALSE,"C"}</definedName>
    <definedName name="k" localSheetId="24" hidden="1">{"Main Economic Indicators",#N/A,FALSE,"C"}</definedName>
    <definedName name="k" localSheetId="33" hidden="1">{"Main Economic Indicators",#N/A,FALSE,"C"}</definedName>
    <definedName name="k" localSheetId="34" hidden="1">{"Main Economic Indicators",#N/A,FALSE,"C"}</definedName>
    <definedName name="k" localSheetId="74" hidden="1">{"Main Economic Indicators",#N/A,FALSE,"C"}</definedName>
    <definedName name="k" localSheetId="83" hidden="1">{"Main Economic Indicators",#N/A,FALSE,"C"}</definedName>
    <definedName name="k" localSheetId="87" hidden="1">{"Main Economic Indicators",#N/A,FALSE,"C"}</definedName>
    <definedName name="k" localSheetId="88" hidden="1">{"Main Economic Indicators",#N/A,FALSE,"C"}</definedName>
    <definedName name="k" localSheetId="89" hidden="1">{"Main Economic Indicators",#N/A,FALSE,"C"}</definedName>
    <definedName name="k" localSheetId="103" hidden="1">{"Main Economic Indicators",#N/A,FALSE,"C"}</definedName>
    <definedName name="k" localSheetId="108" hidden="1">{"Main Economic Indicators",#N/A,FALSE,"C"}</definedName>
    <definedName name="k" localSheetId="109" hidden="1">{"Main Economic Indicators",#N/A,FALSE,"C"}</definedName>
    <definedName name="k" localSheetId="7" hidden="1">{"Main Economic Indicators",#N/A,FALSE,"C"}</definedName>
    <definedName name="k" localSheetId="8" hidden="1">{"Main Economic Indicators",#N/A,FALSE,"C"}</definedName>
    <definedName name="k" localSheetId="35" hidden="1">{"Main Economic Indicators",#N/A,FALSE,"C"}</definedName>
    <definedName name="k" localSheetId="73" hidden="1">{"Main Economic Indicators",#N/A,FALSE,"C"}</definedName>
    <definedName name="k" localSheetId="105" hidden="1">{"Main Economic Indicators",#N/A,FALSE,"C"}</definedName>
    <definedName name="k" localSheetId="26" hidden="1">{"Main Economic Indicators",#N/A,FALSE,"C"}</definedName>
    <definedName name="k" localSheetId="67" hidden="1">{"Main Economic Indicators",#N/A,FALSE,"C"}</definedName>
    <definedName name="k" localSheetId="68" hidden="1">{"Main Economic Indicators",#N/A,FALSE,"C"}</definedName>
    <definedName name="k" localSheetId="22" hidden="1">{"Main Economic Indicators",#N/A,FALSE,"C"}</definedName>
    <definedName name="k" localSheetId="25" hidden="1">{"Main Economic Indicators",#N/A,FALSE,"C"}</definedName>
    <definedName name="k" localSheetId="27"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32" hidden="1">{"Main Economic Indicators",#N/A,FALSE,"C"}</definedName>
    <definedName name="k" localSheetId="36" hidden="1">{"Main Economic Indicators",#N/A,FALSE,"C"}</definedName>
    <definedName name="k" localSheetId="37" hidden="1">{"Main Economic Indicators",#N/A,FALSE,"C"}</definedName>
    <definedName name="k" localSheetId="38" hidden="1">{"Main Economic Indicators",#N/A,FALSE,"C"}</definedName>
    <definedName name="k" localSheetId="39" hidden="1">{"Main Economic Indicators",#N/A,FALSE,"C"}</definedName>
    <definedName name="k" localSheetId="40" hidden="1">{"Main Economic Indicators",#N/A,FALSE,"C"}</definedName>
    <definedName name="k" localSheetId="41" hidden="1">{"Main Economic Indicators",#N/A,FALSE,"C"}</definedName>
    <definedName name="k" localSheetId="49" hidden="1">{"Main Economic Indicators",#N/A,FALSE,"C"}</definedName>
    <definedName name="k" localSheetId="12" hidden="1">{"Main Economic Indicators",#N/A,FALSE,"C"}</definedName>
    <definedName name="k" localSheetId="65" hidden="1">{"Main Economic Indicators",#N/A,FALSE,"C"}</definedName>
    <definedName name="k" localSheetId="66" hidden="1">{"Main Economic Indicators",#N/A,FALSE,"C"}</definedName>
    <definedName name="k" localSheetId="69" hidden="1">{"Main Economic Indicators",#N/A,FALSE,"C"}</definedName>
    <definedName name="k" localSheetId="70" hidden="1">{"Main Economic Indicators",#N/A,FALSE,"C"}</definedName>
    <definedName name="k" localSheetId="71" hidden="1">{"Main Economic Indicators",#N/A,FALSE,"C"}</definedName>
    <definedName name="k" localSheetId="72" hidden="1">{"Main Economic Indicators",#N/A,FALSE,"C"}</definedName>
    <definedName name="k" localSheetId="14" hidden="1">{"Main Economic Indicators",#N/A,FALSE,"C"}</definedName>
    <definedName name="k" localSheetId="76" hidden="1">{"Main Economic Indicators",#N/A,FALSE,"C"}</definedName>
    <definedName name="k" localSheetId="77" hidden="1">{"Main Economic Indicators",#N/A,FALSE,"C"}</definedName>
    <definedName name="k" localSheetId="78" hidden="1">{"Main Economic Indicators",#N/A,FALSE,"C"}</definedName>
    <definedName name="k" localSheetId="79" hidden="1">{"Main Economic Indicators",#N/A,FALSE,"C"}</definedName>
    <definedName name="k" localSheetId="80" hidden="1">{"Main Economic Indicators",#N/A,FALSE,"C"}</definedName>
    <definedName name="k" localSheetId="81" hidden="1">{"Main Economic Indicators",#N/A,FALSE,"C"}</definedName>
    <definedName name="k" localSheetId="82" hidden="1">{"Main Economic Indicators",#N/A,FALSE,"C"}</definedName>
    <definedName name="k" localSheetId="15" hidden="1">{"Main Economic Indicators",#N/A,FALSE,"C"}</definedName>
    <definedName name="k" localSheetId="95" hidden="1">{"Main Economic Indicators",#N/A,FALSE,"C"}</definedName>
    <definedName name="k" localSheetId="98" hidden="1">{"Main Economic Indicators",#N/A,FALSE,"C"}</definedName>
    <definedName name="k" localSheetId="99" hidden="1">{"Main Economic Indicators",#N/A,FALSE,"C"}</definedName>
    <definedName name="k" localSheetId="101" hidden="1">{"Main Economic Indicators",#N/A,FALSE,"C"}</definedName>
    <definedName name="k" localSheetId="16" hidden="1">{"Main Economic Indicators",#N/A,FALSE,"C"}</definedName>
    <definedName name="k" localSheetId="102" hidden="1">{"Main Economic Indicators",#N/A,FALSE,"C"}</definedName>
    <definedName name="k" localSheetId="106" hidden="1">{"Main Economic Indicators",#N/A,FALSE,"C"}</definedName>
    <definedName name="k" localSheetId="107" hidden="1">{"Main Economic Indicators",#N/A,FALSE,"C"}</definedName>
    <definedName name="k" localSheetId="110" hidden="1">{"Main Economic Indicators",#N/A,FALSE,"C"}</definedName>
    <definedName name="k" localSheetId="18" hidden="1">{"Main Economic Indicators",#N/A,FALSE,"C"}</definedName>
    <definedName name="k" localSheetId="21" hidden="1">{"Main Economic Indicators",#N/A,FALSE,"C"}</definedName>
    <definedName name="k" localSheetId="96" hidden="1">{"Main Economic Indicators",#N/A,FALSE,"C"}</definedName>
    <definedName name="k" localSheetId="97" hidden="1">{"Main Economic Indicators",#N/A,FALSE,"C"}</definedName>
    <definedName name="k" hidden="1">{"Main Economic Indicators",#N/A,FALSE,"C"}</definedName>
    <definedName name="KD" localSheetId="13">#REF!</definedName>
    <definedName name="KD" localSheetId="17">#REF!</definedName>
    <definedName name="KD" localSheetId="19">#REF!</definedName>
    <definedName name="KD" localSheetId="23">#REF!</definedName>
    <definedName name="KD" localSheetId="24">#REF!</definedName>
    <definedName name="KD" localSheetId="33">#REF!</definedName>
    <definedName name="KD" localSheetId="74">#REF!</definedName>
    <definedName name="KD" localSheetId="103">#REF!</definedName>
    <definedName name="KD" localSheetId="108">#REF!</definedName>
    <definedName name="KD" localSheetId="109">#REF!</definedName>
    <definedName name="KD" localSheetId="73">#REF!</definedName>
    <definedName name="KD" localSheetId="105">#REF!</definedName>
    <definedName name="KD" localSheetId="22">#REF!</definedName>
    <definedName name="KD" localSheetId="27">#REF!</definedName>
    <definedName name="KD" localSheetId="28">#REF!</definedName>
    <definedName name="KD" localSheetId="29">#REF!</definedName>
    <definedName name="KD" localSheetId="30">#REF!</definedName>
    <definedName name="KD" localSheetId="31">#REF!</definedName>
    <definedName name="KD" localSheetId="32">#REF!</definedName>
    <definedName name="KD" localSheetId="37">#REF!</definedName>
    <definedName name="KD" localSheetId="38">#REF!</definedName>
    <definedName name="KD" localSheetId="39">#REF!</definedName>
    <definedName name="KD" localSheetId="40">#REF!</definedName>
    <definedName name="KD" localSheetId="12">#REF!</definedName>
    <definedName name="KD" localSheetId="65">#REF!</definedName>
    <definedName name="KD" localSheetId="66">#REF!</definedName>
    <definedName name="KD" localSheetId="69">#REF!</definedName>
    <definedName name="KD" localSheetId="70">#REF!</definedName>
    <definedName name="KD" localSheetId="71">#REF!</definedName>
    <definedName name="KD" localSheetId="72">#REF!</definedName>
    <definedName name="KD" localSheetId="14">#REF!</definedName>
    <definedName name="KD" localSheetId="76">#REF!</definedName>
    <definedName name="KD" localSheetId="77">#REF!</definedName>
    <definedName name="KD" localSheetId="78">#REF!</definedName>
    <definedName name="KD" localSheetId="79">#REF!</definedName>
    <definedName name="KD" localSheetId="80">#REF!</definedName>
    <definedName name="KD" localSheetId="81">#REF!</definedName>
    <definedName name="KD" localSheetId="82">#REF!</definedName>
    <definedName name="KD" localSheetId="15">#REF!</definedName>
    <definedName name="KD" localSheetId="98">#REF!</definedName>
    <definedName name="KD" localSheetId="99">#REF!</definedName>
    <definedName name="KD" localSheetId="101">#REF!</definedName>
    <definedName name="KD" localSheetId="16">#REF!</definedName>
    <definedName name="KD" localSheetId="102">#REF!</definedName>
    <definedName name="KD" localSheetId="106">#REF!</definedName>
    <definedName name="KD" localSheetId="107">#REF!</definedName>
    <definedName name="KD" localSheetId="110">#REF!</definedName>
    <definedName name="KD" localSheetId="18">#REF!</definedName>
    <definedName name="KD" localSheetId="21">#REF!</definedName>
    <definedName name="KD">#REF!</definedName>
    <definedName name="KD1A" localSheetId="13">#REF!</definedName>
    <definedName name="KD1A" localSheetId="19">#REF!</definedName>
    <definedName name="KD1A" localSheetId="23">#REF!</definedName>
    <definedName name="KD1A" localSheetId="24">#REF!</definedName>
    <definedName name="KD1A" localSheetId="73">#REF!</definedName>
    <definedName name="KD1A" localSheetId="22">#REF!</definedName>
    <definedName name="KD1A" localSheetId="27">#REF!</definedName>
    <definedName name="KD1A" localSheetId="28">#REF!</definedName>
    <definedName name="KD1A" localSheetId="29">#REF!</definedName>
    <definedName name="KD1A" localSheetId="30">#REF!</definedName>
    <definedName name="KD1A" localSheetId="31">#REF!</definedName>
    <definedName name="KD1A" localSheetId="32">#REF!</definedName>
    <definedName name="KD1A" localSheetId="37">#REF!</definedName>
    <definedName name="KD1A" localSheetId="38">#REF!</definedName>
    <definedName name="KD1A" localSheetId="39">#REF!</definedName>
    <definedName name="KD1A" localSheetId="40">#REF!</definedName>
    <definedName name="KD1A" localSheetId="65">#REF!</definedName>
    <definedName name="KD1A" localSheetId="66">#REF!</definedName>
    <definedName name="KD1A" localSheetId="69">#REF!</definedName>
    <definedName name="KD1A" localSheetId="71">#REF!</definedName>
    <definedName name="KD1A" localSheetId="72">#REF!</definedName>
    <definedName name="KD1A" localSheetId="14">#REF!</definedName>
    <definedName name="KD1A" localSheetId="76">#REF!</definedName>
    <definedName name="KD1A" localSheetId="77">#REF!</definedName>
    <definedName name="KD1A" localSheetId="78">#REF!</definedName>
    <definedName name="KD1A" localSheetId="79">#REF!</definedName>
    <definedName name="KD1A" localSheetId="80">#REF!</definedName>
    <definedName name="KD1A" localSheetId="81">#REF!</definedName>
    <definedName name="KD1A" localSheetId="82">#REF!</definedName>
    <definedName name="KD1A" localSheetId="98">#REF!</definedName>
    <definedName name="KD1A" localSheetId="99">#REF!</definedName>
    <definedName name="KD1A" localSheetId="101">#REF!</definedName>
    <definedName name="KD1A" localSheetId="110">#REF!</definedName>
    <definedName name="KD1A">#REF!</definedName>
    <definedName name="khkh" localSheetId="23" hidden="1">#REF!</definedName>
    <definedName name="khkh" localSheetId="24" hidden="1">#REF!</definedName>
    <definedName name="khkh" localSheetId="33" hidden="1">#REF!</definedName>
    <definedName name="khkh" localSheetId="34" hidden="1">#REF!</definedName>
    <definedName name="khkh" localSheetId="74" hidden="1">'[101]Fax a enviar'!#REF!</definedName>
    <definedName name="khkh" localSheetId="103" hidden="1">'[101]Fax a enviar'!#REF!</definedName>
    <definedName name="khkh" localSheetId="108" hidden="1">'[101]Fax a enviar'!#REF!</definedName>
    <definedName name="khkh" localSheetId="109" hidden="1">'[101]Fax a enviar'!#REF!</definedName>
    <definedName name="khkh" localSheetId="35" hidden="1">#REF!</definedName>
    <definedName name="khkh" localSheetId="73" hidden="1">'[101]Fax a enviar'!#REF!</definedName>
    <definedName name="khkh" localSheetId="105" hidden="1">'[101]Fax a enviar'!#REF!</definedName>
    <definedName name="khkh" localSheetId="26" hidden="1">#REF!</definedName>
    <definedName name="khkh" localSheetId="67" hidden="1">#REF!</definedName>
    <definedName name="khkh" localSheetId="68" hidden="1">#REF!</definedName>
    <definedName name="khkh" localSheetId="22" hidden="1">#REF!</definedName>
    <definedName name="khkh" localSheetId="25" hidden="1">#REF!</definedName>
    <definedName name="khkh" localSheetId="27" hidden="1">'[101]Fax a enviar'!#REF!</definedName>
    <definedName name="khkh" localSheetId="28" hidden="1">'[101]Fax a enviar'!#REF!</definedName>
    <definedName name="khkh" localSheetId="29" hidden="1">'[101]Fax a enviar'!#REF!</definedName>
    <definedName name="khkh" localSheetId="30" hidden="1">#REF!</definedName>
    <definedName name="khkh" localSheetId="31" hidden="1">'[101]Fax a enviar'!#REF!</definedName>
    <definedName name="khkh" localSheetId="32" hidden="1">'[101]Fax a enviar'!#REF!</definedName>
    <definedName name="khkh" localSheetId="36" hidden="1">#REF!</definedName>
    <definedName name="khkh" localSheetId="37" hidden="1">'[101]Fax a enviar'!#REF!</definedName>
    <definedName name="khkh" localSheetId="38" hidden="1">#REF!</definedName>
    <definedName name="khkh" localSheetId="39" hidden="1">#REF!</definedName>
    <definedName name="khkh" localSheetId="40" hidden="1">#REF!</definedName>
    <definedName name="khkh" localSheetId="49" hidden="1">#REF!</definedName>
    <definedName name="khkh" localSheetId="65" hidden="1">'[101]Fax a enviar'!#REF!</definedName>
    <definedName name="khkh" localSheetId="66" hidden="1">'[101]Fax a enviar'!#REF!</definedName>
    <definedName name="khkh" localSheetId="69" hidden="1">'[101]Fax a enviar'!#REF!</definedName>
    <definedName name="khkh" localSheetId="71" hidden="1">'[101]Fax a enviar'!#REF!</definedName>
    <definedName name="khkh" localSheetId="72" hidden="1">'[101]Fax a enviar'!#REF!</definedName>
    <definedName name="khkh" localSheetId="76" hidden="1">'[101]Fax a enviar'!#REF!</definedName>
    <definedName name="khkh" localSheetId="78" hidden="1">'[101]Fax a enviar'!#REF!</definedName>
    <definedName name="khkh" localSheetId="79" hidden="1">'[101]Fax a enviar'!#REF!</definedName>
    <definedName name="khkh" localSheetId="80" hidden="1">'[101]Fax a enviar'!#REF!</definedName>
    <definedName name="khkh" localSheetId="81" hidden="1">'[101]Fax a enviar'!#REF!</definedName>
    <definedName name="khkh" localSheetId="82" hidden="1">'[101]Fax a enviar'!#REF!</definedName>
    <definedName name="khkh" localSheetId="98" hidden="1">'[101]Fax a enviar'!#REF!</definedName>
    <definedName name="khkh" localSheetId="99" hidden="1">'[101]Fax a enviar'!#REF!</definedName>
    <definedName name="khkh" localSheetId="101" hidden="1">#REF!</definedName>
    <definedName name="khkh" localSheetId="106" hidden="1">'[101]Fax a enviar'!#REF!</definedName>
    <definedName name="khkh" localSheetId="107" hidden="1">'[101]Fax a enviar'!#REF!</definedName>
    <definedName name="khkh" localSheetId="110" hidden="1">#REF!</definedName>
    <definedName name="khkh" hidden="1">#REF!</definedName>
    <definedName name="KID" localSheetId="23">#REF!</definedName>
    <definedName name="KID" localSheetId="24">#REF!</definedName>
    <definedName name="KID" localSheetId="33">#REF!</definedName>
    <definedName name="KID" localSheetId="34">#REF!</definedName>
    <definedName name="KID" localSheetId="35">#REF!</definedName>
    <definedName name="KID" localSheetId="26">#REF!</definedName>
    <definedName name="KID" localSheetId="67">#REF!</definedName>
    <definedName name="KID" localSheetId="68">#REF!</definedName>
    <definedName name="KID" localSheetId="22">#REF!</definedName>
    <definedName name="KID" localSheetId="25">#REF!</definedName>
    <definedName name="KID" localSheetId="27">#REF!</definedName>
    <definedName name="KID" localSheetId="28">#REF!</definedName>
    <definedName name="KID" localSheetId="29">#REF!</definedName>
    <definedName name="KID" localSheetId="30">#REF!</definedName>
    <definedName name="KID" localSheetId="31">#REF!</definedName>
    <definedName name="KID" localSheetId="32">#REF!</definedName>
    <definedName name="KID" localSheetId="36">#REF!</definedName>
    <definedName name="KID" localSheetId="37">'[116]base de datos MODULO I'!$B$4:$E$49</definedName>
    <definedName name="KID" localSheetId="38">#REF!</definedName>
    <definedName name="KID" localSheetId="49">#REF!</definedName>
    <definedName name="KID" localSheetId="65">'[116]base de datos MODULO I'!$B$4:$E$49</definedName>
    <definedName name="KID" localSheetId="66">'[116]base de datos MODULO I'!$B$4:$E$49</definedName>
    <definedName name="KID" localSheetId="71">'[116]base de datos MODULO I'!$B$4:$E$49</definedName>
    <definedName name="KID" localSheetId="76">'[116]base de datos MODULO I'!$B$4:$E$49</definedName>
    <definedName name="KID" localSheetId="79">#REF!</definedName>
    <definedName name="KID" localSheetId="101">#REF!</definedName>
    <definedName name="KID" localSheetId="110">#REF!</definedName>
    <definedName name="KID">#REF!</definedName>
    <definedName name="kiiiiii" localSheetId="13" hidden="1">#REF!</definedName>
    <definedName name="kiiiiii" localSheetId="17" hidden="1">#REF!</definedName>
    <definedName name="kiiiiii" localSheetId="19" hidden="1">#REF!</definedName>
    <definedName name="kiiiiii" localSheetId="23" hidden="1">#REF!</definedName>
    <definedName name="kiiiiii" localSheetId="24" hidden="1">#REF!</definedName>
    <definedName name="kiiiiii" localSheetId="33" hidden="1">#REF!</definedName>
    <definedName name="kiiiiii" localSheetId="74" hidden="1">#REF!</definedName>
    <definedName name="kiiiiii" localSheetId="103" hidden="1">#REF!</definedName>
    <definedName name="kiiiiii" localSheetId="108" hidden="1">#REF!</definedName>
    <definedName name="kiiiiii" localSheetId="109" hidden="1">#REF!</definedName>
    <definedName name="kiiiiii" localSheetId="73" hidden="1">#REF!</definedName>
    <definedName name="kiiiiii" localSheetId="105" hidden="1">#REF!</definedName>
    <definedName name="kiiiiii" localSheetId="22" hidden="1">#REF!</definedName>
    <definedName name="kiiiiii" localSheetId="27" hidden="1">#REF!</definedName>
    <definedName name="kiiiiii" localSheetId="28" hidden="1">#REF!</definedName>
    <definedName name="kiiiiii" localSheetId="29" hidden="1">#REF!</definedName>
    <definedName name="kiiiiii" localSheetId="30" hidden="1">#REF!</definedName>
    <definedName name="kiiiiii" localSheetId="31" hidden="1">#REF!</definedName>
    <definedName name="kiiiiii" localSheetId="32" hidden="1">#REF!</definedName>
    <definedName name="kiiiiii" localSheetId="37" hidden="1">#REF!</definedName>
    <definedName name="kiiiiii" localSheetId="38" hidden="1">#REF!</definedName>
    <definedName name="kiiiiii" localSheetId="39" hidden="1">#REF!</definedName>
    <definedName name="kiiiiii" localSheetId="40" hidden="1">#REF!</definedName>
    <definedName name="kiiiiii" localSheetId="12" hidden="1">#REF!</definedName>
    <definedName name="kiiiiii" localSheetId="65" hidden="1">#REF!</definedName>
    <definedName name="kiiiiii" localSheetId="66" hidden="1">#REF!</definedName>
    <definedName name="kiiiiii" localSheetId="69" hidden="1">#REF!</definedName>
    <definedName name="kiiiiii" localSheetId="70" hidden="1">#REF!</definedName>
    <definedName name="kiiiiii" localSheetId="71" hidden="1">#REF!</definedName>
    <definedName name="kiiiiii" localSheetId="72" hidden="1">#REF!</definedName>
    <definedName name="kiiiiii" localSheetId="14" hidden="1">#REF!</definedName>
    <definedName name="kiiiiii" localSheetId="76" hidden="1">#REF!</definedName>
    <definedName name="kiiiiii" localSheetId="77" hidden="1">#REF!</definedName>
    <definedName name="kiiiiii" localSheetId="78" hidden="1">#REF!</definedName>
    <definedName name="kiiiiii" localSheetId="79" hidden="1">#REF!</definedName>
    <definedName name="kiiiiii" localSheetId="80" hidden="1">#REF!</definedName>
    <definedName name="kiiiiii" localSheetId="81" hidden="1">#REF!</definedName>
    <definedName name="kiiiiii" localSheetId="82" hidden="1">#REF!</definedName>
    <definedName name="kiiiiii" localSheetId="15" hidden="1">#REF!</definedName>
    <definedName name="kiiiiii" localSheetId="98" hidden="1">#REF!</definedName>
    <definedName name="kiiiiii" localSheetId="99" hidden="1">#REF!</definedName>
    <definedName name="kiiiiii" localSheetId="101" hidden="1">#REF!</definedName>
    <definedName name="kiiiiii" localSheetId="16" hidden="1">#REF!</definedName>
    <definedName name="kiiiiii" localSheetId="102" hidden="1">#REF!</definedName>
    <definedName name="kiiiiii" localSheetId="106" hidden="1">#REF!</definedName>
    <definedName name="kiiiiii" localSheetId="107" hidden="1">#REF!</definedName>
    <definedName name="kiiiiii" localSheetId="110" hidden="1">#REF!</definedName>
    <definedName name="kiiiiii" localSheetId="18" hidden="1">#REF!</definedName>
    <definedName name="kiiiiii" localSheetId="21" hidden="1">#REF!</definedName>
    <definedName name="kiiiiii" hidden="1">#REF!</definedName>
    <definedName name="kim" localSheetId="13">#REF!</definedName>
    <definedName name="kim" localSheetId="19">#REF!</definedName>
    <definedName name="kim" localSheetId="23">#REF!</definedName>
    <definedName name="kim" localSheetId="24">#REF!</definedName>
    <definedName name="kim" localSheetId="73">#REF!</definedName>
    <definedName name="kim" localSheetId="22">#REF!</definedName>
    <definedName name="kim" localSheetId="27">#REF!</definedName>
    <definedName name="kim" localSheetId="28">#REF!</definedName>
    <definedName name="kim" localSheetId="29">#REF!</definedName>
    <definedName name="kim" localSheetId="30">#REF!</definedName>
    <definedName name="kim" localSheetId="31">#REF!</definedName>
    <definedName name="kim" localSheetId="32">#REF!</definedName>
    <definedName name="kim" localSheetId="37">#REF!</definedName>
    <definedName name="kim" localSheetId="38">#REF!</definedName>
    <definedName name="kim" localSheetId="39">#REF!</definedName>
    <definedName name="kim" localSheetId="40">#REF!</definedName>
    <definedName name="kim" localSheetId="65">#REF!</definedName>
    <definedName name="kim" localSheetId="66">#REF!</definedName>
    <definedName name="kim" localSheetId="71">#REF!</definedName>
    <definedName name="kim" localSheetId="72">#REF!</definedName>
    <definedName name="kim" localSheetId="14">#REF!</definedName>
    <definedName name="kim" localSheetId="76">#REF!</definedName>
    <definedName name="kim" localSheetId="77">#REF!</definedName>
    <definedName name="kim" localSheetId="78">#REF!</definedName>
    <definedName name="kim" localSheetId="79">#REF!</definedName>
    <definedName name="kim" localSheetId="80">#REF!</definedName>
    <definedName name="kim" localSheetId="81">#REF!</definedName>
    <definedName name="kim" localSheetId="82">#REF!</definedName>
    <definedName name="kim" localSheetId="98">#REF!</definedName>
    <definedName name="kim" localSheetId="99">#REF!</definedName>
    <definedName name="kim" localSheetId="101">#REF!</definedName>
    <definedName name="kim" localSheetId="110">#REF!</definedName>
    <definedName name="kim">#REF!</definedName>
    <definedName name="kio" localSheetId="13" hidden="1">{"Tab1",#N/A,FALSE,"P";"Tab2",#N/A,FALSE,"P"}</definedName>
    <definedName name="kio" localSheetId="17" hidden="1">{"Tab1",#N/A,FALSE,"P";"Tab2",#N/A,FALSE,"P"}</definedName>
    <definedName name="kio" localSheetId="19" hidden="1">{"Tab1",#N/A,FALSE,"P";"Tab2",#N/A,FALSE,"P"}</definedName>
    <definedName name="kio" localSheetId="20" hidden="1">{"Tab1",#N/A,FALSE,"P";"Tab2",#N/A,FALSE,"P"}</definedName>
    <definedName name="kio" localSheetId="23" hidden="1">{"Tab1",#N/A,FALSE,"P";"Tab2",#N/A,FALSE,"P"}</definedName>
    <definedName name="kio" localSheetId="24" hidden="1">{"Tab1",#N/A,FALSE,"P";"Tab2",#N/A,FALSE,"P"}</definedName>
    <definedName name="kio" localSheetId="33" hidden="1">{"Tab1",#N/A,FALSE,"P";"Tab2",#N/A,FALSE,"P"}</definedName>
    <definedName name="kio" localSheetId="34" hidden="1">{"Tab1",#N/A,FALSE,"P";"Tab2",#N/A,FALSE,"P"}</definedName>
    <definedName name="kio" localSheetId="74" hidden="1">{"Tab1",#N/A,FALSE,"P";"Tab2",#N/A,FALSE,"P"}</definedName>
    <definedName name="kio" localSheetId="83" hidden="1">{"Tab1",#N/A,FALSE,"P";"Tab2",#N/A,FALSE,"P"}</definedName>
    <definedName name="kio" localSheetId="87" hidden="1">{"Tab1",#N/A,FALSE,"P";"Tab2",#N/A,FALSE,"P"}</definedName>
    <definedName name="kio" localSheetId="88" hidden="1">{"Tab1",#N/A,FALSE,"P";"Tab2",#N/A,FALSE,"P"}</definedName>
    <definedName name="kio" localSheetId="89" hidden="1">{"Tab1",#N/A,FALSE,"P";"Tab2",#N/A,FALSE,"P"}</definedName>
    <definedName name="kio" localSheetId="103" hidden="1">{"Tab1",#N/A,FALSE,"P";"Tab2",#N/A,FALSE,"P"}</definedName>
    <definedName name="kio" localSheetId="108" hidden="1">{"Tab1",#N/A,FALSE,"P";"Tab2",#N/A,FALSE,"P"}</definedName>
    <definedName name="kio" localSheetId="109" hidden="1">{"Tab1",#N/A,FALSE,"P";"Tab2",#N/A,FALSE,"P"}</definedName>
    <definedName name="kio" localSheetId="7" hidden="1">{"Tab1",#N/A,FALSE,"P";"Tab2",#N/A,FALSE,"P"}</definedName>
    <definedName name="kio" localSheetId="8" hidden="1">{"Tab1",#N/A,FALSE,"P";"Tab2",#N/A,FALSE,"P"}</definedName>
    <definedName name="kio" localSheetId="35" hidden="1">{"Tab1",#N/A,FALSE,"P";"Tab2",#N/A,FALSE,"P"}</definedName>
    <definedName name="kio" localSheetId="73" hidden="1">{"Tab1",#N/A,FALSE,"P";"Tab2",#N/A,FALSE,"P"}</definedName>
    <definedName name="kio" localSheetId="105" hidden="1">{"Tab1",#N/A,FALSE,"P";"Tab2",#N/A,FALSE,"P"}</definedName>
    <definedName name="kio" localSheetId="26" hidden="1">{"Tab1",#N/A,FALSE,"P";"Tab2",#N/A,FALSE,"P"}</definedName>
    <definedName name="kio" localSheetId="67" hidden="1">{"Tab1",#N/A,FALSE,"P";"Tab2",#N/A,FALSE,"P"}</definedName>
    <definedName name="kio" localSheetId="68" hidden="1">{"Tab1",#N/A,FALSE,"P";"Tab2",#N/A,FALSE,"P"}</definedName>
    <definedName name="kio" localSheetId="22" hidden="1">{"Tab1",#N/A,FALSE,"P";"Tab2",#N/A,FALSE,"P"}</definedName>
    <definedName name="kio" localSheetId="25"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40" hidden="1">{"Tab1",#N/A,FALSE,"P";"Tab2",#N/A,FALSE,"P"}</definedName>
    <definedName name="kio" localSheetId="41" hidden="1">{"Tab1",#N/A,FALSE,"P";"Tab2",#N/A,FALSE,"P"}</definedName>
    <definedName name="kio" localSheetId="49" hidden="1">{"Tab1",#N/A,FALSE,"P";"Tab2",#N/A,FALSE,"P"}</definedName>
    <definedName name="kio" localSheetId="12" hidden="1">{"Tab1",#N/A,FALSE,"P";"Tab2",#N/A,FALSE,"P"}</definedName>
    <definedName name="kio" localSheetId="65" hidden="1">{"Tab1",#N/A,FALSE,"P";"Tab2",#N/A,FALSE,"P"}</definedName>
    <definedName name="kio" localSheetId="66" hidden="1">{"Tab1",#N/A,FALSE,"P";"Tab2",#N/A,FALSE,"P"}</definedName>
    <definedName name="kio" localSheetId="69" hidden="1">{"Tab1",#N/A,FALSE,"P";"Tab2",#N/A,FALSE,"P"}</definedName>
    <definedName name="kio" localSheetId="70" hidden="1">{"Tab1",#N/A,FALSE,"P";"Tab2",#N/A,FALSE,"P"}</definedName>
    <definedName name="kio" localSheetId="71" hidden="1">{"Tab1",#N/A,FALSE,"P";"Tab2",#N/A,FALSE,"P"}</definedName>
    <definedName name="kio" localSheetId="72" hidden="1">{"Tab1",#N/A,FALSE,"P";"Tab2",#N/A,FALSE,"P"}</definedName>
    <definedName name="kio" localSheetId="14" hidden="1">{"Tab1",#N/A,FALSE,"P";"Tab2",#N/A,FALSE,"P"}</definedName>
    <definedName name="kio" localSheetId="76" hidden="1">{"Tab1",#N/A,FALSE,"P";"Tab2",#N/A,FALSE,"P"}</definedName>
    <definedName name="kio" localSheetId="77" hidden="1">{"Tab1",#N/A,FALSE,"P";"Tab2",#N/A,FALSE,"P"}</definedName>
    <definedName name="kio" localSheetId="78" hidden="1">{"Tab1",#N/A,FALSE,"P";"Tab2",#N/A,FALSE,"P"}</definedName>
    <definedName name="kio" localSheetId="79" hidden="1">{"Tab1",#N/A,FALSE,"P";"Tab2",#N/A,FALSE,"P"}</definedName>
    <definedName name="kio" localSheetId="80" hidden="1">{"Tab1",#N/A,FALSE,"P";"Tab2",#N/A,FALSE,"P"}</definedName>
    <definedName name="kio" localSheetId="81" hidden="1">{"Tab1",#N/A,FALSE,"P";"Tab2",#N/A,FALSE,"P"}</definedName>
    <definedName name="kio" localSheetId="82" hidden="1">{"Tab1",#N/A,FALSE,"P";"Tab2",#N/A,FALSE,"P"}</definedName>
    <definedName name="kio" localSheetId="15" hidden="1">{"Tab1",#N/A,FALSE,"P";"Tab2",#N/A,FALSE,"P"}</definedName>
    <definedName name="kio" localSheetId="95" hidden="1">{"Tab1",#N/A,FALSE,"P";"Tab2",#N/A,FALSE,"P"}</definedName>
    <definedName name="kio" localSheetId="98" hidden="1">{"Tab1",#N/A,FALSE,"P";"Tab2",#N/A,FALSE,"P"}</definedName>
    <definedName name="kio" localSheetId="99" hidden="1">{"Tab1",#N/A,FALSE,"P";"Tab2",#N/A,FALSE,"P"}</definedName>
    <definedName name="kio" localSheetId="101" hidden="1">{"Tab1",#N/A,FALSE,"P";"Tab2",#N/A,FALSE,"P"}</definedName>
    <definedName name="kio" localSheetId="16" hidden="1">{"Tab1",#N/A,FALSE,"P";"Tab2",#N/A,FALSE,"P"}</definedName>
    <definedName name="kio" localSheetId="102" hidden="1">{"Tab1",#N/A,FALSE,"P";"Tab2",#N/A,FALSE,"P"}</definedName>
    <definedName name="kio" localSheetId="106" hidden="1">{"Tab1",#N/A,FALSE,"P";"Tab2",#N/A,FALSE,"P"}</definedName>
    <definedName name="kio" localSheetId="107" hidden="1">{"Tab1",#N/A,FALSE,"P";"Tab2",#N/A,FALSE,"P"}</definedName>
    <definedName name="kio" localSheetId="110" hidden="1">{"Tab1",#N/A,FALSE,"P";"Tab2",#N/A,FALSE,"P"}</definedName>
    <definedName name="kio" localSheetId="18" hidden="1">{"Tab1",#N/A,FALSE,"P";"Tab2",#N/A,FALSE,"P"}</definedName>
    <definedName name="kio" localSheetId="21" hidden="1">{"Tab1",#N/A,FALSE,"P";"Tab2",#N/A,FALSE,"P"}</definedName>
    <definedName name="kio" localSheetId="96" hidden="1">{"Tab1",#N/A,FALSE,"P";"Tab2",#N/A,FALSE,"P"}</definedName>
    <definedName name="kio" localSheetId="97" hidden="1">{"Tab1",#N/A,FALSE,"P";"Tab2",#N/A,FALSE,"P"}</definedName>
    <definedName name="kio" hidden="1">{"Tab1",#N/A,FALSE,"P";"Tab2",#N/A,FALSE,"P"}</definedName>
    <definedName name="kiu" localSheetId="13" hidden="1">{"Riqfin97",#N/A,FALSE,"Tran";"Riqfinpro",#N/A,FALSE,"Tran"}</definedName>
    <definedName name="kiu" localSheetId="17" hidden="1">{"Riqfin97",#N/A,FALSE,"Tran";"Riqfinpro",#N/A,FALSE,"Tran"}</definedName>
    <definedName name="kiu" localSheetId="19" hidden="1">{"Riqfin97",#N/A,FALSE,"Tran";"Riqfinpro",#N/A,FALSE,"Tran"}</definedName>
    <definedName name="kiu" localSheetId="20" hidden="1">{"Riqfin97",#N/A,FALSE,"Tran";"Riqfinpro",#N/A,FALSE,"Tran"}</definedName>
    <definedName name="kiu" localSheetId="23" hidden="1">{"Riqfin97",#N/A,FALSE,"Tran";"Riqfinpro",#N/A,FALSE,"Tran"}</definedName>
    <definedName name="kiu" localSheetId="24" hidden="1">{"Riqfin97",#N/A,FALSE,"Tran";"Riqfinpro",#N/A,FALSE,"Tran"}</definedName>
    <definedName name="kiu" localSheetId="33" hidden="1">{"Riqfin97",#N/A,FALSE,"Tran";"Riqfinpro",#N/A,FALSE,"Tran"}</definedName>
    <definedName name="kiu" localSheetId="34" hidden="1">{"Riqfin97",#N/A,FALSE,"Tran";"Riqfinpro",#N/A,FALSE,"Tran"}</definedName>
    <definedName name="kiu" localSheetId="74" hidden="1">{"Riqfin97",#N/A,FALSE,"Tran";"Riqfinpro",#N/A,FALSE,"Tran"}</definedName>
    <definedName name="kiu" localSheetId="83" hidden="1">{"Riqfin97",#N/A,FALSE,"Tran";"Riqfinpro",#N/A,FALSE,"Tran"}</definedName>
    <definedName name="kiu" localSheetId="87" hidden="1">{"Riqfin97",#N/A,FALSE,"Tran";"Riqfinpro",#N/A,FALSE,"Tran"}</definedName>
    <definedName name="kiu" localSheetId="88" hidden="1">{"Riqfin97",#N/A,FALSE,"Tran";"Riqfinpro",#N/A,FALSE,"Tran"}</definedName>
    <definedName name="kiu" localSheetId="89" hidden="1">{"Riqfin97",#N/A,FALSE,"Tran";"Riqfinpro",#N/A,FALSE,"Tran"}</definedName>
    <definedName name="kiu" localSheetId="103" hidden="1">{"Riqfin97",#N/A,FALSE,"Tran";"Riqfinpro",#N/A,FALSE,"Tran"}</definedName>
    <definedName name="kiu" localSheetId="108" hidden="1">{"Riqfin97",#N/A,FALSE,"Tran";"Riqfinpro",#N/A,FALSE,"Tran"}</definedName>
    <definedName name="kiu" localSheetId="109" hidden="1">{"Riqfin97",#N/A,FALSE,"Tran";"Riqfinpro",#N/A,FALSE,"Tran"}</definedName>
    <definedName name="kiu" localSheetId="7" hidden="1">{"Riqfin97",#N/A,FALSE,"Tran";"Riqfinpro",#N/A,FALSE,"Tran"}</definedName>
    <definedName name="kiu" localSheetId="8" hidden="1">{"Riqfin97",#N/A,FALSE,"Tran";"Riqfinpro",#N/A,FALSE,"Tran"}</definedName>
    <definedName name="kiu" localSheetId="35" hidden="1">{"Riqfin97",#N/A,FALSE,"Tran";"Riqfinpro",#N/A,FALSE,"Tran"}</definedName>
    <definedName name="kiu" localSheetId="73" hidden="1">{"Riqfin97",#N/A,FALSE,"Tran";"Riqfinpro",#N/A,FALSE,"Tran"}</definedName>
    <definedName name="kiu" localSheetId="105" hidden="1">{"Riqfin97",#N/A,FALSE,"Tran";"Riqfinpro",#N/A,FALSE,"Tran"}</definedName>
    <definedName name="kiu" localSheetId="26" hidden="1">{"Riqfin97",#N/A,FALSE,"Tran";"Riqfinpro",#N/A,FALSE,"Tran"}</definedName>
    <definedName name="kiu" localSheetId="67" hidden="1">{"Riqfin97",#N/A,FALSE,"Tran";"Riqfinpro",#N/A,FALSE,"Tran"}</definedName>
    <definedName name="kiu" localSheetId="68" hidden="1">{"Riqfin97",#N/A,FALSE,"Tran";"Riqfinpro",#N/A,FALSE,"Tran"}</definedName>
    <definedName name="kiu" localSheetId="22" hidden="1">{"Riqfin97",#N/A,FALSE,"Tran";"Riqfinpro",#N/A,FALSE,"Tran"}</definedName>
    <definedName name="kiu" localSheetId="25"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40" hidden="1">{"Riqfin97",#N/A,FALSE,"Tran";"Riqfinpro",#N/A,FALSE,"Tran"}</definedName>
    <definedName name="kiu" localSheetId="41" hidden="1">{"Riqfin97",#N/A,FALSE,"Tran";"Riqfinpro",#N/A,FALSE,"Tran"}</definedName>
    <definedName name="kiu" localSheetId="49" hidden="1">{"Riqfin97",#N/A,FALSE,"Tran";"Riqfinpro",#N/A,FALSE,"Tran"}</definedName>
    <definedName name="kiu" localSheetId="12" hidden="1">{"Riqfin97",#N/A,FALSE,"Tran";"Riqfinpro",#N/A,FALSE,"Tran"}</definedName>
    <definedName name="kiu" localSheetId="65" hidden="1">{"Riqfin97",#N/A,FALSE,"Tran";"Riqfinpro",#N/A,FALSE,"Tran"}</definedName>
    <definedName name="kiu" localSheetId="66" hidden="1">{"Riqfin97",#N/A,FALSE,"Tran";"Riqfinpro",#N/A,FALSE,"Tran"}</definedName>
    <definedName name="kiu" localSheetId="69" hidden="1">{"Riqfin97",#N/A,FALSE,"Tran";"Riqfinpro",#N/A,FALSE,"Tran"}</definedName>
    <definedName name="kiu" localSheetId="70" hidden="1">{"Riqfin97",#N/A,FALSE,"Tran";"Riqfinpro",#N/A,FALSE,"Tran"}</definedName>
    <definedName name="kiu" localSheetId="71" hidden="1">{"Riqfin97",#N/A,FALSE,"Tran";"Riqfinpro",#N/A,FALSE,"Tran"}</definedName>
    <definedName name="kiu" localSheetId="72" hidden="1">{"Riqfin97",#N/A,FALSE,"Tran";"Riqfinpro",#N/A,FALSE,"Tran"}</definedName>
    <definedName name="kiu" localSheetId="14" hidden="1">{"Riqfin97",#N/A,FALSE,"Tran";"Riqfinpro",#N/A,FALSE,"Tran"}</definedName>
    <definedName name="kiu" localSheetId="76" hidden="1">{"Riqfin97",#N/A,FALSE,"Tran";"Riqfinpro",#N/A,FALSE,"Tran"}</definedName>
    <definedName name="kiu" localSheetId="77" hidden="1">{"Riqfin97",#N/A,FALSE,"Tran";"Riqfinpro",#N/A,FALSE,"Tran"}</definedName>
    <definedName name="kiu" localSheetId="78" hidden="1">{"Riqfin97",#N/A,FALSE,"Tran";"Riqfinpro",#N/A,FALSE,"Tran"}</definedName>
    <definedName name="kiu" localSheetId="79" hidden="1">{"Riqfin97",#N/A,FALSE,"Tran";"Riqfinpro",#N/A,FALSE,"Tran"}</definedName>
    <definedName name="kiu" localSheetId="80" hidden="1">{"Riqfin97",#N/A,FALSE,"Tran";"Riqfinpro",#N/A,FALSE,"Tran"}</definedName>
    <definedName name="kiu" localSheetId="81" hidden="1">{"Riqfin97",#N/A,FALSE,"Tran";"Riqfinpro",#N/A,FALSE,"Tran"}</definedName>
    <definedName name="kiu" localSheetId="82" hidden="1">{"Riqfin97",#N/A,FALSE,"Tran";"Riqfinpro",#N/A,FALSE,"Tran"}</definedName>
    <definedName name="kiu" localSheetId="15" hidden="1">{"Riqfin97",#N/A,FALSE,"Tran";"Riqfinpro",#N/A,FALSE,"Tran"}</definedName>
    <definedName name="kiu" localSheetId="95" hidden="1">{"Riqfin97",#N/A,FALSE,"Tran";"Riqfinpro",#N/A,FALSE,"Tran"}</definedName>
    <definedName name="kiu" localSheetId="98" hidden="1">{"Riqfin97",#N/A,FALSE,"Tran";"Riqfinpro",#N/A,FALSE,"Tran"}</definedName>
    <definedName name="kiu" localSheetId="99" hidden="1">{"Riqfin97",#N/A,FALSE,"Tran";"Riqfinpro",#N/A,FALSE,"Tran"}</definedName>
    <definedName name="kiu" localSheetId="101" hidden="1">{"Riqfin97",#N/A,FALSE,"Tran";"Riqfinpro",#N/A,FALSE,"Tran"}</definedName>
    <definedName name="kiu" localSheetId="16" hidden="1">{"Riqfin97",#N/A,FALSE,"Tran";"Riqfinpro",#N/A,FALSE,"Tran"}</definedName>
    <definedName name="kiu" localSheetId="102" hidden="1">{"Riqfin97",#N/A,FALSE,"Tran";"Riqfinpro",#N/A,FALSE,"Tran"}</definedName>
    <definedName name="kiu" localSheetId="106" hidden="1">{"Riqfin97",#N/A,FALSE,"Tran";"Riqfinpro",#N/A,FALSE,"Tran"}</definedName>
    <definedName name="kiu" localSheetId="107" hidden="1">{"Riqfin97",#N/A,FALSE,"Tran";"Riqfinpro",#N/A,FALSE,"Tran"}</definedName>
    <definedName name="kiu" localSheetId="110" hidden="1">{"Riqfin97",#N/A,FALSE,"Tran";"Riqfinpro",#N/A,FALSE,"Tran"}</definedName>
    <definedName name="kiu" localSheetId="18" hidden="1">{"Riqfin97",#N/A,FALSE,"Tran";"Riqfinpro",#N/A,FALSE,"Tran"}</definedName>
    <definedName name="kiu" localSheetId="21" hidden="1">{"Riqfin97",#N/A,FALSE,"Tran";"Riqfinpro",#N/A,FALSE,"Tran"}</definedName>
    <definedName name="kiu" localSheetId="96" hidden="1">{"Riqfin97",#N/A,FALSE,"Tran";"Riqfinpro",#N/A,FALSE,"Tran"}</definedName>
    <definedName name="kiu" localSheetId="97" hidden="1">{"Riqfin97",#N/A,FALSE,"Tran";"Riqfinpro",#N/A,FALSE,"Tran"}</definedName>
    <definedName name="kiu" hidden="1">{"Riqfin97",#N/A,FALSE,"Tran";"Riqfinpro",#N/A,FALSE,"Tran"}</definedName>
    <definedName name="kjkj" localSheetId="23" hidden="1">#REF!</definedName>
    <definedName name="kjkj" localSheetId="24" hidden="1">#REF!</definedName>
    <definedName name="kjkj" localSheetId="33" hidden="1">#REF!</definedName>
    <definedName name="kjkj" localSheetId="34" hidden="1">#REF!</definedName>
    <definedName name="kjkj" localSheetId="74" hidden="1">'[101]Fax a enviar'!#REF!</definedName>
    <definedName name="kjkj" localSheetId="103" hidden="1">'[101]Fax a enviar'!#REF!</definedName>
    <definedName name="kjkj" localSheetId="108" hidden="1">'[101]Fax a enviar'!#REF!</definedName>
    <definedName name="kjkj" localSheetId="109" hidden="1">'[101]Fax a enviar'!#REF!</definedName>
    <definedName name="kjkj" localSheetId="35" hidden="1">#REF!</definedName>
    <definedName name="kjkj" localSheetId="105" hidden="1">'[101]Fax a enviar'!#REF!</definedName>
    <definedName name="kjkj" localSheetId="26" hidden="1">#REF!</definedName>
    <definedName name="kjkj" localSheetId="67" hidden="1">#REF!</definedName>
    <definedName name="kjkj" localSheetId="68" hidden="1">#REF!</definedName>
    <definedName name="kjkj" localSheetId="22" hidden="1">#REF!</definedName>
    <definedName name="kjkj" localSheetId="25" hidden="1">#REF!</definedName>
    <definedName name="kjkj" localSheetId="27" hidden="1">'[101]Fax a enviar'!#REF!</definedName>
    <definedName name="kjkj" localSheetId="28" hidden="1">#REF!</definedName>
    <definedName name="kjkj" localSheetId="29" hidden="1">#REF!</definedName>
    <definedName name="kjkj" localSheetId="30" hidden="1">#REF!</definedName>
    <definedName name="kjkj" localSheetId="31" hidden="1">#REF!</definedName>
    <definedName name="kjkj" localSheetId="32" hidden="1">#REF!</definedName>
    <definedName name="kjkj" localSheetId="36" hidden="1">#REF!</definedName>
    <definedName name="kjkj" localSheetId="37" hidden="1">'[101]Fax a enviar'!#REF!</definedName>
    <definedName name="kjkj" localSheetId="38" hidden="1">#REF!</definedName>
    <definedName name="kjkj" localSheetId="49" hidden="1">#REF!</definedName>
    <definedName name="kjkj" localSheetId="65" hidden="1">'[101]Fax a enviar'!#REF!</definedName>
    <definedName name="kjkj" localSheetId="66" hidden="1">'[101]Fax a enviar'!#REF!</definedName>
    <definedName name="kjkj" localSheetId="69" hidden="1">'[101]Fax a enviar'!#REF!</definedName>
    <definedName name="kjkj" localSheetId="71" hidden="1">'[101]Fax a enviar'!#REF!</definedName>
    <definedName name="kjkj" localSheetId="76" hidden="1">'[101]Fax a enviar'!#REF!</definedName>
    <definedName name="kjkj" localSheetId="79" hidden="1">#REF!</definedName>
    <definedName name="kjkj" localSheetId="99" hidden="1">'[101]Fax a enviar'!#REF!</definedName>
    <definedName name="kjkj" localSheetId="101" hidden="1">#REF!</definedName>
    <definedName name="kjkj" localSheetId="106" hidden="1">'[101]Fax a enviar'!#REF!</definedName>
    <definedName name="kjkj" localSheetId="107" hidden="1">'[101]Fax a enviar'!#REF!</definedName>
    <definedName name="kjkj" localSheetId="110" hidden="1">#REF!</definedName>
    <definedName name="kjkj" hidden="1">#REF!</definedName>
    <definedName name="kk" localSheetId="13" hidden="1">{"Tab1",#N/A,FALSE,"P";"Tab2",#N/A,FALSE,"P"}</definedName>
    <definedName name="kk" localSheetId="17" hidden="1">{"Tab1",#N/A,FALSE,"P";"Tab2",#N/A,FALSE,"P"}</definedName>
    <definedName name="kk" localSheetId="19" hidden="1">{"Tab1",#N/A,FALSE,"P";"Tab2",#N/A,FALSE,"P"}</definedName>
    <definedName name="kk" localSheetId="20" hidden="1">{"Tab1",#N/A,FALSE,"P";"Tab2",#N/A,FALSE,"P"}</definedName>
    <definedName name="kk" localSheetId="23" hidden="1">{"Tab1",#N/A,FALSE,"P";"Tab2",#N/A,FALSE,"P"}</definedName>
    <definedName name="kk" localSheetId="24" hidden="1">{"Tab1",#N/A,FALSE,"P";"Tab2",#N/A,FALSE,"P"}</definedName>
    <definedName name="kk" localSheetId="33" hidden="1">{"Tab1",#N/A,FALSE,"P";"Tab2",#N/A,FALSE,"P"}</definedName>
    <definedName name="kk" localSheetId="34" hidden="1">{"Tab1",#N/A,FALSE,"P";"Tab2",#N/A,FALSE,"P"}</definedName>
    <definedName name="kk" localSheetId="74" hidden="1">{"Tab1",#N/A,FALSE,"P";"Tab2",#N/A,FALSE,"P"}</definedName>
    <definedName name="kk" localSheetId="83" hidden="1">{"Tab1",#N/A,FALSE,"P";"Tab2",#N/A,FALSE,"P"}</definedName>
    <definedName name="kk" localSheetId="87" hidden="1">{"Tab1",#N/A,FALSE,"P";"Tab2",#N/A,FALSE,"P"}</definedName>
    <definedName name="kk" localSheetId="88" hidden="1">{"Tab1",#N/A,FALSE,"P";"Tab2",#N/A,FALSE,"P"}</definedName>
    <definedName name="kk" localSheetId="89" hidden="1">{"Tab1",#N/A,FALSE,"P";"Tab2",#N/A,FALSE,"P"}</definedName>
    <definedName name="kk" localSheetId="103" hidden="1">{"Tab1",#N/A,FALSE,"P";"Tab2",#N/A,FALSE,"P"}</definedName>
    <definedName name="kk" localSheetId="108" hidden="1">{"Tab1",#N/A,FALSE,"P";"Tab2",#N/A,FALSE,"P"}</definedName>
    <definedName name="kk" localSheetId="109" hidden="1">{"Tab1",#N/A,FALSE,"P";"Tab2",#N/A,FALSE,"P"}</definedName>
    <definedName name="kk" localSheetId="7" hidden="1">{"Tab1",#N/A,FALSE,"P";"Tab2",#N/A,FALSE,"P"}</definedName>
    <definedName name="kk" localSheetId="8" hidden="1">{"Tab1",#N/A,FALSE,"P";"Tab2",#N/A,FALSE,"P"}</definedName>
    <definedName name="kk" localSheetId="35" hidden="1">{"Tab1",#N/A,FALSE,"P";"Tab2",#N/A,FALSE,"P"}</definedName>
    <definedName name="kk" localSheetId="73" hidden="1">{"Tab1",#N/A,FALSE,"P";"Tab2",#N/A,FALSE,"P"}</definedName>
    <definedName name="kk" localSheetId="105" hidden="1">{"Tab1",#N/A,FALSE,"P";"Tab2",#N/A,FALSE,"P"}</definedName>
    <definedName name="kk" localSheetId="26" hidden="1">{"Tab1",#N/A,FALSE,"P";"Tab2",#N/A,FALSE,"P"}</definedName>
    <definedName name="kk" localSheetId="67" hidden="1">{"Tab1",#N/A,FALSE,"P";"Tab2",#N/A,FALSE,"P"}</definedName>
    <definedName name="kk" localSheetId="68" hidden="1">{"Tab1",#N/A,FALSE,"P";"Tab2",#N/A,FALSE,"P"}</definedName>
    <definedName name="kk" localSheetId="22" hidden="1">{"Tab1",#N/A,FALSE,"P";"Tab2",#N/A,FALSE,"P"}</definedName>
    <definedName name="kk" localSheetId="25"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6"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9" hidden="1">{"Tab1",#N/A,FALSE,"P";"Tab2",#N/A,FALSE,"P"}</definedName>
    <definedName name="kk" localSheetId="12" hidden="1">{"Tab1",#N/A,FALSE,"P";"Tab2",#N/A,FALSE,"P"}</definedName>
    <definedName name="kk" localSheetId="65" hidden="1">{"Tab1",#N/A,FALSE,"P";"Tab2",#N/A,FALSE,"P"}</definedName>
    <definedName name="kk" localSheetId="66"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localSheetId="72" hidden="1">{"Tab1",#N/A,FALSE,"P";"Tab2",#N/A,FALSE,"P"}</definedName>
    <definedName name="kk" localSheetId="14"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79" hidden="1">{"Tab1",#N/A,FALSE,"P";"Tab2",#N/A,FALSE,"P"}</definedName>
    <definedName name="kk" localSheetId="80" hidden="1">{"Tab1",#N/A,FALSE,"P";"Tab2",#N/A,FALSE,"P"}</definedName>
    <definedName name="kk" localSheetId="81" hidden="1">{"Tab1",#N/A,FALSE,"P";"Tab2",#N/A,FALSE,"P"}</definedName>
    <definedName name="kk" localSheetId="82" hidden="1">{"Tab1",#N/A,FALSE,"P";"Tab2",#N/A,FALSE,"P"}</definedName>
    <definedName name="kk" localSheetId="15" hidden="1">{"Tab1",#N/A,FALSE,"P";"Tab2",#N/A,FALSE,"P"}</definedName>
    <definedName name="kk" localSheetId="95" hidden="1">{"Tab1",#N/A,FALSE,"P";"Tab2",#N/A,FALSE,"P"}</definedName>
    <definedName name="kk" localSheetId="98" hidden="1">{"Tab1",#N/A,FALSE,"P";"Tab2",#N/A,FALSE,"P"}</definedName>
    <definedName name="kk" localSheetId="99" hidden="1">{"Tab1",#N/A,FALSE,"P";"Tab2",#N/A,FALSE,"P"}</definedName>
    <definedName name="kk" localSheetId="101" hidden="1">{"Tab1",#N/A,FALSE,"P";"Tab2",#N/A,FALSE,"P"}</definedName>
    <definedName name="kk" localSheetId="16" hidden="1">{"Tab1",#N/A,FALSE,"P";"Tab2",#N/A,FALSE,"P"}</definedName>
    <definedName name="kk" localSheetId="102" hidden="1">{"Tab1",#N/A,FALSE,"P";"Tab2",#N/A,FALSE,"P"}</definedName>
    <definedName name="kk" localSheetId="106" hidden="1">{"Tab1",#N/A,FALSE,"P";"Tab2",#N/A,FALSE,"P"}</definedName>
    <definedName name="kk" localSheetId="107" hidden="1">{"Tab1",#N/A,FALSE,"P";"Tab2",#N/A,FALSE,"P"}</definedName>
    <definedName name="kk" localSheetId="110" hidden="1">{"Tab1",#N/A,FALSE,"P";"Tab2",#N/A,FALSE,"P"}</definedName>
    <definedName name="kk" localSheetId="18" hidden="1">{"Tab1",#N/A,FALSE,"P";"Tab2",#N/A,FALSE,"P"}</definedName>
    <definedName name="kk" localSheetId="21" hidden="1">{"Tab1",#N/A,FALSE,"P";"Tab2",#N/A,FALSE,"P"}</definedName>
    <definedName name="kk" localSheetId="96" hidden="1">{"Tab1",#N/A,FALSE,"P";"Tab2",#N/A,FALSE,"P"}</definedName>
    <definedName name="kk" localSheetId="97" hidden="1">{"Tab1",#N/A,FALSE,"P";"Tab2",#N/A,FALSE,"P"}</definedName>
    <definedName name="kk" hidden="1">{"Tab1",#N/A,FALSE,"P";"Tab2",#N/A,FALSE,"P"}</definedName>
    <definedName name="kkk" localSheetId="13" hidden="1">{"Tab1",#N/A,FALSE,"P";"Tab2",#N/A,FALSE,"P"}</definedName>
    <definedName name="kkk" localSheetId="17" hidden="1">{"Tab1",#N/A,FALSE,"P";"Tab2",#N/A,FALSE,"P"}</definedName>
    <definedName name="kkk" localSheetId="19" hidden="1">{"Tab1",#N/A,FALSE,"P";"Tab2",#N/A,FALSE,"P"}</definedName>
    <definedName name="kkk" localSheetId="20" hidden="1">{"Tab1",#N/A,FALSE,"P";"Tab2",#N/A,FALSE,"P"}</definedName>
    <definedName name="kkk" localSheetId="23" hidden="1">{"Tab1",#N/A,FALSE,"P";"Tab2",#N/A,FALSE,"P"}</definedName>
    <definedName name="kkk" localSheetId="24" hidden="1">{"Tab1",#N/A,FALSE,"P";"Tab2",#N/A,FALSE,"P"}</definedName>
    <definedName name="kkk" localSheetId="33" hidden="1">{"Tab1",#N/A,FALSE,"P";"Tab2",#N/A,FALSE,"P"}</definedName>
    <definedName name="kkk" localSheetId="34" hidden="1">{"Tab1",#N/A,FALSE,"P";"Tab2",#N/A,FALSE,"P"}</definedName>
    <definedName name="kkk" localSheetId="74" hidden="1">{"Tab1",#N/A,FALSE,"P";"Tab2",#N/A,FALSE,"P"}</definedName>
    <definedName name="kkk" localSheetId="83" hidden="1">{"Tab1",#N/A,FALSE,"P";"Tab2",#N/A,FALSE,"P"}</definedName>
    <definedName name="kkk" localSheetId="87" hidden="1">{"Tab1",#N/A,FALSE,"P";"Tab2",#N/A,FALSE,"P"}</definedName>
    <definedName name="kkk" localSheetId="88" hidden="1">{"Tab1",#N/A,FALSE,"P";"Tab2",#N/A,FALSE,"P"}</definedName>
    <definedName name="kkk" localSheetId="89" hidden="1">{"Tab1",#N/A,FALSE,"P";"Tab2",#N/A,FALSE,"P"}</definedName>
    <definedName name="kkk" localSheetId="103" hidden="1">{"Tab1",#N/A,FALSE,"P";"Tab2",#N/A,FALSE,"P"}</definedName>
    <definedName name="kkk" localSheetId="108" hidden="1">{"Tab1",#N/A,FALSE,"P";"Tab2",#N/A,FALSE,"P"}</definedName>
    <definedName name="kkk" localSheetId="109" hidden="1">{"Tab1",#N/A,FALSE,"P";"Tab2",#N/A,FALSE,"P"}</definedName>
    <definedName name="kkk" localSheetId="7" hidden="1">{"Tab1",#N/A,FALSE,"P";"Tab2",#N/A,FALSE,"P"}</definedName>
    <definedName name="kkk" localSheetId="8" hidden="1">{"Tab1",#N/A,FALSE,"P";"Tab2",#N/A,FALSE,"P"}</definedName>
    <definedName name="kkk" localSheetId="35" hidden="1">{"Tab1",#N/A,FALSE,"P";"Tab2",#N/A,FALSE,"P"}</definedName>
    <definedName name="kkk" localSheetId="73" hidden="1">{"Tab1",#N/A,FALSE,"P";"Tab2",#N/A,FALSE,"P"}</definedName>
    <definedName name="kkk" localSheetId="105" hidden="1">{"Tab1",#N/A,FALSE,"P";"Tab2",#N/A,FALSE,"P"}</definedName>
    <definedName name="kkk" localSheetId="26" hidden="1">{"Tab1",#N/A,FALSE,"P";"Tab2",#N/A,FALSE,"P"}</definedName>
    <definedName name="kkk" localSheetId="67" hidden="1">{"Tab1",#N/A,FALSE,"P";"Tab2",#N/A,FALSE,"P"}</definedName>
    <definedName name="kkk" localSheetId="68" hidden="1">{"Tab1",#N/A,FALSE,"P";"Tab2",#N/A,FALSE,"P"}</definedName>
    <definedName name="kkk" localSheetId="22" hidden="1">{"Tab1",#N/A,FALSE,"P";"Tab2",#N/A,FALSE,"P"}</definedName>
    <definedName name="kkk" localSheetId="25"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40" hidden="1">{"Tab1",#N/A,FALSE,"P";"Tab2",#N/A,FALSE,"P"}</definedName>
    <definedName name="kkk" localSheetId="41" hidden="1">{"Tab1",#N/A,FALSE,"P";"Tab2",#N/A,FALSE,"P"}</definedName>
    <definedName name="kkk" localSheetId="49" hidden="1">{"Tab1",#N/A,FALSE,"P";"Tab2",#N/A,FALSE,"P"}</definedName>
    <definedName name="kkk" localSheetId="12" hidden="1">{"Tab1",#N/A,FALSE,"P";"Tab2",#N/A,FALSE,"P"}</definedName>
    <definedName name="kkk" localSheetId="65" hidden="1">{"Tab1",#N/A,FALSE,"P";"Tab2",#N/A,FALSE,"P"}</definedName>
    <definedName name="kkk" localSheetId="66" hidden="1">{"Tab1",#N/A,FALSE,"P";"Tab2",#N/A,FALSE,"P"}</definedName>
    <definedName name="kkk" localSheetId="69" hidden="1">{"Tab1",#N/A,FALSE,"P";"Tab2",#N/A,FALSE,"P"}</definedName>
    <definedName name="kkk" localSheetId="70" hidden="1">{"Tab1",#N/A,FALSE,"P";"Tab2",#N/A,FALSE,"P"}</definedName>
    <definedName name="kkk" localSheetId="71" hidden="1">{"Tab1",#N/A,FALSE,"P";"Tab2",#N/A,FALSE,"P"}</definedName>
    <definedName name="kkk" localSheetId="72" hidden="1">{"Tab1",#N/A,FALSE,"P";"Tab2",#N/A,FALSE,"P"}</definedName>
    <definedName name="kkk" localSheetId="14"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79" hidden="1">{"Tab1",#N/A,FALSE,"P";"Tab2",#N/A,FALSE,"P"}</definedName>
    <definedName name="kkk" localSheetId="80" hidden="1">{"Tab1",#N/A,FALSE,"P";"Tab2",#N/A,FALSE,"P"}</definedName>
    <definedName name="kkk" localSheetId="81" hidden="1">{"Tab1",#N/A,FALSE,"P";"Tab2",#N/A,FALSE,"P"}</definedName>
    <definedName name="kkk" localSheetId="82" hidden="1">{"Tab1",#N/A,FALSE,"P";"Tab2",#N/A,FALSE,"P"}</definedName>
    <definedName name="kkk" localSheetId="15" hidden="1">{"Tab1",#N/A,FALSE,"P";"Tab2",#N/A,FALSE,"P"}</definedName>
    <definedName name="kkk" localSheetId="95" hidden="1">{"Tab1",#N/A,FALSE,"P";"Tab2",#N/A,FALSE,"P"}</definedName>
    <definedName name="kkk" localSheetId="98" hidden="1">{"Tab1",#N/A,FALSE,"P";"Tab2",#N/A,FALSE,"P"}</definedName>
    <definedName name="kkk" localSheetId="99" hidden="1">{"Tab1",#N/A,FALSE,"P";"Tab2",#N/A,FALSE,"P"}</definedName>
    <definedName name="kkk" localSheetId="101" hidden="1">{"Tab1",#N/A,FALSE,"P";"Tab2",#N/A,FALSE,"P"}</definedName>
    <definedName name="kkk" localSheetId="16" hidden="1">{"Tab1",#N/A,FALSE,"P";"Tab2",#N/A,FALSE,"P"}</definedName>
    <definedName name="kkk" localSheetId="102" hidden="1">{"Tab1",#N/A,FALSE,"P";"Tab2",#N/A,FALSE,"P"}</definedName>
    <definedName name="kkk" localSheetId="106" hidden="1">{"Tab1",#N/A,FALSE,"P";"Tab2",#N/A,FALSE,"P"}</definedName>
    <definedName name="kkk" localSheetId="107" hidden="1">{"Tab1",#N/A,FALSE,"P";"Tab2",#N/A,FALSE,"P"}</definedName>
    <definedName name="kkk" localSheetId="110" hidden="1">{"Tab1",#N/A,FALSE,"P";"Tab2",#N/A,FALSE,"P"}</definedName>
    <definedName name="kkk" localSheetId="18" hidden="1">{"Tab1",#N/A,FALSE,"P";"Tab2",#N/A,FALSE,"P"}</definedName>
    <definedName name="kkk" localSheetId="21" hidden="1">{"Tab1",#N/A,FALSE,"P";"Tab2",#N/A,FALSE,"P"}</definedName>
    <definedName name="kkk" localSheetId="96" hidden="1">{"Tab1",#N/A,FALSE,"P";"Tab2",#N/A,FALSE,"P"}</definedName>
    <definedName name="kkk" localSheetId="97" hidden="1">{"Tab1",#N/A,FALSE,"P";"Tab2",#N/A,FALSE,"P"}</definedName>
    <definedName name="kkk" hidden="1">{"Tab1",#N/A,FALSE,"P";"Tab2",#N/A,FALSE,"P"}</definedName>
    <definedName name="kkkk" localSheetId="23" hidden="1">#REF!</definedName>
    <definedName name="kkkk" localSheetId="24" hidden="1">#REF!</definedName>
    <definedName name="kkkk" localSheetId="33" hidden="1">#REF!</definedName>
    <definedName name="kkkk" localSheetId="34" hidden="1">#REF!</definedName>
    <definedName name="kkkk" localSheetId="74" hidden="1">[134]M!#REF!</definedName>
    <definedName name="kkkk" localSheetId="103" hidden="1">[134]M!#REF!</definedName>
    <definedName name="kkkk" localSheetId="108" hidden="1">[134]M!#REF!</definedName>
    <definedName name="kkkk" localSheetId="109" hidden="1">[134]M!#REF!</definedName>
    <definedName name="kkkk" localSheetId="35" hidden="1">#REF!</definedName>
    <definedName name="kkkk" localSheetId="105" hidden="1">[134]M!#REF!</definedName>
    <definedName name="kkkk" localSheetId="26" hidden="1">#REF!</definedName>
    <definedName name="kkkk" localSheetId="67" hidden="1">#REF!</definedName>
    <definedName name="kkkk" localSheetId="68" hidden="1">#REF!</definedName>
    <definedName name="kkkk" localSheetId="22" hidden="1">#REF!</definedName>
    <definedName name="kkkk" localSheetId="25" hidden="1">#REF!</definedName>
    <definedName name="kkkk" localSheetId="27" hidden="1">[134]M!#REF!</definedName>
    <definedName name="kkkk" localSheetId="28" hidden="1">#REF!</definedName>
    <definedName name="kkkk" localSheetId="29" hidden="1">#REF!</definedName>
    <definedName name="kkkk" localSheetId="30" hidden="1">#REF!</definedName>
    <definedName name="kkkk" localSheetId="31" hidden="1">#REF!</definedName>
    <definedName name="kkkk" localSheetId="32" hidden="1">#REF!</definedName>
    <definedName name="kkkk" localSheetId="36" hidden="1">#REF!</definedName>
    <definedName name="kkkk" localSheetId="37" hidden="1">[134]M!#REF!</definedName>
    <definedName name="kkkk" localSheetId="38" hidden="1">#REF!</definedName>
    <definedName name="kkkk" localSheetId="49" hidden="1">#REF!</definedName>
    <definedName name="kkkk" localSheetId="65" hidden="1">[134]M!#REF!</definedName>
    <definedName name="kkkk" localSheetId="66" hidden="1">[134]M!#REF!</definedName>
    <definedName name="kkkk" localSheetId="69" hidden="1">[134]M!#REF!</definedName>
    <definedName name="kkkk" localSheetId="71" hidden="1">[134]M!#REF!</definedName>
    <definedName name="kkkk" localSheetId="76" hidden="1">[134]M!#REF!</definedName>
    <definedName name="kkkk" localSheetId="79" hidden="1">#REF!</definedName>
    <definedName name="kkkk" localSheetId="99" hidden="1">[134]M!#REF!</definedName>
    <definedName name="kkkk" localSheetId="101" hidden="1">#REF!</definedName>
    <definedName name="kkkk" localSheetId="106" hidden="1">[134]M!#REF!</definedName>
    <definedName name="kkkk" localSheetId="107" hidden="1">[134]M!#REF!</definedName>
    <definedName name="kkkk" localSheetId="110" hidden="1">#REF!</definedName>
    <definedName name="kkkk" hidden="1">#REF!</definedName>
    <definedName name="kkkkk" localSheetId="23" hidden="1">#REF!</definedName>
    <definedName name="kkkkk" localSheetId="24" hidden="1">#REF!</definedName>
    <definedName name="kkkkk" localSheetId="33" hidden="1">#REF!</definedName>
    <definedName name="kkkkk" localSheetId="34" hidden="1">#REF!</definedName>
    <definedName name="kkkkk" localSheetId="74" hidden="1">'[135]J(Priv.Cap)'!#REF!</definedName>
    <definedName name="kkkkk" localSheetId="103" hidden="1">'[135]J(Priv.Cap)'!#REF!</definedName>
    <definedName name="kkkkk" localSheetId="108" hidden="1">'[135]J(Priv.Cap)'!#REF!</definedName>
    <definedName name="kkkkk" localSheetId="109" hidden="1">'[135]J(Priv.Cap)'!#REF!</definedName>
    <definedName name="kkkkk" localSheetId="35" hidden="1">#REF!</definedName>
    <definedName name="kkkkk" localSheetId="105" hidden="1">'[135]J(Priv.Cap)'!#REF!</definedName>
    <definedName name="kkkkk" localSheetId="26" hidden="1">#REF!</definedName>
    <definedName name="kkkkk" localSheetId="67" hidden="1">#REF!</definedName>
    <definedName name="kkkkk" localSheetId="68" hidden="1">#REF!</definedName>
    <definedName name="kkkkk" localSheetId="22" hidden="1">#REF!</definedName>
    <definedName name="kkkkk" localSheetId="25" hidden="1">#REF!</definedName>
    <definedName name="kkkkk" localSheetId="27" hidden="1">'[135]J(Priv.Cap)'!#REF!</definedName>
    <definedName name="kkkkk" localSheetId="28" hidden="1">#REF!</definedName>
    <definedName name="kkkkk" localSheetId="29" hidden="1">#REF!</definedName>
    <definedName name="kkkkk" localSheetId="30" hidden="1">#REF!</definedName>
    <definedName name="kkkkk" localSheetId="31" hidden="1">#REF!</definedName>
    <definedName name="kkkkk" localSheetId="32" hidden="1">#REF!</definedName>
    <definedName name="kkkkk" localSheetId="36" hidden="1">#REF!</definedName>
    <definedName name="kkkkk" localSheetId="37" hidden="1">'[135]J(Priv.Cap)'!#REF!</definedName>
    <definedName name="kkkkk" localSheetId="38" hidden="1">#REF!</definedName>
    <definedName name="kkkkk" localSheetId="49" hidden="1">#REF!</definedName>
    <definedName name="kkkkk" localSheetId="65" hidden="1">'[135]J(Priv.Cap)'!#REF!</definedName>
    <definedName name="kkkkk" localSheetId="66" hidden="1">'[135]J(Priv.Cap)'!#REF!</definedName>
    <definedName name="kkkkk" localSheetId="69" hidden="1">'[135]J(Priv.Cap)'!#REF!</definedName>
    <definedName name="kkkkk" localSheetId="71" hidden="1">'[135]J(Priv.Cap)'!#REF!</definedName>
    <definedName name="kkkkk" localSheetId="76" hidden="1">'[135]J(Priv.Cap)'!#REF!</definedName>
    <definedName name="kkkkk" localSheetId="79" hidden="1">#REF!</definedName>
    <definedName name="kkkkk" localSheetId="99" hidden="1">'[135]J(Priv.Cap)'!#REF!</definedName>
    <definedName name="kkkkk" localSheetId="101" hidden="1">#REF!</definedName>
    <definedName name="kkkkk" localSheetId="106" hidden="1">'[135]J(Priv.Cap)'!#REF!</definedName>
    <definedName name="kkkkk" localSheetId="107" hidden="1">'[135]J(Priv.Cap)'!#REF!</definedName>
    <definedName name="kkkkk" localSheetId="110" hidden="1">#REF!</definedName>
    <definedName name="kkkkk" hidden="1">#REF!</definedName>
    <definedName name="kkkkkkkk" localSheetId="13" hidden="1">{"Riqfin97",#N/A,FALSE,"Tran";"Riqfinpro",#N/A,FALSE,"Tran"}</definedName>
    <definedName name="kkkkkkkk" localSheetId="17"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23" hidden="1">{"Riqfin97",#N/A,FALSE,"Tran";"Riqfinpro",#N/A,FALSE,"Tran"}</definedName>
    <definedName name="kkkkkkkk" localSheetId="24"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74" hidden="1">{"Riqfin97",#N/A,FALSE,"Tran";"Riqfinpro",#N/A,FALSE,"Tran"}</definedName>
    <definedName name="kkkkkkkk" localSheetId="83" hidden="1">{"Riqfin97",#N/A,FALSE,"Tran";"Riqfinpro",#N/A,FALSE,"Tran"}</definedName>
    <definedName name="kkkkkkkk" localSheetId="87" hidden="1">{"Riqfin97",#N/A,FALSE,"Tran";"Riqfinpro",#N/A,FALSE,"Tran"}</definedName>
    <definedName name="kkkkkkkk" localSheetId="88" hidden="1">{"Riqfin97",#N/A,FALSE,"Tran";"Riqfinpro",#N/A,FALSE,"Tran"}</definedName>
    <definedName name="kkkkkkkk" localSheetId="89" hidden="1">{"Riqfin97",#N/A,FALSE,"Tran";"Riqfinpro",#N/A,FALSE,"Tran"}</definedName>
    <definedName name="kkkkkkkk" localSheetId="103" hidden="1">{"Riqfin97",#N/A,FALSE,"Tran";"Riqfinpro",#N/A,FALSE,"Tran"}</definedName>
    <definedName name="kkkkkkkk" localSheetId="108" hidden="1">{"Riqfin97",#N/A,FALSE,"Tran";"Riqfinpro",#N/A,FALSE,"Tran"}</definedName>
    <definedName name="kkkkkkkk" localSheetId="109" hidden="1">{"Riqfin97",#N/A,FALSE,"Tran";"Riqfinpro",#N/A,FALSE,"Tran"}</definedName>
    <definedName name="kkkkkkkk" localSheetId="7" hidden="1">{"Riqfin97",#N/A,FALSE,"Tran";"Riqfinpro",#N/A,FALSE,"Tran"}</definedName>
    <definedName name="kkkkkkkk" localSheetId="8" hidden="1">{"Riqfin97",#N/A,FALSE,"Tran";"Riqfinpro",#N/A,FALSE,"Tran"}</definedName>
    <definedName name="kkkkkkkk" localSheetId="35" hidden="1">{"Riqfin97",#N/A,FALSE,"Tran";"Riqfinpro",#N/A,FALSE,"Tran"}</definedName>
    <definedName name="kkkkkkkk" localSheetId="73" hidden="1">{"Riqfin97",#N/A,FALSE,"Tran";"Riqfinpro",#N/A,FALSE,"Tran"}</definedName>
    <definedName name="kkkkkkkk" localSheetId="105" hidden="1">{"Riqfin97",#N/A,FALSE,"Tran";"Riqfinpro",#N/A,FALSE,"Tran"}</definedName>
    <definedName name="kkkkkkkk" localSheetId="26" hidden="1">{"Riqfin97",#N/A,FALSE,"Tran";"Riqfinpro",#N/A,FALSE,"Tran"}</definedName>
    <definedName name="kkkkkkkk" localSheetId="67" hidden="1">{"Riqfin97",#N/A,FALSE,"Tran";"Riqfinpro",#N/A,FALSE,"Tran"}</definedName>
    <definedName name="kkkkkkkk" localSheetId="68" hidden="1">{"Riqfin97",#N/A,FALSE,"Tran";"Riqfinpro",#N/A,FALSE,"Tran"}</definedName>
    <definedName name="kkkkkkkk" localSheetId="22" hidden="1">{"Riqfin97",#N/A,FALSE,"Tran";"Riqfinpro",#N/A,FALSE,"Tran"}</definedName>
    <definedName name="kkkkkkkk" localSheetId="25" hidden="1">{"Riqfin97",#N/A,FALSE,"Tran";"Riqfinpro",#N/A,FALSE,"Tran"}</definedName>
    <definedName name="kkkkkkkk" localSheetId="27"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6" hidden="1">{"Riqfin97",#N/A,FALSE,"Tran";"Riqfinpro",#N/A,FALSE,"Tran"}</definedName>
    <definedName name="kkkkkkkk" localSheetId="37" hidden="1">{"Riqfin97",#N/A,FALSE,"Tran";"Riqfinpro",#N/A,FALSE,"Tran"}</definedName>
    <definedName name="kkkkkkkk" localSheetId="38" hidden="1">{"Riqfin97",#N/A,FALSE,"Tran";"Riqfinpro",#N/A,FALSE,"Tran"}</definedName>
    <definedName name="kkkkkkkk" localSheetId="39" hidden="1">{"Riqfin97",#N/A,FALSE,"Tran";"Riqfinpro",#N/A,FALSE,"Tran"}</definedName>
    <definedName name="kkkkkkkk" localSheetId="40" hidden="1">{"Riqfin97",#N/A,FALSE,"Tran";"Riqfinpro",#N/A,FALSE,"Tran"}</definedName>
    <definedName name="kkkkkkkk" localSheetId="41" hidden="1">{"Riqfin97",#N/A,FALSE,"Tran";"Riqfinpro",#N/A,FALSE,"Tran"}</definedName>
    <definedName name="kkkkkkkk" localSheetId="49" hidden="1">{"Riqfin97",#N/A,FALSE,"Tran";"Riqfinpro",#N/A,FALSE,"Tran"}</definedName>
    <definedName name="kkkkkkkk" localSheetId="12" hidden="1">{"Riqfin97",#N/A,FALSE,"Tran";"Riqfinpro",#N/A,FALSE,"Tran"}</definedName>
    <definedName name="kkkkkkkk" localSheetId="65" hidden="1">{"Riqfin97",#N/A,FALSE,"Tran";"Riqfinpro",#N/A,FALSE,"Tran"}</definedName>
    <definedName name="kkkkkkkk" localSheetId="66" hidden="1">{"Riqfin97",#N/A,FALSE,"Tran";"Riqfinpro",#N/A,FALSE,"Tran"}</definedName>
    <definedName name="kkkkkkkk" localSheetId="69" hidden="1">{"Riqfin97",#N/A,FALSE,"Tran";"Riqfinpro",#N/A,FALSE,"Tran"}</definedName>
    <definedName name="kkkkkkkk" localSheetId="70" hidden="1">{"Riqfin97",#N/A,FALSE,"Tran";"Riqfinpro",#N/A,FALSE,"Tran"}</definedName>
    <definedName name="kkkkkkkk" localSheetId="71" hidden="1">{"Riqfin97",#N/A,FALSE,"Tran";"Riqfinpro",#N/A,FALSE,"Tran"}</definedName>
    <definedName name="kkkkkkkk" localSheetId="72" hidden="1">{"Riqfin97",#N/A,FALSE,"Tran";"Riqfinpro",#N/A,FALSE,"Tran"}</definedName>
    <definedName name="kkkkkkkk" localSheetId="14" hidden="1">{"Riqfin97",#N/A,FALSE,"Tran";"Riqfinpro",#N/A,FALSE,"Tran"}</definedName>
    <definedName name="kkkkkkkk" localSheetId="76" hidden="1">{"Riqfin97",#N/A,FALSE,"Tran";"Riqfinpro",#N/A,FALSE,"Tran"}</definedName>
    <definedName name="kkkkkkkk" localSheetId="77" hidden="1">{"Riqfin97",#N/A,FALSE,"Tran";"Riqfinpro",#N/A,FALSE,"Tran"}</definedName>
    <definedName name="kkkkkkkk" localSheetId="78" hidden="1">{"Riqfin97",#N/A,FALSE,"Tran";"Riqfinpro",#N/A,FALSE,"Tran"}</definedName>
    <definedName name="kkkkkkkk" localSheetId="79" hidden="1">{"Riqfin97",#N/A,FALSE,"Tran";"Riqfinpro",#N/A,FALSE,"Tran"}</definedName>
    <definedName name="kkkkkkkk" localSheetId="80" hidden="1">{"Riqfin97",#N/A,FALSE,"Tran";"Riqfinpro",#N/A,FALSE,"Tran"}</definedName>
    <definedName name="kkkkkkkk" localSheetId="81" hidden="1">{"Riqfin97",#N/A,FALSE,"Tran";"Riqfinpro",#N/A,FALSE,"Tran"}</definedName>
    <definedName name="kkkkkkkk" localSheetId="82" hidden="1">{"Riqfin97",#N/A,FALSE,"Tran";"Riqfinpro",#N/A,FALSE,"Tran"}</definedName>
    <definedName name="kkkkkkkk" localSheetId="15" hidden="1">{"Riqfin97",#N/A,FALSE,"Tran";"Riqfinpro",#N/A,FALSE,"Tran"}</definedName>
    <definedName name="kkkkkkkk" localSheetId="95" hidden="1">{"Riqfin97",#N/A,FALSE,"Tran";"Riqfinpro",#N/A,FALSE,"Tran"}</definedName>
    <definedName name="kkkkkkkk" localSheetId="98" hidden="1">{"Riqfin97",#N/A,FALSE,"Tran";"Riqfinpro",#N/A,FALSE,"Tran"}</definedName>
    <definedName name="kkkkkkkk" localSheetId="99" hidden="1">{"Riqfin97",#N/A,FALSE,"Tran";"Riqfinpro",#N/A,FALSE,"Tran"}</definedName>
    <definedName name="kkkkkkkk" localSheetId="101" hidden="1">{"Riqfin97",#N/A,FALSE,"Tran";"Riqfinpro",#N/A,FALSE,"Tran"}</definedName>
    <definedName name="kkkkkkkk" localSheetId="16" hidden="1">{"Riqfin97",#N/A,FALSE,"Tran";"Riqfinpro",#N/A,FALSE,"Tran"}</definedName>
    <definedName name="kkkkkkkk" localSheetId="102" hidden="1">{"Riqfin97",#N/A,FALSE,"Tran";"Riqfinpro",#N/A,FALSE,"Tran"}</definedName>
    <definedName name="kkkkkkkk" localSheetId="106" hidden="1">{"Riqfin97",#N/A,FALSE,"Tran";"Riqfinpro",#N/A,FALSE,"Tran"}</definedName>
    <definedName name="kkkkkkkk" localSheetId="107" hidden="1">{"Riqfin97",#N/A,FALSE,"Tran";"Riqfinpro",#N/A,FALSE,"Tran"}</definedName>
    <definedName name="kkkkkkkk" localSheetId="110" hidden="1">{"Riqfin97",#N/A,FALSE,"Tran";"Riqfinpro",#N/A,FALSE,"Tran"}</definedName>
    <definedName name="kkkkkkkk" localSheetId="18" hidden="1">{"Riqfin97",#N/A,FALSE,"Tran";"Riqfinpro",#N/A,FALSE,"Tran"}</definedName>
    <definedName name="kkkkkkkk" localSheetId="21" hidden="1">{"Riqfin97",#N/A,FALSE,"Tran";"Riqfinpro",#N/A,FALSE,"Tran"}</definedName>
    <definedName name="kkkkkkkk" localSheetId="96" hidden="1">{"Riqfin97",#N/A,FALSE,"Tran";"Riqfinpro",#N/A,FALSE,"Tran"}</definedName>
    <definedName name="kkkkkkkk" localSheetId="97" hidden="1">{"Riqfin97",#N/A,FALSE,"Tran";"Riqfinpro",#N/A,FALSE,"Tran"}</definedName>
    <definedName name="kkkkkkkk" hidden="1">{"Riqfin97",#N/A,FALSE,"Tran";"Riqfinpro",#N/A,FALSE,"Tran"}</definedName>
    <definedName name="KWD" localSheetId="13">#REF!</definedName>
    <definedName name="KWD" localSheetId="17">#REF!</definedName>
    <definedName name="KWD" localSheetId="19">#REF!</definedName>
    <definedName name="KWD" localSheetId="20">#REF!</definedName>
    <definedName name="KWD" localSheetId="23">#REF!</definedName>
    <definedName name="KWD" localSheetId="24">#REF!</definedName>
    <definedName name="KWD" localSheetId="33">#REF!</definedName>
    <definedName name="KWD" localSheetId="34">#REF!</definedName>
    <definedName name="KWD" localSheetId="35">#REF!</definedName>
    <definedName name="KWD" localSheetId="73">#REF!</definedName>
    <definedName name="KWD" localSheetId="26">#REF!</definedName>
    <definedName name="KWD" localSheetId="67">#REF!</definedName>
    <definedName name="KWD" localSheetId="68">#REF!</definedName>
    <definedName name="KWD" localSheetId="22">#REF!</definedName>
    <definedName name="KWD" localSheetId="25">#REF!</definedName>
    <definedName name="KWD" localSheetId="27">#REF!</definedName>
    <definedName name="KWD" localSheetId="28">#REF!</definedName>
    <definedName name="KWD" localSheetId="29">#REF!</definedName>
    <definedName name="KWD" localSheetId="30">#REF!</definedName>
    <definedName name="KWD" localSheetId="31">#REF!</definedName>
    <definedName name="KWD" localSheetId="32">#REF!</definedName>
    <definedName name="KWD" localSheetId="36">#REF!</definedName>
    <definedName name="KWD" localSheetId="37">#REF!</definedName>
    <definedName name="KWD" localSheetId="38">#REF!</definedName>
    <definedName name="KWD" localSheetId="65">#REF!</definedName>
    <definedName name="KWD" localSheetId="66">#REF!</definedName>
    <definedName name="KWD" localSheetId="71">#REF!</definedName>
    <definedName name="KWD" localSheetId="72">#REF!</definedName>
    <definedName name="KWD" localSheetId="14">#REF!</definedName>
    <definedName name="KWD" localSheetId="76">#REF!</definedName>
    <definedName name="KWD" localSheetId="82">#REF!</definedName>
    <definedName name="KWD" localSheetId="15">#REF!</definedName>
    <definedName name="KWD" localSheetId="98">#REF!</definedName>
    <definedName name="KWD" localSheetId="99">#REF!</definedName>
    <definedName name="KWD" localSheetId="101">#REF!</definedName>
    <definedName name="KWD" localSheetId="16">#REF!</definedName>
    <definedName name="KWD" localSheetId="110">#REF!</definedName>
    <definedName name="KWD" localSheetId="18">#REF!</definedName>
    <definedName name="KWD" localSheetId="21">#REF!</definedName>
    <definedName name="KWD">#REF!</definedName>
    <definedName name="kykiyu" localSheetId="17" hidden="1">'[101]Fax a enviar'!#REF!</definedName>
    <definedName name="kykiyu" localSheetId="19" hidden="1">'[101]Fax a enviar'!#REF!</definedName>
    <definedName name="kykiyu" localSheetId="20" hidden="1">'[101]Fax a enviar'!#REF!</definedName>
    <definedName name="kykiyu" localSheetId="23" hidden="1">#REF!</definedName>
    <definedName name="kykiyu" localSheetId="24" hidden="1">#REF!</definedName>
    <definedName name="kykiyu" localSheetId="33" hidden="1">#REF!</definedName>
    <definedName name="kykiyu" localSheetId="34" hidden="1">#REF!</definedName>
    <definedName name="kykiyu" localSheetId="35" hidden="1">#REF!</definedName>
    <definedName name="kykiyu" localSheetId="73" hidden="1">'[101]Fax a enviar'!#REF!</definedName>
    <definedName name="kykiyu" localSheetId="26" hidden="1">#REF!</definedName>
    <definedName name="kykiyu" localSheetId="67" hidden="1">#REF!</definedName>
    <definedName name="kykiyu" localSheetId="68" hidden="1">#REF!</definedName>
    <definedName name="kykiyu" localSheetId="22" hidden="1">#REF!</definedName>
    <definedName name="kykiyu" localSheetId="25" hidden="1">#REF!</definedName>
    <definedName name="kykiyu" localSheetId="27" hidden="1">'[101]Fax a enviar'!#REF!</definedName>
    <definedName name="kykiyu" localSheetId="28" hidden="1">#REF!</definedName>
    <definedName name="kykiyu" localSheetId="29" hidden="1">#REF!</definedName>
    <definedName name="kykiyu" localSheetId="30" hidden="1">#REF!</definedName>
    <definedName name="kykiyu" localSheetId="31" hidden="1">'[101]Fax a enviar'!#REF!</definedName>
    <definedName name="kykiyu" localSheetId="32" hidden="1">'[101]Fax a enviar'!#REF!</definedName>
    <definedName name="kykiyu" localSheetId="36" hidden="1">#REF!</definedName>
    <definedName name="kykiyu" localSheetId="37" hidden="1">'[101]Fax a enviar'!#REF!</definedName>
    <definedName name="kykiyu" localSheetId="38" hidden="1">#REF!</definedName>
    <definedName name="kykiyu" localSheetId="49" hidden="1">#REF!</definedName>
    <definedName name="kykiyu" localSheetId="65" hidden="1">'[101]Fax a enviar'!#REF!</definedName>
    <definedName name="kykiyu" localSheetId="66" hidden="1">'[101]Fax a enviar'!#REF!</definedName>
    <definedName name="kykiyu" localSheetId="71" hidden="1">'[101]Fax a enviar'!#REF!</definedName>
    <definedName name="kykiyu" localSheetId="72" hidden="1">'[101]Fax a enviar'!#REF!</definedName>
    <definedName name="kykiyu" localSheetId="76" hidden="1">'[101]Fax a enviar'!#REF!</definedName>
    <definedName name="kykiyu" localSheetId="79" hidden="1">#REF!</definedName>
    <definedName name="kykiyu" localSheetId="82" hidden="1">'[101]Fax a enviar'!#REF!</definedName>
    <definedName name="kykiyu" localSheetId="15" hidden="1">'[101]Fax a enviar'!#REF!</definedName>
    <definedName name="kykiyu" localSheetId="98" hidden="1">'[101]Fax a enviar'!#REF!</definedName>
    <definedName name="kykiyu" localSheetId="99" hidden="1">'[101]Fax a enviar'!#REF!</definedName>
    <definedName name="kykiyu" localSheetId="101" hidden="1">#REF!</definedName>
    <definedName name="kykiyu" localSheetId="16" hidden="1">'[101]Fax a enviar'!#REF!</definedName>
    <definedName name="kykiyu" localSheetId="110" hidden="1">#REF!</definedName>
    <definedName name="kykiyu" localSheetId="18" hidden="1">'[101]Fax a enviar'!#REF!</definedName>
    <definedName name="kykiyu" localSheetId="21" hidden="1">'[101]Fax a enviar'!#REF!</definedName>
    <definedName name="kykiyu" hidden="1">#REF!</definedName>
    <definedName name="L" localSheetId="17">[122]DA!#REF!</definedName>
    <definedName name="L" localSheetId="19">[122]DA!#REF!</definedName>
    <definedName name="L" localSheetId="20">[122]DA!#REF!</definedName>
    <definedName name="L" localSheetId="23">#REF!</definedName>
    <definedName name="L" localSheetId="24">#REF!</definedName>
    <definedName name="L" localSheetId="33">#REF!</definedName>
    <definedName name="L" localSheetId="34">#REF!</definedName>
    <definedName name="L" localSheetId="35">#REF!</definedName>
    <definedName name="L" localSheetId="73">[122]DA!#REF!</definedName>
    <definedName name="L" localSheetId="26">#REF!</definedName>
    <definedName name="L" localSheetId="67">#REF!</definedName>
    <definedName name="L" localSheetId="68">#REF!</definedName>
    <definedName name="L" localSheetId="22">#REF!</definedName>
    <definedName name="L" localSheetId="25">#REF!</definedName>
    <definedName name="L" localSheetId="27">#REF!</definedName>
    <definedName name="L" localSheetId="28">#REF!</definedName>
    <definedName name="L" localSheetId="29">#REF!</definedName>
    <definedName name="L" localSheetId="30">#REF!</definedName>
    <definedName name="L" localSheetId="31">[122]DA!#REF!</definedName>
    <definedName name="L" localSheetId="32">[122]DA!#REF!</definedName>
    <definedName name="L" localSheetId="36">#REF!</definedName>
    <definedName name="L" localSheetId="37">[122]DA!#REF!</definedName>
    <definedName name="L" localSheetId="38">#REF!</definedName>
    <definedName name="L" localSheetId="49">#REF!</definedName>
    <definedName name="L" localSheetId="65">[122]DA!#REF!</definedName>
    <definedName name="L" localSheetId="66">[122]DA!#REF!</definedName>
    <definedName name="L" localSheetId="71">[122]DA!#REF!</definedName>
    <definedName name="L" localSheetId="72">[122]DA!#REF!</definedName>
    <definedName name="L" localSheetId="76">[122]DA!#REF!</definedName>
    <definedName name="L" localSheetId="79">#REF!</definedName>
    <definedName name="L" localSheetId="82">[122]DA!#REF!</definedName>
    <definedName name="L" localSheetId="15">[122]DA!#REF!</definedName>
    <definedName name="L" localSheetId="99">[122]DA!#REF!</definedName>
    <definedName name="L" localSheetId="101">#REF!</definedName>
    <definedName name="L" localSheetId="16">[122]DA!#REF!</definedName>
    <definedName name="L" localSheetId="110">#REF!</definedName>
    <definedName name="L" localSheetId="18">[122]DA!#REF!</definedName>
    <definedName name="L" localSheetId="21">[122]DA!#REF!</definedName>
    <definedName name="L">#REF!</definedName>
    <definedName name="L_">#N/A</definedName>
    <definedName name="LastOpenedWorkSheet" localSheetId="13">#REF!</definedName>
    <definedName name="LastOpenedWorkSheet" localSheetId="17">#REF!</definedName>
    <definedName name="LastOpenedWorkSheet" localSheetId="19">#REF!</definedName>
    <definedName name="LastOpenedWorkSheet" localSheetId="23">#REF!</definedName>
    <definedName name="LastOpenedWorkSheet" localSheetId="24">#REF!</definedName>
    <definedName name="LastOpenedWorkSheet" localSheetId="33">#REF!</definedName>
    <definedName name="LastOpenedWorkSheet" localSheetId="74">#REF!</definedName>
    <definedName name="LastOpenedWorkSheet" localSheetId="103">#REF!</definedName>
    <definedName name="LastOpenedWorkSheet" localSheetId="108">#REF!</definedName>
    <definedName name="LastOpenedWorkSheet" localSheetId="109">#REF!</definedName>
    <definedName name="LastOpenedWorkSheet" localSheetId="73">#REF!</definedName>
    <definedName name="LastOpenedWorkSheet" localSheetId="105">#REF!</definedName>
    <definedName name="LastOpenedWorkSheet" localSheetId="22">#REF!</definedName>
    <definedName name="LastOpenedWorkSheet" localSheetId="27">#REF!</definedName>
    <definedName name="LastOpenedWorkSheet" localSheetId="28">#REF!</definedName>
    <definedName name="LastOpenedWorkSheet" localSheetId="29">#REF!</definedName>
    <definedName name="LastOpenedWorkSheet" localSheetId="30">#REF!</definedName>
    <definedName name="LastOpenedWorkSheet" localSheetId="31">#REF!</definedName>
    <definedName name="LastOpenedWorkSheet" localSheetId="32">#REF!</definedName>
    <definedName name="LastOpenedWorkSheet" localSheetId="37">#REF!</definedName>
    <definedName name="LastOpenedWorkSheet" localSheetId="38">#REF!</definedName>
    <definedName name="LastOpenedWorkSheet" localSheetId="39">#REF!</definedName>
    <definedName name="LastOpenedWorkSheet" localSheetId="40">#REF!</definedName>
    <definedName name="LastOpenedWorkSheet" localSheetId="12">#REF!</definedName>
    <definedName name="LastOpenedWorkSheet" localSheetId="65">#REF!</definedName>
    <definedName name="LastOpenedWorkSheet" localSheetId="66">#REF!</definedName>
    <definedName name="LastOpenedWorkSheet" localSheetId="69">#REF!</definedName>
    <definedName name="LastOpenedWorkSheet" localSheetId="70">#REF!</definedName>
    <definedName name="LastOpenedWorkSheet" localSheetId="71">#REF!</definedName>
    <definedName name="LastOpenedWorkSheet" localSheetId="72">#REF!</definedName>
    <definedName name="LastOpenedWorkSheet" localSheetId="14">#REF!</definedName>
    <definedName name="LastOpenedWorkSheet" localSheetId="76">#REF!</definedName>
    <definedName name="LastOpenedWorkSheet" localSheetId="77">#REF!</definedName>
    <definedName name="LastOpenedWorkSheet" localSheetId="78">#REF!</definedName>
    <definedName name="LastOpenedWorkSheet" localSheetId="79">#REF!</definedName>
    <definedName name="LastOpenedWorkSheet" localSheetId="80">#REF!</definedName>
    <definedName name="LastOpenedWorkSheet" localSheetId="81">#REF!</definedName>
    <definedName name="LastOpenedWorkSheet" localSheetId="82">#REF!</definedName>
    <definedName name="LastOpenedWorkSheet" localSheetId="15">#REF!</definedName>
    <definedName name="LastOpenedWorkSheet" localSheetId="98">#REF!</definedName>
    <definedName name="LastOpenedWorkSheet" localSheetId="99">#REF!</definedName>
    <definedName name="LastOpenedWorkSheet" localSheetId="101">#REF!</definedName>
    <definedName name="LastOpenedWorkSheet" localSheetId="16">#REF!</definedName>
    <definedName name="LastOpenedWorkSheet" localSheetId="102">#REF!</definedName>
    <definedName name="LastOpenedWorkSheet" localSheetId="106">#REF!</definedName>
    <definedName name="LastOpenedWorkSheet" localSheetId="107">#REF!</definedName>
    <definedName name="LastOpenedWorkSheet" localSheetId="110">#REF!</definedName>
    <definedName name="LastOpenedWorkSheet" localSheetId="18">#REF!</definedName>
    <definedName name="LastOpenedWorkSheet" localSheetId="21">#REF!</definedName>
    <definedName name="LastOpenedWorkSheet">#REF!</definedName>
    <definedName name="LastRefreshed" localSheetId="13">#REF!</definedName>
    <definedName name="LastRefreshed" localSheetId="19">#REF!</definedName>
    <definedName name="LastRefreshed" localSheetId="23">#REF!</definedName>
    <definedName name="LastRefreshed" localSheetId="24">#REF!</definedName>
    <definedName name="LastRefreshed" localSheetId="73">#REF!</definedName>
    <definedName name="LastRefreshed" localSheetId="22">#REF!</definedName>
    <definedName name="LastRefreshed" localSheetId="27">#REF!</definedName>
    <definedName name="LastRefreshed" localSheetId="28">#REF!</definedName>
    <definedName name="LastRefreshed" localSheetId="29">#REF!</definedName>
    <definedName name="LastRefreshed" localSheetId="30">#REF!</definedName>
    <definedName name="LastRefreshed" localSheetId="31">#REF!</definedName>
    <definedName name="LastRefreshed" localSheetId="32">#REF!</definedName>
    <definedName name="LastRefreshed" localSheetId="37">#REF!</definedName>
    <definedName name="LastRefreshed" localSheetId="38">#REF!</definedName>
    <definedName name="LastRefreshed" localSheetId="39">#REF!</definedName>
    <definedName name="LastRefreshed" localSheetId="40">#REF!</definedName>
    <definedName name="LastRefreshed" localSheetId="65">#REF!</definedName>
    <definedName name="LastRefreshed" localSheetId="66">#REF!</definedName>
    <definedName name="LastRefreshed" localSheetId="71">#REF!</definedName>
    <definedName name="LastRefreshed" localSheetId="72">#REF!</definedName>
    <definedName name="LastRefreshed" localSheetId="14">#REF!</definedName>
    <definedName name="LastRefreshed" localSheetId="76">#REF!</definedName>
    <definedName name="LastRefreshed" localSheetId="77">#REF!</definedName>
    <definedName name="LastRefreshed" localSheetId="78">#REF!</definedName>
    <definedName name="LastRefreshed" localSheetId="79">#REF!</definedName>
    <definedName name="LastRefreshed" localSheetId="80">#REF!</definedName>
    <definedName name="LastRefreshed" localSheetId="81">#REF!</definedName>
    <definedName name="LastRefreshed" localSheetId="82">#REF!</definedName>
    <definedName name="LastRefreshed" localSheetId="98">#REF!</definedName>
    <definedName name="LastRefreshed" localSheetId="99">#REF!</definedName>
    <definedName name="LastRefreshed" localSheetId="101">#REF!</definedName>
    <definedName name="LastRefreshed" localSheetId="110">#REF!</definedName>
    <definedName name="LastRefreshed">#REF!</definedName>
    <definedName name="LD" localSheetId="13">#REF!</definedName>
    <definedName name="LD" localSheetId="19">#REF!</definedName>
    <definedName name="LD" localSheetId="23">#REF!</definedName>
    <definedName name="LD" localSheetId="24">#REF!</definedName>
    <definedName name="LD" localSheetId="73">#REF!</definedName>
    <definedName name="LD" localSheetId="22">#REF!</definedName>
    <definedName name="LD" localSheetId="27">#REF!</definedName>
    <definedName name="LD" localSheetId="28">#REF!</definedName>
    <definedName name="LD" localSheetId="29">#REF!</definedName>
    <definedName name="LD" localSheetId="30">#REF!</definedName>
    <definedName name="LD" localSheetId="31">#REF!</definedName>
    <definedName name="LD" localSheetId="32">#REF!</definedName>
    <definedName name="LD" localSheetId="37">#REF!</definedName>
    <definedName name="LD" localSheetId="38">#REF!</definedName>
    <definedName name="LD" localSheetId="39">#REF!</definedName>
    <definedName name="LD" localSheetId="40">#REF!</definedName>
    <definedName name="LD" localSheetId="65">#REF!</definedName>
    <definedName name="LD" localSheetId="66">#REF!</definedName>
    <definedName name="LD" localSheetId="71">#REF!</definedName>
    <definedName name="LD" localSheetId="72">#REF!</definedName>
    <definedName name="LD" localSheetId="14">#REF!</definedName>
    <definedName name="LD" localSheetId="76">#REF!</definedName>
    <definedName name="LD" localSheetId="77">#REF!</definedName>
    <definedName name="LD" localSheetId="78">#REF!</definedName>
    <definedName name="LD" localSheetId="79">#REF!</definedName>
    <definedName name="LD" localSheetId="80">#REF!</definedName>
    <definedName name="LD" localSheetId="81">#REF!</definedName>
    <definedName name="LD" localSheetId="82">#REF!</definedName>
    <definedName name="LD" localSheetId="98">#REF!</definedName>
    <definedName name="LD" localSheetId="99">#REF!</definedName>
    <definedName name="LD" localSheetId="101">#REF!</definedName>
    <definedName name="LD" localSheetId="110">#REF!</definedName>
    <definedName name="LD">#REF!</definedName>
    <definedName name="LD1A" localSheetId="13">#REF!</definedName>
    <definedName name="LD1A" localSheetId="19">#REF!</definedName>
    <definedName name="LD1A" localSheetId="24">#REF!</definedName>
    <definedName name="LD1A" localSheetId="73">#REF!</definedName>
    <definedName name="LD1A" localSheetId="22">#REF!</definedName>
    <definedName name="LD1A" localSheetId="30">#REF!</definedName>
    <definedName name="LD1A" localSheetId="31">#REF!</definedName>
    <definedName name="LD1A" localSheetId="32">#REF!</definedName>
    <definedName name="LD1A" localSheetId="37">#REF!</definedName>
    <definedName name="LD1A" localSheetId="38">#REF!</definedName>
    <definedName name="LD1A" localSheetId="39">#REF!</definedName>
    <definedName name="LD1A" localSheetId="40">#REF!</definedName>
    <definedName name="LD1A" localSheetId="71">#REF!</definedName>
    <definedName name="LD1A" localSheetId="72">#REF!</definedName>
    <definedName name="LD1A" localSheetId="14">#REF!</definedName>
    <definedName name="LD1A" localSheetId="77">#REF!</definedName>
    <definedName name="LD1A" localSheetId="99">#REF!</definedName>
    <definedName name="LD1A" localSheetId="101">#REF!</definedName>
    <definedName name="LD1A" localSheetId="110">#REF!</definedName>
    <definedName name="LD1A">#REF!</definedName>
    <definedName name="LE" localSheetId="13">#REF!</definedName>
    <definedName name="LE" localSheetId="19">#REF!</definedName>
    <definedName name="LE" localSheetId="24">#REF!</definedName>
    <definedName name="LE" localSheetId="73">#REF!</definedName>
    <definedName name="LE" localSheetId="22">#REF!</definedName>
    <definedName name="LE" localSheetId="30">#REF!</definedName>
    <definedName name="LE" localSheetId="31">#REF!</definedName>
    <definedName name="LE" localSheetId="32">#REF!</definedName>
    <definedName name="LE" localSheetId="37">#REF!</definedName>
    <definedName name="LE" localSheetId="38">#REF!</definedName>
    <definedName name="LE" localSheetId="39">#REF!</definedName>
    <definedName name="LE" localSheetId="40">#REF!</definedName>
    <definedName name="LE" localSheetId="71">#REF!</definedName>
    <definedName name="LE" localSheetId="72">#REF!</definedName>
    <definedName name="LE" localSheetId="14">#REF!</definedName>
    <definedName name="LE" localSheetId="77">#REF!</definedName>
    <definedName name="LE" localSheetId="99">#REF!</definedName>
    <definedName name="LE" localSheetId="101">#REF!</definedName>
    <definedName name="LE" localSheetId="110">#REF!</definedName>
    <definedName name="LE">#REF!</definedName>
    <definedName name="LE1A" localSheetId="13">#REF!</definedName>
    <definedName name="LE1A" localSheetId="19">#REF!</definedName>
    <definedName name="LE1A" localSheetId="24">#REF!</definedName>
    <definedName name="LE1A" localSheetId="73">#REF!</definedName>
    <definedName name="LE1A" localSheetId="22">#REF!</definedName>
    <definedName name="LE1A" localSheetId="30">#REF!</definedName>
    <definedName name="LE1A" localSheetId="31">#REF!</definedName>
    <definedName name="LE1A" localSheetId="32">#REF!</definedName>
    <definedName name="LE1A" localSheetId="37">#REF!</definedName>
    <definedName name="LE1A" localSheetId="38">#REF!</definedName>
    <definedName name="LE1A" localSheetId="39">#REF!</definedName>
    <definedName name="LE1A" localSheetId="40">#REF!</definedName>
    <definedName name="LE1A" localSheetId="71">#REF!</definedName>
    <definedName name="LE1A" localSheetId="72">#REF!</definedName>
    <definedName name="LE1A" localSheetId="14">#REF!</definedName>
    <definedName name="LE1A" localSheetId="77">#REF!</definedName>
    <definedName name="LE1A" localSheetId="99">#REF!</definedName>
    <definedName name="LE1A" localSheetId="101">#REF!</definedName>
    <definedName name="LE1A" localSheetId="110">#REF!</definedName>
    <definedName name="LE1A">#REF!</definedName>
    <definedName name="LEAP" localSheetId="13">#REF!</definedName>
    <definedName name="LEAP" localSheetId="19">#REF!</definedName>
    <definedName name="LEAP" localSheetId="24">#REF!</definedName>
    <definedName name="LEAP" localSheetId="73">#REF!</definedName>
    <definedName name="LEAP" localSheetId="22">#REF!</definedName>
    <definedName name="LEAP" localSheetId="30">#REF!</definedName>
    <definedName name="LEAP" localSheetId="31">#REF!</definedName>
    <definedName name="LEAP" localSheetId="32">#REF!</definedName>
    <definedName name="LEAP" localSheetId="37">#REF!</definedName>
    <definedName name="LEAP" localSheetId="38">#REF!</definedName>
    <definedName name="LEAP" localSheetId="39">#REF!</definedName>
    <definedName name="LEAP" localSheetId="40">#REF!</definedName>
    <definedName name="LEAP" localSheetId="71">#REF!</definedName>
    <definedName name="LEAP" localSheetId="72">#REF!</definedName>
    <definedName name="LEAP" localSheetId="14">#REF!</definedName>
    <definedName name="LEAP" localSheetId="77">#REF!</definedName>
    <definedName name="LEAP" localSheetId="99">#REF!</definedName>
    <definedName name="LEAP" localSheetId="101">#REF!</definedName>
    <definedName name="LEAP" localSheetId="110">#REF!</definedName>
    <definedName name="LEAP">#REF!</definedName>
    <definedName name="LEGC" localSheetId="13">#REF!</definedName>
    <definedName name="LEGC" localSheetId="73">#REF!</definedName>
    <definedName name="LEGC" localSheetId="30">#REF!</definedName>
    <definedName name="LEGC" localSheetId="31">#REF!</definedName>
    <definedName name="LEGC" localSheetId="32">#REF!</definedName>
    <definedName name="LEGC" localSheetId="37">#REF!</definedName>
    <definedName name="LEGC" localSheetId="71">#REF!</definedName>
    <definedName name="LEGC" localSheetId="72">#REF!</definedName>
    <definedName name="LEGC" localSheetId="14">#REF!</definedName>
    <definedName name="LEGC" localSheetId="101">#REF!</definedName>
    <definedName name="LEGC" localSheetId="110">#REF!</definedName>
    <definedName name="LEGC">#REF!</definedName>
    <definedName name="LG" localSheetId="13">#REF!</definedName>
    <definedName name="LG" localSheetId="73">#REF!</definedName>
    <definedName name="LG" localSheetId="30">#REF!</definedName>
    <definedName name="LG" localSheetId="31">#REF!</definedName>
    <definedName name="LG" localSheetId="32">#REF!</definedName>
    <definedName name="LG" localSheetId="37">#REF!</definedName>
    <definedName name="LG" localSheetId="71">#REF!</definedName>
    <definedName name="LG" localSheetId="72">#REF!</definedName>
    <definedName name="LG" localSheetId="14">#REF!</definedName>
    <definedName name="LG" localSheetId="101">#REF!</definedName>
    <definedName name="LG" localSheetId="110">#REF!</definedName>
    <definedName name="LG">#REF!</definedName>
    <definedName name="LGperc" localSheetId="13">#REF!</definedName>
    <definedName name="LGperc" localSheetId="73">#REF!</definedName>
    <definedName name="LGperc" localSheetId="30">#REF!</definedName>
    <definedName name="LGperc" localSheetId="31">#REF!</definedName>
    <definedName name="LGperc" localSheetId="32">#REF!</definedName>
    <definedName name="LGperc" localSheetId="37">#REF!</definedName>
    <definedName name="LGperc" localSheetId="71">#REF!</definedName>
    <definedName name="LGperc" localSheetId="72">#REF!</definedName>
    <definedName name="LGperc" localSheetId="14">#REF!</definedName>
    <definedName name="LGperc" localSheetId="101">#REF!</definedName>
    <definedName name="LGperc" localSheetId="110">#REF!</definedName>
    <definedName name="LGperc">#REF!</definedName>
    <definedName name="LGTNONO1" localSheetId="23">#REF!</definedName>
    <definedName name="LGTNONO1" localSheetId="24">#REF!</definedName>
    <definedName name="LGTNONO1" localSheetId="33">#REF!</definedName>
    <definedName name="LGTNONO1" localSheetId="34">#REF!</definedName>
    <definedName name="LGTNONO1" localSheetId="35">#REF!</definedName>
    <definedName name="LGTNONO1" localSheetId="26">#REF!</definedName>
    <definedName name="LGTNONO1" localSheetId="67">#REF!</definedName>
    <definedName name="LGTNONO1" localSheetId="68">#REF!</definedName>
    <definedName name="LGTNONO1" localSheetId="22">#REF!</definedName>
    <definedName name="LGTNONO1" localSheetId="25">#REF!</definedName>
    <definedName name="LGTNONO1" localSheetId="27">[75]nonopec!#REF!</definedName>
    <definedName name="LGTNONO1" localSheetId="28">#REF!</definedName>
    <definedName name="LGTNONO1" localSheetId="29">#REF!</definedName>
    <definedName name="LGTNONO1" localSheetId="30">#REF!</definedName>
    <definedName name="LGTNONO1" localSheetId="31">#REF!</definedName>
    <definedName name="LGTNONO1" localSheetId="32">#REF!</definedName>
    <definedName name="LGTNONO1" localSheetId="36">#REF!</definedName>
    <definedName name="LGTNONO1" localSheetId="37">[75]nonopec!#REF!</definedName>
    <definedName name="LGTNONO1" localSheetId="38">#REF!</definedName>
    <definedName name="LGTNONO1" localSheetId="49">#REF!</definedName>
    <definedName name="LGTNONO1" localSheetId="65">[75]nonopec!#REF!</definedName>
    <definedName name="LGTNONO1" localSheetId="66">[75]nonopec!#REF!</definedName>
    <definedName name="LGTNONO1" localSheetId="70">#REF!</definedName>
    <definedName name="LGTNONO1" localSheetId="71">[75]nonopec!#REF!</definedName>
    <definedName name="LGTNONO1" localSheetId="76">[75]nonopec!#REF!</definedName>
    <definedName name="LGTNONO1" localSheetId="77">[75]nonopec!#REF!</definedName>
    <definedName name="LGTNONO1" localSheetId="79">#REF!</definedName>
    <definedName name="LGTNONO1" localSheetId="82">[75]nonopec!#REF!</definedName>
    <definedName name="LGTNONO1" localSheetId="101">#REF!</definedName>
    <definedName name="LGTNONO1" localSheetId="110">#REF!</definedName>
    <definedName name="LGTNONO1">#REF!</definedName>
    <definedName name="LGTNONO2" localSheetId="23">#REF!</definedName>
    <definedName name="LGTNONO2" localSheetId="24">#REF!</definedName>
    <definedName name="LGTNONO2" localSheetId="33">#REF!</definedName>
    <definedName name="LGTNONO2" localSheetId="34">#REF!</definedName>
    <definedName name="LGTNONO2" localSheetId="35">#REF!</definedName>
    <definedName name="LGTNONO2" localSheetId="26">#REF!</definedName>
    <definedName name="LGTNONO2" localSheetId="67">#REF!</definedName>
    <definedName name="LGTNONO2" localSheetId="68">#REF!</definedName>
    <definedName name="LGTNONO2" localSheetId="22">#REF!</definedName>
    <definedName name="LGTNONO2" localSheetId="25">#REF!</definedName>
    <definedName name="LGTNONO2" localSheetId="27">[75]nonopec!#REF!</definedName>
    <definedName name="LGTNONO2" localSheetId="28">#REF!</definedName>
    <definedName name="LGTNONO2" localSheetId="29">#REF!</definedName>
    <definedName name="LGTNONO2" localSheetId="30">#REF!</definedName>
    <definedName name="LGTNONO2" localSheetId="31">#REF!</definedName>
    <definedName name="LGTNONO2" localSheetId="32">#REF!</definedName>
    <definedName name="LGTNONO2" localSheetId="36">#REF!</definedName>
    <definedName name="LGTNONO2" localSheetId="37">[75]nonopec!#REF!</definedName>
    <definedName name="LGTNONO2" localSheetId="38">#REF!</definedName>
    <definedName name="LGTNONO2" localSheetId="49">#REF!</definedName>
    <definedName name="LGTNONO2" localSheetId="65">[75]nonopec!#REF!</definedName>
    <definedName name="LGTNONO2" localSheetId="66">[75]nonopec!#REF!</definedName>
    <definedName name="LGTNONO2" localSheetId="70">#REF!</definedName>
    <definedName name="LGTNONO2" localSheetId="71">[75]nonopec!#REF!</definedName>
    <definedName name="LGTNONO2" localSheetId="76">[75]nonopec!#REF!</definedName>
    <definedName name="LGTNONO2" localSheetId="77">[75]nonopec!#REF!</definedName>
    <definedName name="LGTNONO2" localSheetId="79">#REF!</definedName>
    <definedName name="LGTNONO2" localSheetId="82">[75]nonopec!#REF!</definedName>
    <definedName name="LGTNONO2" localSheetId="101">#REF!</definedName>
    <definedName name="LGTNONO2" localSheetId="110">#REF!</definedName>
    <definedName name="LGTNONO2">#REF!</definedName>
    <definedName name="LGTNONOPEC" localSheetId="23">#REF!</definedName>
    <definedName name="LGTNONOPEC" localSheetId="24">#REF!</definedName>
    <definedName name="LGTNONOPEC" localSheetId="33">#REF!</definedName>
    <definedName name="LGTNONOPEC" localSheetId="34">#REF!</definedName>
    <definedName name="LGTNONOPEC" localSheetId="74">[75]nonopec!#REF!</definedName>
    <definedName name="LGTNONOPEC" localSheetId="103">[75]nonopec!#REF!</definedName>
    <definedName name="LGTNONOPEC" localSheetId="108">[75]nonopec!#REF!</definedName>
    <definedName name="LGTNONOPEC" localSheetId="109">[75]nonopec!#REF!</definedName>
    <definedName name="LGTNONOPEC" localSheetId="35">#REF!</definedName>
    <definedName name="LGTNONOPEC" localSheetId="105">[75]nonopec!#REF!</definedName>
    <definedName name="LGTNONOPEC" localSheetId="26">#REF!</definedName>
    <definedName name="LGTNONOPEC" localSheetId="67">#REF!</definedName>
    <definedName name="LGTNONOPEC" localSheetId="68">#REF!</definedName>
    <definedName name="LGTNONOPEC" localSheetId="22">#REF!</definedName>
    <definedName name="LGTNONOPEC" localSheetId="25">#REF!</definedName>
    <definedName name="LGTNONOPEC" localSheetId="27">#REF!</definedName>
    <definedName name="LGTNONOPEC" localSheetId="28">#REF!</definedName>
    <definedName name="LGTNONOPEC" localSheetId="29">#REF!</definedName>
    <definedName name="LGTNONOPEC" localSheetId="30">#REF!</definedName>
    <definedName name="LGTNONOPEC" localSheetId="31">#REF!</definedName>
    <definedName name="LGTNONOPEC" localSheetId="32">#REF!</definedName>
    <definedName name="LGTNONOPEC" localSheetId="36">#REF!</definedName>
    <definedName name="LGTNONOPEC" localSheetId="37">[75]nonopec!#REF!</definedName>
    <definedName name="LGTNONOPEC" localSheetId="38">#REF!</definedName>
    <definedName name="LGTNONOPEC" localSheetId="49">#REF!</definedName>
    <definedName name="LGTNONOPEC" localSheetId="65">[75]nonopec!#REF!</definedName>
    <definedName name="LGTNONOPEC" localSheetId="66">[75]nonopec!#REF!</definedName>
    <definedName name="LGTNONOPEC" localSheetId="69">[75]nonopec!#REF!</definedName>
    <definedName name="LGTNONOPEC" localSheetId="70">#REF!</definedName>
    <definedName name="LGTNONOPEC" localSheetId="71">[75]nonopec!#REF!</definedName>
    <definedName name="LGTNONOPEC" localSheetId="76">[75]nonopec!#REF!</definedName>
    <definedName name="LGTNONOPEC" localSheetId="77">[75]nonopec!#REF!</definedName>
    <definedName name="LGTNONOPEC" localSheetId="82">[75]nonopec!#REF!</definedName>
    <definedName name="LGTNONOPEC" localSheetId="99">[75]nonopec!#REF!</definedName>
    <definedName name="LGTNONOPEC" localSheetId="101">#REF!</definedName>
    <definedName name="LGTNONOPEC" localSheetId="106">[75]nonopec!#REF!</definedName>
    <definedName name="LGTNONOPEC" localSheetId="107">[75]nonopec!#REF!</definedName>
    <definedName name="LGTNONOPEC" localSheetId="110">#REF!</definedName>
    <definedName name="LGTNONOPEC">#REF!</definedName>
    <definedName name="LGTNSUMM" localSheetId="23">#REF!</definedName>
    <definedName name="LGTNSUMM" localSheetId="24">#REF!</definedName>
    <definedName name="LGTNSUMM" localSheetId="33">#REF!</definedName>
    <definedName name="LGTNSUMM" localSheetId="34">#REF!</definedName>
    <definedName name="LGTNSUMM" localSheetId="74">[75]nonopec!#REF!</definedName>
    <definedName name="LGTNSUMM" localSheetId="103">[75]nonopec!#REF!</definedName>
    <definedName name="LGTNSUMM" localSheetId="108">[75]nonopec!#REF!</definedName>
    <definedName name="LGTNSUMM" localSheetId="109">[75]nonopec!#REF!</definedName>
    <definedName name="LGTNSUMM" localSheetId="35">#REF!</definedName>
    <definedName name="LGTNSUMM" localSheetId="105">[75]nonopec!#REF!</definedName>
    <definedName name="LGTNSUMM" localSheetId="26">#REF!</definedName>
    <definedName name="LGTNSUMM" localSheetId="67">#REF!</definedName>
    <definedName name="LGTNSUMM" localSheetId="68">#REF!</definedName>
    <definedName name="LGTNSUMM" localSheetId="22">#REF!</definedName>
    <definedName name="LGTNSUMM" localSheetId="25">#REF!</definedName>
    <definedName name="LGTNSUMM" localSheetId="27">#REF!</definedName>
    <definedName name="LGTNSUMM" localSheetId="28">#REF!</definedName>
    <definedName name="LGTNSUMM" localSheetId="29">#REF!</definedName>
    <definedName name="LGTNSUMM" localSheetId="30">#REF!</definedName>
    <definedName name="LGTNSUMM" localSheetId="31">#REF!</definedName>
    <definedName name="LGTNSUMM" localSheetId="32">#REF!</definedName>
    <definedName name="LGTNSUMM" localSheetId="36">#REF!</definedName>
    <definedName name="LGTNSUMM" localSheetId="37">[75]nonopec!#REF!</definedName>
    <definedName name="LGTNSUMM" localSheetId="38">#REF!</definedName>
    <definedName name="LGTNSUMM" localSheetId="49">#REF!</definedName>
    <definedName name="LGTNSUMM" localSheetId="65">[75]nonopec!#REF!</definedName>
    <definedName name="LGTNSUMM" localSheetId="66">[75]nonopec!#REF!</definedName>
    <definedName name="LGTNSUMM" localSheetId="69">[75]nonopec!#REF!</definedName>
    <definedName name="LGTNSUMM" localSheetId="70">#REF!</definedName>
    <definedName name="LGTNSUMM" localSheetId="71">[75]nonopec!#REF!</definedName>
    <definedName name="LGTNSUMM" localSheetId="76">[75]nonopec!#REF!</definedName>
    <definedName name="LGTNSUMM" localSheetId="77">[75]nonopec!#REF!</definedName>
    <definedName name="LGTNSUMM" localSheetId="82">[75]nonopec!#REF!</definedName>
    <definedName name="LGTNSUMM" localSheetId="99">[75]nonopec!#REF!</definedName>
    <definedName name="LGTNSUMM" localSheetId="101">#REF!</definedName>
    <definedName name="LGTNSUMM" localSheetId="106">[75]nonopec!#REF!</definedName>
    <definedName name="LGTNSUMM" localSheetId="107">[75]nonopec!#REF!</definedName>
    <definedName name="LGTNSUMM" localSheetId="110">#REF!</definedName>
    <definedName name="LGTNSUMM">#REF!</definedName>
    <definedName name="LGTOECD" localSheetId="23">#REF!</definedName>
    <definedName name="LGTOECD" localSheetId="24">#REF!</definedName>
    <definedName name="LGTOECD" localSheetId="33">#REF!</definedName>
    <definedName name="LGTOECD" localSheetId="34">#REF!</definedName>
    <definedName name="LGTOECD" localSheetId="74">[75]nonopec!#REF!</definedName>
    <definedName name="LGTOECD" localSheetId="103">[75]nonopec!#REF!</definedName>
    <definedName name="LGTOECD" localSheetId="108">[75]nonopec!#REF!</definedName>
    <definedName name="LGTOECD" localSheetId="109">[75]nonopec!#REF!</definedName>
    <definedName name="LGTOECD" localSheetId="35">#REF!</definedName>
    <definedName name="LGTOECD" localSheetId="105">[75]nonopec!#REF!</definedName>
    <definedName name="LGTOECD" localSheetId="26">#REF!</definedName>
    <definedName name="LGTOECD" localSheetId="67">#REF!</definedName>
    <definedName name="LGTOECD" localSheetId="68">#REF!</definedName>
    <definedName name="LGTOECD" localSheetId="22">#REF!</definedName>
    <definedName name="LGTOECD" localSheetId="25">#REF!</definedName>
    <definedName name="LGTOECD" localSheetId="27">#REF!</definedName>
    <definedName name="LGTOECD" localSheetId="28">#REF!</definedName>
    <definedName name="LGTOECD" localSheetId="29">#REF!</definedName>
    <definedName name="LGTOECD" localSheetId="30">#REF!</definedName>
    <definedName name="LGTOECD" localSheetId="31">#REF!</definedName>
    <definedName name="LGTOECD" localSheetId="32">#REF!</definedName>
    <definedName name="LGTOECD" localSheetId="36">#REF!</definedName>
    <definedName name="LGTOECD" localSheetId="37">[75]nonopec!#REF!</definedName>
    <definedName name="LGTOECD" localSheetId="38">#REF!</definedName>
    <definedName name="LGTOECD" localSheetId="49">#REF!</definedName>
    <definedName name="LGTOECD" localSheetId="65">[75]nonopec!#REF!</definedName>
    <definedName name="LGTOECD" localSheetId="66">[75]nonopec!#REF!</definedName>
    <definedName name="LGTOECD" localSheetId="69">[75]nonopec!#REF!</definedName>
    <definedName name="LGTOECD" localSheetId="71">[75]nonopec!#REF!</definedName>
    <definedName name="LGTOECD" localSheetId="76">[75]nonopec!#REF!</definedName>
    <definedName name="LGTOECD" localSheetId="99">[75]nonopec!#REF!</definedName>
    <definedName name="LGTOECD" localSheetId="101">#REF!</definedName>
    <definedName name="LGTOECD" localSheetId="106">[75]nonopec!#REF!</definedName>
    <definedName name="LGTOECD" localSheetId="107">[75]nonopec!#REF!</definedName>
    <definedName name="LGTOECD" localSheetId="110">#REF!</definedName>
    <definedName name="LGTOECD">#REF!</definedName>
    <definedName name="LGTOPEC" localSheetId="23">#REF!</definedName>
    <definedName name="LGTOPEC" localSheetId="24">#REF!</definedName>
    <definedName name="LGTOPEC" localSheetId="33">#REF!</definedName>
    <definedName name="LGTOPEC" localSheetId="34">#REF!</definedName>
    <definedName name="LGTOPEC" localSheetId="74">[75]nonopec!#REF!</definedName>
    <definedName name="LGTOPEC" localSheetId="103">[75]nonopec!#REF!</definedName>
    <definedName name="LGTOPEC" localSheetId="108">[75]nonopec!#REF!</definedName>
    <definedName name="LGTOPEC" localSheetId="109">[75]nonopec!#REF!</definedName>
    <definedName name="LGTOPEC" localSheetId="35">#REF!</definedName>
    <definedName name="LGTOPEC" localSheetId="105">[75]nonopec!#REF!</definedName>
    <definedName name="LGTOPEC" localSheetId="26">#REF!</definedName>
    <definedName name="LGTOPEC" localSheetId="67">#REF!</definedName>
    <definedName name="LGTOPEC" localSheetId="68">#REF!</definedName>
    <definedName name="LGTOPEC" localSheetId="22">#REF!</definedName>
    <definedName name="LGTOPEC" localSheetId="25">#REF!</definedName>
    <definedName name="LGTOPEC" localSheetId="27">#REF!</definedName>
    <definedName name="LGTOPEC" localSheetId="28">#REF!</definedName>
    <definedName name="LGTOPEC" localSheetId="29">#REF!</definedName>
    <definedName name="LGTOPEC" localSheetId="30">#REF!</definedName>
    <definedName name="LGTOPEC" localSheetId="31">#REF!</definedName>
    <definedName name="LGTOPEC" localSheetId="32">#REF!</definedName>
    <definedName name="LGTOPEC" localSheetId="36">#REF!</definedName>
    <definedName name="LGTOPEC" localSheetId="37">[75]nonopec!#REF!</definedName>
    <definedName name="LGTOPEC" localSheetId="38">#REF!</definedName>
    <definedName name="LGTOPEC" localSheetId="49">#REF!</definedName>
    <definedName name="LGTOPEC" localSheetId="65">[75]nonopec!#REF!</definedName>
    <definedName name="LGTOPEC" localSheetId="66">[75]nonopec!#REF!</definedName>
    <definedName name="LGTOPEC" localSheetId="69">[75]nonopec!#REF!</definedName>
    <definedName name="LGTOPEC" localSheetId="71">[75]nonopec!#REF!</definedName>
    <definedName name="LGTOPEC" localSheetId="76">[75]nonopec!#REF!</definedName>
    <definedName name="LGTOPEC" localSheetId="99">[75]nonopec!#REF!</definedName>
    <definedName name="LGTOPEC" localSheetId="101">#REF!</definedName>
    <definedName name="LGTOPEC" localSheetId="106">[75]nonopec!#REF!</definedName>
    <definedName name="LGTOPEC" localSheetId="107">[75]nonopec!#REF!</definedName>
    <definedName name="LGTOPEC" localSheetId="110">#REF!</definedName>
    <definedName name="LGTOPEC">#REF!</definedName>
    <definedName name="LGTPCNT" localSheetId="23">#REF!</definedName>
    <definedName name="LGTPCNT" localSheetId="24">#REF!</definedName>
    <definedName name="LGTPCNT" localSheetId="33">#REF!</definedName>
    <definedName name="LGTPCNT" localSheetId="34">#REF!</definedName>
    <definedName name="LGTPCNT" localSheetId="74">[75]nonopec!#REF!</definedName>
    <definedName name="LGTPCNT" localSheetId="103">[75]nonopec!#REF!</definedName>
    <definedName name="LGTPCNT" localSheetId="108">[75]nonopec!#REF!</definedName>
    <definedName name="LGTPCNT" localSheetId="109">[75]nonopec!#REF!</definedName>
    <definedName name="LGTPCNT" localSheetId="35">#REF!</definedName>
    <definedName name="LGTPCNT" localSheetId="105">[75]nonopec!#REF!</definedName>
    <definedName name="LGTPCNT" localSheetId="26">#REF!</definedName>
    <definedName name="LGTPCNT" localSheetId="67">#REF!</definedName>
    <definedName name="LGTPCNT" localSheetId="68">#REF!</definedName>
    <definedName name="LGTPCNT" localSheetId="22">#REF!</definedName>
    <definedName name="LGTPCNT" localSheetId="25">#REF!</definedName>
    <definedName name="LGTPCNT" localSheetId="27">#REF!</definedName>
    <definedName name="LGTPCNT" localSheetId="28">#REF!</definedName>
    <definedName name="LGTPCNT" localSheetId="29">#REF!</definedName>
    <definedName name="LGTPCNT" localSheetId="30">#REF!</definedName>
    <definedName name="LGTPCNT" localSheetId="31">#REF!</definedName>
    <definedName name="LGTPCNT" localSheetId="32">#REF!</definedName>
    <definedName name="LGTPCNT" localSheetId="36">#REF!</definedName>
    <definedName name="LGTPCNT" localSheetId="37">[75]nonopec!#REF!</definedName>
    <definedName name="LGTPCNT" localSheetId="38">#REF!</definedName>
    <definedName name="LGTPCNT" localSheetId="49">#REF!</definedName>
    <definedName name="LGTPCNT" localSheetId="65">[75]nonopec!#REF!</definedName>
    <definedName name="LGTPCNT" localSheetId="66">[75]nonopec!#REF!</definedName>
    <definedName name="LGTPCNT" localSheetId="69">[75]nonopec!#REF!</definedName>
    <definedName name="LGTPCNT" localSheetId="71">[75]nonopec!#REF!</definedName>
    <definedName name="LGTPCNT" localSheetId="76">[75]nonopec!#REF!</definedName>
    <definedName name="LGTPCNT" localSheetId="99">[75]nonopec!#REF!</definedName>
    <definedName name="LGTPCNT" localSheetId="101">#REF!</definedName>
    <definedName name="LGTPCNT" localSheetId="106">[75]nonopec!#REF!</definedName>
    <definedName name="LGTPCNT" localSheetId="107">[75]nonopec!#REF!</definedName>
    <definedName name="LGTPCNT" localSheetId="110">#REF!</definedName>
    <definedName name="LGTPCNT">#REF!</definedName>
    <definedName name="LIBOR3" localSheetId="23">#REF!</definedName>
    <definedName name="LIBOR3" localSheetId="24">#REF!</definedName>
    <definedName name="LIBOR3" localSheetId="33">#REF!</definedName>
    <definedName name="LIBOR3" localSheetId="34">#REF!</definedName>
    <definedName name="LIBOR3" localSheetId="35">#REF!</definedName>
    <definedName name="LIBOR3" localSheetId="26">#REF!</definedName>
    <definedName name="LIBOR3" localSheetId="67">#REF!</definedName>
    <definedName name="LIBOR3" localSheetId="68">#REF!</definedName>
    <definedName name="LIBOR3" localSheetId="22">#REF!</definedName>
    <definedName name="LIBOR3" localSheetId="25">#REF!</definedName>
    <definedName name="LIBOR3" localSheetId="27">#REF!</definedName>
    <definedName name="LIBOR3" localSheetId="28">#REF!</definedName>
    <definedName name="LIBOR3" localSheetId="29">#REF!</definedName>
    <definedName name="LIBOR3" localSheetId="30">#REF!</definedName>
    <definedName name="LIBOR3" localSheetId="31">#REF!</definedName>
    <definedName name="LIBOR3" localSheetId="32">#REF!</definedName>
    <definedName name="LIBOR3" localSheetId="36">#REF!</definedName>
    <definedName name="LIBOR3" localSheetId="37">[94]SUPUESTOS!$A$12:$IV$12</definedName>
    <definedName name="LIBOR3" localSheetId="38">#REF!</definedName>
    <definedName name="LIBOR3" localSheetId="49">#REF!</definedName>
    <definedName name="LIBOR3" localSheetId="65">[94]SUPUESTOS!$A$12:$IV$12</definedName>
    <definedName name="LIBOR3" localSheetId="66">[94]SUPUESTOS!$A$12:$IV$12</definedName>
    <definedName name="LIBOR3" localSheetId="71">[94]SUPUESTOS!$A$12:$IV$12</definedName>
    <definedName name="LIBOR3" localSheetId="76">[94]SUPUESTOS!$A$12:$IV$12</definedName>
    <definedName name="LIBOR3" localSheetId="79">#REF!</definedName>
    <definedName name="LIBOR3" localSheetId="101">#REF!</definedName>
    <definedName name="LIBOR3" localSheetId="110">#REF!</definedName>
    <definedName name="LIBOR3">#REF!</definedName>
    <definedName name="LIBOR6" localSheetId="23">#REF!</definedName>
    <definedName name="LIBOR6" localSheetId="24">#REF!</definedName>
    <definedName name="LIBOR6" localSheetId="33">#REF!</definedName>
    <definedName name="LIBOR6" localSheetId="34">#REF!</definedName>
    <definedName name="LIBOR6" localSheetId="35">#REF!</definedName>
    <definedName name="LIBOR6" localSheetId="26">#REF!</definedName>
    <definedName name="LIBOR6" localSheetId="67">#REF!</definedName>
    <definedName name="LIBOR6" localSheetId="68">#REF!</definedName>
    <definedName name="LIBOR6" localSheetId="22">#REF!</definedName>
    <definedName name="LIBOR6" localSheetId="25">#REF!</definedName>
    <definedName name="LIBOR6" localSheetId="27">#REF!</definedName>
    <definedName name="LIBOR6" localSheetId="28">#REF!</definedName>
    <definedName name="LIBOR6" localSheetId="29">#REF!</definedName>
    <definedName name="LIBOR6" localSheetId="30">#REF!</definedName>
    <definedName name="LIBOR6" localSheetId="31">#REF!</definedName>
    <definedName name="LIBOR6" localSheetId="32">#REF!</definedName>
    <definedName name="LIBOR6" localSheetId="36">#REF!</definedName>
    <definedName name="LIBOR6" localSheetId="37">[94]SUPUESTOS!A$11</definedName>
    <definedName name="LIBOR6" localSheetId="38">#REF!</definedName>
    <definedName name="LIBOR6" localSheetId="49">#REF!</definedName>
    <definedName name="LIBOR6" localSheetId="65">[94]SUPUESTOS!A$11</definedName>
    <definedName name="LIBOR6" localSheetId="66">[94]SUPUESTOS!A$11</definedName>
    <definedName name="LIBOR6" localSheetId="71">[94]SUPUESTOS!A$11</definedName>
    <definedName name="LIBOR6" localSheetId="76">[94]SUPUESTOS!A$11</definedName>
    <definedName name="LIBOR6" localSheetId="79">#REF!</definedName>
    <definedName name="LIBOR6" localSheetId="101">#REF!</definedName>
    <definedName name="LIBOR6" localSheetId="110">#REF!</definedName>
    <definedName name="LIBOR6">#REF!</definedName>
    <definedName name="LIBRAE" localSheetId="13">#REF!</definedName>
    <definedName name="LIBRAE" localSheetId="17">#REF!</definedName>
    <definedName name="LIBRAE" localSheetId="19">#REF!</definedName>
    <definedName name="LIBRAE" localSheetId="20">#REF!</definedName>
    <definedName name="LIBRAE" localSheetId="23">#REF!</definedName>
    <definedName name="LIBRAE" localSheetId="24">#REF!</definedName>
    <definedName name="LIBRAE" localSheetId="33">#REF!</definedName>
    <definedName name="LIBRAE" localSheetId="34">#REF!</definedName>
    <definedName name="LIBRAE" localSheetId="35">#REF!</definedName>
    <definedName name="LIBRAE" localSheetId="73">#REF!</definedName>
    <definedName name="LIBRAE" localSheetId="26">#REF!</definedName>
    <definedName name="LIBRAE" localSheetId="67">#REF!</definedName>
    <definedName name="LIBRAE" localSheetId="68">#REF!</definedName>
    <definedName name="LIBRAE" localSheetId="22">#REF!</definedName>
    <definedName name="LIBRAE" localSheetId="25">#REF!</definedName>
    <definedName name="LIBRAE" localSheetId="27">#REF!</definedName>
    <definedName name="LIBRAE" localSheetId="28">#REF!</definedName>
    <definedName name="LIBRAE" localSheetId="29">#REF!</definedName>
    <definedName name="LIBRAE" localSheetId="30">#REF!</definedName>
    <definedName name="LIBRAE" localSheetId="31">#REF!</definedName>
    <definedName name="LIBRAE" localSheetId="32">#REF!</definedName>
    <definedName name="LIBRAE" localSheetId="36">#REF!</definedName>
    <definedName name="LIBRAE" localSheetId="37">#REF!</definedName>
    <definedName name="LIBRAE" localSheetId="38">#REF!</definedName>
    <definedName name="LIBRAE" localSheetId="65">#REF!</definedName>
    <definedName name="LIBRAE" localSheetId="66">#REF!</definedName>
    <definedName name="LIBRAE" localSheetId="71">#REF!</definedName>
    <definedName name="LIBRAE" localSheetId="72">#REF!</definedName>
    <definedName name="LIBRAE" localSheetId="14">#REF!</definedName>
    <definedName name="LIBRAE" localSheetId="76">#REF!</definedName>
    <definedName name="LIBRAE" localSheetId="82">#REF!</definedName>
    <definedName name="LIBRAE" localSheetId="15">#REF!</definedName>
    <definedName name="LIBRAE" localSheetId="98">#REF!</definedName>
    <definedName name="LIBRAE" localSheetId="99">#REF!</definedName>
    <definedName name="LIBRAE" localSheetId="101">#REF!</definedName>
    <definedName name="LIBRAE" localSheetId="16">#REF!</definedName>
    <definedName name="LIBRAE" localSheetId="110">#REF!</definedName>
    <definedName name="LIBRAE" localSheetId="18">#REF!</definedName>
    <definedName name="LIBRAE" localSheetId="21">#REF!</definedName>
    <definedName name="LIBRAE">#REF!</definedName>
    <definedName name="LINES" localSheetId="13">#REF!</definedName>
    <definedName name="LINES" localSheetId="17">#REF!</definedName>
    <definedName name="LINES" localSheetId="19">#REF!</definedName>
    <definedName name="LINES" localSheetId="23">#REF!</definedName>
    <definedName name="LINES" localSheetId="33">#REF!</definedName>
    <definedName name="LINES" localSheetId="74">#REF!</definedName>
    <definedName name="LINES" localSheetId="103">#REF!</definedName>
    <definedName name="LINES" localSheetId="108">#REF!</definedName>
    <definedName name="LINES" localSheetId="109">#REF!</definedName>
    <definedName name="LINES" localSheetId="73">#REF!</definedName>
    <definedName name="LINES" localSheetId="105">#REF!</definedName>
    <definedName name="LINES" localSheetId="22">#REF!</definedName>
    <definedName name="LINES" localSheetId="27">#REF!</definedName>
    <definedName name="LINES" localSheetId="28">#REF!</definedName>
    <definedName name="LINES" localSheetId="29">#REF!</definedName>
    <definedName name="LINES" localSheetId="30">#REF!</definedName>
    <definedName name="LINES" localSheetId="31">#REF!</definedName>
    <definedName name="LINES" localSheetId="32">#REF!</definedName>
    <definedName name="LINES" localSheetId="37">#REF!</definedName>
    <definedName name="LINES" localSheetId="38">#REF!</definedName>
    <definedName name="LINES" localSheetId="51">#REF!</definedName>
    <definedName name="LINES" localSheetId="55">#REF!</definedName>
    <definedName name="LINES" localSheetId="57">#REF!</definedName>
    <definedName name="LINES" localSheetId="12">#REF!</definedName>
    <definedName name="LINES" localSheetId="60">#REF!</definedName>
    <definedName name="LINES" localSheetId="61">#REF!</definedName>
    <definedName name="LINES" localSheetId="65">#REF!</definedName>
    <definedName name="LINES" localSheetId="66">#REF!</definedName>
    <definedName name="LINES" localSheetId="69">#REF!</definedName>
    <definedName name="LINES" localSheetId="70">#REF!</definedName>
    <definedName name="LINES" localSheetId="71">#REF!</definedName>
    <definedName name="LINES" localSheetId="72">#REF!</definedName>
    <definedName name="LINES" localSheetId="14">#REF!</definedName>
    <definedName name="LINES" localSheetId="76">#REF!</definedName>
    <definedName name="LINES" localSheetId="77">#REF!</definedName>
    <definedName name="LINES" localSheetId="78">#REF!</definedName>
    <definedName name="LINES" localSheetId="79">#REF!</definedName>
    <definedName name="LINES" localSheetId="80">#REF!</definedName>
    <definedName name="LINES" localSheetId="81">#REF!</definedName>
    <definedName name="LINES" localSheetId="15">#REF!</definedName>
    <definedName name="LINES" localSheetId="98">#REF!</definedName>
    <definedName name="LINES" localSheetId="99">#REF!</definedName>
    <definedName name="LINES" localSheetId="101">#REF!</definedName>
    <definedName name="LINES" localSheetId="16">#REF!</definedName>
    <definedName name="LINES" localSheetId="102">#REF!</definedName>
    <definedName name="LINES" localSheetId="106">#REF!</definedName>
    <definedName name="LINES" localSheetId="107">#REF!</definedName>
    <definedName name="LINES" localSheetId="110">#REF!</definedName>
    <definedName name="LINES" localSheetId="18">#REF!</definedName>
    <definedName name="LINES" localSheetId="21">#REF!</definedName>
    <definedName name="LINES">#REF!</definedName>
    <definedName name="liqc" localSheetId="23">#REF!</definedName>
    <definedName name="liqc" localSheetId="24">#REF!</definedName>
    <definedName name="liqc" localSheetId="33">#REF!</definedName>
    <definedName name="liqc" localSheetId="34">#REF!</definedName>
    <definedName name="liqc" localSheetId="35">#REF!</definedName>
    <definedName name="liqc" localSheetId="73">[27]Programa!#REF!</definedName>
    <definedName name="liqc" localSheetId="26">#REF!</definedName>
    <definedName name="liqc" localSheetId="67">#REF!</definedName>
    <definedName name="liqc" localSheetId="68">#REF!</definedName>
    <definedName name="liqc" localSheetId="22">#REF!</definedName>
    <definedName name="liqc" localSheetId="25">#REF!</definedName>
    <definedName name="liqc" localSheetId="27">[27]Programa!#REF!</definedName>
    <definedName name="liqc" localSheetId="28">#REF!</definedName>
    <definedName name="liqc" localSheetId="29">#REF!</definedName>
    <definedName name="liqc" localSheetId="30">#REF!</definedName>
    <definedName name="liqc" localSheetId="31">[27]Programa!#REF!</definedName>
    <definedName name="liqc" localSheetId="32">[27]Programa!#REF!</definedName>
    <definedName name="liqc" localSheetId="36">#REF!</definedName>
    <definedName name="liqc" localSheetId="37">[27]Programa!#REF!</definedName>
    <definedName name="liqc" localSheetId="38">#REF!</definedName>
    <definedName name="liqc" localSheetId="49">#REF!</definedName>
    <definedName name="liqc" localSheetId="65">[27]Programa!#REF!</definedName>
    <definedName name="liqc" localSheetId="66">[27]Programa!#REF!</definedName>
    <definedName name="liqc" localSheetId="71">[27]Programa!#REF!</definedName>
    <definedName name="liqc" localSheetId="72">[27]Programa!#REF!</definedName>
    <definedName name="liqc" localSheetId="76">[27]Programa!#REF!</definedName>
    <definedName name="liqc" localSheetId="82">[27]Programa!#REF!</definedName>
    <definedName name="liqc" localSheetId="98">[27]Programa!#REF!</definedName>
    <definedName name="liqc" localSheetId="99">[27]Programa!#REF!</definedName>
    <definedName name="liqc" localSheetId="101">#REF!</definedName>
    <definedName name="liqc" localSheetId="110">#REF!</definedName>
    <definedName name="liqc">#REF!</definedName>
    <definedName name="liqd" localSheetId="23">#REF!</definedName>
    <definedName name="liqd" localSheetId="24">#REF!</definedName>
    <definedName name="liqd" localSheetId="33">#REF!</definedName>
    <definedName name="liqd" localSheetId="34">#REF!</definedName>
    <definedName name="liqd" localSheetId="35">#REF!</definedName>
    <definedName name="liqd" localSheetId="73">[27]Programa!#REF!</definedName>
    <definedName name="liqd" localSheetId="26">#REF!</definedName>
    <definedName name="liqd" localSheetId="67">#REF!</definedName>
    <definedName name="liqd" localSheetId="68">#REF!</definedName>
    <definedName name="liqd" localSheetId="22">#REF!</definedName>
    <definedName name="liqd" localSheetId="25">#REF!</definedName>
    <definedName name="liqd" localSheetId="27">[27]Programa!#REF!</definedName>
    <definedName name="liqd" localSheetId="28">#REF!</definedName>
    <definedName name="liqd" localSheetId="29">#REF!</definedName>
    <definedName name="liqd" localSheetId="30">#REF!</definedName>
    <definedName name="liqd" localSheetId="31">[27]Programa!#REF!</definedName>
    <definedName name="liqd" localSheetId="32">[27]Programa!#REF!</definedName>
    <definedName name="liqd" localSheetId="36">#REF!</definedName>
    <definedName name="liqd" localSheetId="37">[27]Programa!#REF!</definedName>
    <definedName name="liqd" localSheetId="38">#REF!</definedName>
    <definedName name="liqd" localSheetId="49">#REF!</definedName>
    <definedName name="liqd" localSheetId="65">[27]Programa!#REF!</definedName>
    <definedName name="liqd" localSheetId="66">[27]Programa!#REF!</definedName>
    <definedName name="liqd" localSheetId="71">[27]Programa!#REF!</definedName>
    <definedName name="liqd" localSheetId="72">[27]Programa!#REF!</definedName>
    <definedName name="liqd" localSheetId="76">[27]Programa!#REF!</definedName>
    <definedName name="liqd" localSheetId="82">[27]Programa!#REF!</definedName>
    <definedName name="liqd" localSheetId="98">[27]Programa!#REF!</definedName>
    <definedName name="liqd" localSheetId="99">[27]Programa!#REF!</definedName>
    <definedName name="liqd" localSheetId="101">#REF!</definedName>
    <definedName name="liqd" localSheetId="110">#REF!</definedName>
    <definedName name="liqd">#REF!</definedName>
    <definedName name="Liquidez" localSheetId="23">#REF!</definedName>
    <definedName name="Liquidez" localSheetId="24">#REF!</definedName>
    <definedName name="Liquidez" localSheetId="33">#REF!</definedName>
    <definedName name="Liquidez" localSheetId="34">#REF!</definedName>
    <definedName name="Liquidez" localSheetId="35">#REF!</definedName>
    <definedName name="Liquidez" localSheetId="26">#REF!</definedName>
    <definedName name="Liquidez" localSheetId="67">#REF!</definedName>
    <definedName name="Liquidez" localSheetId="68">#REF!</definedName>
    <definedName name="Liquidez" localSheetId="22">#REF!</definedName>
    <definedName name="Liquidez" localSheetId="25">#REF!</definedName>
    <definedName name="Liquidez" localSheetId="27">#REF!</definedName>
    <definedName name="Liquidez" localSheetId="28">#REF!</definedName>
    <definedName name="Liquidez" localSheetId="29">#REF!</definedName>
    <definedName name="Liquidez" localSheetId="30">#REF!</definedName>
    <definedName name="Liquidez" localSheetId="31">#REF!</definedName>
    <definedName name="Liquidez" localSheetId="32">#REF!</definedName>
    <definedName name="Liquidez" localSheetId="36">#REF!</definedName>
    <definedName name="Liquidez" localSheetId="37">'[58]Ranking Bancario'!$BV$5:$BZ$54</definedName>
    <definedName name="Liquidez" localSheetId="38">#REF!</definedName>
    <definedName name="Liquidez" localSheetId="49">#REF!</definedName>
    <definedName name="Liquidez" localSheetId="65">'[58]Ranking Bancario'!$BV$5:$BZ$54</definedName>
    <definedName name="Liquidez" localSheetId="66">'[58]Ranking Bancario'!$BV$5:$BZ$54</definedName>
    <definedName name="Liquidez" localSheetId="71">'[58]Ranking Bancario'!$BV$5:$BZ$54</definedName>
    <definedName name="Liquidez" localSheetId="76">'[58]Ranking Bancario'!$BV$5:$BZ$54</definedName>
    <definedName name="Liquidez" localSheetId="101">#REF!</definedName>
    <definedName name="Liquidez" localSheetId="110">#REF!</definedName>
    <definedName name="Liquidez">#REF!</definedName>
    <definedName name="LIT" localSheetId="13">#REF!</definedName>
    <definedName name="LIT" localSheetId="17">#REF!</definedName>
    <definedName name="LIT" localSheetId="19">#REF!</definedName>
    <definedName name="LIT" localSheetId="20">#REF!</definedName>
    <definedName name="LIT" localSheetId="23">#REF!</definedName>
    <definedName name="LIT" localSheetId="24">#REF!</definedName>
    <definedName name="LIT" localSheetId="73">#REF!</definedName>
    <definedName name="LIT" localSheetId="22">#REF!</definedName>
    <definedName name="LIT" localSheetId="27">#REF!</definedName>
    <definedName name="LIT" localSheetId="28">#REF!</definedName>
    <definedName name="LIT" localSheetId="29">#REF!</definedName>
    <definedName name="LIT" localSheetId="30">#REF!</definedName>
    <definedName name="LIT" localSheetId="31">#REF!</definedName>
    <definedName name="LIT" localSheetId="32">#REF!</definedName>
    <definedName name="LIT" localSheetId="37">#REF!</definedName>
    <definedName name="LIT" localSheetId="38">#REF!</definedName>
    <definedName name="LIT" localSheetId="39">#REF!</definedName>
    <definedName name="LIT" localSheetId="40">#REF!</definedName>
    <definedName name="LIT" localSheetId="65">#REF!</definedName>
    <definedName name="LIT" localSheetId="66">#REF!</definedName>
    <definedName name="LIT" localSheetId="71">#REF!</definedName>
    <definedName name="LIT" localSheetId="72">#REF!</definedName>
    <definedName name="LIT" localSheetId="14">#REF!</definedName>
    <definedName name="LIT" localSheetId="76">#REF!</definedName>
    <definedName name="LIT" localSheetId="77">#REF!</definedName>
    <definedName name="LIT" localSheetId="78">#REF!</definedName>
    <definedName name="LIT" localSheetId="79">#REF!</definedName>
    <definedName name="LIT" localSheetId="80">#REF!</definedName>
    <definedName name="LIT" localSheetId="81">#REF!</definedName>
    <definedName name="LIT" localSheetId="82">#REF!</definedName>
    <definedName name="LIT" localSheetId="15">#REF!</definedName>
    <definedName name="LIT" localSheetId="98">#REF!</definedName>
    <definedName name="LIT" localSheetId="99">#REF!</definedName>
    <definedName name="LIT" localSheetId="101">#REF!</definedName>
    <definedName name="LIT" localSheetId="16">#REF!</definedName>
    <definedName name="LIT" localSheetId="110">#REF!</definedName>
    <definedName name="LIT" localSheetId="18">#REF!</definedName>
    <definedName name="LIT" localSheetId="21">#REF!</definedName>
    <definedName name="LIT">#REF!</definedName>
    <definedName name="lita">#N/A</definedName>
    <definedName name="LITEURO" localSheetId="13">#REF!</definedName>
    <definedName name="LITEURO" localSheetId="17">#REF!</definedName>
    <definedName name="LITEURO" localSheetId="19">#REF!</definedName>
    <definedName name="LITEURO" localSheetId="20">#REF!</definedName>
    <definedName name="LITEURO" localSheetId="23">#REF!</definedName>
    <definedName name="LITEURO" localSheetId="24">#REF!</definedName>
    <definedName name="LITEURO" localSheetId="73">#REF!</definedName>
    <definedName name="LITEURO" localSheetId="22">#REF!</definedName>
    <definedName name="LITEURO" localSheetId="27">#REF!</definedName>
    <definedName name="LITEURO" localSheetId="28">#REF!</definedName>
    <definedName name="LITEURO" localSheetId="29">#REF!</definedName>
    <definedName name="LITEURO" localSheetId="30">#REF!</definedName>
    <definedName name="LITEURO" localSheetId="31">#REF!</definedName>
    <definedName name="LITEURO" localSheetId="32">#REF!</definedName>
    <definedName name="LITEURO" localSheetId="37">#REF!</definedName>
    <definedName name="LITEURO" localSheetId="38">#REF!</definedName>
    <definedName name="LITEURO" localSheetId="39">#REF!</definedName>
    <definedName name="LITEURO" localSheetId="40">#REF!</definedName>
    <definedName name="LITEURO" localSheetId="65">#REF!</definedName>
    <definedName name="LITEURO" localSheetId="66">#REF!</definedName>
    <definedName name="LITEURO" localSheetId="71">#REF!</definedName>
    <definedName name="LITEURO" localSheetId="72">#REF!</definedName>
    <definedName name="LITEURO" localSheetId="14">#REF!</definedName>
    <definedName name="LITEURO" localSheetId="76">#REF!</definedName>
    <definedName name="LITEURO" localSheetId="77">#REF!</definedName>
    <definedName name="LITEURO" localSheetId="78">#REF!</definedName>
    <definedName name="LITEURO" localSheetId="79">#REF!</definedName>
    <definedName name="LITEURO" localSheetId="80">#REF!</definedName>
    <definedName name="LITEURO" localSheetId="81">#REF!</definedName>
    <definedName name="LITEURO" localSheetId="82">#REF!</definedName>
    <definedName name="LITEURO" localSheetId="15">#REF!</definedName>
    <definedName name="LITEURO" localSheetId="98">#REF!</definedName>
    <definedName name="LITEURO" localSheetId="99">#REF!</definedName>
    <definedName name="LITEURO" localSheetId="101">#REF!</definedName>
    <definedName name="LITEURO" localSheetId="16">#REF!</definedName>
    <definedName name="LITEURO" localSheetId="110">#REF!</definedName>
    <definedName name="LITEURO" localSheetId="18">#REF!</definedName>
    <definedName name="LITEURO" localSheetId="21">#REF!</definedName>
    <definedName name="LITEURO">#REF!</definedName>
    <definedName name="ll" localSheetId="13" hidden="1">{"Tab1",#N/A,FALSE,"P";"Tab2",#N/A,FALSE,"P"}</definedName>
    <definedName name="ll" localSheetId="17" hidden="1">{"Tab1",#N/A,FALSE,"P";"Tab2",#N/A,FALSE,"P"}</definedName>
    <definedName name="ll" localSheetId="19" hidden="1">{"Tab1",#N/A,FALSE,"P";"Tab2",#N/A,FALSE,"P"}</definedName>
    <definedName name="ll" localSheetId="20" hidden="1">{"Tab1",#N/A,FALSE,"P";"Tab2",#N/A,FALSE,"P"}</definedName>
    <definedName name="ll" localSheetId="23" hidden="1">{"Tab1",#N/A,FALSE,"P";"Tab2",#N/A,FALSE,"P"}</definedName>
    <definedName name="ll" localSheetId="24" hidden="1">{"Tab1",#N/A,FALSE,"P";"Tab2",#N/A,FALSE,"P"}</definedName>
    <definedName name="ll" localSheetId="33" hidden="1">{"Tab1",#N/A,FALSE,"P";"Tab2",#N/A,FALSE,"P"}</definedName>
    <definedName name="ll" localSheetId="34" hidden="1">{"Tab1",#N/A,FALSE,"P";"Tab2",#N/A,FALSE,"P"}</definedName>
    <definedName name="ll" localSheetId="74" hidden="1">{"Tab1",#N/A,FALSE,"P";"Tab2",#N/A,FALSE,"P"}</definedName>
    <definedName name="ll" localSheetId="83" hidden="1">{"Tab1",#N/A,FALSE,"P";"Tab2",#N/A,FALSE,"P"}</definedName>
    <definedName name="ll" localSheetId="87" hidden="1">{"Tab1",#N/A,FALSE,"P";"Tab2",#N/A,FALSE,"P"}</definedName>
    <definedName name="ll" localSheetId="88" hidden="1">{"Tab1",#N/A,FALSE,"P";"Tab2",#N/A,FALSE,"P"}</definedName>
    <definedName name="ll" localSheetId="89" hidden="1">{"Tab1",#N/A,FALSE,"P";"Tab2",#N/A,FALSE,"P"}</definedName>
    <definedName name="ll" localSheetId="103" hidden="1">{"Tab1",#N/A,FALSE,"P";"Tab2",#N/A,FALSE,"P"}</definedName>
    <definedName name="ll" localSheetId="108" hidden="1">{"Tab1",#N/A,FALSE,"P";"Tab2",#N/A,FALSE,"P"}</definedName>
    <definedName name="ll" localSheetId="109" hidden="1">{"Tab1",#N/A,FALSE,"P";"Tab2",#N/A,FALSE,"P"}</definedName>
    <definedName name="ll" localSheetId="7" hidden="1">{"Tab1",#N/A,FALSE,"P";"Tab2",#N/A,FALSE,"P"}</definedName>
    <definedName name="ll" localSheetId="8" hidden="1">{"Tab1",#N/A,FALSE,"P";"Tab2",#N/A,FALSE,"P"}</definedName>
    <definedName name="ll" localSheetId="35" hidden="1">{"Tab1",#N/A,FALSE,"P";"Tab2",#N/A,FALSE,"P"}</definedName>
    <definedName name="ll" localSheetId="73" hidden="1">{"Tab1",#N/A,FALSE,"P";"Tab2",#N/A,FALSE,"P"}</definedName>
    <definedName name="ll" localSheetId="105" hidden="1">{"Tab1",#N/A,FALSE,"P";"Tab2",#N/A,FALSE,"P"}</definedName>
    <definedName name="ll" localSheetId="26" hidden="1">{"Tab1",#N/A,FALSE,"P";"Tab2",#N/A,FALSE,"P"}</definedName>
    <definedName name="ll" localSheetId="67" hidden="1">{"Tab1",#N/A,FALSE,"P";"Tab2",#N/A,FALSE,"P"}</definedName>
    <definedName name="ll" localSheetId="68" hidden="1">{"Tab1",#N/A,FALSE,"P";"Tab2",#N/A,FALSE,"P"}</definedName>
    <definedName name="ll" localSheetId="22" hidden="1">{"Tab1",#N/A,FALSE,"P";"Tab2",#N/A,FALSE,"P"}</definedName>
    <definedName name="ll" localSheetId="25"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40" hidden="1">{"Tab1",#N/A,FALSE,"P";"Tab2",#N/A,FALSE,"P"}</definedName>
    <definedName name="ll" localSheetId="41" hidden="1">{"Tab1",#N/A,FALSE,"P";"Tab2",#N/A,FALSE,"P"}</definedName>
    <definedName name="ll" localSheetId="49" hidden="1">{"Tab1",#N/A,FALSE,"P";"Tab2",#N/A,FALSE,"P"}</definedName>
    <definedName name="ll" localSheetId="12" hidden="1">{"Tab1",#N/A,FALSE,"P";"Tab2",#N/A,FALSE,"P"}</definedName>
    <definedName name="ll" localSheetId="65" hidden="1">{"Tab1",#N/A,FALSE,"P";"Tab2",#N/A,FALSE,"P"}</definedName>
    <definedName name="ll" localSheetId="66" hidden="1">{"Tab1",#N/A,FALSE,"P";"Tab2",#N/A,FALSE,"P"}</definedName>
    <definedName name="ll" localSheetId="69" hidden="1">{"Tab1",#N/A,FALSE,"P";"Tab2",#N/A,FALSE,"P"}</definedName>
    <definedName name="ll" localSheetId="70" hidden="1">{"Tab1",#N/A,FALSE,"P";"Tab2",#N/A,FALSE,"P"}</definedName>
    <definedName name="ll" localSheetId="71" hidden="1">{"Tab1",#N/A,FALSE,"P";"Tab2",#N/A,FALSE,"P"}</definedName>
    <definedName name="ll" localSheetId="72" hidden="1">{"Tab1",#N/A,FALSE,"P";"Tab2",#N/A,FALSE,"P"}</definedName>
    <definedName name="ll" localSheetId="14"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79" hidden="1">{"Tab1",#N/A,FALSE,"P";"Tab2",#N/A,FALSE,"P"}</definedName>
    <definedName name="ll" localSheetId="80" hidden="1">{"Tab1",#N/A,FALSE,"P";"Tab2",#N/A,FALSE,"P"}</definedName>
    <definedName name="ll" localSheetId="81" hidden="1">{"Tab1",#N/A,FALSE,"P";"Tab2",#N/A,FALSE,"P"}</definedName>
    <definedName name="ll" localSheetId="82" hidden="1">{"Tab1",#N/A,FALSE,"P";"Tab2",#N/A,FALSE,"P"}</definedName>
    <definedName name="ll" localSheetId="15" hidden="1">{"Tab1",#N/A,FALSE,"P";"Tab2",#N/A,FALSE,"P"}</definedName>
    <definedName name="ll" localSheetId="95" hidden="1">{"Tab1",#N/A,FALSE,"P";"Tab2",#N/A,FALSE,"P"}</definedName>
    <definedName name="ll" localSheetId="98" hidden="1">{"Tab1",#N/A,FALSE,"P";"Tab2",#N/A,FALSE,"P"}</definedName>
    <definedName name="ll" localSheetId="99" hidden="1">{"Tab1",#N/A,FALSE,"P";"Tab2",#N/A,FALSE,"P"}</definedName>
    <definedName name="ll" localSheetId="101" hidden="1">{"Tab1",#N/A,FALSE,"P";"Tab2",#N/A,FALSE,"P"}</definedName>
    <definedName name="ll" localSheetId="16" hidden="1">{"Tab1",#N/A,FALSE,"P";"Tab2",#N/A,FALSE,"P"}</definedName>
    <definedName name="ll" localSheetId="102" hidden="1">{"Tab1",#N/A,FALSE,"P";"Tab2",#N/A,FALSE,"P"}</definedName>
    <definedName name="ll" localSheetId="106" hidden="1">{"Tab1",#N/A,FALSE,"P";"Tab2",#N/A,FALSE,"P"}</definedName>
    <definedName name="ll" localSheetId="107" hidden="1">{"Tab1",#N/A,FALSE,"P";"Tab2",#N/A,FALSE,"P"}</definedName>
    <definedName name="ll" localSheetId="110" hidden="1">{"Tab1",#N/A,FALSE,"P";"Tab2",#N/A,FALSE,"P"}</definedName>
    <definedName name="ll" localSheetId="18" hidden="1">{"Tab1",#N/A,FALSE,"P";"Tab2",#N/A,FALSE,"P"}</definedName>
    <definedName name="ll" localSheetId="21" hidden="1">{"Tab1",#N/A,FALSE,"P";"Tab2",#N/A,FALSE,"P"}</definedName>
    <definedName name="ll" localSheetId="96" hidden="1">{"Tab1",#N/A,FALSE,"P";"Tab2",#N/A,FALSE,"P"}</definedName>
    <definedName name="ll" localSheetId="97" hidden="1">{"Tab1",#N/A,FALSE,"P";"Tab2",#N/A,FALSE,"P"}</definedName>
    <definedName name="ll" hidden="1">{"Tab1",#N/A,FALSE,"P";"Tab2",#N/A,FALSE,"P"}</definedName>
    <definedName name="LLF" localSheetId="23">#REF!</definedName>
    <definedName name="LLF" localSheetId="24">#REF!</definedName>
    <definedName name="LLF" localSheetId="33">#REF!</definedName>
    <definedName name="LLF" localSheetId="34">#REF!</definedName>
    <definedName name="LLF" localSheetId="35">#REF!</definedName>
    <definedName name="LLF" localSheetId="73">[65]Q3!#REF!</definedName>
    <definedName name="LLF" localSheetId="26">#REF!</definedName>
    <definedName name="LLF" localSheetId="67">#REF!</definedName>
    <definedName name="LLF" localSheetId="68">#REF!</definedName>
    <definedName name="LLF" localSheetId="22">#REF!</definedName>
    <definedName name="LLF" localSheetId="25">#REF!</definedName>
    <definedName name="LLF" localSheetId="27">[65]Q3!#REF!</definedName>
    <definedName name="LLF" localSheetId="28">#REF!</definedName>
    <definedName name="LLF" localSheetId="29">#REF!</definedName>
    <definedName name="LLF" localSheetId="30">#REF!</definedName>
    <definedName name="LLF" localSheetId="31">[65]Q3!#REF!</definedName>
    <definedName name="LLF" localSheetId="32">[65]Q3!#REF!</definedName>
    <definedName name="LLF" localSheetId="36">#REF!</definedName>
    <definedName name="LLF" localSheetId="37">[65]Q3!#REF!</definedName>
    <definedName name="LLF" localSheetId="38">#REF!</definedName>
    <definedName name="LLF" localSheetId="49">#REF!</definedName>
    <definedName name="LLF" localSheetId="65">[65]Q3!#REF!</definedName>
    <definedName name="LLF" localSheetId="66">[65]Q3!#REF!</definedName>
    <definedName name="LLF" localSheetId="71">[65]Q3!#REF!</definedName>
    <definedName name="LLF" localSheetId="72">[65]Q3!#REF!</definedName>
    <definedName name="LLF" localSheetId="76">[65]Q3!#REF!</definedName>
    <definedName name="LLF" localSheetId="82">[65]Q3!#REF!</definedName>
    <definedName name="LLF" localSheetId="101">#REF!</definedName>
    <definedName name="LLF" localSheetId="110">#REF!</definedName>
    <definedName name="LLF">#REF!</definedName>
    <definedName name="lll" localSheetId="13" hidden="1">{"Riqfin97",#N/A,FALSE,"Tran";"Riqfinpro",#N/A,FALSE,"Tran"}</definedName>
    <definedName name="lll" localSheetId="17" hidden="1">{"Riqfin97",#N/A,FALSE,"Tran";"Riqfinpro",#N/A,FALSE,"Tran"}</definedName>
    <definedName name="lll" localSheetId="19" hidden="1">{"Riqfin97",#N/A,FALSE,"Tran";"Riqfinpro",#N/A,FALSE,"Tran"}</definedName>
    <definedName name="lll" localSheetId="20" hidden="1">{"Riqfin97",#N/A,FALSE,"Tran";"Riqfinpro",#N/A,FALSE,"Tran"}</definedName>
    <definedName name="lll" localSheetId="23" hidden="1">{"Riqfin97",#N/A,FALSE,"Tran";"Riqfinpro",#N/A,FALSE,"Tran"}</definedName>
    <definedName name="lll" localSheetId="24" hidden="1">{"Riqfin97",#N/A,FALSE,"Tran";"Riqfinpro",#N/A,FALSE,"Tran"}</definedName>
    <definedName name="lll" localSheetId="33" hidden="1">{"Riqfin97",#N/A,FALSE,"Tran";"Riqfinpro",#N/A,FALSE,"Tran"}</definedName>
    <definedName name="lll" localSheetId="34" hidden="1">{"Riqfin97",#N/A,FALSE,"Tran";"Riqfinpro",#N/A,FALSE,"Tran"}</definedName>
    <definedName name="lll" localSheetId="74" hidden="1">{"Riqfin97",#N/A,FALSE,"Tran";"Riqfinpro",#N/A,FALSE,"Tran"}</definedName>
    <definedName name="lll" localSheetId="83" hidden="1">{"Riqfin97",#N/A,FALSE,"Tran";"Riqfinpro",#N/A,FALSE,"Tran"}</definedName>
    <definedName name="lll" localSheetId="87" hidden="1">{"Riqfin97",#N/A,FALSE,"Tran";"Riqfinpro",#N/A,FALSE,"Tran"}</definedName>
    <definedName name="lll" localSheetId="88" hidden="1">{"Riqfin97",#N/A,FALSE,"Tran";"Riqfinpro",#N/A,FALSE,"Tran"}</definedName>
    <definedName name="lll" localSheetId="89" hidden="1">{"Riqfin97",#N/A,FALSE,"Tran";"Riqfinpro",#N/A,FALSE,"Tran"}</definedName>
    <definedName name="lll" localSheetId="103" hidden="1">{"Riqfin97",#N/A,FALSE,"Tran";"Riqfinpro",#N/A,FALSE,"Tran"}</definedName>
    <definedName name="lll" localSheetId="108" hidden="1">{"Riqfin97",#N/A,FALSE,"Tran";"Riqfinpro",#N/A,FALSE,"Tran"}</definedName>
    <definedName name="lll" localSheetId="109" hidden="1">{"Riqfin97",#N/A,FALSE,"Tran";"Riqfinpro",#N/A,FALSE,"Tran"}</definedName>
    <definedName name="lll" localSheetId="7" hidden="1">{"Riqfin97",#N/A,FALSE,"Tran";"Riqfinpro",#N/A,FALSE,"Tran"}</definedName>
    <definedName name="lll" localSheetId="8" hidden="1">{"Riqfin97",#N/A,FALSE,"Tran";"Riqfinpro",#N/A,FALSE,"Tran"}</definedName>
    <definedName name="lll" localSheetId="35" hidden="1">{"Riqfin97",#N/A,FALSE,"Tran";"Riqfinpro",#N/A,FALSE,"Tran"}</definedName>
    <definedName name="lll" localSheetId="73" hidden="1">{"Riqfin97",#N/A,FALSE,"Tran";"Riqfinpro",#N/A,FALSE,"Tran"}</definedName>
    <definedName name="lll" localSheetId="105" hidden="1">{"Riqfin97",#N/A,FALSE,"Tran";"Riqfinpro",#N/A,FALSE,"Tran"}</definedName>
    <definedName name="lll" localSheetId="26" hidden="1">{"Riqfin97",#N/A,FALSE,"Tran";"Riqfinpro",#N/A,FALSE,"Tran"}</definedName>
    <definedName name="lll" localSheetId="67" hidden="1">{"Riqfin97",#N/A,FALSE,"Tran";"Riqfinpro",#N/A,FALSE,"Tran"}</definedName>
    <definedName name="lll" localSheetId="68" hidden="1">{"Riqfin97",#N/A,FALSE,"Tran";"Riqfinpro",#N/A,FALSE,"Tran"}</definedName>
    <definedName name="lll" localSheetId="22" hidden="1">{"Riqfin97",#N/A,FALSE,"Tran";"Riqfinpro",#N/A,FALSE,"Tran"}</definedName>
    <definedName name="lll" localSheetId="25"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40" hidden="1">{"Riqfin97",#N/A,FALSE,"Tran";"Riqfinpro",#N/A,FALSE,"Tran"}</definedName>
    <definedName name="lll" localSheetId="41" hidden="1">{"Riqfin97",#N/A,FALSE,"Tran";"Riqfinpro",#N/A,FALSE,"Tran"}</definedName>
    <definedName name="lll" localSheetId="49" hidden="1">{"Riqfin97",#N/A,FALSE,"Tran";"Riqfinpro",#N/A,FALSE,"Tran"}</definedName>
    <definedName name="lll" localSheetId="12" hidden="1">{"Riqfin97",#N/A,FALSE,"Tran";"Riqfinpro",#N/A,FALSE,"Tran"}</definedName>
    <definedName name="lll" localSheetId="65" hidden="1">{"Riqfin97",#N/A,FALSE,"Tran";"Riqfinpro",#N/A,FALSE,"Tran"}</definedName>
    <definedName name="lll" localSheetId="66" hidden="1">{"Riqfin97",#N/A,FALSE,"Tran";"Riqfinpro",#N/A,FALSE,"Tran"}</definedName>
    <definedName name="lll" localSheetId="69" hidden="1">{"Riqfin97",#N/A,FALSE,"Tran";"Riqfinpro",#N/A,FALSE,"Tran"}</definedName>
    <definedName name="lll" localSheetId="70" hidden="1">{"Riqfin97",#N/A,FALSE,"Tran";"Riqfinpro",#N/A,FALSE,"Tran"}</definedName>
    <definedName name="lll" localSheetId="71" hidden="1">{"Riqfin97",#N/A,FALSE,"Tran";"Riqfinpro",#N/A,FALSE,"Tran"}</definedName>
    <definedName name="lll" localSheetId="72" hidden="1">{"Riqfin97",#N/A,FALSE,"Tran";"Riqfinpro",#N/A,FALSE,"Tran"}</definedName>
    <definedName name="lll" localSheetId="14"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79" hidden="1">{"Riqfin97",#N/A,FALSE,"Tran";"Riqfinpro",#N/A,FALSE,"Tran"}</definedName>
    <definedName name="lll" localSheetId="80" hidden="1">{"Riqfin97",#N/A,FALSE,"Tran";"Riqfinpro",#N/A,FALSE,"Tran"}</definedName>
    <definedName name="lll" localSheetId="81" hidden="1">{"Riqfin97",#N/A,FALSE,"Tran";"Riqfinpro",#N/A,FALSE,"Tran"}</definedName>
    <definedName name="lll" localSheetId="82" hidden="1">{"Riqfin97",#N/A,FALSE,"Tran";"Riqfinpro",#N/A,FALSE,"Tran"}</definedName>
    <definedName name="lll" localSheetId="15" hidden="1">{"Riqfin97",#N/A,FALSE,"Tran";"Riqfinpro",#N/A,FALSE,"Tran"}</definedName>
    <definedName name="lll" localSheetId="95" hidden="1">{"Riqfin97",#N/A,FALSE,"Tran";"Riqfinpro",#N/A,FALSE,"Tran"}</definedName>
    <definedName name="lll" localSheetId="98" hidden="1">{"Riqfin97",#N/A,FALSE,"Tran";"Riqfinpro",#N/A,FALSE,"Tran"}</definedName>
    <definedName name="lll" localSheetId="99" hidden="1">{"Riqfin97",#N/A,FALSE,"Tran";"Riqfinpro",#N/A,FALSE,"Tran"}</definedName>
    <definedName name="lll" localSheetId="101" hidden="1">{"Riqfin97",#N/A,FALSE,"Tran";"Riqfinpro",#N/A,FALSE,"Tran"}</definedName>
    <definedName name="lll" localSheetId="16" hidden="1">{"Riqfin97",#N/A,FALSE,"Tran";"Riqfinpro",#N/A,FALSE,"Tran"}</definedName>
    <definedName name="lll" localSheetId="102" hidden="1">{"Riqfin97",#N/A,FALSE,"Tran";"Riqfinpro",#N/A,FALSE,"Tran"}</definedName>
    <definedName name="lll" localSheetId="106" hidden="1">{"Riqfin97",#N/A,FALSE,"Tran";"Riqfinpro",#N/A,FALSE,"Tran"}</definedName>
    <definedName name="lll" localSheetId="107" hidden="1">{"Riqfin97",#N/A,FALSE,"Tran";"Riqfinpro",#N/A,FALSE,"Tran"}</definedName>
    <definedName name="lll" localSheetId="110" hidden="1">{"Riqfin97",#N/A,FALSE,"Tran";"Riqfinpro",#N/A,FALSE,"Tran"}</definedName>
    <definedName name="lll" localSheetId="18" hidden="1">{"Riqfin97",#N/A,FALSE,"Tran";"Riqfinpro",#N/A,FALSE,"Tran"}</definedName>
    <definedName name="lll" localSheetId="21" hidden="1">{"Riqfin97",#N/A,FALSE,"Tran";"Riqfinpro",#N/A,FALSE,"Tran"}</definedName>
    <definedName name="lll" localSheetId="96" hidden="1">{"Riqfin97",#N/A,FALSE,"Tran";"Riqfinpro",#N/A,FALSE,"Tran"}</definedName>
    <definedName name="lll" localSheetId="97" hidden="1">{"Riqfin97",#N/A,FALSE,"Tran";"Riqfinpro",#N/A,FALSE,"Tran"}</definedName>
    <definedName name="lll" hidden="1">{"Riqfin97",#N/A,FALSE,"Tran";"Riqfinpro",#N/A,FALSE,"Tran"}</definedName>
    <definedName name="llll" localSheetId="23" hidden="1">#REF!</definedName>
    <definedName name="llll" localSheetId="24" hidden="1">#REF!</definedName>
    <definedName name="llll" localSheetId="33" hidden="1">#REF!</definedName>
    <definedName name="llll" localSheetId="34" hidden="1">#REF!</definedName>
    <definedName name="llll" localSheetId="74" hidden="1">[136]M!#REF!</definedName>
    <definedName name="llll" localSheetId="103" hidden="1">[136]M!#REF!</definedName>
    <definedName name="llll" localSheetId="108" hidden="1">[136]M!#REF!</definedName>
    <definedName name="llll" localSheetId="109" hidden="1">[136]M!#REF!</definedName>
    <definedName name="llll" localSheetId="35" hidden="1">#REF!</definedName>
    <definedName name="llll" localSheetId="105" hidden="1">[136]M!#REF!</definedName>
    <definedName name="llll" localSheetId="26" hidden="1">#REF!</definedName>
    <definedName name="llll" localSheetId="67" hidden="1">#REF!</definedName>
    <definedName name="llll" localSheetId="68" hidden="1">#REF!</definedName>
    <definedName name="llll" localSheetId="22" hidden="1">#REF!</definedName>
    <definedName name="llll" localSheetId="25" hidden="1">#REF!</definedName>
    <definedName name="llll" localSheetId="27" hidden="1">[136]M!#REF!</definedName>
    <definedName name="llll" localSheetId="28" hidden="1">#REF!</definedName>
    <definedName name="llll" localSheetId="29" hidden="1">#REF!</definedName>
    <definedName name="llll" localSheetId="30" hidden="1">#REF!</definedName>
    <definedName name="llll" localSheetId="31" hidden="1">#REF!</definedName>
    <definedName name="llll" localSheetId="32" hidden="1">#REF!</definedName>
    <definedName name="llll" localSheetId="36" hidden="1">#REF!</definedName>
    <definedName name="llll" localSheetId="37" hidden="1">[136]M!#REF!</definedName>
    <definedName name="llll" localSheetId="38" hidden="1">#REF!</definedName>
    <definedName name="llll" localSheetId="49" hidden="1">#REF!</definedName>
    <definedName name="llll" localSheetId="65" hidden="1">[136]M!#REF!</definedName>
    <definedName name="llll" localSheetId="66" hidden="1">[136]M!#REF!</definedName>
    <definedName name="llll" localSheetId="69" hidden="1">[136]M!#REF!</definedName>
    <definedName name="llll" localSheetId="71" hidden="1">[136]M!#REF!</definedName>
    <definedName name="llll" localSheetId="76" hidden="1">[136]M!#REF!</definedName>
    <definedName name="llll" localSheetId="79" hidden="1">#REF!</definedName>
    <definedName name="llll" localSheetId="99" hidden="1">[136]M!#REF!</definedName>
    <definedName name="llll" localSheetId="101" hidden="1">#REF!</definedName>
    <definedName name="llll" localSheetId="106" hidden="1">[136]M!#REF!</definedName>
    <definedName name="llll" localSheetId="107" hidden="1">[136]M!#REF!</definedName>
    <definedName name="llll" localSheetId="110" hidden="1">#REF!</definedName>
    <definedName name="llll" hidden="1">#REF!</definedName>
    <definedName name="lllll" localSheetId="13" hidden="1">{"Tab1",#N/A,FALSE,"P";"Tab2",#N/A,FALSE,"P"}</definedName>
    <definedName name="lllll" localSheetId="17" hidden="1">{"Tab1",#N/A,FALSE,"P";"Tab2",#N/A,FALSE,"P"}</definedName>
    <definedName name="lllll" localSheetId="19" hidden="1">{"Tab1",#N/A,FALSE,"P";"Tab2",#N/A,FALSE,"P"}</definedName>
    <definedName name="lllll" localSheetId="20" hidden="1">{"Tab1",#N/A,FALSE,"P";"Tab2",#N/A,FALSE,"P"}</definedName>
    <definedName name="lllll" localSheetId="23" hidden="1">{"Tab1",#N/A,FALSE,"P";"Tab2",#N/A,FALSE,"P"}</definedName>
    <definedName name="lllll" localSheetId="24" hidden="1">{"Tab1",#N/A,FALSE,"P";"Tab2",#N/A,FALSE,"P"}</definedName>
    <definedName name="lllll" localSheetId="33" hidden="1">{"Tab1",#N/A,FALSE,"P";"Tab2",#N/A,FALSE,"P"}</definedName>
    <definedName name="lllll" localSheetId="34" hidden="1">{"Tab1",#N/A,FALSE,"P";"Tab2",#N/A,FALSE,"P"}</definedName>
    <definedName name="lllll" localSheetId="74" hidden="1">{"Tab1",#N/A,FALSE,"P";"Tab2",#N/A,FALSE,"P"}</definedName>
    <definedName name="lllll" localSheetId="83" hidden="1">{"Tab1",#N/A,FALSE,"P";"Tab2",#N/A,FALSE,"P"}</definedName>
    <definedName name="lllll" localSheetId="87" hidden="1">{"Tab1",#N/A,FALSE,"P";"Tab2",#N/A,FALSE,"P"}</definedName>
    <definedName name="lllll" localSheetId="88" hidden="1">{"Tab1",#N/A,FALSE,"P";"Tab2",#N/A,FALSE,"P"}</definedName>
    <definedName name="lllll" localSheetId="89" hidden="1">{"Tab1",#N/A,FALSE,"P";"Tab2",#N/A,FALSE,"P"}</definedName>
    <definedName name="lllll" localSheetId="103" hidden="1">{"Tab1",#N/A,FALSE,"P";"Tab2",#N/A,FALSE,"P"}</definedName>
    <definedName name="lllll" localSheetId="108" hidden="1">{"Tab1",#N/A,FALSE,"P";"Tab2",#N/A,FALSE,"P"}</definedName>
    <definedName name="lllll" localSheetId="109" hidden="1">{"Tab1",#N/A,FALSE,"P";"Tab2",#N/A,FALSE,"P"}</definedName>
    <definedName name="lllll" localSheetId="7" hidden="1">{"Tab1",#N/A,FALSE,"P";"Tab2",#N/A,FALSE,"P"}</definedName>
    <definedName name="lllll" localSheetId="8" hidden="1">{"Tab1",#N/A,FALSE,"P";"Tab2",#N/A,FALSE,"P"}</definedName>
    <definedName name="lllll" localSheetId="35" hidden="1">{"Tab1",#N/A,FALSE,"P";"Tab2",#N/A,FALSE,"P"}</definedName>
    <definedName name="lllll" localSheetId="73" hidden="1">{"Tab1",#N/A,FALSE,"P";"Tab2",#N/A,FALSE,"P"}</definedName>
    <definedName name="lllll" localSheetId="105" hidden="1">{"Tab1",#N/A,FALSE,"P";"Tab2",#N/A,FALSE,"P"}</definedName>
    <definedName name="lllll" localSheetId="26" hidden="1">{"Tab1",#N/A,FALSE,"P";"Tab2",#N/A,FALSE,"P"}</definedName>
    <definedName name="lllll" localSheetId="67" hidden="1">{"Tab1",#N/A,FALSE,"P";"Tab2",#N/A,FALSE,"P"}</definedName>
    <definedName name="lllll" localSheetId="68" hidden="1">{"Tab1",#N/A,FALSE,"P";"Tab2",#N/A,FALSE,"P"}</definedName>
    <definedName name="lllll" localSheetId="22" hidden="1">{"Tab1",#N/A,FALSE,"P";"Tab2",#N/A,FALSE,"P"}</definedName>
    <definedName name="lllll" localSheetId="25"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40" hidden="1">{"Tab1",#N/A,FALSE,"P";"Tab2",#N/A,FALSE,"P"}</definedName>
    <definedName name="lllll" localSheetId="41" hidden="1">{"Tab1",#N/A,FALSE,"P";"Tab2",#N/A,FALSE,"P"}</definedName>
    <definedName name="lllll" localSheetId="49" hidden="1">{"Tab1",#N/A,FALSE,"P";"Tab2",#N/A,FALSE,"P"}</definedName>
    <definedName name="lllll" localSheetId="12" hidden="1">{"Tab1",#N/A,FALSE,"P";"Tab2",#N/A,FALSE,"P"}</definedName>
    <definedName name="lllll" localSheetId="65" hidden="1">{"Tab1",#N/A,FALSE,"P";"Tab2",#N/A,FALSE,"P"}</definedName>
    <definedName name="lllll" localSheetId="66" hidden="1">{"Tab1",#N/A,FALSE,"P";"Tab2",#N/A,FALSE,"P"}</definedName>
    <definedName name="lllll" localSheetId="69" hidden="1">{"Tab1",#N/A,FALSE,"P";"Tab2",#N/A,FALSE,"P"}</definedName>
    <definedName name="lllll" localSheetId="70" hidden="1">{"Tab1",#N/A,FALSE,"P";"Tab2",#N/A,FALSE,"P"}</definedName>
    <definedName name="lllll" localSheetId="71" hidden="1">{"Tab1",#N/A,FALSE,"P";"Tab2",#N/A,FALSE,"P"}</definedName>
    <definedName name="lllll" localSheetId="72" hidden="1">{"Tab1",#N/A,FALSE,"P";"Tab2",#N/A,FALSE,"P"}</definedName>
    <definedName name="lllll" localSheetId="14" hidden="1">{"Tab1",#N/A,FALSE,"P";"Tab2",#N/A,FALSE,"P"}</definedName>
    <definedName name="lllll" localSheetId="76" hidden="1">{"Tab1",#N/A,FALSE,"P";"Tab2",#N/A,FALSE,"P"}</definedName>
    <definedName name="lllll" localSheetId="77" hidden="1">{"Tab1",#N/A,FALSE,"P";"Tab2",#N/A,FALSE,"P"}</definedName>
    <definedName name="lllll" localSheetId="78" hidden="1">{"Tab1",#N/A,FALSE,"P";"Tab2",#N/A,FALSE,"P"}</definedName>
    <definedName name="lllll" localSheetId="79" hidden="1">{"Tab1",#N/A,FALSE,"P";"Tab2",#N/A,FALSE,"P"}</definedName>
    <definedName name="lllll" localSheetId="80" hidden="1">{"Tab1",#N/A,FALSE,"P";"Tab2",#N/A,FALSE,"P"}</definedName>
    <definedName name="lllll" localSheetId="81" hidden="1">{"Tab1",#N/A,FALSE,"P";"Tab2",#N/A,FALSE,"P"}</definedName>
    <definedName name="lllll" localSheetId="82" hidden="1">{"Tab1",#N/A,FALSE,"P";"Tab2",#N/A,FALSE,"P"}</definedName>
    <definedName name="lllll" localSheetId="15" hidden="1">{"Tab1",#N/A,FALSE,"P";"Tab2",#N/A,FALSE,"P"}</definedName>
    <definedName name="lllll" localSheetId="95" hidden="1">{"Tab1",#N/A,FALSE,"P";"Tab2",#N/A,FALSE,"P"}</definedName>
    <definedName name="lllll" localSheetId="98" hidden="1">{"Tab1",#N/A,FALSE,"P";"Tab2",#N/A,FALSE,"P"}</definedName>
    <definedName name="lllll" localSheetId="99" hidden="1">{"Tab1",#N/A,FALSE,"P";"Tab2",#N/A,FALSE,"P"}</definedName>
    <definedName name="lllll" localSheetId="101" hidden="1">{"Tab1",#N/A,FALSE,"P";"Tab2",#N/A,FALSE,"P"}</definedName>
    <definedName name="lllll" localSheetId="16" hidden="1">{"Tab1",#N/A,FALSE,"P";"Tab2",#N/A,FALSE,"P"}</definedName>
    <definedName name="lllll" localSheetId="102" hidden="1">{"Tab1",#N/A,FALSE,"P";"Tab2",#N/A,FALSE,"P"}</definedName>
    <definedName name="lllll" localSheetId="106" hidden="1">{"Tab1",#N/A,FALSE,"P";"Tab2",#N/A,FALSE,"P"}</definedName>
    <definedName name="lllll" localSheetId="107" hidden="1">{"Tab1",#N/A,FALSE,"P";"Tab2",#N/A,FALSE,"P"}</definedName>
    <definedName name="lllll" localSheetId="110" hidden="1">{"Tab1",#N/A,FALSE,"P";"Tab2",#N/A,FALSE,"P"}</definedName>
    <definedName name="lllll" localSheetId="18" hidden="1">{"Tab1",#N/A,FALSE,"P";"Tab2",#N/A,FALSE,"P"}</definedName>
    <definedName name="lllll" localSheetId="21" hidden="1">{"Tab1",#N/A,FALSE,"P";"Tab2",#N/A,FALSE,"P"}</definedName>
    <definedName name="lllll" localSheetId="96" hidden="1">{"Tab1",#N/A,FALSE,"P";"Tab2",#N/A,FALSE,"P"}</definedName>
    <definedName name="lllll" localSheetId="97" hidden="1">{"Tab1",#N/A,FALSE,"P";"Tab2",#N/A,FALSE,"P"}</definedName>
    <definedName name="lllll" hidden="1">{"Tab1",#N/A,FALSE,"P";"Tab2",#N/A,FALSE,"P"}</definedName>
    <definedName name="llllll" localSheetId="13" hidden="1">{"Minpmon",#N/A,FALSE,"Monthinput"}</definedName>
    <definedName name="llllll" localSheetId="17" hidden="1">{"Minpmon",#N/A,FALSE,"Monthinput"}</definedName>
    <definedName name="llllll" localSheetId="19" hidden="1">{"Minpmon",#N/A,FALSE,"Monthinput"}</definedName>
    <definedName name="llllll" localSheetId="20" hidden="1">{"Minpmon",#N/A,FALSE,"Monthinput"}</definedName>
    <definedName name="llllll" localSheetId="23" hidden="1">{"Minpmon",#N/A,FALSE,"Monthinput"}</definedName>
    <definedName name="llllll" localSheetId="24" hidden="1">{"Minpmon",#N/A,FALSE,"Monthinput"}</definedName>
    <definedName name="llllll" localSheetId="33" hidden="1">{"Minpmon",#N/A,FALSE,"Monthinput"}</definedName>
    <definedName name="llllll" localSheetId="34" hidden="1">{"Minpmon",#N/A,FALSE,"Monthinput"}</definedName>
    <definedName name="llllll" localSheetId="74" hidden="1">{"Minpmon",#N/A,FALSE,"Monthinput"}</definedName>
    <definedName name="llllll" localSheetId="83" hidden="1">{"Minpmon",#N/A,FALSE,"Monthinput"}</definedName>
    <definedName name="llllll" localSheetId="87" hidden="1">{"Minpmon",#N/A,FALSE,"Monthinput"}</definedName>
    <definedName name="llllll" localSheetId="88" hidden="1">{"Minpmon",#N/A,FALSE,"Monthinput"}</definedName>
    <definedName name="llllll" localSheetId="89" hidden="1">{"Minpmon",#N/A,FALSE,"Monthinput"}</definedName>
    <definedName name="llllll" localSheetId="103" hidden="1">{"Minpmon",#N/A,FALSE,"Monthinput"}</definedName>
    <definedName name="llllll" localSheetId="108" hidden="1">{"Minpmon",#N/A,FALSE,"Monthinput"}</definedName>
    <definedName name="llllll" localSheetId="109" hidden="1">{"Minpmon",#N/A,FALSE,"Monthinput"}</definedName>
    <definedName name="llllll" localSheetId="7" hidden="1">{"Minpmon",#N/A,FALSE,"Monthinput"}</definedName>
    <definedName name="llllll" localSheetId="8" hidden="1">{"Minpmon",#N/A,FALSE,"Monthinput"}</definedName>
    <definedName name="llllll" localSheetId="35" hidden="1">{"Minpmon",#N/A,FALSE,"Monthinput"}</definedName>
    <definedName name="llllll" localSheetId="73" hidden="1">{"Minpmon",#N/A,FALSE,"Monthinput"}</definedName>
    <definedName name="llllll" localSheetId="105" hidden="1">{"Minpmon",#N/A,FALSE,"Monthinput"}</definedName>
    <definedName name="llllll" localSheetId="26" hidden="1">{"Minpmon",#N/A,FALSE,"Monthinput"}</definedName>
    <definedName name="llllll" localSheetId="67" hidden="1">{"Minpmon",#N/A,FALSE,"Monthinput"}</definedName>
    <definedName name="llllll" localSheetId="68" hidden="1">{"Minpmon",#N/A,FALSE,"Monthinput"}</definedName>
    <definedName name="llllll" localSheetId="22" hidden="1">{"Minpmon",#N/A,FALSE,"Monthinput"}</definedName>
    <definedName name="llllll" localSheetId="25"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40" hidden="1">{"Minpmon",#N/A,FALSE,"Monthinput"}</definedName>
    <definedName name="llllll" localSheetId="41" hidden="1">{"Minpmon",#N/A,FALSE,"Monthinput"}</definedName>
    <definedName name="llllll" localSheetId="49" hidden="1">{"Minpmon",#N/A,FALSE,"Monthinput"}</definedName>
    <definedName name="llllll" localSheetId="12" hidden="1">{"Minpmon",#N/A,FALSE,"Monthinput"}</definedName>
    <definedName name="llllll" localSheetId="65" hidden="1">{"Minpmon",#N/A,FALSE,"Monthinput"}</definedName>
    <definedName name="llllll" localSheetId="66" hidden="1">{"Minpmon",#N/A,FALSE,"Monthinput"}</definedName>
    <definedName name="llllll" localSheetId="69" hidden="1">{"Minpmon",#N/A,FALSE,"Monthinput"}</definedName>
    <definedName name="llllll" localSheetId="70" hidden="1">{"Minpmon",#N/A,FALSE,"Monthinput"}</definedName>
    <definedName name="llllll" localSheetId="71" hidden="1">{"Minpmon",#N/A,FALSE,"Monthinput"}</definedName>
    <definedName name="llllll" localSheetId="72" hidden="1">{"Minpmon",#N/A,FALSE,"Monthinput"}</definedName>
    <definedName name="llllll" localSheetId="14" hidden="1">{"Minpmon",#N/A,FALSE,"Monthinput"}</definedName>
    <definedName name="llllll" localSheetId="76" hidden="1">{"Minpmon",#N/A,FALSE,"Monthinput"}</definedName>
    <definedName name="llllll" localSheetId="77" hidden="1">{"Minpmon",#N/A,FALSE,"Monthinput"}</definedName>
    <definedName name="llllll" localSheetId="78" hidden="1">{"Minpmon",#N/A,FALSE,"Monthinput"}</definedName>
    <definedName name="llllll" localSheetId="79" hidden="1">{"Minpmon",#N/A,FALSE,"Monthinput"}</definedName>
    <definedName name="llllll" localSheetId="80" hidden="1">{"Minpmon",#N/A,FALSE,"Monthinput"}</definedName>
    <definedName name="llllll" localSheetId="81" hidden="1">{"Minpmon",#N/A,FALSE,"Monthinput"}</definedName>
    <definedName name="llllll" localSheetId="82" hidden="1">{"Minpmon",#N/A,FALSE,"Monthinput"}</definedName>
    <definedName name="llllll" localSheetId="15" hidden="1">{"Minpmon",#N/A,FALSE,"Monthinput"}</definedName>
    <definedName name="llllll" localSheetId="95" hidden="1">{"Minpmon",#N/A,FALSE,"Monthinput"}</definedName>
    <definedName name="llllll" localSheetId="98" hidden="1">{"Minpmon",#N/A,FALSE,"Monthinput"}</definedName>
    <definedName name="llllll" localSheetId="99" hidden="1">{"Minpmon",#N/A,FALSE,"Monthinput"}</definedName>
    <definedName name="llllll" localSheetId="101" hidden="1">{"Minpmon",#N/A,FALSE,"Monthinput"}</definedName>
    <definedName name="llllll" localSheetId="16" hidden="1">{"Minpmon",#N/A,FALSE,"Monthinput"}</definedName>
    <definedName name="llllll" localSheetId="102" hidden="1">{"Minpmon",#N/A,FALSE,"Monthinput"}</definedName>
    <definedName name="llllll" localSheetId="106" hidden="1">{"Minpmon",#N/A,FALSE,"Monthinput"}</definedName>
    <definedName name="llllll" localSheetId="107" hidden="1">{"Minpmon",#N/A,FALSE,"Monthinput"}</definedName>
    <definedName name="llllll" localSheetId="110" hidden="1">{"Minpmon",#N/A,FALSE,"Monthinput"}</definedName>
    <definedName name="llllll" localSheetId="18" hidden="1">{"Minpmon",#N/A,FALSE,"Monthinput"}</definedName>
    <definedName name="llllll" localSheetId="21" hidden="1">{"Minpmon",#N/A,FALSE,"Monthinput"}</definedName>
    <definedName name="llllll" localSheetId="96" hidden="1">{"Minpmon",#N/A,FALSE,"Monthinput"}</definedName>
    <definedName name="llllll" localSheetId="97" hidden="1">{"Minpmon",#N/A,FALSE,"Monthinput"}</definedName>
    <definedName name="llllll" hidden="1">{"Minpmon",#N/A,FALSE,"Monthinput"}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83" hidden="1">{"bop94-99",#N/A,FALSE,"BOP";"bgdp94-99",#N/A,FALSE,"BOPGDP";"exp94-99",#N/A,FALSE,"EXP";"imp94-99",#N/A,FALSE,"IMP";"tt9499",#N/A,FALSE,"TT";"ss94-99",#N/A,FALSE,"SERV";"tran94-99",#N/A,FALSE,"TRAN";"dis95-98",#N/A,FALSE,"DISB";"amor94-99",#N/A,FALSE,"AMOR";"int94-98",#N/A,FALSE,"INT";"debt94-99",#N/A,FALSE,"DEBT"}</definedName>
    <definedName name="lllllll" localSheetId="87" hidden="1">{"bop94-99",#N/A,FALSE,"BOP";"bgdp94-99",#N/A,FALSE,"BOPGDP";"exp94-99",#N/A,FALSE,"EXP";"imp94-99",#N/A,FALSE,"IMP";"tt9499",#N/A,FALSE,"TT";"ss94-99",#N/A,FALSE,"SERV";"tran94-99",#N/A,FALSE,"TRAN";"dis95-98",#N/A,FALSE,"DISB";"amor94-99",#N/A,FALSE,"AMOR";"int94-98",#N/A,FALSE,"INT";"debt94-99",#N/A,FALSE,"DEBT"}</definedName>
    <definedName name="lllllll" localSheetId="88" hidden="1">{"bop94-99",#N/A,FALSE,"BOP";"bgdp94-99",#N/A,FALSE,"BOPGDP";"exp94-99",#N/A,FALSE,"EXP";"imp94-99",#N/A,FALSE,"IMP";"tt9499",#N/A,FALSE,"TT";"ss94-99",#N/A,FALSE,"SERV";"tran94-99",#N/A,FALSE,"TRAN";"dis95-98",#N/A,FALSE,"DISB";"amor94-99",#N/A,FALSE,"AMOR";"int94-98",#N/A,FALSE,"INT";"debt94-99",#N/A,FALSE,"DEBT"}</definedName>
    <definedName name="lllllll" localSheetId="89" hidden="1">{"bop94-99",#N/A,FALSE,"BOP";"bgdp94-99",#N/A,FALSE,"BOPGDP";"exp94-99",#N/A,FALSE,"EXP";"imp94-99",#N/A,FALSE,"IMP";"tt9499",#N/A,FALSE,"TT";"ss94-99",#N/A,FALSE,"SERV";"tran94-99",#N/A,FALSE,"TRAN";"dis95-98",#N/A,FALSE,"DISB";"amor94-99",#N/A,FALSE,"AMOR";"int94-98",#N/A,FALSE,"INT";"debt94-99",#N/A,FALSE,"DEBT"}</definedName>
    <definedName name="lllllll" localSheetId="103" hidden="1">{"bop94-99",#N/A,FALSE,"BOP";"bgdp94-99",#N/A,FALSE,"BOPGDP";"exp94-99",#N/A,FALSE,"EXP";"imp94-99",#N/A,FALSE,"IMP";"tt9499",#N/A,FALSE,"TT";"ss94-99",#N/A,FALSE,"SERV";"tran94-99",#N/A,FALSE,"TRAN";"dis95-98",#N/A,FALSE,"DISB";"amor94-99",#N/A,FALSE,"AMOR";"int94-98",#N/A,FALSE,"INT";"debt94-99",#N/A,FALSE,"DEBT"}</definedName>
    <definedName name="lllllll" localSheetId="108" hidden="1">{"bop94-99",#N/A,FALSE,"BOP";"bgdp94-99",#N/A,FALSE,"BOPGDP";"exp94-99",#N/A,FALSE,"EXP";"imp94-99",#N/A,FALSE,"IMP";"tt9499",#N/A,FALSE,"TT";"ss94-99",#N/A,FALSE,"SERV";"tran94-99",#N/A,FALSE,"TRAN";"dis95-98",#N/A,FALSE,"DISB";"amor94-99",#N/A,FALSE,"AMOR";"int94-98",#N/A,FALSE,"INT";"debt94-99",#N/A,FALSE,"DEBT"}</definedName>
    <definedName name="lllllll" localSheetId="109"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73" hidden="1">{"bop94-99",#N/A,FALSE,"BOP";"bgdp94-99",#N/A,FALSE,"BOPGDP";"exp94-99",#N/A,FALSE,"EXP";"imp94-99",#N/A,FALSE,"IMP";"tt9499",#N/A,FALSE,"TT";"ss94-99",#N/A,FALSE,"SERV";"tran94-99",#N/A,FALSE,"TRAN";"dis95-98",#N/A,FALSE,"DISB";"amor94-99",#N/A,FALSE,"AMOR";"int94-98",#N/A,FALSE,"INT";"debt94-99",#N/A,FALSE,"DEBT"}</definedName>
    <definedName name="lllllll" localSheetId="105"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67" hidden="1">{"bop94-99",#N/A,FALSE,"BOP";"bgdp94-99",#N/A,FALSE,"BOPGDP";"exp94-99",#N/A,FALSE,"EXP";"imp94-99",#N/A,FALSE,"IMP";"tt9499",#N/A,FALSE,"TT";"ss94-99",#N/A,FALSE,"SERV";"tran94-99",#N/A,FALSE,"TRAN";"dis95-98",#N/A,FALSE,"DISB";"amor94-99",#N/A,FALSE,"AMOR";"int94-98",#N/A,FALSE,"INT";"debt94-99",#N/A,FALSE,"DEBT"}</definedName>
    <definedName name="lllllll" localSheetId="68"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9"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69" hidden="1">{"bop94-99",#N/A,FALSE,"BOP";"bgdp94-99",#N/A,FALSE,"BOPGDP";"exp94-99",#N/A,FALSE,"EXP";"imp94-99",#N/A,FALSE,"IMP";"tt9499",#N/A,FALSE,"TT";"ss94-99",#N/A,FALSE,"SERV";"tran94-99",#N/A,FALSE,"TRAN";"dis95-98",#N/A,FALSE,"DISB";"amor94-99",#N/A,FALSE,"AMOR";"int94-98",#N/A,FALSE,"INT";"debt94-99",#N/A,FALSE,"DEBT"}</definedName>
    <definedName name="lllllll" localSheetId="70" hidden="1">{"bop94-99",#N/A,FALSE,"BOP";"bgdp94-99",#N/A,FALSE,"BOPGDP";"exp94-99",#N/A,FALSE,"EXP";"imp94-99",#N/A,FALSE,"IMP";"tt9499",#N/A,FALSE,"TT";"ss94-99",#N/A,FALSE,"SERV";"tran94-99",#N/A,FALSE,"TRAN";"dis95-98",#N/A,FALSE,"DISB";"amor94-99",#N/A,FALSE,"AMOR";"int94-98",#N/A,FALSE,"INT";"debt94-99",#N/A,FALSE,"DEBT"}</definedName>
    <definedName name="lllllll" localSheetId="71" hidden="1">{"bop94-99",#N/A,FALSE,"BOP";"bgdp94-99",#N/A,FALSE,"BOPGDP";"exp94-99",#N/A,FALSE,"EXP";"imp94-99",#N/A,FALSE,"IMP";"tt9499",#N/A,FALSE,"TT";"ss94-99",#N/A,FALSE,"SERV";"tran94-99",#N/A,FALSE,"TRAN";"dis95-98",#N/A,FALSE,"DISB";"amor94-99",#N/A,FALSE,"AMOR";"int94-98",#N/A,FALSE,"INT";"debt94-99",#N/A,FALSE,"DEBT"}</definedName>
    <definedName name="lllllll" localSheetId="72"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77" hidden="1">{"bop94-99",#N/A,FALSE,"BOP";"bgdp94-99",#N/A,FALSE,"BOPGDP";"exp94-99",#N/A,FALSE,"EXP";"imp94-99",#N/A,FALSE,"IMP";"tt9499",#N/A,FALSE,"TT";"ss94-99",#N/A,FALSE,"SERV";"tran94-99",#N/A,FALSE,"TRAN";"dis95-98",#N/A,FALSE,"DISB";"amor94-99",#N/A,FALSE,"AMOR";"int94-98",#N/A,FALSE,"INT";"debt94-99",#N/A,FALSE,"DEBT"}</definedName>
    <definedName name="lllllll" localSheetId="78" hidden="1">{"bop94-99",#N/A,FALSE,"BOP";"bgdp94-99",#N/A,FALSE,"BOPGDP";"exp94-99",#N/A,FALSE,"EXP";"imp94-99",#N/A,FALSE,"IMP";"tt9499",#N/A,FALSE,"TT";"ss94-99",#N/A,FALSE,"SERV";"tran94-99",#N/A,FALSE,"TRAN";"dis95-98",#N/A,FALSE,"DISB";"amor94-99",#N/A,FALSE,"AMOR";"int94-98",#N/A,FALSE,"INT";"debt94-99",#N/A,FALSE,"DEBT"}</definedName>
    <definedName name="lllllll" localSheetId="79" hidden="1">{"bop94-99",#N/A,FALSE,"BOP";"bgdp94-99",#N/A,FALSE,"BOPGDP";"exp94-99",#N/A,FALSE,"EXP";"imp94-99",#N/A,FALSE,"IMP";"tt9499",#N/A,FALSE,"TT";"ss94-99",#N/A,FALSE,"SERV";"tran94-99",#N/A,FALSE,"TRAN";"dis95-98",#N/A,FALSE,"DISB";"amor94-99",#N/A,FALSE,"AMOR";"int94-98",#N/A,FALSE,"INT";"debt94-99",#N/A,FALSE,"DEBT"}</definedName>
    <definedName name="lllllll" localSheetId="80" hidden="1">{"bop94-99",#N/A,FALSE,"BOP";"bgdp94-99",#N/A,FALSE,"BOPGDP";"exp94-99",#N/A,FALSE,"EXP";"imp94-99",#N/A,FALSE,"IMP";"tt9499",#N/A,FALSE,"TT";"ss94-99",#N/A,FALSE,"SERV";"tran94-99",#N/A,FALSE,"TRAN";"dis95-98",#N/A,FALSE,"DISB";"amor94-99",#N/A,FALSE,"AMOR";"int94-98",#N/A,FALSE,"INT";"debt94-99",#N/A,FALSE,"DEBT"}</definedName>
    <definedName name="lllllll" localSheetId="81"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15" hidden="1">{"bop94-99",#N/A,FALSE,"BOP";"bgdp94-99",#N/A,FALSE,"BOPGDP";"exp94-99",#N/A,FALSE,"EXP";"imp94-99",#N/A,FALSE,"IMP";"tt9499",#N/A,FALSE,"TT";"ss94-99",#N/A,FALSE,"SERV";"tran94-99",#N/A,FALSE,"TRAN";"dis95-98",#N/A,FALSE,"DISB";"amor94-99",#N/A,FALSE,"AMOR";"int94-98",#N/A,FALSE,"INT";"debt94-99",#N/A,FALSE,"DEBT"}</definedName>
    <definedName name="lllllll" localSheetId="95" hidden="1">{"bop94-99",#N/A,FALSE,"BOP";"bgdp94-99",#N/A,FALSE,"BOPGDP";"exp94-99",#N/A,FALSE,"EXP";"imp94-99",#N/A,FALSE,"IMP";"tt9499",#N/A,FALSE,"TT";"ss94-99",#N/A,FALSE,"SERV";"tran94-99",#N/A,FALSE,"TRAN";"dis95-98",#N/A,FALSE,"DISB";"amor94-99",#N/A,FALSE,"AMOR";"int94-98",#N/A,FALSE,"INT";"debt94-99",#N/A,FALSE,"DEBT"}</definedName>
    <definedName name="lllllll" localSheetId="98" hidden="1">{"bop94-99",#N/A,FALSE,"BOP";"bgdp94-99",#N/A,FALSE,"BOPGDP";"exp94-99",#N/A,FALSE,"EXP";"imp94-99",#N/A,FALSE,"IMP";"tt9499",#N/A,FALSE,"TT";"ss94-99",#N/A,FALSE,"SERV";"tran94-99",#N/A,FALSE,"TRAN";"dis95-98",#N/A,FALSE,"DISB";"amor94-99",#N/A,FALSE,"AMOR";"int94-98",#N/A,FALSE,"INT";"debt94-99",#N/A,FALSE,"DEBT"}</definedName>
    <definedName name="lllllll" localSheetId="99" hidden="1">{"bop94-99",#N/A,FALSE,"BOP";"bgdp94-99",#N/A,FALSE,"BOPGDP";"exp94-99",#N/A,FALSE,"EXP";"imp94-99",#N/A,FALSE,"IMP";"tt9499",#N/A,FALSE,"TT";"ss94-99",#N/A,FALSE,"SERV";"tran94-99",#N/A,FALSE,"TRAN";"dis95-98",#N/A,FALSE,"DISB";"amor94-99",#N/A,FALSE,"AMOR";"int94-98",#N/A,FALSE,"INT";"debt94-99",#N/A,FALSE,"DEBT"}</definedName>
    <definedName name="lllllll" localSheetId="101"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102" hidden="1">{"bop94-99",#N/A,FALSE,"BOP";"bgdp94-99",#N/A,FALSE,"BOPGDP";"exp94-99",#N/A,FALSE,"EXP";"imp94-99",#N/A,FALSE,"IMP";"tt9499",#N/A,FALSE,"TT";"ss94-99",#N/A,FALSE,"SERV";"tran94-99",#N/A,FALSE,"TRAN";"dis95-98",#N/A,FALSE,"DISB";"amor94-99",#N/A,FALSE,"AMOR";"int94-98",#N/A,FALSE,"INT";"debt94-99",#N/A,FALSE,"DEBT"}</definedName>
    <definedName name="lllllll" localSheetId="106" hidden="1">{"bop94-99",#N/A,FALSE,"BOP";"bgdp94-99",#N/A,FALSE,"BOPGDP";"exp94-99",#N/A,FALSE,"EXP";"imp94-99",#N/A,FALSE,"IMP";"tt9499",#N/A,FALSE,"TT";"ss94-99",#N/A,FALSE,"SERV";"tran94-99",#N/A,FALSE,"TRAN";"dis95-98",#N/A,FALSE,"DISB";"amor94-99",#N/A,FALSE,"AMOR";"int94-98",#N/A,FALSE,"INT";"debt94-99",#N/A,FALSE,"DEBT"}</definedName>
    <definedName name="lllllll" localSheetId="107" hidden="1">{"bop94-99",#N/A,FALSE,"BOP";"bgdp94-99",#N/A,FALSE,"BOPGDP";"exp94-99",#N/A,FALSE,"EXP";"imp94-99",#N/A,FALSE,"IMP";"tt9499",#N/A,FALSE,"TT";"ss94-99",#N/A,FALSE,"SERV";"tran94-99",#N/A,FALSE,"TRAN";"dis95-98",#N/A,FALSE,"DISB";"amor94-99",#N/A,FALSE,"AMOR";"int94-98",#N/A,FALSE,"INT";"debt94-99",#N/A,FALSE,"DEBT"}</definedName>
    <definedName name="lllllll" localSheetId="110"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21" hidden="1">{"bop94-99",#N/A,FALSE,"BOP";"bgdp94-99",#N/A,FALSE,"BOPGDP";"exp94-99",#N/A,FALSE,"EXP";"imp94-99",#N/A,FALSE,"IMP";"tt9499",#N/A,FALSE,"TT";"ss94-99",#N/A,FALSE,"SERV";"tran94-99",#N/A,FALSE,"TRAN";"dis95-98",#N/A,FALSE,"DISB";"amor94-99",#N/A,FALSE,"AMOR";"int94-98",#N/A,FALSE,"INT";"debt94-99",#N/A,FALSE,"DEBT"}</definedName>
    <definedName name="lllllll" localSheetId="96" hidden="1">{"bop94-99",#N/A,FALSE,"BOP";"bgdp94-99",#N/A,FALSE,"BOPGDP";"exp94-99",#N/A,FALSE,"EXP";"imp94-99",#N/A,FALSE,"IMP";"tt9499",#N/A,FALSE,"TT";"ss94-99",#N/A,FALSE,"SERV";"tran94-99",#N/A,FALSE,"TRAN";"dis95-98",#N/A,FALSE,"DISB";"amor94-99",#N/A,FALSE,"AMOR";"int94-98",#N/A,FALSE,"INT";"debt94-99",#N/A,FALSE,"DEBT"}</definedName>
    <definedName name="lllllll" localSheetId="9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3" hidden="1">{"Minpmon",#N/A,FALSE,"Monthinput"}</definedName>
    <definedName name="lllllllllllllllll" localSheetId="17" hidden="1">{"Minpmon",#N/A,FALSE,"Monthinput"}</definedName>
    <definedName name="lllllllllllllllll" localSheetId="19" hidden="1">{"Minpmon",#N/A,FALSE,"Monthinput"}</definedName>
    <definedName name="lllllllllllllllll" localSheetId="20" hidden="1">{"Minpmon",#N/A,FALSE,"Monthinput"}</definedName>
    <definedName name="lllllllllllllllll" localSheetId="23" hidden="1">{"Minpmon",#N/A,FALSE,"Monthinput"}</definedName>
    <definedName name="lllllllllllllllll" localSheetId="24" hidden="1">{"Minpmon",#N/A,FALSE,"Monthinput"}</definedName>
    <definedName name="lllllllllllllllll" localSheetId="33" hidden="1">{"Minpmon",#N/A,FALSE,"Monthinput"}</definedName>
    <definedName name="lllllllllllllllll" localSheetId="34" hidden="1">{"Minpmon",#N/A,FALSE,"Monthinput"}</definedName>
    <definedName name="lllllllllllllllll" localSheetId="74" hidden="1">{"Minpmon",#N/A,FALSE,"Monthinput"}</definedName>
    <definedName name="lllllllllllllllll" localSheetId="83" hidden="1">{"Minpmon",#N/A,FALSE,"Monthinput"}</definedName>
    <definedName name="lllllllllllllllll" localSheetId="87" hidden="1">{"Minpmon",#N/A,FALSE,"Monthinput"}</definedName>
    <definedName name="lllllllllllllllll" localSheetId="88" hidden="1">{"Minpmon",#N/A,FALSE,"Monthinput"}</definedName>
    <definedName name="lllllllllllllllll" localSheetId="89" hidden="1">{"Minpmon",#N/A,FALSE,"Monthinput"}</definedName>
    <definedName name="lllllllllllllllll" localSheetId="103" hidden="1">{"Minpmon",#N/A,FALSE,"Monthinput"}</definedName>
    <definedName name="lllllllllllllllll" localSheetId="108" hidden="1">{"Minpmon",#N/A,FALSE,"Monthinput"}</definedName>
    <definedName name="lllllllllllllllll" localSheetId="109" hidden="1">{"Minpmon",#N/A,FALSE,"Monthinput"}</definedName>
    <definedName name="lllllllllllllllll" localSheetId="7" hidden="1">{"Minpmon",#N/A,FALSE,"Monthinput"}</definedName>
    <definedName name="lllllllllllllllll" localSheetId="8" hidden="1">{"Minpmon",#N/A,FALSE,"Monthinput"}</definedName>
    <definedName name="lllllllllllllllll" localSheetId="35" hidden="1">{"Minpmon",#N/A,FALSE,"Monthinput"}</definedName>
    <definedName name="lllllllllllllllll" localSheetId="73" hidden="1">{"Minpmon",#N/A,FALSE,"Monthinput"}</definedName>
    <definedName name="lllllllllllllllll" localSheetId="105" hidden="1">{"Minpmon",#N/A,FALSE,"Monthinput"}</definedName>
    <definedName name="lllllllllllllllll" localSheetId="26" hidden="1">{"Minpmon",#N/A,FALSE,"Monthinput"}</definedName>
    <definedName name="lllllllllllllllll" localSheetId="67" hidden="1">{"Minpmon",#N/A,FALSE,"Monthinput"}</definedName>
    <definedName name="lllllllllllllllll" localSheetId="68" hidden="1">{"Minpmon",#N/A,FALSE,"Monthinput"}</definedName>
    <definedName name="lllllllllllllllll" localSheetId="22" hidden="1">{"Minpmon",#N/A,FALSE,"Monthinput"}</definedName>
    <definedName name="lllllllllllllllll" localSheetId="25" hidden="1">{"Minpmon",#N/A,FALSE,"Monthinput"}</definedName>
    <definedName name="lllllllllllllllll" localSheetId="27"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32" hidden="1">{"Minpmon",#N/A,FALSE,"Monthinput"}</definedName>
    <definedName name="lllllllllllllllll" localSheetId="36" hidden="1">{"Minpmon",#N/A,FALSE,"Monthinput"}</definedName>
    <definedName name="lllllllllllllllll" localSheetId="37" hidden="1">{"Minpmon",#N/A,FALSE,"Monthinput"}</definedName>
    <definedName name="lllllllllllllllll" localSheetId="38" hidden="1">{"Minpmon",#N/A,FALSE,"Monthinput"}</definedName>
    <definedName name="lllllllllllllllll" localSheetId="39" hidden="1">{"Minpmon",#N/A,FALSE,"Monthinput"}</definedName>
    <definedName name="lllllllllllllllll" localSheetId="40" hidden="1">{"Minpmon",#N/A,FALSE,"Monthinput"}</definedName>
    <definedName name="lllllllllllllllll" localSheetId="41" hidden="1">{"Minpmon",#N/A,FALSE,"Monthinput"}</definedName>
    <definedName name="lllllllllllllllll" localSheetId="49" hidden="1">{"Minpmon",#N/A,FALSE,"Monthinput"}</definedName>
    <definedName name="lllllllllllllllll" localSheetId="12" hidden="1">{"Minpmon",#N/A,FALSE,"Monthinput"}</definedName>
    <definedName name="lllllllllllllllll" localSheetId="65" hidden="1">{"Minpmon",#N/A,FALSE,"Monthinput"}</definedName>
    <definedName name="lllllllllllllllll" localSheetId="66" hidden="1">{"Minpmon",#N/A,FALSE,"Monthinput"}</definedName>
    <definedName name="lllllllllllllllll" localSheetId="69" hidden="1">{"Minpmon",#N/A,FALSE,"Monthinput"}</definedName>
    <definedName name="lllllllllllllllll" localSheetId="70" hidden="1">{"Minpmon",#N/A,FALSE,"Monthinput"}</definedName>
    <definedName name="lllllllllllllllll" localSheetId="71" hidden="1">{"Minpmon",#N/A,FALSE,"Monthinput"}</definedName>
    <definedName name="lllllllllllllllll" localSheetId="72" hidden="1">{"Minpmon",#N/A,FALSE,"Monthinput"}</definedName>
    <definedName name="lllllllllllllllll" localSheetId="14" hidden="1">{"Minpmon",#N/A,FALSE,"Monthinput"}</definedName>
    <definedName name="lllllllllllllllll" localSheetId="76" hidden="1">{"Minpmon",#N/A,FALSE,"Monthinput"}</definedName>
    <definedName name="lllllllllllllllll" localSheetId="77" hidden="1">{"Minpmon",#N/A,FALSE,"Monthinput"}</definedName>
    <definedName name="lllllllllllllllll" localSheetId="78" hidden="1">{"Minpmon",#N/A,FALSE,"Monthinput"}</definedName>
    <definedName name="lllllllllllllllll" localSheetId="79" hidden="1">{"Minpmon",#N/A,FALSE,"Monthinput"}</definedName>
    <definedName name="lllllllllllllllll" localSheetId="80" hidden="1">{"Minpmon",#N/A,FALSE,"Monthinput"}</definedName>
    <definedName name="lllllllllllllllll" localSheetId="81" hidden="1">{"Minpmon",#N/A,FALSE,"Monthinput"}</definedName>
    <definedName name="lllllllllllllllll" localSheetId="82" hidden="1">{"Minpmon",#N/A,FALSE,"Monthinput"}</definedName>
    <definedName name="lllllllllllllllll" localSheetId="15" hidden="1">{"Minpmon",#N/A,FALSE,"Monthinput"}</definedName>
    <definedName name="lllllllllllllllll" localSheetId="95" hidden="1">{"Minpmon",#N/A,FALSE,"Monthinput"}</definedName>
    <definedName name="lllllllllllllllll" localSheetId="98" hidden="1">{"Minpmon",#N/A,FALSE,"Monthinput"}</definedName>
    <definedName name="lllllllllllllllll" localSheetId="99" hidden="1">{"Minpmon",#N/A,FALSE,"Monthinput"}</definedName>
    <definedName name="lllllllllllllllll" localSheetId="101" hidden="1">{"Minpmon",#N/A,FALSE,"Monthinput"}</definedName>
    <definedName name="lllllllllllllllll" localSheetId="16" hidden="1">{"Minpmon",#N/A,FALSE,"Monthinput"}</definedName>
    <definedName name="lllllllllllllllll" localSheetId="102" hidden="1">{"Minpmon",#N/A,FALSE,"Monthinput"}</definedName>
    <definedName name="lllllllllllllllll" localSheetId="106" hidden="1">{"Minpmon",#N/A,FALSE,"Monthinput"}</definedName>
    <definedName name="lllllllllllllllll" localSheetId="107" hidden="1">{"Minpmon",#N/A,FALSE,"Monthinput"}</definedName>
    <definedName name="lllllllllllllllll" localSheetId="110" hidden="1">{"Minpmon",#N/A,FALSE,"Monthinput"}</definedName>
    <definedName name="lllllllllllllllll" localSheetId="18" hidden="1">{"Minpmon",#N/A,FALSE,"Monthinput"}</definedName>
    <definedName name="lllllllllllllllll" localSheetId="21" hidden="1">{"Minpmon",#N/A,FALSE,"Monthinput"}</definedName>
    <definedName name="lllllllllllllllll" localSheetId="96" hidden="1">{"Minpmon",#N/A,FALSE,"Monthinput"}</definedName>
    <definedName name="lllllllllllllllll" localSheetId="97" hidden="1">{"Minpmon",#N/A,FALSE,"Monthinput"}</definedName>
    <definedName name="lllllllllllllllll" hidden="1">{"Minpmon",#N/A,FALSE,"Monthinput"}</definedName>
    <definedName name="lloo" localSheetId="13" hidden="1">#REF!</definedName>
    <definedName name="lloo" localSheetId="17" hidden="1">#REF!</definedName>
    <definedName name="lloo" localSheetId="19" hidden="1">#REF!</definedName>
    <definedName name="lloo" localSheetId="23" hidden="1">#REF!</definedName>
    <definedName name="lloo" localSheetId="24" hidden="1">#REF!</definedName>
    <definedName name="lloo" localSheetId="33" hidden="1">#REF!</definedName>
    <definedName name="lloo" localSheetId="74" hidden="1">#REF!</definedName>
    <definedName name="lloo" localSheetId="103" hidden="1">#REF!</definedName>
    <definedName name="lloo" localSheetId="108" hidden="1">#REF!</definedName>
    <definedName name="lloo" localSheetId="109" hidden="1">#REF!</definedName>
    <definedName name="lloo" localSheetId="73" hidden="1">#REF!</definedName>
    <definedName name="lloo" localSheetId="105" hidden="1">#REF!</definedName>
    <definedName name="lloo" localSheetId="22" hidden="1">#REF!</definedName>
    <definedName name="lloo" localSheetId="27" hidden="1">#REF!</definedName>
    <definedName name="lloo" localSheetId="28" hidden="1">#REF!</definedName>
    <definedName name="lloo" localSheetId="29" hidden="1">#REF!</definedName>
    <definedName name="lloo" localSheetId="30" hidden="1">#REF!</definedName>
    <definedName name="lloo" localSheetId="31" hidden="1">#REF!</definedName>
    <definedName name="lloo" localSheetId="32" hidden="1">#REF!</definedName>
    <definedName name="lloo" localSheetId="37" hidden="1">#REF!</definedName>
    <definedName name="lloo" localSheetId="38" hidden="1">#REF!</definedName>
    <definedName name="lloo" localSheetId="39" hidden="1">#REF!</definedName>
    <definedName name="lloo" localSheetId="40" hidden="1">#REF!</definedName>
    <definedName name="lloo" localSheetId="12" hidden="1">#REF!</definedName>
    <definedName name="lloo" localSheetId="65" hidden="1">#REF!</definedName>
    <definedName name="lloo" localSheetId="66" hidden="1">#REF!</definedName>
    <definedName name="lloo" localSheetId="69" hidden="1">#REF!</definedName>
    <definedName name="lloo" localSheetId="70" hidden="1">#REF!</definedName>
    <definedName name="lloo" localSheetId="71" hidden="1">#REF!</definedName>
    <definedName name="lloo" localSheetId="72" hidden="1">#REF!</definedName>
    <definedName name="lloo" localSheetId="14" hidden="1">#REF!</definedName>
    <definedName name="lloo" localSheetId="76" hidden="1">#REF!</definedName>
    <definedName name="lloo" localSheetId="77" hidden="1">#REF!</definedName>
    <definedName name="lloo" localSheetId="78" hidden="1">#REF!</definedName>
    <definedName name="lloo" localSheetId="79" hidden="1">#REF!</definedName>
    <definedName name="lloo" localSheetId="80" hidden="1">#REF!</definedName>
    <definedName name="lloo" localSheetId="81" hidden="1">#REF!</definedName>
    <definedName name="lloo" localSheetId="82" hidden="1">#REF!</definedName>
    <definedName name="lloo" localSheetId="15" hidden="1">#REF!</definedName>
    <definedName name="lloo" localSheetId="98" hidden="1">#REF!</definedName>
    <definedName name="lloo" localSheetId="99" hidden="1">#REF!</definedName>
    <definedName name="lloo" localSheetId="101" hidden="1">#REF!</definedName>
    <definedName name="lloo" localSheetId="16" hidden="1">#REF!</definedName>
    <definedName name="lloo" localSheetId="102" hidden="1">#REF!</definedName>
    <definedName name="lloo" localSheetId="106" hidden="1">#REF!</definedName>
    <definedName name="lloo" localSheetId="107" hidden="1">#REF!</definedName>
    <definedName name="lloo" localSheetId="110" hidden="1">#REF!</definedName>
    <definedName name="lloo" localSheetId="18" hidden="1">#REF!</definedName>
    <definedName name="lloo" localSheetId="21" hidden="1">#REF!</definedName>
    <definedName name="lloo" hidden="1">#REF!</definedName>
    <definedName name="lodnjkhdnbdv" localSheetId="13">#REF!</definedName>
    <definedName name="lodnjkhdnbdv" localSheetId="19">#REF!</definedName>
    <definedName name="lodnjkhdnbdv" localSheetId="23">#REF!</definedName>
    <definedName name="lodnjkhdnbdv" localSheetId="24">#REF!</definedName>
    <definedName name="lodnjkhdnbdv" localSheetId="73">#REF!</definedName>
    <definedName name="lodnjkhdnbdv" localSheetId="22">#REF!</definedName>
    <definedName name="lodnjkhdnbdv" localSheetId="27">#REF!</definedName>
    <definedName name="lodnjkhdnbdv" localSheetId="28">#REF!</definedName>
    <definedName name="lodnjkhdnbdv" localSheetId="29">#REF!</definedName>
    <definedName name="lodnjkhdnbdv" localSheetId="30">#REF!</definedName>
    <definedName name="lodnjkhdnbdv" localSheetId="31">#REF!</definedName>
    <definedName name="lodnjkhdnbdv" localSheetId="32">#REF!</definedName>
    <definedName name="lodnjkhdnbdv" localSheetId="37">#REF!</definedName>
    <definedName name="lodnjkhdnbdv" localSheetId="38">#REF!</definedName>
    <definedName name="lodnjkhdnbdv" localSheetId="39">#REF!</definedName>
    <definedName name="lodnjkhdnbdv" localSheetId="40">#REF!</definedName>
    <definedName name="lodnjkhdnbdv" localSheetId="65">#REF!</definedName>
    <definedName name="lodnjkhdnbdv" localSheetId="66">#REF!</definedName>
    <definedName name="lodnjkhdnbdv" localSheetId="69">#REF!</definedName>
    <definedName name="lodnjkhdnbdv" localSheetId="71">#REF!</definedName>
    <definedName name="lodnjkhdnbdv" localSheetId="72">#REF!</definedName>
    <definedName name="lodnjkhdnbdv" localSheetId="14">#REF!</definedName>
    <definedName name="lodnjkhdnbdv" localSheetId="76">#REF!</definedName>
    <definedName name="lodnjkhdnbdv" localSheetId="77">#REF!</definedName>
    <definedName name="lodnjkhdnbdv" localSheetId="78">#REF!</definedName>
    <definedName name="lodnjkhdnbdv" localSheetId="79">#REF!</definedName>
    <definedName name="lodnjkhdnbdv" localSheetId="80">#REF!</definedName>
    <definedName name="lodnjkhdnbdv" localSheetId="81">#REF!</definedName>
    <definedName name="lodnjkhdnbdv" localSheetId="82">#REF!</definedName>
    <definedName name="lodnjkhdnbdv" localSheetId="98">#REF!</definedName>
    <definedName name="lodnjkhdnbdv" localSheetId="99">#REF!</definedName>
    <definedName name="lodnjkhdnbdv" localSheetId="101">#REF!</definedName>
    <definedName name="lodnjkhdnbdv" localSheetId="110">#REF!</definedName>
    <definedName name="lodnjkhdnbdv">#REF!</definedName>
    <definedName name="lolololo" localSheetId="13">#REF!</definedName>
    <definedName name="lolololo" localSheetId="19">#REF!</definedName>
    <definedName name="lolololo" localSheetId="23">#REF!</definedName>
    <definedName name="lolololo" localSheetId="24">#REF!</definedName>
    <definedName name="lolololo" localSheetId="73">#REF!</definedName>
    <definedName name="lolololo" localSheetId="22">#REF!</definedName>
    <definedName name="lolololo" localSheetId="27">#REF!</definedName>
    <definedName name="lolololo" localSheetId="28">#REF!</definedName>
    <definedName name="lolololo" localSheetId="29">#REF!</definedName>
    <definedName name="lolololo" localSheetId="30">#REF!</definedName>
    <definedName name="lolololo" localSheetId="31">#REF!</definedName>
    <definedName name="lolololo" localSheetId="32">#REF!</definedName>
    <definedName name="lolololo" localSheetId="37">#REF!</definedName>
    <definedName name="lolololo" localSheetId="38">#REF!</definedName>
    <definedName name="lolololo" localSheetId="39">#REF!</definedName>
    <definedName name="lolololo" localSheetId="40">#REF!</definedName>
    <definedName name="lolololo" localSheetId="65">#REF!</definedName>
    <definedName name="lolololo" localSheetId="66">#REF!</definedName>
    <definedName name="lolololo" localSheetId="69">#REF!</definedName>
    <definedName name="lolololo" localSheetId="71">#REF!</definedName>
    <definedName name="lolololo" localSheetId="72">#REF!</definedName>
    <definedName name="lolololo" localSheetId="14">#REF!</definedName>
    <definedName name="lolololo" localSheetId="76">#REF!</definedName>
    <definedName name="lolololo" localSheetId="77">#REF!</definedName>
    <definedName name="lolololo" localSheetId="78">#REF!</definedName>
    <definedName name="lolololo" localSheetId="79">#REF!</definedName>
    <definedName name="lolololo" localSheetId="80">#REF!</definedName>
    <definedName name="lolololo" localSheetId="81">#REF!</definedName>
    <definedName name="lolololo" localSheetId="82">#REF!</definedName>
    <definedName name="lolololo" localSheetId="98">#REF!</definedName>
    <definedName name="lolololo" localSheetId="99">#REF!</definedName>
    <definedName name="lolololo" localSheetId="101">#REF!</definedName>
    <definedName name="lolololo" localSheetId="110">#REF!</definedName>
    <definedName name="lolololo">#REF!</definedName>
    <definedName name="LONAB96" localSheetId="13">#REF!</definedName>
    <definedName name="LONAB96" localSheetId="73">#REF!</definedName>
    <definedName name="LONAB96" localSheetId="30">#REF!</definedName>
    <definedName name="LONAB96" localSheetId="31">#REF!</definedName>
    <definedName name="LONAB96" localSheetId="32">#REF!</definedName>
    <definedName name="LONAB96" localSheetId="37">#REF!</definedName>
    <definedName name="LONAB96" localSheetId="71">#REF!</definedName>
    <definedName name="LONAB96" localSheetId="72">#REF!</definedName>
    <definedName name="LONAB96" localSheetId="14">#REF!</definedName>
    <definedName name="LONAB96" localSheetId="101">#REF!</definedName>
    <definedName name="LONAB96" localSheetId="110">#REF!</definedName>
    <definedName name="LONAB96">#REF!</definedName>
    <definedName name="LOOKUPMTH" localSheetId="13">#REF!</definedName>
    <definedName name="LOOKUPMTH" localSheetId="73">#REF!</definedName>
    <definedName name="LOOKUPMTH" localSheetId="30">#REF!</definedName>
    <definedName name="LOOKUPMTH" localSheetId="31">#REF!</definedName>
    <definedName name="LOOKUPMTH" localSheetId="32">#REF!</definedName>
    <definedName name="LOOKUPMTH" localSheetId="37">#REF!</definedName>
    <definedName name="LOOKUPMTH" localSheetId="71">#REF!</definedName>
    <definedName name="LOOKUPMTH" localSheetId="72">#REF!</definedName>
    <definedName name="LOOKUPMTH" localSheetId="14">#REF!</definedName>
    <definedName name="LOOKUPMTH" localSheetId="77">#REF!</definedName>
    <definedName name="LOOKUPMTH" localSheetId="101">#REF!</definedName>
    <definedName name="LOOKUPMTH" localSheetId="110">#REF!</definedName>
    <definedName name="LOOKUPMTH">#REF!</definedName>
    <definedName name="Low_external" localSheetId="13">#REF!</definedName>
    <definedName name="Low_external" localSheetId="73">#REF!</definedName>
    <definedName name="Low_external" localSheetId="30">#REF!</definedName>
    <definedName name="Low_external" localSheetId="31">#REF!</definedName>
    <definedName name="Low_external" localSheetId="32">#REF!</definedName>
    <definedName name="Low_external" localSheetId="37">#REF!</definedName>
    <definedName name="Low_external" localSheetId="71">#REF!</definedName>
    <definedName name="Low_external" localSheetId="72">#REF!</definedName>
    <definedName name="Low_external" localSheetId="14">#REF!</definedName>
    <definedName name="Low_external" localSheetId="101">#REF!</definedName>
    <definedName name="Low_external" localSheetId="110">#REF!</definedName>
    <definedName name="Low_external">#REF!</definedName>
    <definedName name="Low_fiscal" localSheetId="13">#REF!</definedName>
    <definedName name="Low_fiscal" localSheetId="73">#REF!</definedName>
    <definedName name="Low_fiscal" localSheetId="30">#REF!</definedName>
    <definedName name="Low_fiscal" localSheetId="31">#REF!</definedName>
    <definedName name="Low_fiscal" localSheetId="32">#REF!</definedName>
    <definedName name="Low_fiscal" localSheetId="37">#REF!</definedName>
    <definedName name="Low_fiscal" localSheetId="71">#REF!</definedName>
    <definedName name="Low_fiscal" localSheetId="72">#REF!</definedName>
    <definedName name="Low_fiscal" localSheetId="14">#REF!</definedName>
    <definedName name="Low_fiscal" localSheetId="101">#REF!</definedName>
    <definedName name="Low_fiscal" localSheetId="110">#REF!</definedName>
    <definedName name="Low_fiscal">#REF!</definedName>
    <definedName name="Low_growth_extended" localSheetId="13">#REF!</definedName>
    <definedName name="Low_growth_extended" localSheetId="73">#REF!</definedName>
    <definedName name="Low_growth_extended" localSheetId="30">#REF!</definedName>
    <definedName name="Low_growth_extended" localSheetId="31">#REF!</definedName>
    <definedName name="Low_growth_extended" localSheetId="32">#REF!</definedName>
    <definedName name="Low_growth_extended" localSheetId="37">#REF!</definedName>
    <definedName name="Low_growth_extended" localSheetId="71">#REF!</definedName>
    <definedName name="Low_growth_extended" localSheetId="72">#REF!</definedName>
    <definedName name="Low_growth_extended" localSheetId="14">#REF!</definedName>
    <definedName name="Low_growth_extended" localSheetId="101">#REF!</definedName>
    <definedName name="Low_growth_extended" localSheetId="110">#REF!</definedName>
    <definedName name="Low_growth_extended">#REF!</definedName>
    <definedName name="Low_growth_summary" localSheetId="13">#REF!</definedName>
    <definedName name="Low_growth_summary" localSheetId="73">#REF!</definedName>
    <definedName name="Low_growth_summary" localSheetId="30">#REF!</definedName>
    <definedName name="Low_growth_summary" localSheetId="31">#REF!</definedName>
    <definedName name="Low_growth_summary" localSheetId="32">#REF!</definedName>
    <definedName name="Low_growth_summary" localSheetId="37">#REF!</definedName>
    <definedName name="Low_growth_summary" localSheetId="71">#REF!</definedName>
    <definedName name="Low_growth_summary" localSheetId="72">#REF!</definedName>
    <definedName name="Low_growth_summary" localSheetId="14">#REF!</definedName>
    <definedName name="Low_growth_summary" localSheetId="101">#REF!</definedName>
    <definedName name="Low_growth_summary" localSheetId="110">#REF!</definedName>
    <definedName name="Low_growth_summary">#REF!</definedName>
    <definedName name="Low_monetary" localSheetId="13">#REF!</definedName>
    <definedName name="Low_monetary" localSheetId="73">#REF!</definedName>
    <definedName name="Low_monetary" localSheetId="30">#REF!</definedName>
    <definedName name="Low_monetary" localSheetId="31">#REF!</definedName>
    <definedName name="Low_monetary" localSheetId="32">#REF!</definedName>
    <definedName name="Low_monetary" localSheetId="37">#REF!</definedName>
    <definedName name="Low_monetary" localSheetId="71">#REF!</definedName>
    <definedName name="Low_monetary" localSheetId="72">#REF!</definedName>
    <definedName name="Low_monetary" localSheetId="14">#REF!</definedName>
    <definedName name="Low_monetary" localSheetId="101">#REF!</definedName>
    <definedName name="Low_monetary" localSheetId="110">#REF!</definedName>
    <definedName name="Low_monetary">#REF!</definedName>
    <definedName name="Low_real" localSheetId="13">#REF!</definedName>
    <definedName name="Low_real" localSheetId="73">#REF!</definedName>
    <definedName name="Low_real" localSheetId="30">#REF!</definedName>
    <definedName name="Low_real" localSheetId="31">#REF!</definedName>
    <definedName name="Low_real" localSheetId="32">#REF!</definedName>
    <definedName name="Low_real" localSheetId="37">#REF!</definedName>
    <definedName name="Low_real" localSheetId="71">#REF!</definedName>
    <definedName name="Low_real" localSheetId="72">#REF!</definedName>
    <definedName name="Low_real" localSheetId="14">#REF!</definedName>
    <definedName name="Low_real" localSheetId="101">#REF!</definedName>
    <definedName name="Low_real" localSheetId="110">#REF!</definedName>
    <definedName name="Low_real">#REF!</definedName>
    <definedName name="Low_summary" localSheetId="13">#REF!</definedName>
    <definedName name="Low_summary" localSheetId="73">#REF!</definedName>
    <definedName name="Low_summary" localSheetId="30">#REF!</definedName>
    <definedName name="Low_summary" localSheetId="31">#REF!</definedName>
    <definedName name="Low_summary" localSheetId="32">#REF!</definedName>
    <definedName name="Low_summary" localSheetId="37">#REF!</definedName>
    <definedName name="Low_summary" localSheetId="71">#REF!</definedName>
    <definedName name="Low_summary" localSheetId="72">#REF!</definedName>
    <definedName name="Low_summary" localSheetId="14">#REF!</definedName>
    <definedName name="Low_summary" localSheetId="101">#REF!</definedName>
    <definedName name="Low_summary" localSheetId="110">#REF!</definedName>
    <definedName name="Low_summary">#REF!</definedName>
    <definedName name="Lowest_Inter_Bank_Rate" localSheetId="23">#REF!</definedName>
    <definedName name="Lowest_Inter_Bank_Rate" localSheetId="24">#REF!</definedName>
    <definedName name="Lowest_Inter_Bank_Rate" localSheetId="33">#REF!</definedName>
    <definedName name="Lowest_Inter_Bank_Rate" localSheetId="34">#REF!</definedName>
    <definedName name="Lowest_Inter_Bank_Rate" localSheetId="35">#REF!</definedName>
    <definedName name="Lowest_Inter_Bank_Rate" localSheetId="26">#REF!</definedName>
    <definedName name="Lowest_Inter_Bank_Rate" localSheetId="67">#REF!</definedName>
    <definedName name="Lowest_Inter_Bank_Rate" localSheetId="68">#REF!</definedName>
    <definedName name="Lowest_Inter_Bank_Rate" localSheetId="22">#REF!</definedName>
    <definedName name="Lowest_Inter_Bank_Rate" localSheetId="25">#REF!</definedName>
    <definedName name="Lowest_Inter_Bank_Rate" localSheetId="27">#REF!</definedName>
    <definedName name="Lowest_Inter_Bank_Rate" localSheetId="28">#REF!</definedName>
    <definedName name="Lowest_Inter_Bank_Rate" localSheetId="29">#REF!</definedName>
    <definedName name="Lowest_Inter_Bank_Rate" localSheetId="30">#REF!</definedName>
    <definedName name="Lowest_Inter_Bank_Rate" localSheetId="31">#REF!</definedName>
    <definedName name="Lowest_Inter_Bank_Rate" localSheetId="32">#REF!</definedName>
    <definedName name="Lowest_Inter_Bank_Rate" localSheetId="36">#REF!</definedName>
    <definedName name="Lowest_Inter_Bank_Rate" localSheetId="37">'[77]Inter-Bank'!$M$5</definedName>
    <definedName name="Lowest_Inter_Bank_Rate" localSheetId="38">#REF!</definedName>
    <definedName name="Lowest_Inter_Bank_Rate" localSheetId="49">#REF!</definedName>
    <definedName name="Lowest_Inter_Bank_Rate" localSheetId="65">'[77]Inter-Bank'!$M$5</definedName>
    <definedName name="Lowest_Inter_Bank_Rate" localSheetId="66">'[77]Inter-Bank'!$M$5</definedName>
    <definedName name="Lowest_Inter_Bank_Rate" localSheetId="71">'[77]Inter-Bank'!$M$5</definedName>
    <definedName name="Lowest_Inter_Bank_Rate" localSheetId="76">'[77]Inter-Bank'!$M$5</definedName>
    <definedName name="Lowest_Inter_Bank_Rate" localSheetId="101">#REF!</definedName>
    <definedName name="Lowest_Inter_Bank_Rate" localSheetId="110">#REF!</definedName>
    <definedName name="Lowest_Inter_Bank_Rate">#REF!</definedName>
    <definedName name="LP" localSheetId="13">#REF!</definedName>
    <definedName name="LP" localSheetId="17">#REF!</definedName>
    <definedName name="LP" localSheetId="19">#REF!</definedName>
    <definedName name="LP" localSheetId="23">#REF!</definedName>
    <definedName name="LP" localSheetId="24">#REF!</definedName>
    <definedName name="LP" localSheetId="33">#REF!</definedName>
    <definedName name="LP" localSheetId="74">#REF!</definedName>
    <definedName name="LP" localSheetId="103">#REF!</definedName>
    <definedName name="LP" localSheetId="108">#REF!</definedName>
    <definedName name="LP" localSheetId="109">#REF!</definedName>
    <definedName name="LP" localSheetId="73">#REF!</definedName>
    <definedName name="LP" localSheetId="105">#REF!</definedName>
    <definedName name="LP" localSheetId="22">#REF!</definedName>
    <definedName name="LP" localSheetId="27">#REF!</definedName>
    <definedName name="LP" localSheetId="28">#REF!</definedName>
    <definedName name="LP" localSheetId="29">#REF!</definedName>
    <definedName name="LP" localSheetId="30">#REF!</definedName>
    <definedName name="LP" localSheetId="31">#REF!</definedName>
    <definedName name="LP" localSheetId="32">#REF!</definedName>
    <definedName name="LP" localSheetId="37">#REF!</definedName>
    <definedName name="LP" localSheetId="38">#REF!</definedName>
    <definedName name="LP" localSheetId="39">#REF!</definedName>
    <definedName name="LP" localSheetId="40">#REF!</definedName>
    <definedName name="LP" localSheetId="12">#REF!</definedName>
    <definedName name="LP" localSheetId="65">#REF!</definedName>
    <definedName name="LP" localSheetId="66">#REF!</definedName>
    <definedName name="LP" localSheetId="69">#REF!</definedName>
    <definedName name="LP" localSheetId="70">#REF!</definedName>
    <definedName name="LP" localSheetId="71">#REF!</definedName>
    <definedName name="LP" localSheetId="72">#REF!</definedName>
    <definedName name="LP" localSheetId="14">#REF!</definedName>
    <definedName name="LP" localSheetId="76">#REF!</definedName>
    <definedName name="LP" localSheetId="77">#REF!</definedName>
    <definedName name="LP" localSheetId="78">#REF!</definedName>
    <definedName name="LP" localSheetId="79">#REF!</definedName>
    <definedName name="LP" localSheetId="80">#REF!</definedName>
    <definedName name="LP" localSheetId="81">#REF!</definedName>
    <definedName name="LP" localSheetId="82">#REF!</definedName>
    <definedName name="LP" localSheetId="15">#REF!</definedName>
    <definedName name="LP" localSheetId="98">#REF!</definedName>
    <definedName name="LP" localSheetId="99">#REF!</definedName>
    <definedName name="LP" localSheetId="101">#REF!</definedName>
    <definedName name="LP" localSheetId="16">#REF!</definedName>
    <definedName name="LP" localSheetId="102">#REF!</definedName>
    <definedName name="LP" localSheetId="106">#REF!</definedName>
    <definedName name="LP" localSheetId="107">#REF!</definedName>
    <definedName name="LP" localSheetId="110">#REF!</definedName>
    <definedName name="LP" localSheetId="18">#REF!</definedName>
    <definedName name="LP" localSheetId="21">#REF!</definedName>
    <definedName name="LP">#REF!</definedName>
    <definedName name="LP1A" localSheetId="13">#REF!</definedName>
    <definedName name="LP1A" localSheetId="19">#REF!</definedName>
    <definedName name="LP1A" localSheetId="23">#REF!</definedName>
    <definedName name="LP1A" localSheetId="24">#REF!</definedName>
    <definedName name="LP1A" localSheetId="73">#REF!</definedName>
    <definedName name="LP1A" localSheetId="22">#REF!</definedName>
    <definedName name="LP1A" localSheetId="27">#REF!</definedName>
    <definedName name="LP1A" localSheetId="28">#REF!</definedName>
    <definedName name="LP1A" localSheetId="29">#REF!</definedName>
    <definedName name="LP1A" localSheetId="30">#REF!</definedName>
    <definedName name="LP1A" localSheetId="31">#REF!</definedName>
    <definedName name="LP1A" localSheetId="32">#REF!</definedName>
    <definedName name="LP1A" localSheetId="37">#REF!</definedName>
    <definedName name="LP1A" localSheetId="38">#REF!</definedName>
    <definedName name="LP1A" localSheetId="39">#REF!</definedName>
    <definedName name="LP1A" localSheetId="40">#REF!</definedName>
    <definedName name="LP1A" localSheetId="65">#REF!</definedName>
    <definedName name="LP1A" localSheetId="66">#REF!</definedName>
    <definedName name="LP1A" localSheetId="71">#REF!</definedName>
    <definedName name="LP1A" localSheetId="72">#REF!</definedName>
    <definedName name="LP1A" localSheetId="14">#REF!</definedName>
    <definedName name="LP1A" localSheetId="76">#REF!</definedName>
    <definedName name="LP1A" localSheetId="77">#REF!</definedName>
    <definedName name="LP1A" localSheetId="78">#REF!</definedName>
    <definedName name="LP1A" localSheetId="79">#REF!</definedName>
    <definedName name="LP1A" localSheetId="80">#REF!</definedName>
    <definedName name="LP1A" localSheetId="81">#REF!</definedName>
    <definedName name="LP1A" localSheetId="82">#REF!</definedName>
    <definedName name="LP1A" localSheetId="98">#REF!</definedName>
    <definedName name="LP1A" localSheetId="99">#REF!</definedName>
    <definedName name="LP1A" localSheetId="101">#REF!</definedName>
    <definedName name="LP1A" localSheetId="110">#REF!</definedName>
    <definedName name="LP1A">#REF!</definedName>
    <definedName name="LPEperc" localSheetId="13">#REF!</definedName>
    <definedName name="LPEperc" localSheetId="73">#REF!</definedName>
    <definedName name="LPEperc" localSheetId="30">#REF!</definedName>
    <definedName name="LPEperc" localSheetId="31">#REF!</definedName>
    <definedName name="LPEperc" localSheetId="32">#REF!</definedName>
    <definedName name="LPEperc" localSheetId="37">#REF!</definedName>
    <definedName name="LPEperc" localSheetId="65">#REF!</definedName>
    <definedName name="LPEperc" localSheetId="71">#REF!</definedName>
    <definedName name="LPEperc" localSheetId="72">#REF!</definedName>
    <definedName name="LPEperc" localSheetId="14">#REF!</definedName>
    <definedName name="LPEperc" localSheetId="98">#REF!</definedName>
    <definedName name="LPEperc" localSheetId="101">#REF!</definedName>
    <definedName name="LPEperc" localSheetId="110">#REF!</definedName>
    <definedName name="LPEperc">#REF!</definedName>
    <definedName name="LPperc" localSheetId="13">#REF!</definedName>
    <definedName name="LPperc" localSheetId="73">#REF!</definedName>
    <definedName name="LPperc" localSheetId="30">#REF!</definedName>
    <definedName name="LPperc" localSheetId="31">#REF!</definedName>
    <definedName name="LPperc" localSheetId="32">#REF!</definedName>
    <definedName name="LPperc" localSheetId="37">#REF!</definedName>
    <definedName name="LPperc" localSheetId="71">#REF!</definedName>
    <definedName name="LPperc" localSheetId="72">#REF!</definedName>
    <definedName name="LPperc" localSheetId="14">#REF!</definedName>
    <definedName name="LPperc" localSheetId="101">#REF!</definedName>
    <definedName name="LPperc" localSheetId="110">#REF!</definedName>
    <definedName name="LPperc">#REF!</definedName>
    <definedName name="LT" localSheetId="13">#REF!</definedName>
    <definedName name="LT" localSheetId="73">#REF!</definedName>
    <definedName name="LT" localSheetId="30">#REF!</definedName>
    <definedName name="LT" localSheetId="31">#REF!</definedName>
    <definedName name="LT" localSheetId="32">#REF!</definedName>
    <definedName name="LT" localSheetId="37">#REF!</definedName>
    <definedName name="LT" localSheetId="71">#REF!</definedName>
    <definedName name="LT" localSheetId="72">#REF!</definedName>
    <definedName name="LT" localSheetId="14">#REF!</definedName>
    <definedName name="LT" localSheetId="101">#REF!</definedName>
    <definedName name="LT" localSheetId="110">#REF!</definedName>
    <definedName name="LT">#REF!</definedName>
    <definedName name="LTcirr" localSheetId="13">#REF!</definedName>
    <definedName name="LTcirr" localSheetId="19">#REF!</definedName>
    <definedName name="LTcirr" localSheetId="23">#REF!</definedName>
    <definedName name="LTcirr" localSheetId="73">#REF!</definedName>
    <definedName name="LTcirr" localSheetId="27">#REF!</definedName>
    <definedName name="LTcirr" localSheetId="28">#REF!</definedName>
    <definedName name="LTcirr" localSheetId="29">#REF!</definedName>
    <definedName name="LTcirr" localSheetId="30">#REF!</definedName>
    <definedName name="LTcirr" localSheetId="31">#REF!</definedName>
    <definedName name="LTcirr" localSheetId="32">#REF!</definedName>
    <definedName name="LTcirr" localSheetId="37">#REF!</definedName>
    <definedName name="LTcirr" localSheetId="55">#REF!</definedName>
    <definedName name="LTcirr" localSheetId="57">#REF!</definedName>
    <definedName name="LTcirr" localSheetId="60">#REF!</definedName>
    <definedName name="LTcirr" localSheetId="61">#REF!</definedName>
    <definedName name="LTcirr" localSheetId="66">#REF!</definedName>
    <definedName name="LTcirr" localSheetId="71">#REF!</definedName>
    <definedName name="LTcirr" localSheetId="72">#REF!</definedName>
    <definedName name="LTcirr" localSheetId="14">#REF!</definedName>
    <definedName name="LTcirr" localSheetId="76">#REF!</definedName>
    <definedName name="LTcirr" localSheetId="77">#REF!</definedName>
    <definedName name="LTcirr" localSheetId="78">#REF!</definedName>
    <definedName name="LTcirr" localSheetId="79">#REF!</definedName>
    <definedName name="LTcirr" localSheetId="80">#REF!</definedName>
    <definedName name="LTcirr" localSheetId="81">#REF!</definedName>
    <definedName name="LTcirr" localSheetId="99">#REF!</definedName>
    <definedName name="LTcirr" localSheetId="101">#REF!</definedName>
    <definedName name="LTcirr" localSheetId="110">#REF!</definedName>
    <definedName name="LTcirr">#REF!</definedName>
    <definedName name="LTr" localSheetId="13">#REF!</definedName>
    <definedName name="LTr" localSheetId="19">#REF!</definedName>
    <definedName name="LTr" localSheetId="73">#REF!</definedName>
    <definedName name="LTr" localSheetId="30">#REF!</definedName>
    <definedName name="LTr" localSheetId="31">#REF!</definedName>
    <definedName name="LTr" localSheetId="32">#REF!</definedName>
    <definedName name="LTr" localSheetId="37">#REF!</definedName>
    <definedName name="LTr" localSheetId="55">#REF!</definedName>
    <definedName name="LTr" localSheetId="57">#REF!</definedName>
    <definedName name="LTr" localSheetId="60">#REF!</definedName>
    <definedName name="LTr" localSheetId="61">#REF!</definedName>
    <definedName name="LTr" localSheetId="71">#REF!</definedName>
    <definedName name="LTr" localSheetId="72">#REF!</definedName>
    <definedName name="LTr" localSheetId="14">#REF!</definedName>
    <definedName name="LTr" localSheetId="77">#REF!</definedName>
    <definedName name="LTr" localSheetId="99">#REF!</definedName>
    <definedName name="LTr" localSheetId="101">#REF!</definedName>
    <definedName name="LTr" localSheetId="110">#REF!</definedName>
    <definedName name="LTr">#REF!</definedName>
    <definedName name="LUR">#N/A</definedName>
    <definedName name="LUXF" localSheetId="13">#REF!</definedName>
    <definedName name="LUXF" localSheetId="17">#REF!</definedName>
    <definedName name="LUXF" localSheetId="19">#REF!</definedName>
    <definedName name="LUXF" localSheetId="23">#REF!</definedName>
    <definedName name="LUXF" localSheetId="24">#REF!</definedName>
    <definedName name="LUXF" localSheetId="33">#REF!</definedName>
    <definedName name="LUXF" localSheetId="74">#REF!</definedName>
    <definedName name="LUXF" localSheetId="103">#REF!</definedName>
    <definedName name="LUXF" localSheetId="108">#REF!</definedName>
    <definedName name="LUXF" localSheetId="109">#REF!</definedName>
    <definedName name="LUXF" localSheetId="73">#REF!</definedName>
    <definedName name="LUXF" localSheetId="105">#REF!</definedName>
    <definedName name="LUXF" localSheetId="22">#REF!</definedName>
    <definedName name="LUXF" localSheetId="27">#REF!</definedName>
    <definedName name="LUXF" localSheetId="28">#REF!</definedName>
    <definedName name="LUXF" localSheetId="29">#REF!</definedName>
    <definedName name="LUXF" localSheetId="30">#REF!</definedName>
    <definedName name="LUXF" localSheetId="31">#REF!</definedName>
    <definedName name="LUXF" localSheetId="32">#REF!</definedName>
    <definedName name="LUXF" localSheetId="37">#REF!</definedName>
    <definedName name="LUXF" localSheetId="38">#REF!</definedName>
    <definedName name="LUXF" localSheetId="39">#REF!</definedName>
    <definedName name="LUXF" localSheetId="40">#REF!</definedName>
    <definedName name="LUXF" localSheetId="12">#REF!</definedName>
    <definedName name="LUXF" localSheetId="65">#REF!</definedName>
    <definedName name="LUXF" localSheetId="66">#REF!</definedName>
    <definedName name="LUXF" localSheetId="69">#REF!</definedName>
    <definedName name="LUXF" localSheetId="70">#REF!</definedName>
    <definedName name="LUXF" localSheetId="71">#REF!</definedName>
    <definedName name="LUXF" localSheetId="72">#REF!</definedName>
    <definedName name="LUXF" localSheetId="14">#REF!</definedName>
    <definedName name="LUXF" localSheetId="76">#REF!</definedName>
    <definedName name="LUXF" localSheetId="77">#REF!</definedName>
    <definedName name="LUXF" localSheetId="78">#REF!</definedName>
    <definedName name="LUXF" localSheetId="79">#REF!</definedName>
    <definedName name="LUXF" localSheetId="80">#REF!</definedName>
    <definedName name="LUXF" localSheetId="81">#REF!</definedName>
    <definedName name="LUXF" localSheetId="82">#REF!</definedName>
    <definedName name="LUXF" localSheetId="15">#REF!</definedName>
    <definedName name="LUXF" localSheetId="98">#REF!</definedName>
    <definedName name="LUXF" localSheetId="99">#REF!</definedName>
    <definedName name="LUXF" localSheetId="101">#REF!</definedName>
    <definedName name="LUXF" localSheetId="16">#REF!</definedName>
    <definedName name="LUXF" localSheetId="102">#REF!</definedName>
    <definedName name="LUXF" localSheetId="106">#REF!</definedName>
    <definedName name="LUXF" localSheetId="107">#REF!</definedName>
    <definedName name="LUXF" localSheetId="110">#REF!</definedName>
    <definedName name="LUXF" localSheetId="18">#REF!</definedName>
    <definedName name="LUXF" localSheetId="21">#REF!</definedName>
    <definedName name="LUXF">#REF!</definedName>
    <definedName name="LUXF1" localSheetId="13">#REF!</definedName>
    <definedName name="LUXF1" localSheetId="19">#REF!</definedName>
    <definedName name="LUXF1" localSheetId="23">#REF!</definedName>
    <definedName name="LUXF1" localSheetId="24">#REF!</definedName>
    <definedName name="LUXF1" localSheetId="73">#REF!</definedName>
    <definedName name="LUXF1" localSheetId="22">#REF!</definedName>
    <definedName name="LUXF1" localSheetId="27">#REF!</definedName>
    <definedName name="LUXF1" localSheetId="28">#REF!</definedName>
    <definedName name="LUXF1" localSheetId="29">#REF!</definedName>
    <definedName name="LUXF1" localSheetId="30">#REF!</definedName>
    <definedName name="LUXF1" localSheetId="31">#REF!</definedName>
    <definedName name="LUXF1" localSheetId="32">#REF!</definedName>
    <definedName name="LUXF1" localSheetId="37">#REF!</definedName>
    <definedName name="LUXF1" localSheetId="38">#REF!</definedName>
    <definedName name="LUXF1" localSheetId="39">#REF!</definedName>
    <definedName name="LUXF1" localSheetId="40">#REF!</definedName>
    <definedName name="LUXF1" localSheetId="65">#REF!</definedName>
    <definedName name="LUXF1" localSheetId="66">#REF!</definedName>
    <definedName name="LUXF1" localSheetId="69">#REF!</definedName>
    <definedName name="LUXF1" localSheetId="71">#REF!</definedName>
    <definedName name="LUXF1" localSheetId="72">#REF!</definedName>
    <definedName name="LUXF1" localSheetId="14">#REF!</definedName>
    <definedName name="LUXF1" localSheetId="76">#REF!</definedName>
    <definedName name="LUXF1" localSheetId="77">#REF!</definedName>
    <definedName name="LUXF1" localSheetId="78">#REF!</definedName>
    <definedName name="LUXF1" localSheetId="79">#REF!</definedName>
    <definedName name="LUXF1" localSheetId="80">#REF!</definedName>
    <definedName name="LUXF1" localSheetId="81">#REF!</definedName>
    <definedName name="LUXF1" localSheetId="98">#REF!</definedName>
    <definedName name="LUXF1" localSheetId="99">#REF!</definedName>
    <definedName name="LUXF1" localSheetId="101">#REF!</definedName>
    <definedName name="LUXF1" localSheetId="110">#REF!</definedName>
    <definedName name="LUXF1">#REF!</definedName>
    <definedName name="Lyon" localSheetId="23">#REF!</definedName>
    <definedName name="Lyon" localSheetId="24">#REF!</definedName>
    <definedName name="Lyon" localSheetId="33">#REF!</definedName>
    <definedName name="Lyon" localSheetId="34">#REF!</definedName>
    <definedName name="Lyon" localSheetId="35">#REF!</definedName>
    <definedName name="Lyon" localSheetId="26">#REF!</definedName>
    <definedName name="Lyon" localSheetId="67">#REF!</definedName>
    <definedName name="Lyon" localSheetId="68">#REF!</definedName>
    <definedName name="Lyon" localSheetId="22">#REF!</definedName>
    <definedName name="Lyon" localSheetId="25">#REF!</definedName>
    <definedName name="Lyon" localSheetId="27">#REF!</definedName>
    <definedName name="Lyon" localSheetId="28">#REF!</definedName>
    <definedName name="Lyon" localSheetId="29">#REF!</definedName>
    <definedName name="Lyon" localSheetId="30">#REF!</definedName>
    <definedName name="Lyon" localSheetId="31">#REF!</definedName>
    <definedName name="Lyon" localSheetId="32">#REF!</definedName>
    <definedName name="Lyon" localSheetId="36">#REF!</definedName>
    <definedName name="Lyon" localSheetId="37">[74]Sheet3!$O$1</definedName>
    <definedName name="Lyon" localSheetId="38">#REF!</definedName>
    <definedName name="Lyon" localSheetId="49">#REF!</definedName>
    <definedName name="Lyon" localSheetId="65">[74]Sheet3!$O$1</definedName>
    <definedName name="Lyon" localSheetId="66">[74]Sheet3!$O$1</definedName>
    <definedName name="Lyon" localSheetId="71">[74]Sheet3!$O$1</definedName>
    <definedName name="Lyon" localSheetId="76">[74]Sheet3!$O$1</definedName>
    <definedName name="Lyon" localSheetId="79">#REF!</definedName>
    <definedName name="Lyon" localSheetId="101">#REF!</definedName>
    <definedName name="Lyon" localSheetId="110">#REF!</definedName>
    <definedName name="Lyon">#REF!</definedName>
    <definedName name="m">#N/A</definedName>
    <definedName name="MACRO" localSheetId="13">#REF!</definedName>
    <definedName name="MACRO" localSheetId="17">#REF!</definedName>
    <definedName name="MACRO" localSheetId="19">#REF!</definedName>
    <definedName name="MACRO" localSheetId="23">#REF!</definedName>
    <definedName name="MACRO" localSheetId="33">#REF!</definedName>
    <definedName name="MACRO" localSheetId="74">#REF!</definedName>
    <definedName name="MACRO" localSheetId="103">#REF!</definedName>
    <definedName name="MACRO" localSheetId="108">#REF!</definedName>
    <definedName name="MACRO" localSheetId="109">#REF!</definedName>
    <definedName name="MACRO" localSheetId="73">#REF!</definedName>
    <definedName name="MACRO" localSheetId="105">#REF!</definedName>
    <definedName name="MACRO" localSheetId="22">#REF!</definedName>
    <definedName name="MACRO" localSheetId="27">#REF!</definedName>
    <definedName name="MACRO" localSheetId="28">#REF!</definedName>
    <definedName name="MACRO" localSheetId="29">#REF!</definedName>
    <definedName name="MACRO" localSheetId="30">#REF!</definedName>
    <definedName name="MACRO" localSheetId="31">#REF!</definedName>
    <definedName name="MACRO" localSheetId="32">#REF!</definedName>
    <definedName name="MACRO" localSheetId="37">#REF!</definedName>
    <definedName name="MACRO" localSheetId="38">#REF!</definedName>
    <definedName name="MACRO" localSheetId="51">#REF!</definedName>
    <definedName name="MACRO" localSheetId="55">#REF!</definedName>
    <definedName name="MACRO" localSheetId="57">#REF!</definedName>
    <definedName name="MACRO" localSheetId="12">#REF!</definedName>
    <definedName name="MACRO" localSheetId="60">#REF!</definedName>
    <definedName name="MACRO" localSheetId="61">#REF!</definedName>
    <definedName name="MACRO" localSheetId="65">#REF!</definedName>
    <definedName name="MACRO" localSheetId="66">#REF!</definedName>
    <definedName name="MACRO" localSheetId="69">#REF!</definedName>
    <definedName name="MACRO" localSheetId="70">#REF!</definedName>
    <definedName name="MACRO" localSheetId="71">#REF!</definedName>
    <definedName name="MACRO" localSheetId="72">#REF!</definedName>
    <definedName name="MACRO" localSheetId="14">#REF!</definedName>
    <definedName name="MACRO" localSheetId="76">#REF!</definedName>
    <definedName name="MACRO" localSheetId="77">#REF!</definedName>
    <definedName name="MACRO" localSheetId="78">#REF!</definedName>
    <definedName name="MACRO" localSheetId="79">#REF!</definedName>
    <definedName name="MACRO" localSheetId="80">#REF!</definedName>
    <definedName name="MACRO" localSheetId="81">#REF!</definedName>
    <definedName name="MACRO" localSheetId="15">#REF!</definedName>
    <definedName name="MACRO" localSheetId="98">#REF!</definedName>
    <definedName name="MACRO" localSheetId="99">#REF!</definedName>
    <definedName name="MACRO" localSheetId="101">#REF!</definedName>
    <definedName name="MACRO" localSheetId="16">#REF!</definedName>
    <definedName name="MACRO" localSheetId="102">#REF!</definedName>
    <definedName name="MACRO" localSheetId="106">#REF!</definedName>
    <definedName name="MACRO" localSheetId="107">#REF!</definedName>
    <definedName name="MACRO" localSheetId="110">#REF!</definedName>
    <definedName name="MACRO" localSheetId="18">#REF!</definedName>
    <definedName name="MACRO" localSheetId="21">#REF!</definedName>
    <definedName name="MACRO">#REF!</definedName>
    <definedName name="MACRO_ASSUMP_2006" localSheetId="13">#REF!</definedName>
    <definedName name="MACRO_ASSUMP_2006" localSheetId="19">#REF!</definedName>
    <definedName name="MACRO_ASSUMP_2006" localSheetId="23">#REF!</definedName>
    <definedName name="MACRO_ASSUMP_2006" localSheetId="73">#REF!</definedName>
    <definedName name="MACRO_ASSUMP_2006" localSheetId="22">#REF!</definedName>
    <definedName name="MACRO_ASSUMP_2006" localSheetId="27">#REF!</definedName>
    <definedName name="MACRO_ASSUMP_2006" localSheetId="30">#REF!</definedName>
    <definedName name="MACRO_ASSUMP_2006" localSheetId="31">#REF!</definedName>
    <definedName name="MACRO_ASSUMP_2006" localSheetId="32">#REF!</definedName>
    <definedName name="MACRO_ASSUMP_2006" localSheetId="37">#REF!</definedName>
    <definedName name="MACRO_ASSUMP_2006" localSheetId="38">#REF!</definedName>
    <definedName name="MACRO_ASSUMP_2006" localSheetId="55">#REF!</definedName>
    <definedName name="MACRO_ASSUMP_2006" localSheetId="57">#REF!</definedName>
    <definedName name="MACRO_ASSUMP_2006" localSheetId="60">#REF!</definedName>
    <definedName name="MACRO_ASSUMP_2006" localSheetId="61">#REF!</definedName>
    <definedName name="MACRO_ASSUMP_2006" localSheetId="65">#REF!</definedName>
    <definedName name="MACRO_ASSUMP_2006" localSheetId="66">#REF!</definedName>
    <definedName name="MACRO_ASSUMP_2006" localSheetId="69">#REF!</definedName>
    <definedName name="MACRO_ASSUMP_2006" localSheetId="71">#REF!</definedName>
    <definedName name="MACRO_ASSUMP_2006" localSheetId="72">#REF!</definedName>
    <definedName name="MACRO_ASSUMP_2006" localSheetId="14">#REF!</definedName>
    <definedName name="MACRO_ASSUMP_2006" localSheetId="76">#REF!</definedName>
    <definedName name="MACRO_ASSUMP_2006" localSheetId="77">#REF!</definedName>
    <definedName name="MACRO_ASSUMP_2006" localSheetId="78">#REF!</definedName>
    <definedName name="MACRO_ASSUMP_2006" localSheetId="79">#REF!</definedName>
    <definedName name="MACRO_ASSUMP_2006" localSheetId="80">#REF!</definedName>
    <definedName name="MACRO_ASSUMP_2006" localSheetId="81">#REF!</definedName>
    <definedName name="MACRO_ASSUMP_2006" localSheetId="98">#REF!</definedName>
    <definedName name="MACRO_ASSUMP_2006" localSheetId="99">#REF!</definedName>
    <definedName name="MACRO_ASSUMP_2006" localSheetId="101">#REF!</definedName>
    <definedName name="MACRO_ASSUMP_2006" localSheetId="110">#REF!</definedName>
    <definedName name="MACRO_ASSUMP_2006">#REF!</definedName>
    <definedName name="Macro2" localSheetId="13">#REF!</definedName>
    <definedName name="Macro2" localSheetId="73">#REF!</definedName>
    <definedName name="Macro2" localSheetId="30">#REF!</definedName>
    <definedName name="Macro2" localSheetId="31">#REF!</definedName>
    <definedName name="Macro2" localSheetId="32">#REF!</definedName>
    <definedName name="Macro2" localSheetId="37">#REF!</definedName>
    <definedName name="Macro2" localSheetId="65">#REF!</definedName>
    <definedName name="Macro2" localSheetId="71">#REF!</definedName>
    <definedName name="Macro2" localSheetId="72">#REF!</definedName>
    <definedName name="Macro2" localSheetId="14">#REF!</definedName>
    <definedName name="Macro2" localSheetId="98">#REF!</definedName>
    <definedName name="Macro2" localSheetId="101">#REF!</definedName>
    <definedName name="Macro2" localSheetId="110">#REF!</definedName>
    <definedName name="Macro2">#REF!</definedName>
    <definedName name="Macro3" localSheetId="13">#REF!</definedName>
    <definedName name="Macro3" localSheetId="73">#REF!</definedName>
    <definedName name="Macro3" localSheetId="30">#REF!</definedName>
    <definedName name="Macro3" localSheetId="31">#REF!</definedName>
    <definedName name="Macro3" localSheetId="32">#REF!</definedName>
    <definedName name="Macro3" localSheetId="37">#REF!</definedName>
    <definedName name="Macro3" localSheetId="71">#REF!</definedName>
    <definedName name="Macro3" localSheetId="72">#REF!</definedName>
    <definedName name="Macro3" localSheetId="14">#REF!</definedName>
    <definedName name="Macro3" localSheetId="101">#REF!</definedName>
    <definedName name="Macro3" localSheetId="110">#REF!</definedName>
    <definedName name="Macro3">#REF!</definedName>
    <definedName name="Macro5" localSheetId="13">#REF!</definedName>
    <definedName name="Macro5" localSheetId="73">#REF!</definedName>
    <definedName name="Macro5" localSheetId="30">#REF!</definedName>
    <definedName name="Macro5" localSheetId="31">#REF!</definedName>
    <definedName name="Macro5" localSheetId="32">#REF!</definedName>
    <definedName name="Macro5" localSheetId="37">#REF!</definedName>
    <definedName name="Macro5" localSheetId="71">#REF!</definedName>
    <definedName name="Macro5" localSheetId="72">#REF!</definedName>
    <definedName name="Macro5" localSheetId="14">#REF!</definedName>
    <definedName name="Macro5" localSheetId="101">#REF!</definedName>
    <definedName name="Macro5" localSheetId="110">#REF!</definedName>
    <definedName name="Macro5">#REF!</definedName>
    <definedName name="Macro6" localSheetId="13">#REF!</definedName>
    <definedName name="Macro6" localSheetId="73">#REF!</definedName>
    <definedName name="Macro6" localSheetId="30">#REF!</definedName>
    <definedName name="Macro6" localSheetId="31">#REF!</definedName>
    <definedName name="Macro6" localSheetId="32">#REF!</definedName>
    <definedName name="Macro6" localSheetId="37">#REF!</definedName>
    <definedName name="Macro6" localSheetId="71">#REF!</definedName>
    <definedName name="Macro6" localSheetId="72">#REF!</definedName>
    <definedName name="Macro6" localSheetId="14">#REF!</definedName>
    <definedName name="Macro6" localSheetId="101">#REF!</definedName>
    <definedName name="Macro6" localSheetId="110">#REF!</definedName>
    <definedName name="Macro6">#REF!</definedName>
    <definedName name="MACROINPUT" localSheetId="13">#REF!</definedName>
    <definedName name="MACROINPUT" localSheetId="73">#REF!</definedName>
    <definedName name="MACROINPUT" localSheetId="30">#REF!</definedName>
    <definedName name="MACROINPUT" localSheetId="31">#REF!</definedName>
    <definedName name="MACROINPUT" localSheetId="32">#REF!</definedName>
    <definedName name="MACROINPUT" localSheetId="37">#REF!</definedName>
    <definedName name="MACROINPUT" localSheetId="71">#REF!</definedName>
    <definedName name="MACROINPUT" localSheetId="72">#REF!</definedName>
    <definedName name="MACROINPUT" localSheetId="14">#REF!</definedName>
    <definedName name="MACROINPUT" localSheetId="101">#REF!</definedName>
    <definedName name="MACROINPUT" localSheetId="110">#REF!</definedName>
    <definedName name="MACROINPUT">#REF!</definedName>
    <definedName name="MACROS" localSheetId="23">#REF!</definedName>
    <definedName name="MACROS" localSheetId="24">#REF!</definedName>
    <definedName name="MACROS" localSheetId="33">#REF!</definedName>
    <definedName name="MACROS" localSheetId="34">#REF!</definedName>
    <definedName name="MACROS" localSheetId="35">#REF!</definedName>
    <definedName name="MACROS" localSheetId="26">#REF!</definedName>
    <definedName name="MACROS" localSheetId="67">#REF!</definedName>
    <definedName name="MACROS" localSheetId="68">#REF!</definedName>
    <definedName name="MACROS" localSheetId="22">#REF!</definedName>
    <definedName name="MACROS" localSheetId="25">#REF!</definedName>
    <definedName name="MACROS" localSheetId="27">#REF!</definedName>
    <definedName name="MACROS" localSheetId="28">#REF!</definedName>
    <definedName name="MACROS" localSheetId="29">#REF!</definedName>
    <definedName name="MACROS" localSheetId="30">#REF!</definedName>
    <definedName name="MACROS" localSheetId="31">#REF!</definedName>
    <definedName name="MACROS" localSheetId="32">#REF!</definedName>
    <definedName name="MACROS" localSheetId="36">#REF!</definedName>
    <definedName name="MACROS" localSheetId="37">[82]MACROS!$A$1:$A$1</definedName>
    <definedName name="MACROS" localSheetId="38">#REF!</definedName>
    <definedName name="MACROS" localSheetId="49">#REF!</definedName>
    <definedName name="MACROS" localSheetId="65">[82]MACROS!$A$1:$A$1</definedName>
    <definedName name="MACROS" localSheetId="66">[82]MACROS!$A$1:$A$1</definedName>
    <definedName name="MACROS" localSheetId="71">[82]MACROS!$A$1:$A$1</definedName>
    <definedName name="MACROS" localSheetId="76">[82]MACROS!$A$1:$A$1</definedName>
    <definedName name="MACROS" localSheetId="79">#REF!</definedName>
    <definedName name="MACROS" localSheetId="101">#REF!</definedName>
    <definedName name="MACROS" localSheetId="110">#REF!</definedName>
    <definedName name="MACROS">#REF!</definedName>
    <definedName name="maintabs" localSheetId="23">#REF!,#REF!,#REF!</definedName>
    <definedName name="maintabs" localSheetId="24">#REF!,#REF!,#REF!</definedName>
    <definedName name="maintabs" localSheetId="33">#REF!,#REF!,#REF!</definedName>
    <definedName name="maintabs" localSheetId="34">#REF!,#REF!,#REF!</definedName>
    <definedName name="maintabs" localSheetId="7">#REF!,#REF!,#REF!</definedName>
    <definedName name="maintabs" localSheetId="8">#REF!,#REF!,#REF!</definedName>
    <definedName name="maintabs" localSheetId="35">#REF!,#REF!,#REF!</definedName>
    <definedName name="maintabs" localSheetId="26">#REF!,#REF!,#REF!</definedName>
    <definedName name="maintabs" localSheetId="67">#REF!,#REF!,#REF!</definedName>
    <definedName name="maintabs" localSheetId="68">#REF!,#REF!,#REF!</definedName>
    <definedName name="maintabs" localSheetId="22">#REF!,#REF!,#REF!</definedName>
    <definedName name="maintabs" localSheetId="25">#REF!,#REF!,#REF!</definedName>
    <definedName name="maintabs" localSheetId="27">#REF!,#REF!,#REF!</definedName>
    <definedName name="maintabs" localSheetId="28">#REF!,#REF!,#REF!</definedName>
    <definedName name="maintabs" localSheetId="29">#REF!,#REF!,#REF!</definedName>
    <definedName name="maintabs" localSheetId="30">#REF!,#REF!,#REF!</definedName>
    <definedName name="maintabs" localSheetId="31">#REF!,#REF!,#REF!</definedName>
    <definedName name="maintabs" localSheetId="32">#REF!,#REF!,#REF!</definedName>
    <definedName name="maintabs" localSheetId="36">#REF!,#REF!,#REF!</definedName>
    <definedName name="maintabs" localSheetId="37">[38]QNEWLOR!$B$3:$G$17,[38]QNEWLOR!$B$20:$G$87,[38]QNEWLOR!$B$90:$G$159</definedName>
    <definedName name="maintabs" localSheetId="38">#REF!,#REF!,#REF!</definedName>
    <definedName name="maintabs" localSheetId="49">#REF!,#REF!,#REF!</definedName>
    <definedName name="maintabs" localSheetId="65">[38]QNEWLOR!$B$3:$G$17,[38]QNEWLOR!$B$20:$G$87,[38]QNEWLOR!$B$90:$G$159</definedName>
    <definedName name="maintabs" localSheetId="66">[38]QNEWLOR!$B$3:$G$17,[38]QNEWLOR!$B$20:$G$87,[38]QNEWLOR!$B$90:$G$159</definedName>
    <definedName name="maintabs" localSheetId="71">[38]QNEWLOR!$B$3:$G$17,[38]QNEWLOR!$B$20:$G$87,[38]QNEWLOR!$B$90:$G$159</definedName>
    <definedName name="maintabs" localSheetId="76">[38]QNEWLOR!$B$3:$G$17,[38]QNEWLOR!$B$20:$G$87,[38]QNEWLOR!$B$90:$G$159</definedName>
    <definedName name="maintabs" localSheetId="101">#REF!,#REF!,#REF!</definedName>
    <definedName name="maintabs" localSheetId="110">#REF!,#REF!,#REF!</definedName>
    <definedName name="maintabs">#REF!,#REF!,#REF!</definedName>
    <definedName name="MALAX" localSheetId="13">#REF!</definedName>
    <definedName name="MALAX" localSheetId="17">#REF!</definedName>
    <definedName name="MALAX" localSheetId="19">#REF!</definedName>
    <definedName name="MALAX" localSheetId="23">#REF!</definedName>
    <definedName name="MALAX" localSheetId="24">#REF!</definedName>
    <definedName name="MALAX" localSheetId="33">#REF!</definedName>
    <definedName name="MALAX" localSheetId="74">#REF!</definedName>
    <definedName name="MALAX" localSheetId="103">#REF!</definedName>
    <definedName name="MALAX" localSheetId="108">#REF!</definedName>
    <definedName name="MALAX" localSheetId="109">#REF!</definedName>
    <definedName name="MALAX" localSheetId="73">#REF!</definedName>
    <definedName name="MALAX" localSheetId="105">#REF!</definedName>
    <definedName name="MALAX" localSheetId="22">#REF!</definedName>
    <definedName name="MALAX" localSheetId="27">#REF!</definedName>
    <definedName name="MALAX" localSheetId="28">#REF!</definedName>
    <definedName name="MALAX" localSheetId="29">#REF!</definedName>
    <definedName name="MALAX" localSheetId="30">#REF!</definedName>
    <definedName name="MALAX" localSheetId="31">#REF!</definedName>
    <definedName name="MALAX" localSheetId="32">#REF!</definedName>
    <definedName name="MALAX" localSheetId="37">#REF!</definedName>
    <definedName name="MALAX" localSheetId="38">#REF!</definedName>
    <definedName name="MALAX" localSheetId="39">#REF!</definedName>
    <definedName name="MALAX" localSheetId="40">#REF!</definedName>
    <definedName name="MALAX" localSheetId="12">#REF!</definedName>
    <definedName name="MALAX" localSheetId="65">#REF!</definedName>
    <definedName name="MALAX" localSheetId="66">#REF!</definedName>
    <definedName name="MALAX" localSheetId="69">#REF!</definedName>
    <definedName name="MALAX" localSheetId="70">#REF!</definedName>
    <definedName name="MALAX" localSheetId="71">#REF!</definedName>
    <definedName name="MALAX" localSheetId="72">#REF!</definedName>
    <definedName name="MALAX" localSheetId="14">#REF!</definedName>
    <definedName name="MALAX" localSheetId="76">#REF!</definedName>
    <definedName name="MALAX" localSheetId="77">#REF!</definedName>
    <definedName name="MALAX" localSheetId="78">#REF!</definedName>
    <definedName name="MALAX" localSheetId="79">#REF!</definedName>
    <definedName name="MALAX" localSheetId="80">#REF!</definedName>
    <definedName name="MALAX" localSheetId="81">#REF!</definedName>
    <definedName name="MALAX" localSheetId="82">#REF!</definedName>
    <definedName name="MALAX" localSheetId="15">#REF!</definedName>
    <definedName name="MALAX" localSheetId="98">#REF!</definedName>
    <definedName name="MALAX" localSheetId="99">#REF!</definedName>
    <definedName name="MALAX" localSheetId="101">#REF!</definedName>
    <definedName name="MALAX" localSheetId="16">#REF!</definedName>
    <definedName name="MALAX" localSheetId="102">#REF!</definedName>
    <definedName name="MALAX" localSheetId="106">#REF!</definedName>
    <definedName name="MALAX" localSheetId="107">#REF!</definedName>
    <definedName name="MALAX" localSheetId="110">#REF!</definedName>
    <definedName name="MALAX" localSheetId="18">#REF!</definedName>
    <definedName name="MALAX" localSheetId="21">#REF!</definedName>
    <definedName name="MALAX">#REF!</definedName>
    <definedName name="MALAX1" localSheetId="13">#REF!</definedName>
    <definedName name="MALAX1" localSheetId="19">#REF!</definedName>
    <definedName name="MALAX1" localSheetId="23">#REF!</definedName>
    <definedName name="MALAX1" localSheetId="24">#REF!</definedName>
    <definedName name="MALAX1" localSheetId="73">#REF!</definedName>
    <definedName name="MALAX1" localSheetId="22">#REF!</definedName>
    <definedName name="MALAX1" localSheetId="27">#REF!</definedName>
    <definedName name="MALAX1" localSheetId="28">#REF!</definedName>
    <definedName name="MALAX1" localSheetId="29">#REF!</definedName>
    <definedName name="MALAX1" localSheetId="30">#REF!</definedName>
    <definedName name="MALAX1" localSheetId="31">#REF!</definedName>
    <definedName name="MALAX1" localSheetId="32">#REF!</definedName>
    <definedName name="MALAX1" localSheetId="37">#REF!</definedName>
    <definedName name="MALAX1" localSheetId="38">#REF!</definedName>
    <definedName name="MALAX1" localSheetId="39">#REF!</definedName>
    <definedName name="MALAX1" localSheetId="40">#REF!</definedName>
    <definedName name="MALAX1" localSheetId="65">#REF!</definedName>
    <definedName name="MALAX1" localSheetId="66">#REF!</definedName>
    <definedName name="MALAX1" localSheetId="69">#REF!</definedName>
    <definedName name="MALAX1" localSheetId="71">#REF!</definedName>
    <definedName name="MALAX1" localSheetId="72">#REF!</definedName>
    <definedName name="MALAX1" localSheetId="14">#REF!</definedName>
    <definedName name="MALAX1" localSheetId="76">#REF!</definedName>
    <definedName name="MALAX1" localSheetId="77">#REF!</definedName>
    <definedName name="MALAX1" localSheetId="78">#REF!</definedName>
    <definedName name="MALAX1" localSheetId="79">#REF!</definedName>
    <definedName name="MALAX1" localSheetId="80">#REF!</definedName>
    <definedName name="MALAX1" localSheetId="81">#REF!</definedName>
    <definedName name="MALAX1" localSheetId="82">#REF!</definedName>
    <definedName name="MALAX1" localSheetId="98">#REF!</definedName>
    <definedName name="MALAX1" localSheetId="99">#REF!</definedName>
    <definedName name="MALAX1" localSheetId="101">#REF!</definedName>
    <definedName name="MALAX1" localSheetId="110">#REF!</definedName>
    <definedName name="MALAX1">#REF!</definedName>
    <definedName name="Malaysia" localSheetId="13">#REF!</definedName>
    <definedName name="Malaysia" localSheetId="73">#REF!</definedName>
    <definedName name="Malaysia" localSheetId="30">#REF!</definedName>
    <definedName name="Malaysia" localSheetId="31">#REF!</definedName>
    <definedName name="Malaysia" localSheetId="32">#REF!</definedName>
    <definedName name="Malaysia" localSheetId="37">#REF!</definedName>
    <definedName name="Malaysia" localSheetId="65">#REF!</definedName>
    <definedName name="Malaysia" localSheetId="71">#REF!</definedName>
    <definedName name="Malaysia" localSheetId="72">#REF!</definedName>
    <definedName name="Malaysia" localSheetId="14">#REF!</definedName>
    <definedName name="Malaysia" localSheetId="98">#REF!</definedName>
    <definedName name="Malaysia" localSheetId="101">#REF!</definedName>
    <definedName name="Malaysia" localSheetId="110">#REF!</definedName>
    <definedName name="Malaysia">#REF!</definedName>
    <definedName name="MANUAL" localSheetId="13">#REF!</definedName>
    <definedName name="MANUAL" localSheetId="73">#REF!</definedName>
    <definedName name="MANUAL" localSheetId="30">#REF!</definedName>
    <definedName name="MANUAL" localSheetId="31">#REF!</definedName>
    <definedName name="MANUAL" localSheetId="32">#REF!</definedName>
    <definedName name="MANUAL" localSheetId="37">#REF!</definedName>
    <definedName name="MANUAL" localSheetId="71">#REF!</definedName>
    <definedName name="MANUAL" localSheetId="72">#REF!</definedName>
    <definedName name="MANUAL" localSheetId="14">#REF!</definedName>
    <definedName name="MANUAL" localSheetId="101">#REF!</definedName>
    <definedName name="MANUAL" localSheetId="110">#REF!</definedName>
    <definedName name="MANUAL">#REF!</definedName>
    <definedName name="mapa1" localSheetId="13">#REF!</definedName>
    <definedName name="mapa1" localSheetId="73">#REF!</definedName>
    <definedName name="mapa1" localSheetId="30">#REF!</definedName>
    <definedName name="mapa1" localSheetId="31">#REF!</definedName>
    <definedName name="mapa1" localSheetId="32">#REF!</definedName>
    <definedName name="mapa1" localSheetId="37">#REF!</definedName>
    <definedName name="mapa1" localSheetId="71">#REF!</definedName>
    <definedName name="mapa1" localSheetId="72">#REF!</definedName>
    <definedName name="mapa1" localSheetId="14">#REF!</definedName>
    <definedName name="mapa1" localSheetId="101">#REF!</definedName>
    <definedName name="mapa1" localSheetId="110">#REF!</definedName>
    <definedName name="mapa1">#REF!</definedName>
    <definedName name="mapa2" localSheetId="13">#REF!</definedName>
    <definedName name="mapa2" localSheetId="73">#REF!</definedName>
    <definedName name="mapa2" localSheetId="30">#REF!</definedName>
    <definedName name="mapa2" localSheetId="31">#REF!</definedName>
    <definedName name="mapa2" localSheetId="32">#REF!</definedName>
    <definedName name="mapa2" localSheetId="37">#REF!</definedName>
    <definedName name="mapa2" localSheetId="71">#REF!</definedName>
    <definedName name="mapa2" localSheetId="72">#REF!</definedName>
    <definedName name="mapa2" localSheetId="14">#REF!</definedName>
    <definedName name="mapa2" localSheetId="101">#REF!</definedName>
    <definedName name="mapa2" localSheetId="110">#REF!</definedName>
    <definedName name="mapa2">#REF!</definedName>
    <definedName name="mar" localSheetId="23">#REF!</definedName>
    <definedName name="mar" localSheetId="24">#REF!</definedName>
    <definedName name="mar" localSheetId="33">#REF!</definedName>
    <definedName name="mar" localSheetId="34">#REF!</definedName>
    <definedName name="mar" localSheetId="35">#REF!</definedName>
    <definedName name="mar" localSheetId="73">[27]Programa!#REF!</definedName>
    <definedName name="mar" localSheetId="26">#REF!</definedName>
    <definedName name="mar" localSheetId="67">#REF!</definedName>
    <definedName name="mar" localSheetId="68">#REF!</definedName>
    <definedName name="mar" localSheetId="22">#REF!</definedName>
    <definedName name="mar" localSheetId="25">#REF!</definedName>
    <definedName name="mar" localSheetId="27">[27]Programa!#REF!</definedName>
    <definedName name="mar" localSheetId="28">#REF!</definedName>
    <definedName name="mar" localSheetId="29">#REF!</definedName>
    <definedName name="mar" localSheetId="30">#REF!</definedName>
    <definedName name="mar" localSheetId="31">[27]Programa!#REF!</definedName>
    <definedName name="mar" localSheetId="32">[27]Programa!#REF!</definedName>
    <definedName name="mar" localSheetId="36">#REF!</definedName>
    <definedName name="mar" localSheetId="37">[27]Programa!#REF!</definedName>
    <definedName name="mar" localSheetId="38">#REF!</definedName>
    <definedName name="mar" localSheetId="49">#REF!</definedName>
    <definedName name="mar" localSheetId="65">[27]Programa!#REF!</definedName>
    <definedName name="mar" localSheetId="66">[27]Programa!#REF!</definedName>
    <definedName name="mar" localSheetId="71">[27]Programa!#REF!</definedName>
    <definedName name="mar" localSheetId="72">[27]Programa!#REF!</definedName>
    <definedName name="mar" localSheetId="76">[27]Programa!#REF!</definedName>
    <definedName name="mar" localSheetId="79">#REF!</definedName>
    <definedName name="mar" localSheetId="82">[27]Programa!#REF!</definedName>
    <definedName name="mar" localSheetId="101">#REF!</definedName>
    <definedName name="mar" localSheetId="110">#REF!</definedName>
    <definedName name="mar">#REF!</definedName>
    <definedName name="MAR._89" localSheetId="13">#REF!</definedName>
    <definedName name="MAR._89" localSheetId="17">#REF!</definedName>
    <definedName name="MAR._89" localSheetId="19">#REF!</definedName>
    <definedName name="MAR._89" localSheetId="20">#REF!</definedName>
    <definedName name="MAR._89" localSheetId="23">#REF!</definedName>
    <definedName name="MAR._89" localSheetId="24">#REF!</definedName>
    <definedName name="MAR._89" localSheetId="33">#REF!</definedName>
    <definedName name="MAR._89" localSheetId="34">#REF!</definedName>
    <definedName name="MAR._89" localSheetId="35">#REF!</definedName>
    <definedName name="MAR._89" localSheetId="73">#REF!</definedName>
    <definedName name="MAR._89" localSheetId="26">#REF!</definedName>
    <definedName name="MAR._89" localSheetId="67">#REF!</definedName>
    <definedName name="MAR._89" localSheetId="68">#REF!</definedName>
    <definedName name="MAR._89" localSheetId="22">#REF!</definedName>
    <definedName name="MAR._89" localSheetId="25">#REF!</definedName>
    <definedName name="MAR._89" localSheetId="27">#REF!</definedName>
    <definedName name="MAR._89" localSheetId="28">#REF!</definedName>
    <definedName name="MAR._89" localSheetId="29">#REF!</definedName>
    <definedName name="MAR._89" localSheetId="30">#REF!</definedName>
    <definedName name="MAR._89" localSheetId="31">#REF!</definedName>
    <definedName name="MAR._89" localSheetId="32">#REF!</definedName>
    <definedName name="MAR._89" localSheetId="36">#REF!</definedName>
    <definedName name="MAR._89" localSheetId="37">#REF!</definedName>
    <definedName name="MAR._89" localSheetId="38">#REF!</definedName>
    <definedName name="MAR._89" localSheetId="65">#REF!</definedName>
    <definedName name="MAR._89" localSheetId="66">#REF!</definedName>
    <definedName name="MAR._89" localSheetId="71">#REF!</definedName>
    <definedName name="MAR._89" localSheetId="72">#REF!</definedName>
    <definedName name="MAR._89" localSheetId="14">#REF!</definedName>
    <definedName name="MAR._89" localSheetId="76">#REF!</definedName>
    <definedName name="MAR._89" localSheetId="82">#REF!</definedName>
    <definedName name="MAR._89" localSheetId="15">#REF!</definedName>
    <definedName name="MAR._89" localSheetId="98">#REF!</definedName>
    <definedName name="MAR._89" localSheetId="99">#REF!</definedName>
    <definedName name="MAR._89" localSheetId="101">#REF!</definedName>
    <definedName name="MAR._89" localSheetId="16">#REF!</definedName>
    <definedName name="MAR._89" localSheetId="110">#REF!</definedName>
    <definedName name="MAR._89" localSheetId="18">#REF!</definedName>
    <definedName name="MAR._89" localSheetId="21">#REF!</definedName>
    <definedName name="MAR._89">#REF!</definedName>
    <definedName name="Maturity_IDA" localSheetId="23">#REF!</definedName>
    <definedName name="Maturity_IDA" localSheetId="24">#REF!</definedName>
    <definedName name="Maturity_IDA" localSheetId="33">#REF!</definedName>
    <definedName name="Maturity_IDA" localSheetId="34">#REF!</definedName>
    <definedName name="Maturity_IDA" localSheetId="35">#REF!</definedName>
    <definedName name="Maturity_IDA" localSheetId="26">#REF!</definedName>
    <definedName name="Maturity_IDA" localSheetId="67">#REF!</definedName>
    <definedName name="Maturity_IDA" localSheetId="68">#REF!</definedName>
    <definedName name="Maturity_IDA" localSheetId="22">#REF!</definedName>
    <definedName name="Maturity_IDA" localSheetId="25">#REF!</definedName>
    <definedName name="Maturity_IDA" localSheetId="27">#REF!</definedName>
    <definedName name="Maturity_IDA" localSheetId="28">#REF!</definedName>
    <definedName name="Maturity_IDA" localSheetId="29">#REF!</definedName>
    <definedName name="Maturity_IDA" localSheetId="30">#REF!</definedName>
    <definedName name="Maturity_IDA" localSheetId="31">#REF!</definedName>
    <definedName name="Maturity_IDA" localSheetId="32">#REF!</definedName>
    <definedName name="Maturity_IDA" localSheetId="36">#REF!</definedName>
    <definedName name="Maturity_IDA" localSheetId="37">[111]NPV!$B$26</definedName>
    <definedName name="Maturity_IDA" localSheetId="38">#REF!</definedName>
    <definedName name="Maturity_IDA" localSheetId="49">#REF!</definedName>
    <definedName name="Maturity_IDA" localSheetId="65">[111]NPV!$B$26</definedName>
    <definedName name="Maturity_IDA" localSheetId="66">[111]NPV!$B$26</definedName>
    <definedName name="Maturity_IDA" localSheetId="71">[111]NPV!$B$26</definedName>
    <definedName name="Maturity_IDA" localSheetId="76">[111]NPV!$B$26</definedName>
    <definedName name="Maturity_IDA" localSheetId="79">#REF!</definedName>
    <definedName name="Maturity_IDA" localSheetId="101">#REF!</definedName>
    <definedName name="Maturity_IDA" localSheetId="110">#REF!</definedName>
    <definedName name="Maturity_IDA">#REF!</definedName>
    <definedName name="Maturity_IDA1" localSheetId="13">#REF!</definedName>
    <definedName name="Maturity_IDA1" localSheetId="17">#REF!</definedName>
    <definedName name="Maturity_IDA1" localSheetId="19">#REF!</definedName>
    <definedName name="Maturity_IDA1" localSheetId="20">#REF!</definedName>
    <definedName name="Maturity_IDA1" localSheetId="23">#REF!</definedName>
    <definedName name="Maturity_IDA1" localSheetId="24">#REF!</definedName>
    <definedName name="Maturity_IDA1" localSheetId="33">#REF!</definedName>
    <definedName name="Maturity_IDA1" localSheetId="34">#REF!</definedName>
    <definedName name="Maturity_IDA1" localSheetId="35">#REF!</definedName>
    <definedName name="Maturity_IDA1" localSheetId="73">#REF!</definedName>
    <definedName name="Maturity_IDA1" localSheetId="26">#REF!</definedName>
    <definedName name="Maturity_IDA1" localSheetId="67">#REF!</definedName>
    <definedName name="Maturity_IDA1" localSheetId="68">#REF!</definedName>
    <definedName name="Maturity_IDA1" localSheetId="22">#REF!</definedName>
    <definedName name="Maturity_IDA1" localSheetId="25">#REF!</definedName>
    <definedName name="Maturity_IDA1" localSheetId="27">#REF!</definedName>
    <definedName name="Maturity_IDA1" localSheetId="28">#REF!</definedName>
    <definedName name="Maturity_IDA1" localSheetId="29">#REF!</definedName>
    <definedName name="Maturity_IDA1" localSheetId="30">#REF!</definedName>
    <definedName name="Maturity_IDA1" localSheetId="31">#REF!</definedName>
    <definedName name="Maturity_IDA1" localSheetId="32">#REF!</definedName>
    <definedName name="Maturity_IDA1" localSheetId="36">#REF!</definedName>
    <definedName name="Maturity_IDA1" localSheetId="37">#REF!</definedName>
    <definedName name="Maturity_IDA1" localSheetId="38">#REF!</definedName>
    <definedName name="Maturity_IDA1" localSheetId="65">#REF!</definedName>
    <definedName name="Maturity_IDA1" localSheetId="66">#REF!</definedName>
    <definedName name="Maturity_IDA1" localSheetId="71">#REF!</definedName>
    <definedName name="Maturity_IDA1" localSheetId="72">#REF!</definedName>
    <definedName name="Maturity_IDA1" localSheetId="14">#REF!</definedName>
    <definedName name="Maturity_IDA1" localSheetId="76">#REF!</definedName>
    <definedName name="Maturity_IDA1" localSheetId="82">#REF!</definedName>
    <definedName name="Maturity_IDA1" localSheetId="15">#REF!</definedName>
    <definedName name="Maturity_IDA1" localSheetId="98">#REF!</definedName>
    <definedName name="Maturity_IDA1" localSheetId="99">#REF!</definedName>
    <definedName name="Maturity_IDA1" localSheetId="101">#REF!</definedName>
    <definedName name="Maturity_IDA1" localSheetId="16">#REF!</definedName>
    <definedName name="Maturity_IDA1" localSheetId="110">#REF!</definedName>
    <definedName name="Maturity_IDA1" localSheetId="18">#REF!</definedName>
    <definedName name="Maturity_IDA1" localSheetId="21">#REF!</definedName>
    <definedName name="Maturity_IDA1">#REF!</definedName>
    <definedName name="Maturity_NC" localSheetId="13">[111]NPV!#REF!</definedName>
    <definedName name="Maturity_NC" localSheetId="17">[111]NPV!#REF!</definedName>
    <definedName name="Maturity_NC" localSheetId="19">[111]NPV!#REF!</definedName>
    <definedName name="Maturity_NC" localSheetId="20">[111]NPV!#REF!</definedName>
    <definedName name="Maturity_NC" localSheetId="23">#REF!</definedName>
    <definedName name="Maturity_NC" localSheetId="24">#REF!</definedName>
    <definedName name="Maturity_NC" localSheetId="33">[111]NPV!#REF!</definedName>
    <definedName name="Maturity_NC" localSheetId="34">#REF!</definedName>
    <definedName name="Maturity_NC" localSheetId="74">[111]NPV!#REF!</definedName>
    <definedName name="Maturity_NC" localSheetId="103">[111]NPV!#REF!</definedName>
    <definedName name="Maturity_NC" localSheetId="108">[111]NPV!#REF!</definedName>
    <definedName name="Maturity_NC" localSheetId="109">[111]NPV!#REF!</definedName>
    <definedName name="Maturity_NC" localSheetId="35">#REF!</definedName>
    <definedName name="Maturity_NC" localSheetId="73">[111]NPV!#REF!</definedName>
    <definedName name="Maturity_NC" localSheetId="105">[111]NPV!#REF!</definedName>
    <definedName name="Maturity_NC" localSheetId="26">#REF!</definedName>
    <definedName name="Maturity_NC" localSheetId="67">#REF!</definedName>
    <definedName name="Maturity_NC" localSheetId="68">#REF!</definedName>
    <definedName name="Maturity_NC" localSheetId="22">#REF!</definedName>
    <definedName name="Maturity_NC" localSheetId="25">#REF!</definedName>
    <definedName name="Maturity_NC" localSheetId="27">[111]NPV!#REF!</definedName>
    <definedName name="Maturity_NC" localSheetId="28">#REF!</definedName>
    <definedName name="Maturity_NC" localSheetId="29">#REF!</definedName>
    <definedName name="Maturity_NC" localSheetId="30">#REF!</definedName>
    <definedName name="Maturity_NC" localSheetId="31">[111]NPV!#REF!</definedName>
    <definedName name="Maturity_NC" localSheetId="32">[111]NPV!#REF!</definedName>
    <definedName name="Maturity_NC" localSheetId="36">#REF!</definedName>
    <definedName name="Maturity_NC" localSheetId="37">[111]NPV!#REF!</definedName>
    <definedName name="Maturity_NC" localSheetId="38">#REF!</definedName>
    <definedName name="Maturity_NC" localSheetId="49">#REF!</definedName>
    <definedName name="Maturity_NC" localSheetId="51">[111]NPV!#REF!</definedName>
    <definedName name="Maturity_NC" localSheetId="55">[111]NPV!#REF!</definedName>
    <definedName name="Maturity_NC" localSheetId="57">[111]NPV!#REF!</definedName>
    <definedName name="Maturity_NC" localSheetId="12">[111]NPV!#REF!</definedName>
    <definedName name="Maturity_NC" localSheetId="60">[111]NPV!#REF!</definedName>
    <definedName name="Maturity_NC" localSheetId="61">[111]NPV!#REF!</definedName>
    <definedName name="Maturity_NC" localSheetId="65">[111]NPV!#REF!</definedName>
    <definedName name="Maturity_NC" localSheetId="66">[111]NPV!#REF!</definedName>
    <definedName name="Maturity_NC" localSheetId="69">[111]NPV!#REF!</definedName>
    <definedName name="Maturity_NC" localSheetId="70">#REF!</definedName>
    <definedName name="Maturity_NC" localSheetId="71">[111]NPV!#REF!</definedName>
    <definedName name="Maturity_NC" localSheetId="72">[111]NPV!#REF!</definedName>
    <definedName name="Maturity_NC" localSheetId="14">[111]NPV!#REF!</definedName>
    <definedName name="Maturity_NC" localSheetId="76">[111]NPV!#REF!</definedName>
    <definedName name="Maturity_NC" localSheetId="77">[111]NPV!#REF!</definedName>
    <definedName name="Maturity_NC" localSheetId="78">[111]NPV!#REF!</definedName>
    <definedName name="Maturity_NC" localSheetId="79">[111]NPV!#REF!</definedName>
    <definedName name="Maturity_NC" localSheetId="80">[111]NPV!#REF!</definedName>
    <definedName name="Maturity_NC" localSheetId="81">[111]NPV!#REF!</definedName>
    <definedName name="Maturity_NC" localSheetId="82">[111]NPV!#REF!</definedName>
    <definedName name="Maturity_NC" localSheetId="15">[111]NPV!#REF!</definedName>
    <definedName name="Maturity_NC" localSheetId="98">[111]NPV!#REF!</definedName>
    <definedName name="Maturity_NC" localSheetId="99">[111]NPV!#REF!</definedName>
    <definedName name="Maturity_NC" localSheetId="101">#REF!</definedName>
    <definedName name="Maturity_NC" localSheetId="16">[111]NPV!#REF!</definedName>
    <definedName name="Maturity_NC" localSheetId="102">[111]NPV!#REF!</definedName>
    <definedName name="Maturity_NC" localSheetId="106">[111]NPV!#REF!</definedName>
    <definedName name="Maturity_NC" localSheetId="107">[111]NPV!#REF!</definedName>
    <definedName name="Maturity_NC" localSheetId="110">#REF!</definedName>
    <definedName name="Maturity_NC" localSheetId="18">[111]NPV!#REF!</definedName>
    <definedName name="Maturity_NC" localSheetId="21">[111]NPV!#REF!</definedName>
    <definedName name="Maturity_NC">#REF!</definedName>
    <definedName name="may" localSheetId="23">#REF!</definedName>
    <definedName name="may" localSheetId="24">#REF!</definedName>
    <definedName name="may" localSheetId="33">#REF!</definedName>
    <definedName name="may" localSheetId="34">#REF!</definedName>
    <definedName name="may" localSheetId="35">#REF!</definedName>
    <definedName name="may" localSheetId="73">[27]Programa!#REF!</definedName>
    <definedName name="may" localSheetId="26">#REF!</definedName>
    <definedName name="may" localSheetId="67">#REF!</definedName>
    <definedName name="may" localSheetId="68">#REF!</definedName>
    <definedName name="may" localSheetId="22">#REF!</definedName>
    <definedName name="may" localSheetId="25">#REF!</definedName>
    <definedName name="may" localSheetId="27">[27]Programa!#REF!</definedName>
    <definedName name="may" localSheetId="28">#REF!</definedName>
    <definedName name="may" localSheetId="29">#REF!</definedName>
    <definedName name="may" localSheetId="30">#REF!</definedName>
    <definedName name="may" localSheetId="31">[27]Programa!#REF!</definedName>
    <definedName name="may" localSheetId="32">[27]Programa!#REF!</definedName>
    <definedName name="may" localSheetId="36">#REF!</definedName>
    <definedName name="may" localSheetId="37">[27]Programa!#REF!</definedName>
    <definedName name="may" localSheetId="38">#REF!</definedName>
    <definedName name="may" localSheetId="49">#REF!</definedName>
    <definedName name="may" localSheetId="65">[27]Programa!#REF!</definedName>
    <definedName name="may" localSheetId="66">[27]Programa!#REF!</definedName>
    <definedName name="may" localSheetId="71">[27]Programa!#REF!</definedName>
    <definedName name="may" localSheetId="72">[27]Programa!#REF!</definedName>
    <definedName name="may" localSheetId="76">[27]Programa!#REF!</definedName>
    <definedName name="may" localSheetId="82">[27]Programa!#REF!</definedName>
    <definedName name="may" localSheetId="101">#REF!</definedName>
    <definedName name="may" localSheetId="110">#REF!</definedName>
    <definedName name="may">#REF!</definedName>
    <definedName name="MAY._89" localSheetId="13">#REF!</definedName>
    <definedName name="MAY._89" localSheetId="17">#REF!</definedName>
    <definedName name="MAY._89" localSheetId="19">#REF!</definedName>
    <definedName name="MAY._89" localSheetId="20">#REF!</definedName>
    <definedName name="MAY._89" localSheetId="23">#REF!</definedName>
    <definedName name="MAY._89" localSheetId="24">#REF!</definedName>
    <definedName name="MAY._89" localSheetId="33">#REF!</definedName>
    <definedName name="MAY._89" localSheetId="34">#REF!</definedName>
    <definedName name="MAY._89" localSheetId="35">#REF!</definedName>
    <definedName name="MAY._89" localSheetId="73">#REF!</definedName>
    <definedName name="MAY._89" localSheetId="26">#REF!</definedName>
    <definedName name="MAY._89" localSheetId="67">#REF!</definedName>
    <definedName name="MAY._89" localSheetId="68">#REF!</definedName>
    <definedName name="MAY._89" localSheetId="22">#REF!</definedName>
    <definedName name="MAY._89" localSheetId="25">#REF!</definedName>
    <definedName name="MAY._89" localSheetId="27">#REF!</definedName>
    <definedName name="MAY._89" localSheetId="28">#REF!</definedName>
    <definedName name="MAY._89" localSheetId="29">#REF!</definedName>
    <definedName name="MAY._89" localSheetId="30">#REF!</definedName>
    <definedName name="MAY._89" localSheetId="31">#REF!</definedName>
    <definedName name="MAY._89" localSheetId="32">#REF!</definedName>
    <definedName name="MAY._89" localSheetId="36">#REF!</definedName>
    <definedName name="MAY._89" localSheetId="37">#REF!</definedName>
    <definedName name="MAY._89" localSheetId="38">#REF!</definedName>
    <definedName name="MAY._89" localSheetId="65">#REF!</definedName>
    <definedName name="MAY._89" localSheetId="66">#REF!</definedName>
    <definedName name="MAY._89" localSheetId="71">#REF!</definedName>
    <definedName name="MAY._89" localSheetId="72">#REF!</definedName>
    <definedName name="MAY._89" localSheetId="14">#REF!</definedName>
    <definedName name="MAY._89" localSheetId="76">#REF!</definedName>
    <definedName name="MAY._89" localSheetId="82">#REF!</definedName>
    <definedName name="MAY._89" localSheetId="15">#REF!</definedName>
    <definedName name="MAY._89" localSheetId="98">#REF!</definedName>
    <definedName name="MAY._89" localSheetId="99">#REF!</definedName>
    <definedName name="MAY._89" localSheetId="101">#REF!</definedName>
    <definedName name="MAY._89" localSheetId="16">#REF!</definedName>
    <definedName name="MAY._89" localSheetId="110">#REF!</definedName>
    <definedName name="MAY._89" localSheetId="18">#REF!</definedName>
    <definedName name="MAY._89" localSheetId="21">#REF!</definedName>
    <definedName name="MAY._89">#REF!</definedName>
    <definedName name="MCPI" localSheetId="13">#REF!</definedName>
    <definedName name="MCPI" localSheetId="17">#REF!</definedName>
    <definedName name="MCPI" localSheetId="19">#REF!</definedName>
    <definedName name="MCPI" localSheetId="20">#REF!</definedName>
    <definedName name="MCPI" localSheetId="73">#REF!</definedName>
    <definedName name="MCPI" localSheetId="30">#REF!</definedName>
    <definedName name="MCPI" localSheetId="31">#REF!</definedName>
    <definedName name="MCPI" localSheetId="32">#REF!</definedName>
    <definedName name="MCPI" localSheetId="37">#REF!</definedName>
    <definedName name="MCPI" localSheetId="65">#REF!</definedName>
    <definedName name="MCPI" localSheetId="66">#REF!</definedName>
    <definedName name="MCPI" localSheetId="71">#REF!</definedName>
    <definedName name="MCPI" localSheetId="72">#REF!</definedName>
    <definedName name="MCPI" localSheetId="14">#REF!</definedName>
    <definedName name="MCPI" localSheetId="76">#REF!</definedName>
    <definedName name="MCPI" localSheetId="82">#REF!</definedName>
    <definedName name="MCPI" localSheetId="15">#REF!</definedName>
    <definedName name="MCPI" localSheetId="98">#REF!</definedName>
    <definedName name="MCPI" localSheetId="99">#REF!</definedName>
    <definedName name="MCPI" localSheetId="101">#REF!</definedName>
    <definedName name="MCPI" localSheetId="16">#REF!</definedName>
    <definedName name="MCPI" localSheetId="110">#REF!</definedName>
    <definedName name="MCPI" localSheetId="18">#REF!</definedName>
    <definedName name="MCPI" localSheetId="21">#REF!</definedName>
    <definedName name="MCPI">#REF!</definedName>
    <definedName name="MCV">#N/A</definedName>
    <definedName name="MCV_B">#N/A</definedName>
    <definedName name="MCV_B1" localSheetId="13">#REF!</definedName>
    <definedName name="MCV_B1" localSheetId="17">#REF!</definedName>
    <definedName name="MCV_B1" localSheetId="19">#REF!</definedName>
    <definedName name="MCV_B1" localSheetId="23">#REF!</definedName>
    <definedName name="MCV_B1" localSheetId="74">#REF!</definedName>
    <definedName name="MCV_B1" localSheetId="103">#REF!</definedName>
    <definedName name="MCV_B1" localSheetId="108">#REF!</definedName>
    <definedName name="MCV_B1" localSheetId="109">#REF!</definedName>
    <definedName name="MCV_B1" localSheetId="73">#REF!</definedName>
    <definedName name="MCV_B1" localSheetId="105">#REF!</definedName>
    <definedName name="MCV_B1" localSheetId="22">#REF!</definedName>
    <definedName name="MCV_B1" localSheetId="27">#REF!</definedName>
    <definedName name="MCV_B1" localSheetId="30">#REF!</definedName>
    <definedName name="MCV_B1" localSheetId="31">#REF!</definedName>
    <definedName name="MCV_B1" localSheetId="32">#REF!</definedName>
    <definedName name="MCV_B1" localSheetId="37">#REF!</definedName>
    <definedName name="MCV_B1" localSheetId="38">#REF!</definedName>
    <definedName name="MCV_B1" localSheetId="51">#REF!</definedName>
    <definedName name="MCV_B1" localSheetId="55">#REF!</definedName>
    <definedName name="MCV_B1" localSheetId="57">#REF!</definedName>
    <definedName name="MCV_B1" localSheetId="12">#REF!</definedName>
    <definedName name="MCV_B1" localSheetId="60">#REF!</definedName>
    <definedName name="MCV_B1" localSheetId="61">#REF!</definedName>
    <definedName name="MCV_B1" localSheetId="65">#REF!</definedName>
    <definedName name="MCV_B1" localSheetId="66">#REF!</definedName>
    <definedName name="MCV_B1" localSheetId="69">#REF!</definedName>
    <definedName name="MCV_B1" localSheetId="70">#REF!</definedName>
    <definedName name="MCV_B1" localSheetId="71">#REF!</definedName>
    <definedName name="MCV_B1" localSheetId="72">#REF!</definedName>
    <definedName name="MCV_B1" localSheetId="14">#REF!</definedName>
    <definedName name="MCV_B1" localSheetId="76">#REF!</definedName>
    <definedName name="MCV_B1" localSheetId="77">#REF!</definedName>
    <definedName name="MCV_B1" localSheetId="78">#REF!</definedName>
    <definedName name="MCV_B1" localSheetId="79">#REF!</definedName>
    <definedName name="MCV_B1" localSheetId="80">#REF!</definedName>
    <definedName name="MCV_B1" localSheetId="81">#REF!</definedName>
    <definedName name="MCV_B1" localSheetId="15">#REF!</definedName>
    <definedName name="MCV_B1" localSheetId="98">#REF!</definedName>
    <definedName name="MCV_B1" localSheetId="99">#REF!</definedName>
    <definedName name="MCV_B1" localSheetId="101">#REF!</definedName>
    <definedName name="MCV_B1" localSheetId="16">#REF!</definedName>
    <definedName name="MCV_B1" localSheetId="102">#REF!</definedName>
    <definedName name="MCV_B1" localSheetId="106">#REF!</definedName>
    <definedName name="MCV_B1" localSheetId="107">#REF!</definedName>
    <definedName name="MCV_B1" localSheetId="110">#REF!</definedName>
    <definedName name="MCV_B1" localSheetId="18">#REF!</definedName>
    <definedName name="MCV_B1" localSheetId="21">#REF!</definedName>
    <definedName name="MCV_B1">#REF!</definedName>
    <definedName name="mcv_b2" localSheetId="23">#REF!</definedName>
    <definedName name="mcv_b2" localSheetId="24">#REF!</definedName>
    <definedName name="mcv_b2" localSheetId="33">#REF!</definedName>
    <definedName name="mcv_b2" localSheetId="34">#REF!</definedName>
    <definedName name="mcv_b2" localSheetId="35">#REF!</definedName>
    <definedName name="mcv_b2" localSheetId="26">#REF!</definedName>
    <definedName name="mcv_b2" localSheetId="67">#REF!</definedName>
    <definedName name="mcv_b2" localSheetId="68">#REF!</definedName>
    <definedName name="mcv_b2" localSheetId="22">#REF!</definedName>
    <definedName name="mcv_b2" localSheetId="25">#REF!</definedName>
    <definedName name="mcv_b2" localSheetId="27">#REF!</definedName>
    <definedName name="mcv_b2" localSheetId="28">#REF!</definedName>
    <definedName name="mcv_b2" localSheetId="29">#REF!</definedName>
    <definedName name="mcv_b2" localSheetId="30">#REF!</definedName>
    <definedName name="mcv_b2" localSheetId="31">#REF!</definedName>
    <definedName name="mcv_b2" localSheetId="32">#REF!</definedName>
    <definedName name="mcv_b2" localSheetId="36">#REF!</definedName>
    <definedName name="mcv_b2" localSheetId="37">[1]Q6!$E$141:$AH$141</definedName>
    <definedName name="mcv_b2" localSheetId="38">#REF!</definedName>
    <definedName name="mcv_b2" localSheetId="49">#REF!</definedName>
    <definedName name="mcv_b2" localSheetId="65">[1]Q6!$E$141:$AH$141</definedName>
    <definedName name="mcv_b2" localSheetId="66">[1]Q6!$E$141:$AH$141</definedName>
    <definedName name="mcv_b2" localSheetId="71">[1]Q6!$E$141:$AH$141</definedName>
    <definedName name="mcv_b2" localSheetId="76">[1]Q6!$E$141:$AH$141</definedName>
    <definedName name="mcv_b2" localSheetId="101">#REF!</definedName>
    <definedName name="mcv_b2" localSheetId="110">#REF!</definedName>
    <definedName name="mcv_b2">#REF!</definedName>
    <definedName name="MCV_D">#N/A</definedName>
    <definedName name="MCV_D1" localSheetId="13">#REF!</definedName>
    <definedName name="MCV_D1" localSheetId="17">#REF!</definedName>
    <definedName name="MCV_D1" localSheetId="19">#REF!</definedName>
    <definedName name="MCV_D1" localSheetId="23">#REF!</definedName>
    <definedName name="MCV_D1" localSheetId="74">#REF!</definedName>
    <definedName name="MCV_D1" localSheetId="103">#REF!</definedName>
    <definedName name="MCV_D1" localSheetId="108">#REF!</definedName>
    <definedName name="MCV_D1" localSheetId="109">#REF!</definedName>
    <definedName name="MCV_D1" localSheetId="73">#REF!</definedName>
    <definedName name="MCV_D1" localSheetId="105">#REF!</definedName>
    <definedName name="MCV_D1" localSheetId="22">#REF!</definedName>
    <definedName name="MCV_D1" localSheetId="27">#REF!</definedName>
    <definedName name="MCV_D1" localSheetId="30">#REF!</definedName>
    <definedName name="MCV_D1" localSheetId="31">#REF!</definedName>
    <definedName name="MCV_D1" localSheetId="32">#REF!</definedName>
    <definedName name="MCV_D1" localSheetId="37">#REF!</definedName>
    <definedName name="MCV_D1" localSheetId="38">#REF!</definedName>
    <definedName name="MCV_D1" localSheetId="51">#REF!</definedName>
    <definedName name="MCV_D1" localSheetId="55">#REF!</definedName>
    <definedName name="MCV_D1" localSheetId="57">#REF!</definedName>
    <definedName name="MCV_D1" localSheetId="12">#REF!</definedName>
    <definedName name="MCV_D1" localSheetId="60">#REF!</definedName>
    <definedName name="MCV_D1" localSheetId="61">#REF!</definedName>
    <definedName name="MCV_D1" localSheetId="65">#REF!</definedName>
    <definedName name="MCV_D1" localSheetId="66">#REF!</definedName>
    <definedName name="MCV_D1" localSheetId="69">#REF!</definedName>
    <definedName name="MCV_D1" localSheetId="70">#REF!</definedName>
    <definedName name="MCV_D1" localSheetId="71">#REF!</definedName>
    <definedName name="MCV_D1" localSheetId="72">#REF!</definedName>
    <definedName name="MCV_D1" localSheetId="14">#REF!</definedName>
    <definedName name="MCV_D1" localSheetId="76">#REF!</definedName>
    <definedName name="MCV_D1" localSheetId="77">#REF!</definedName>
    <definedName name="MCV_D1" localSheetId="78">#REF!</definedName>
    <definedName name="MCV_D1" localSheetId="79">#REF!</definedName>
    <definedName name="MCV_D1" localSheetId="80">#REF!</definedName>
    <definedName name="MCV_D1" localSheetId="81">#REF!</definedName>
    <definedName name="MCV_D1" localSheetId="15">#REF!</definedName>
    <definedName name="MCV_D1" localSheetId="98">#REF!</definedName>
    <definedName name="MCV_D1" localSheetId="99">#REF!</definedName>
    <definedName name="MCV_D1" localSheetId="101">#REF!</definedName>
    <definedName name="MCV_D1" localSheetId="16">#REF!</definedName>
    <definedName name="MCV_D1" localSheetId="102">#REF!</definedName>
    <definedName name="MCV_D1" localSheetId="106">#REF!</definedName>
    <definedName name="MCV_D1" localSheetId="107">#REF!</definedName>
    <definedName name="MCV_D1" localSheetId="110">#REF!</definedName>
    <definedName name="MCV_D1" localSheetId="18">#REF!</definedName>
    <definedName name="MCV_D1" localSheetId="21">#REF!</definedName>
    <definedName name="MCV_D1">#REF!</definedName>
    <definedName name="MCV_N">#N/A</definedName>
    <definedName name="MCV_T">#N/A</definedName>
    <definedName name="MCV_T1" localSheetId="13">#REF!</definedName>
    <definedName name="MCV_T1" localSheetId="17">#REF!</definedName>
    <definedName name="MCV_T1" localSheetId="19">#REF!</definedName>
    <definedName name="MCV_T1" localSheetId="23">#REF!</definedName>
    <definedName name="MCV_T1" localSheetId="74">#REF!</definedName>
    <definedName name="MCV_T1" localSheetId="103">#REF!</definedName>
    <definedName name="MCV_T1" localSheetId="108">#REF!</definedName>
    <definedName name="MCV_T1" localSheetId="109">#REF!</definedName>
    <definedName name="MCV_T1" localSheetId="73">#REF!</definedName>
    <definedName name="MCV_T1" localSheetId="105">#REF!</definedName>
    <definedName name="MCV_T1" localSheetId="22">#REF!</definedName>
    <definedName name="MCV_T1" localSheetId="27">#REF!</definedName>
    <definedName name="MCV_T1" localSheetId="30">#REF!</definedName>
    <definedName name="MCV_T1" localSheetId="31">#REF!</definedName>
    <definedName name="MCV_T1" localSheetId="32">#REF!</definedName>
    <definedName name="MCV_T1" localSheetId="37">#REF!</definedName>
    <definedName name="MCV_T1" localSheetId="38">#REF!</definedName>
    <definedName name="MCV_T1" localSheetId="51">#REF!</definedName>
    <definedName name="MCV_T1" localSheetId="55">#REF!</definedName>
    <definedName name="MCV_T1" localSheetId="57">#REF!</definedName>
    <definedName name="MCV_T1" localSheetId="12">#REF!</definedName>
    <definedName name="MCV_T1" localSheetId="60">#REF!</definedName>
    <definedName name="MCV_T1" localSheetId="61">#REF!</definedName>
    <definedName name="MCV_T1" localSheetId="65">#REF!</definedName>
    <definedName name="MCV_T1" localSheetId="66">#REF!</definedName>
    <definedName name="MCV_T1" localSheetId="69">#REF!</definedName>
    <definedName name="MCV_T1" localSheetId="70">#REF!</definedName>
    <definedName name="MCV_T1" localSheetId="71">#REF!</definedName>
    <definedName name="MCV_T1" localSheetId="72">#REF!</definedName>
    <definedName name="MCV_T1" localSheetId="14">#REF!</definedName>
    <definedName name="MCV_T1" localSheetId="76">#REF!</definedName>
    <definedName name="MCV_T1" localSheetId="77">#REF!</definedName>
    <definedName name="MCV_T1" localSheetId="78">#REF!</definedName>
    <definedName name="MCV_T1" localSheetId="79">#REF!</definedName>
    <definedName name="MCV_T1" localSheetId="80">#REF!</definedName>
    <definedName name="MCV_T1" localSheetId="81">#REF!</definedName>
    <definedName name="MCV_T1" localSheetId="15">#REF!</definedName>
    <definedName name="MCV_T1" localSheetId="98">#REF!</definedName>
    <definedName name="MCV_T1" localSheetId="99">#REF!</definedName>
    <definedName name="MCV_T1" localSheetId="101">#REF!</definedName>
    <definedName name="MCV_T1" localSheetId="16">#REF!</definedName>
    <definedName name="MCV_T1" localSheetId="102">#REF!</definedName>
    <definedName name="MCV_T1" localSheetId="106">#REF!</definedName>
    <definedName name="MCV_T1" localSheetId="107">#REF!</definedName>
    <definedName name="MCV_T1" localSheetId="110">#REF!</definedName>
    <definedName name="MCV_T1" localSheetId="18">#REF!</definedName>
    <definedName name="MCV_T1" localSheetId="21">#REF!</definedName>
    <definedName name="MCV_T1">#REF!</definedName>
    <definedName name="mdavila" localSheetId="13">#REF!</definedName>
    <definedName name="mdavila" localSheetId="73">#REF!</definedName>
    <definedName name="mdavila" localSheetId="30">#REF!</definedName>
    <definedName name="mdavila" localSheetId="31">#REF!</definedName>
    <definedName name="mdavila" localSheetId="32">#REF!</definedName>
    <definedName name="mdavila" localSheetId="37">#REF!</definedName>
    <definedName name="mdavila" localSheetId="65">#REF!</definedName>
    <definedName name="mdavila" localSheetId="66">#REF!</definedName>
    <definedName name="mdavila" localSheetId="71">#REF!</definedName>
    <definedName name="mdavila" localSheetId="72">#REF!</definedName>
    <definedName name="mdavila" localSheetId="14">#REF!</definedName>
    <definedName name="mdavila" localSheetId="76">#REF!</definedName>
    <definedName name="mdavila" localSheetId="98">#REF!</definedName>
    <definedName name="mdavila" localSheetId="101">#REF!</definedName>
    <definedName name="mdavila" localSheetId="110">#REF!</definedName>
    <definedName name="mdavila">#REF!</definedName>
    <definedName name="me" localSheetId="23">#REF!</definedName>
    <definedName name="me" localSheetId="24">#REF!</definedName>
    <definedName name="me" localSheetId="33">#REF!</definedName>
    <definedName name="me" localSheetId="34">#REF!</definedName>
    <definedName name="me" localSheetId="35">#REF!</definedName>
    <definedName name="me" localSheetId="73">[27]Programa!#REF!</definedName>
    <definedName name="me" localSheetId="26">#REF!</definedName>
    <definedName name="me" localSheetId="67">#REF!</definedName>
    <definedName name="me" localSheetId="68">#REF!</definedName>
    <definedName name="me" localSheetId="22">#REF!</definedName>
    <definedName name="me" localSheetId="25">#REF!</definedName>
    <definedName name="me" localSheetId="27">[27]Programa!#REF!</definedName>
    <definedName name="me" localSheetId="28">#REF!</definedName>
    <definedName name="me" localSheetId="29">#REF!</definedName>
    <definedName name="me" localSheetId="30">#REF!</definedName>
    <definedName name="me" localSheetId="31">[27]Programa!#REF!</definedName>
    <definedName name="me" localSheetId="32">[27]Programa!#REF!</definedName>
    <definedName name="me" localSheetId="36">#REF!</definedName>
    <definedName name="me" localSheetId="37">[27]Programa!#REF!</definedName>
    <definedName name="me" localSheetId="38">#REF!</definedName>
    <definedName name="me" localSheetId="49">#REF!</definedName>
    <definedName name="me" localSheetId="65">[27]Programa!#REF!</definedName>
    <definedName name="me" localSheetId="66">[27]Programa!#REF!</definedName>
    <definedName name="me" localSheetId="71">[27]Programa!#REF!</definedName>
    <definedName name="me" localSheetId="72">[27]Programa!#REF!</definedName>
    <definedName name="me" localSheetId="76">[27]Programa!#REF!</definedName>
    <definedName name="me" localSheetId="82">[27]Programa!#REF!</definedName>
    <definedName name="me" localSheetId="98">[27]Programa!#REF!</definedName>
    <definedName name="me" localSheetId="101">#REF!</definedName>
    <definedName name="me" localSheetId="110">#REF!</definedName>
    <definedName name="me">#REF!</definedName>
    <definedName name="Mecon" localSheetId="23">#REF!</definedName>
    <definedName name="Mecon" localSheetId="24">#REF!</definedName>
    <definedName name="Mecon" localSheetId="33">#REF!</definedName>
    <definedName name="Mecon" localSheetId="34">#REF!</definedName>
    <definedName name="Mecon" localSheetId="35">#REF!</definedName>
    <definedName name="Mecon" localSheetId="26">#REF!</definedName>
    <definedName name="Mecon" localSheetId="67">#REF!</definedName>
    <definedName name="Mecon" localSheetId="68">#REF!</definedName>
    <definedName name="Mecon" localSheetId="22">#REF!</definedName>
    <definedName name="Mecon" localSheetId="25">#REF!</definedName>
    <definedName name="Mecon" localSheetId="27">#REF!</definedName>
    <definedName name="Mecon" localSheetId="28">#REF!</definedName>
    <definedName name="Mecon" localSheetId="29">#REF!</definedName>
    <definedName name="Mecon" localSheetId="30">#REF!</definedName>
    <definedName name="Mecon" localSheetId="31">#REF!</definedName>
    <definedName name="Mecon" localSheetId="32">#REF!</definedName>
    <definedName name="Mecon" localSheetId="36">#REF!</definedName>
    <definedName name="Mecon" localSheetId="37">'[96]graf 1'!$A$3:$C$28</definedName>
    <definedName name="Mecon" localSheetId="38">#REF!</definedName>
    <definedName name="Mecon" localSheetId="49">#REF!</definedName>
    <definedName name="Mecon" localSheetId="65">'[96]graf 1'!$A$3:$C$28</definedName>
    <definedName name="Mecon" localSheetId="66">'[96]graf 1'!$A$3:$C$28</definedName>
    <definedName name="Mecon" localSheetId="71">'[96]graf 1'!$A$3:$C$28</definedName>
    <definedName name="Mecon" localSheetId="76">'[96]graf 1'!$A$3:$C$28</definedName>
    <definedName name="Mecon" localSheetId="79">#REF!</definedName>
    <definedName name="Mecon" localSheetId="101">#REF!</definedName>
    <definedName name="Mecon" localSheetId="110">#REF!</definedName>
    <definedName name="Mecon">#REF!</definedName>
    <definedName name="MEDTERM" localSheetId="13">#REF!</definedName>
    <definedName name="MEDTERM" localSheetId="17">#REF!</definedName>
    <definedName name="MEDTERM" localSheetId="19">#REF!</definedName>
    <definedName name="MEDTERM" localSheetId="20">#REF!</definedName>
    <definedName name="MEDTERM" localSheetId="23">#REF!</definedName>
    <definedName name="MEDTERM" localSheetId="24">#REF!</definedName>
    <definedName name="MEDTERM" localSheetId="73">#REF!</definedName>
    <definedName name="MEDTERM" localSheetId="22">#REF!</definedName>
    <definedName name="MEDTERM" localSheetId="27">#REF!</definedName>
    <definedName name="MEDTERM" localSheetId="28">#REF!</definedName>
    <definedName name="MEDTERM" localSheetId="29">#REF!</definedName>
    <definedName name="MEDTERM" localSheetId="30">#REF!</definedName>
    <definedName name="MEDTERM" localSheetId="31">#REF!</definedName>
    <definedName name="MEDTERM" localSheetId="32">#REF!</definedName>
    <definedName name="MEDTERM" localSheetId="37">#REF!</definedName>
    <definedName name="MEDTERM" localSheetId="38">#REF!</definedName>
    <definedName name="MEDTERM" localSheetId="39">#REF!</definedName>
    <definedName name="MEDTERM" localSheetId="40">#REF!</definedName>
    <definedName name="MEDTERM" localSheetId="65">#REF!</definedName>
    <definedName name="MEDTERM" localSheetId="66">#REF!</definedName>
    <definedName name="MEDTERM" localSheetId="69">#REF!</definedName>
    <definedName name="MEDTERM" localSheetId="71">#REF!</definedName>
    <definedName name="MEDTERM" localSheetId="72">#REF!</definedName>
    <definedName name="MEDTERM" localSheetId="14">#REF!</definedName>
    <definedName name="MEDTERM" localSheetId="76">#REF!</definedName>
    <definedName name="MEDTERM" localSheetId="77">#REF!</definedName>
    <definedName name="MEDTERM" localSheetId="78">#REF!</definedName>
    <definedName name="MEDTERM" localSheetId="79">#REF!</definedName>
    <definedName name="MEDTERM" localSheetId="80">#REF!</definedName>
    <definedName name="MEDTERM" localSheetId="81">#REF!</definedName>
    <definedName name="MEDTERM" localSheetId="82">#REF!</definedName>
    <definedName name="MEDTERM" localSheetId="15">#REF!</definedName>
    <definedName name="MEDTERM" localSheetId="98">#REF!</definedName>
    <definedName name="MEDTERM" localSheetId="99">#REF!</definedName>
    <definedName name="MEDTERM" localSheetId="101">#REF!</definedName>
    <definedName name="MEDTERM" localSheetId="16">#REF!</definedName>
    <definedName name="MEDTERM" localSheetId="110">#REF!</definedName>
    <definedName name="MEDTERM" localSheetId="18">#REF!</definedName>
    <definedName name="MEDTERM" localSheetId="21">#REF!</definedName>
    <definedName name="MEDTERM">#REF!</definedName>
    <definedName name="MENORES" localSheetId="13">#REF!</definedName>
    <definedName name="MENORES" localSheetId="17">#REF!</definedName>
    <definedName name="MENORES" localSheetId="19">#REF!</definedName>
    <definedName name="MENORES" localSheetId="20">#REF!</definedName>
    <definedName name="MENORES" localSheetId="73">#REF!</definedName>
    <definedName name="MENORES" localSheetId="30">#REF!</definedName>
    <definedName name="MENORES" localSheetId="31">#REF!</definedName>
    <definedName name="MENORES" localSheetId="32">#REF!</definedName>
    <definedName name="MENORES" localSheetId="37">#REF!</definedName>
    <definedName name="MENORES" localSheetId="65">#REF!</definedName>
    <definedName name="MENORES" localSheetId="66">#REF!</definedName>
    <definedName name="MENORES" localSheetId="71">#REF!</definedName>
    <definedName name="MENORES" localSheetId="72">#REF!</definedName>
    <definedName name="MENORES" localSheetId="14">#REF!</definedName>
    <definedName name="MENORES" localSheetId="76">#REF!</definedName>
    <definedName name="MENORES" localSheetId="15">#REF!</definedName>
    <definedName name="MENORES" localSheetId="98">#REF!</definedName>
    <definedName name="MENORES" localSheetId="99">#REF!</definedName>
    <definedName name="MENORES" localSheetId="101">#REF!</definedName>
    <definedName name="MENORES" localSheetId="16">#REF!</definedName>
    <definedName name="MENORES" localSheetId="110">#REF!</definedName>
    <definedName name="MENORES" localSheetId="18">#REF!</definedName>
    <definedName name="MENORES" localSheetId="21">#REF!</definedName>
    <definedName name="MENORES">#REF!</definedName>
    <definedName name="Meses" localSheetId="23">#REF!</definedName>
    <definedName name="Meses" localSheetId="24">#REF!</definedName>
    <definedName name="Meses" localSheetId="33">#REF!</definedName>
    <definedName name="Meses" localSheetId="34">#REF!</definedName>
    <definedName name="Meses" localSheetId="35">#REF!</definedName>
    <definedName name="Meses" localSheetId="26">#REF!</definedName>
    <definedName name="Meses" localSheetId="67">#REF!</definedName>
    <definedName name="Meses" localSheetId="68">#REF!</definedName>
    <definedName name="Meses" localSheetId="22">#REF!</definedName>
    <definedName name="Meses" localSheetId="25">#REF!</definedName>
    <definedName name="Meses" localSheetId="27">#REF!</definedName>
    <definedName name="Meses" localSheetId="28">#REF!</definedName>
    <definedName name="Meses" localSheetId="29">#REF!</definedName>
    <definedName name="Meses" localSheetId="30">#REF!</definedName>
    <definedName name="Meses" localSheetId="31">#REF!</definedName>
    <definedName name="Meses" localSheetId="32">#REF!</definedName>
    <definedName name="Meses" localSheetId="36">#REF!</definedName>
    <definedName name="Meses" localSheetId="37">[137]Codigos!$A$14:$B$25</definedName>
    <definedName name="Meses" localSheetId="38">#REF!</definedName>
    <definedName name="Meses" localSheetId="49">#REF!</definedName>
    <definedName name="Meses" localSheetId="65">[137]Codigos!$A$14:$B$25</definedName>
    <definedName name="Meses" localSheetId="66">[137]Codigos!$A$14:$B$25</definedName>
    <definedName name="Meses" localSheetId="71">[137]Codigos!$A$14:$B$25</definedName>
    <definedName name="Meses" localSheetId="76">[137]Codigos!$A$14:$B$25</definedName>
    <definedName name="Meses" localSheetId="79">#REF!</definedName>
    <definedName name="Meses" localSheetId="101">#REF!</definedName>
    <definedName name="Meses" localSheetId="110">#REF!</definedName>
    <definedName name="Meses">#REF!</definedName>
    <definedName name="MEX" localSheetId="13">#REF!</definedName>
    <definedName name="MEX" localSheetId="17">#REF!</definedName>
    <definedName name="MEX" localSheetId="19">#REF!</definedName>
    <definedName name="MEX" localSheetId="23">#REF!</definedName>
    <definedName name="MEX" localSheetId="24">#REF!</definedName>
    <definedName name="MEX" localSheetId="33">#REF!</definedName>
    <definedName name="MEX" localSheetId="74">#REF!</definedName>
    <definedName name="MEX" localSheetId="103">#REF!</definedName>
    <definedName name="MEX" localSheetId="108">#REF!</definedName>
    <definedName name="MEX" localSheetId="109">#REF!</definedName>
    <definedName name="MEX" localSheetId="73">#REF!</definedName>
    <definedName name="MEX" localSheetId="105">#REF!</definedName>
    <definedName name="MEX" localSheetId="22">#REF!</definedName>
    <definedName name="MEX" localSheetId="27">#REF!</definedName>
    <definedName name="MEX" localSheetId="28">#REF!</definedName>
    <definedName name="MEX" localSheetId="29">#REF!</definedName>
    <definedName name="MEX" localSheetId="30">#REF!</definedName>
    <definedName name="MEX" localSheetId="31">#REF!</definedName>
    <definedName name="MEX" localSheetId="32">#REF!</definedName>
    <definedName name="MEX" localSheetId="37">#REF!</definedName>
    <definedName name="MEX" localSheetId="38">#REF!</definedName>
    <definedName name="MEX" localSheetId="39">#REF!</definedName>
    <definedName name="MEX" localSheetId="40">#REF!</definedName>
    <definedName name="MEX" localSheetId="12">#REF!</definedName>
    <definedName name="MEX" localSheetId="65">#REF!</definedName>
    <definedName name="MEX" localSheetId="66">#REF!</definedName>
    <definedName name="MEX" localSheetId="69">#REF!</definedName>
    <definedName name="MEX" localSheetId="70">#REF!</definedName>
    <definedName name="MEX" localSheetId="71">#REF!</definedName>
    <definedName name="MEX" localSheetId="72">#REF!</definedName>
    <definedName name="MEX" localSheetId="14">#REF!</definedName>
    <definedName name="MEX" localSheetId="76">#REF!</definedName>
    <definedName name="MEX" localSheetId="77">#REF!</definedName>
    <definedName name="MEX" localSheetId="78">#REF!</definedName>
    <definedName name="MEX" localSheetId="79">#REF!</definedName>
    <definedName name="MEX" localSheetId="80">#REF!</definedName>
    <definedName name="MEX" localSheetId="81">#REF!</definedName>
    <definedName name="MEX" localSheetId="82">#REF!</definedName>
    <definedName name="MEX" localSheetId="15">#REF!</definedName>
    <definedName name="MEX" localSheetId="98">#REF!</definedName>
    <definedName name="MEX" localSheetId="99">#REF!</definedName>
    <definedName name="MEX" localSheetId="101">#REF!</definedName>
    <definedName name="MEX" localSheetId="16">#REF!</definedName>
    <definedName name="MEX" localSheetId="102">#REF!</definedName>
    <definedName name="MEX" localSheetId="106">#REF!</definedName>
    <definedName name="MEX" localSheetId="107">#REF!</definedName>
    <definedName name="MEX" localSheetId="110">#REF!</definedName>
    <definedName name="MEX" localSheetId="18">#REF!</definedName>
    <definedName name="MEX" localSheetId="21">#REF!</definedName>
    <definedName name="MEX">#REF!</definedName>
    <definedName name="MFISCAL" localSheetId="23">#REF!</definedName>
    <definedName name="MFISCAL" localSheetId="24">#REF!</definedName>
    <definedName name="MFISCAL" localSheetId="33">#REF!</definedName>
    <definedName name="MFISCAL" localSheetId="34">#REF!</definedName>
    <definedName name="MFISCAL" localSheetId="35">#REF!</definedName>
    <definedName name="MFISCAL" localSheetId="73">'[47]Annual Raw Data'!#REF!</definedName>
    <definedName name="MFISCAL" localSheetId="26">#REF!</definedName>
    <definedName name="MFISCAL" localSheetId="67">#REF!</definedName>
    <definedName name="MFISCAL" localSheetId="68">#REF!</definedName>
    <definedName name="MFISCAL" localSheetId="22">#REF!</definedName>
    <definedName name="MFISCAL" localSheetId="25">#REF!</definedName>
    <definedName name="MFISCAL" localSheetId="27">#REF!</definedName>
    <definedName name="MFISCAL" localSheetId="28">#REF!</definedName>
    <definedName name="MFISCAL" localSheetId="29">#REF!</definedName>
    <definedName name="MFISCAL" localSheetId="30">#REF!</definedName>
    <definedName name="MFISCAL" localSheetId="31">'[47]Annual Raw Data'!#REF!</definedName>
    <definedName name="MFISCAL" localSheetId="32">'[47]Annual Raw Data'!#REF!</definedName>
    <definedName name="MFISCAL" localSheetId="36">#REF!</definedName>
    <definedName name="MFISCAL" localSheetId="37">'[47]Annual Raw Data'!#REF!</definedName>
    <definedName name="MFISCAL" localSheetId="38">#REF!</definedName>
    <definedName name="MFISCAL" localSheetId="49">#REF!</definedName>
    <definedName name="MFISCAL" localSheetId="65">'[47]Annual Raw Data'!#REF!</definedName>
    <definedName name="MFISCAL" localSheetId="66">'[47]Annual Raw Data'!#REF!</definedName>
    <definedName name="MFISCAL" localSheetId="71">'[47]Annual Raw Data'!#REF!</definedName>
    <definedName name="MFISCAL" localSheetId="72">'[47]Annual Raw Data'!#REF!</definedName>
    <definedName name="MFISCAL" localSheetId="76">'[47]Annual Raw Data'!#REF!</definedName>
    <definedName name="MFISCAL" localSheetId="79">#REF!</definedName>
    <definedName name="MFISCAL" localSheetId="82">'[47]Annual Raw Data'!#REF!</definedName>
    <definedName name="MFISCAL" localSheetId="98">'[47]Annual Raw Data'!#REF!</definedName>
    <definedName name="MFISCAL" localSheetId="99">'[47]Annual Raw Data'!#REF!</definedName>
    <definedName name="MFISCAL" localSheetId="101">#REF!</definedName>
    <definedName name="MFISCAL" localSheetId="110">#REF!</definedName>
    <definedName name="MFISCAL">#REF!</definedName>
    <definedName name="mflowsa" localSheetId="23">#REF!</definedName>
    <definedName name="mflowsa" localSheetId="24">#REF!</definedName>
    <definedName name="mflowsa" localSheetId="33">[22]!mflowsa</definedName>
    <definedName name="mflowsa" localSheetId="34">#REF!</definedName>
    <definedName name="mflowsa" localSheetId="74">[22]!mflowsa</definedName>
    <definedName name="mflowsa" localSheetId="108">[22]!mflowsa</definedName>
    <definedName name="mflowsa" localSheetId="109">[22]!mflowsa</definedName>
    <definedName name="mflowsa" localSheetId="8">#REF!</definedName>
    <definedName name="mflowsa" localSheetId="35">#REF!</definedName>
    <definedName name="mflowsa" localSheetId="105">[22]!mflowsa</definedName>
    <definedName name="mflowsa" localSheetId="26">#REF!</definedName>
    <definedName name="mflowsa" localSheetId="67">#REF!</definedName>
    <definedName name="mflowsa" localSheetId="68">#REF!</definedName>
    <definedName name="mflowsa" localSheetId="22">#REF!</definedName>
    <definedName name="mflowsa" localSheetId="25">#REF!</definedName>
    <definedName name="mflowsa" localSheetId="27">#REF!</definedName>
    <definedName name="mflowsa" localSheetId="28">#REF!</definedName>
    <definedName name="mflowsa" localSheetId="29">[22]!mflowsa</definedName>
    <definedName name="mflowsa" localSheetId="30">#REF!</definedName>
    <definedName name="mflowsa" localSheetId="31">#REF!</definedName>
    <definedName name="mflowsa" localSheetId="32">[22]!mflowsa</definedName>
    <definedName name="mflowsa" localSheetId="36">#REF!</definedName>
    <definedName name="mflowsa" localSheetId="37">[22]!mflowsa</definedName>
    <definedName name="mflowsa" localSheetId="38">#REF!</definedName>
    <definedName name="mflowsa" localSheetId="39">#REF!</definedName>
    <definedName name="mflowsa" localSheetId="49">#REF!</definedName>
    <definedName name="mflowsa" localSheetId="54">[22]!mflowsa</definedName>
    <definedName name="mflowsa" localSheetId="55">[22]!mflowsa</definedName>
    <definedName name="mflowsa" localSheetId="57">[22]!mflowsa</definedName>
    <definedName name="mflowsa" localSheetId="59">[22]!mflowsa</definedName>
    <definedName name="mflowsa" localSheetId="60">[22]!mflowsa</definedName>
    <definedName name="mflowsa" localSheetId="61">[22]!mflowsa</definedName>
    <definedName name="mflowsa" localSheetId="65">[22]!mflowsa</definedName>
    <definedName name="mflowsa" localSheetId="66">[22]!mflowsa</definedName>
    <definedName name="mflowsa" localSheetId="69">[22]!mflowsa</definedName>
    <definedName name="mflowsa" localSheetId="71">[22]!mflowsa</definedName>
    <definedName name="mflowsa" localSheetId="72">[22]!mflowsa</definedName>
    <definedName name="mflowsa" localSheetId="76">[22]!mflowsa</definedName>
    <definedName name="mflowsa" localSheetId="78">[22]!mflowsa</definedName>
    <definedName name="mflowsa" localSheetId="101">#REF!</definedName>
    <definedName name="mflowsa" localSheetId="106">[22]!mflowsa</definedName>
    <definedName name="mflowsa" localSheetId="107">[22]!mflowsa</definedName>
    <definedName name="mflowsa" localSheetId="110">#REF!</definedName>
    <definedName name="mflowsa" localSheetId="96">[22]!mflowsa</definedName>
    <definedName name="mflowsa" localSheetId="97">[22]!mflowsa</definedName>
    <definedName name="mflowsa">#REF!</definedName>
    <definedName name="mflowsq" localSheetId="23">#REF!</definedName>
    <definedName name="mflowsq" localSheetId="24">#REF!</definedName>
    <definedName name="mflowsq" localSheetId="33">[22]!mflowsq</definedName>
    <definedName name="mflowsq" localSheetId="34">#REF!</definedName>
    <definedName name="mflowsq" localSheetId="74">[22]!mflowsq</definedName>
    <definedName name="mflowsq" localSheetId="108">[22]!mflowsq</definedName>
    <definedName name="mflowsq" localSheetId="109">[22]!mflowsq</definedName>
    <definedName name="mflowsq" localSheetId="8">#REF!</definedName>
    <definedName name="mflowsq" localSheetId="35">#REF!</definedName>
    <definedName name="mflowsq" localSheetId="105">[22]!mflowsq</definedName>
    <definedName name="mflowsq" localSheetId="26">#REF!</definedName>
    <definedName name="mflowsq" localSheetId="67">#REF!</definedName>
    <definedName name="mflowsq" localSheetId="68">#REF!</definedName>
    <definedName name="mflowsq" localSheetId="22">#REF!</definedName>
    <definedName name="mflowsq" localSheetId="25">#REF!</definedName>
    <definedName name="mflowsq" localSheetId="27">#REF!</definedName>
    <definedName name="mflowsq" localSheetId="28">#REF!</definedName>
    <definedName name="mflowsq" localSheetId="29">[22]!mflowsq</definedName>
    <definedName name="mflowsq" localSheetId="30">#REF!</definedName>
    <definedName name="mflowsq" localSheetId="31">#REF!</definedName>
    <definedName name="mflowsq" localSheetId="32">[22]!mflowsq</definedName>
    <definedName name="mflowsq" localSheetId="36">#REF!</definedName>
    <definedName name="mflowsq" localSheetId="37">[22]!mflowsq</definedName>
    <definedName name="mflowsq" localSheetId="38">#REF!</definedName>
    <definedName name="mflowsq" localSheetId="39">#REF!</definedName>
    <definedName name="mflowsq" localSheetId="49">#REF!</definedName>
    <definedName name="mflowsq" localSheetId="54">[22]!mflowsq</definedName>
    <definedName name="mflowsq" localSheetId="55">[22]!mflowsq</definedName>
    <definedName name="mflowsq" localSheetId="57">[22]!mflowsq</definedName>
    <definedName name="mflowsq" localSheetId="59">[22]!mflowsq</definedName>
    <definedName name="mflowsq" localSheetId="60">[22]!mflowsq</definedName>
    <definedName name="mflowsq" localSheetId="61">[22]!mflowsq</definedName>
    <definedName name="mflowsq" localSheetId="65">[22]!mflowsq</definedName>
    <definedName name="mflowsq" localSheetId="66">[22]!mflowsq</definedName>
    <definedName name="mflowsq" localSheetId="69">[22]!mflowsq</definedName>
    <definedName name="mflowsq" localSheetId="71">[22]!mflowsq</definedName>
    <definedName name="mflowsq" localSheetId="72">[22]!mflowsq</definedName>
    <definedName name="mflowsq" localSheetId="76">[22]!mflowsq</definedName>
    <definedName name="mflowsq" localSheetId="78">[22]!mflowsq</definedName>
    <definedName name="mflowsq" localSheetId="101">#REF!</definedName>
    <definedName name="mflowsq" localSheetId="106">[22]!mflowsq</definedName>
    <definedName name="mflowsq" localSheetId="107">[22]!mflowsq</definedName>
    <definedName name="mflowsq" localSheetId="110">#REF!</definedName>
    <definedName name="mflowsq" localSheetId="96">[22]!mflowsq</definedName>
    <definedName name="mflowsq" localSheetId="97">[22]!mflowsq</definedName>
    <definedName name="mflowsq">#REF!</definedName>
    <definedName name="MICRO" localSheetId="13">#REF!</definedName>
    <definedName name="MICRO" localSheetId="17">#REF!</definedName>
    <definedName name="MICRO" localSheetId="19">#REF!</definedName>
    <definedName name="MICRO" localSheetId="20">#REF!</definedName>
    <definedName name="MICRO" localSheetId="23">#REF!</definedName>
    <definedName name="MICRO" localSheetId="24">#REF!</definedName>
    <definedName name="MICRO" localSheetId="33">#REF!</definedName>
    <definedName name="MICRO" localSheetId="34">#REF!</definedName>
    <definedName name="MICRO" localSheetId="35">#REF!</definedName>
    <definedName name="MICRO" localSheetId="73">#REF!</definedName>
    <definedName name="MICRO" localSheetId="26">#REF!</definedName>
    <definedName name="MICRO" localSheetId="67">#REF!</definedName>
    <definedName name="MICRO" localSheetId="68">#REF!</definedName>
    <definedName name="MICRO" localSheetId="22">#REF!</definedName>
    <definedName name="MICRO" localSheetId="25">#REF!</definedName>
    <definedName name="MICRO" localSheetId="27">#REF!</definedName>
    <definedName name="MICRO" localSheetId="28">#REF!</definedName>
    <definedName name="MICRO" localSheetId="29">#REF!</definedName>
    <definedName name="MICRO" localSheetId="30">#REF!</definedName>
    <definedName name="MICRO" localSheetId="31">#REF!</definedName>
    <definedName name="MICRO" localSheetId="32">#REF!</definedName>
    <definedName name="MICRO" localSheetId="36">#REF!</definedName>
    <definedName name="MICRO" localSheetId="37">#REF!</definedName>
    <definedName name="MICRO" localSheetId="38">#REF!</definedName>
    <definedName name="MICRO" localSheetId="65">#REF!</definedName>
    <definedName name="MICRO" localSheetId="66">#REF!</definedName>
    <definedName name="MICRO" localSheetId="71">#REF!</definedName>
    <definedName name="MICRO" localSheetId="72">#REF!</definedName>
    <definedName name="MICRO" localSheetId="14">#REF!</definedName>
    <definedName name="MICRO" localSheetId="76">#REF!</definedName>
    <definedName name="MICRO" localSheetId="82">#REF!</definedName>
    <definedName name="MICRO" localSheetId="15">#REF!</definedName>
    <definedName name="MICRO" localSheetId="98">#REF!</definedName>
    <definedName name="MICRO" localSheetId="99">#REF!</definedName>
    <definedName name="MICRO" localSheetId="101">#REF!</definedName>
    <definedName name="MICRO" localSheetId="16">#REF!</definedName>
    <definedName name="MICRO" localSheetId="110">#REF!</definedName>
    <definedName name="MICRO" localSheetId="18">#REF!</definedName>
    <definedName name="MICRO" localSheetId="21">#REF!</definedName>
    <definedName name="MICRO">#REF!</definedName>
    <definedName name="MIDDLE" localSheetId="13">#REF!</definedName>
    <definedName name="MIDDLE" localSheetId="17">#REF!</definedName>
    <definedName name="MIDDLE" localSheetId="19">#REF!</definedName>
    <definedName name="MIDDLE" localSheetId="23">#REF!</definedName>
    <definedName name="MIDDLE" localSheetId="33">#REF!</definedName>
    <definedName name="MIDDLE" localSheetId="74">#REF!</definedName>
    <definedName name="MIDDLE" localSheetId="103">#REF!</definedName>
    <definedName name="MIDDLE" localSheetId="108">#REF!</definedName>
    <definedName name="MIDDLE" localSheetId="109">#REF!</definedName>
    <definedName name="MIDDLE" localSheetId="73">#REF!</definedName>
    <definedName name="MIDDLE" localSheetId="105">#REF!</definedName>
    <definedName name="MIDDLE" localSheetId="22">#REF!</definedName>
    <definedName name="MIDDLE" localSheetId="27">#REF!</definedName>
    <definedName name="MIDDLE" localSheetId="28">#REF!</definedName>
    <definedName name="MIDDLE" localSheetId="29">#REF!</definedName>
    <definedName name="MIDDLE" localSheetId="30">#REF!</definedName>
    <definedName name="MIDDLE" localSheetId="31">#REF!</definedName>
    <definedName name="MIDDLE" localSheetId="32">#REF!</definedName>
    <definedName name="MIDDLE" localSheetId="37">#REF!</definedName>
    <definedName name="MIDDLE" localSheetId="38">#REF!</definedName>
    <definedName name="MIDDLE" localSheetId="51">#REF!</definedName>
    <definedName name="MIDDLE" localSheetId="55">#REF!</definedName>
    <definedName name="MIDDLE" localSheetId="57">#REF!</definedName>
    <definedName name="MIDDLE" localSheetId="12">#REF!</definedName>
    <definedName name="MIDDLE" localSheetId="60">#REF!</definedName>
    <definedName name="MIDDLE" localSheetId="61">#REF!</definedName>
    <definedName name="MIDDLE" localSheetId="65">#REF!</definedName>
    <definedName name="MIDDLE" localSheetId="66">#REF!</definedName>
    <definedName name="MIDDLE" localSheetId="69">#REF!</definedName>
    <definedName name="MIDDLE" localSheetId="70">#REF!</definedName>
    <definedName name="MIDDLE" localSheetId="71">#REF!</definedName>
    <definedName name="MIDDLE" localSheetId="72">#REF!</definedName>
    <definedName name="MIDDLE" localSheetId="14">#REF!</definedName>
    <definedName name="MIDDLE" localSheetId="76">#REF!</definedName>
    <definedName name="MIDDLE" localSheetId="77">#REF!</definedName>
    <definedName name="MIDDLE" localSheetId="78">#REF!</definedName>
    <definedName name="MIDDLE" localSheetId="79">#REF!</definedName>
    <definedName name="MIDDLE" localSheetId="80">#REF!</definedName>
    <definedName name="MIDDLE" localSheetId="81">#REF!</definedName>
    <definedName name="MIDDLE" localSheetId="15">#REF!</definedName>
    <definedName name="MIDDLE" localSheetId="98">#REF!</definedName>
    <definedName name="MIDDLE" localSheetId="99">#REF!</definedName>
    <definedName name="MIDDLE" localSheetId="101">#REF!</definedName>
    <definedName name="MIDDLE" localSheetId="16">#REF!</definedName>
    <definedName name="MIDDLE" localSheetId="102">#REF!</definedName>
    <definedName name="MIDDLE" localSheetId="106">#REF!</definedName>
    <definedName name="MIDDLE" localSheetId="107">#REF!</definedName>
    <definedName name="MIDDLE" localSheetId="110">#REF!</definedName>
    <definedName name="MIDDLE" localSheetId="18">#REF!</definedName>
    <definedName name="MIDDLE" localSheetId="21">#REF!</definedName>
    <definedName name="MIDDLE">#REF!</definedName>
    <definedName name="Million_b_d" localSheetId="23">#REF!</definedName>
    <definedName name="Million_b_d" localSheetId="24">#REF!</definedName>
    <definedName name="Million_b_d" localSheetId="33">#REF!</definedName>
    <definedName name="Million_b_d" localSheetId="34">#REF!</definedName>
    <definedName name="Million_b_d" localSheetId="35">#REF!</definedName>
    <definedName name="Million_b_d" localSheetId="26">#REF!</definedName>
    <definedName name="Million_b_d" localSheetId="67">#REF!</definedName>
    <definedName name="Million_b_d" localSheetId="68">#REF!</definedName>
    <definedName name="Million_b_d" localSheetId="22">#REF!</definedName>
    <definedName name="Million_b_d" localSheetId="25">#REF!</definedName>
    <definedName name="Million_b_d" localSheetId="27">#REF!</definedName>
    <definedName name="Million_b_d" localSheetId="28">#REF!</definedName>
    <definedName name="Million_b_d" localSheetId="29">#REF!</definedName>
    <definedName name="Million_b_d" localSheetId="30">#REF!</definedName>
    <definedName name="Million_b_d" localSheetId="31">#REF!</definedName>
    <definedName name="Million_b_d" localSheetId="32">#REF!</definedName>
    <definedName name="Million_b_d" localSheetId="36">#REF!</definedName>
    <definedName name="Million_b_d" localSheetId="37">[75]nonopec!$D$426:$D$426</definedName>
    <definedName name="Million_b_d" localSheetId="38">#REF!</definedName>
    <definedName name="Million_b_d" localSheetId="49">#REF!</definedName>
    <definedName name="Million_b_d" localSheetId="65">[75]nonopec!$D$426:$D$426</definedName>
    <definedName name="Million_b_d" localSheetId="66">[75]nonopec!$D$426:$D$426</definedName>
    <definedName name="Million_b_d" localSheetId="71">[75]nonopec!$D$426:$D$426</definedName>
    <definedName name="Million_b_d" localSheetId="76">[75]nonopec!$D$426:$D$426</definedName>
    <definedName name="Million_b_d" localSheetId="101">#REF!</definedName>
    <definedName name="Million_b_d" localSheetId="110">#REF!</definedName>
    <definedName name="Million_b_d">#REF!</definedName>
    <definedName name="MINISTÉRIO_DA_PREVIDÊNCIA_E_ASSISTÊNCIA_SOCIAL" localSheetId="13">#REF!</definedName>
    <definedName name="MINISTÉRIO_DA_PREVIDÊNCIA_E_ASSISTÊNCIA_SOCIAL" localSheetId="17">#REF!</definedName>
    <definedName name="MINISTÉRIO_DA_PREVIDÊNCIA_E_ASSISTÊNCIA_SOCIAL" localSheetId="19">#REF!</definedName>
    <definedName name="MINISTÉRIO_DA_PREVIDÊNCIA_E_ASSISTÊNCIA_SOCIAL" localSheetId="20">#REF!</definedName>
    <definedName name="MINISTÉRIO_DA_PREVIDÊNCIA_E_ASSISTÊNCIA_SOCIAL" localSheetId="23">#REF!</definedName>
    <definedName name="MINISTÉRIO_DA_PREVIDÊNCIA_E_ASSISTÊNCIA_SOCIAL" localSheetId="24">#REF!</definedName>
    <definedName name="MINISTÉRIO_DA_PREVIDÊNCIA_E_ASSISTÊNCIA_SOCIAL" localSheetId="33">#REF!</definedName>
    <definedName name="MINISTÉRIO_DA_PREVIDÊNCIA_E_ASSISTÊNCIA_SOCIAL" localSheetId="34">#REF!</definedName>
    <definedName name="MINISTÉRIO_DA_PREVIDÊNCIA_E_ASSISTÊNCIA_SOCIAL" localSheetId="35">#REF!</definedName>
    <definedName name="MINISTÉRIO_DA_PREVIDÊNCIA_E_ASSISTÊNCIA_SOCIAL" localSheetId="73">#REF!</definedName>
    <definedName name="MINISTÉRIO_DA_PREVIDÊNCIA_E_ASSISTÊNCIA_SOCIAL" localSheetId="26">#REF!</definedName>
    <definedName name="MINISTÉRIO_DA_PREVIDÊNCIA_E_ASSISTÊNCIA_SOCIAL" localSheetId="67">#REF!</definedName>
    <definedName name="MINISTÉRIO_DA_PREVIDÊNCIA_E_ASSISTÊNCIA_SOCIAL" localSheetId="68">#REF!</definedName>
    <definedName name="MINISTÉRIO_DA_PREVIDÊNCIA_E_ASSISTÊNCIA_SOCIAL" localSheetId="22">#REF!</definedName>
    <definedName name="MINISTÉRIO_DA_PREVIDÊNCIA_E_ASSISTÊNCIA_SOCIAL" localSheetId="25">#REF!</definedName>
    <definedName name="MINISTÉRIO_DA_PREVIDÊNCIA_E_ASSISTÊNCIA_SOCIAL" localSheetId="27">#REF!</definedName>
    <definedName name="MINISTÉRIO_DA_PREVIDÊNCIA_E_ASSISTÊNCIA_SOCIAL" localSheetId="28">#REF!</definedName>
    <definedName name="MINISTÉRIO_DA_PREVIDÊNCIA_E_ASSISTÊNCIA_SOCIAL" localSheetId="29">#REF!</definedName>
    <definedName name="MINISTÉRIO_DA_PREVIDÊNCIA_E_ASSISTÊNCIA_SOCIAL" localSheetId="30">#REF!</definedName>
    <definedName name="MINISTÉRIO_DA_PREVIDÊNCIA_E_ASSISTÊNCIA_SOCIAL" localSheetId="31">#REF!</definedName>
    <definedName name="MINISTÉRIO_DA_PREVIDÊNCIA_E_ASSISTÊNCIA_SOCIAL" localSheetId="32">#REF!</definedName>
    <definedName name="MINISTÉRIO_DA_PREVIDÊNCIA_E_ASSISTÊNCIA_SOCIAL" localSheetId="36">#REF!</definedName>
    <definedName name="MINISTÉRIO_DA_PREVIDÊNCIA_E_ASSISTÊNCIA_SOCIAL" localSheetId="37">#REF!</definedName>
    <definedName name="MINISTÉRIO_DA_PREVIDÊNCIA_E_ASSISTÊNCIA_SOCIAL" localSheetId="38">#REF!</definedName>
    <definedName name="MINISTÉRIO_DA_PREVIDÊNCIA_E_ASSISTÊNCIA_SOCIAL" localSheetId="65">#REF!</definedName>
    <definedName name="MINISTÉRIO_DA_PREVIDÊNCIA_E_ASSISTÊNCIA_SOCIAL" localSheetId="66">#REF!</definedName>
    <definedName name="MINISTÉRIO_DA_PREVIDÊNCIA_E_ASSISTÊNCIA_SOCIAL" localSheetId="71">#REF!</definedName>
    <definedName name="MINISTÉRIO_DA_PREVIDÊNCIA_E_ASSISTÊNCIA_SOCIAL" localSheetId="72">#REF!</definedName>
    <definedName name="MINISTÉRIO_DA_PREVIDÊNCIA_E_ASSISTÊNCIA_SOCIAL" localSheetId="14">#REF!</definedName>
    <definedName name="MINISTÉRIO_DA_PREVIDÊNCIA_E_ASSISTÊNCIA_SOCIAL" localSheetId="76">#REF!</definedName>
    <definedName name="MINISTÉRIO_DA_PREVIDÊNCIA_E_ASSISTÊNCIA_SOCIAL" localSheetId="82">#REF!</definedName>
    <definedName name="MINISTÉRIO_DA_PREVIDÊNCIA_E_ASSISTÊNCIA_SOCIAL" localSheetId="15">#REF!</definedName>
    <definedName name="MINISTÉRIO_DA_PREVIDÊNCIA_E_ASSISTÊNCIA_SOCIAL" localSheetId="98">#REF!</definedName>
    <definedName name="MINISTÉRIO_DA_PREVIDÊNCIA_E_ASSISTÊNCIA_SOCIAL" localSheetId="99">#REF!</definedName>
    <definedName name="MINISTÉRIO_DA_PREVIDÊNCIA_E_ASSISTÊNCIA_SOCIAL" localSheetId="101">#REF!</definedName>
    <definedName name="MINISTÉRIO_DA_PREVIDÊNCIA_E_ASSISTÊNCIA_SOCIAL" localSheetId="16">#REF!</definedName>
    <definedName name="MINISTÉRIO_DA_PREVIDÊNCIA_E_ASSISTÊNCIA_SOCIAL" localSheetId="110">#REF!</definedName>
    <definedName name="MINISTÉRIO_DA_PREVIDÊNCIA_E_ASSISTÊNCIA_SOCIAL" localSheetId="18">#REF!</definedName>
    <definedName name="MINISTÉRIO_DA_PREVIDÊNCIA_E_ASSISTÊNCIA_SOCIAL" localSheetId="21">#REF!</definedName>
    <definedName name="MINISTÉRIO_DA_PREVIDÊNCIA_E_ASSISTÊNCIA_SOCIAL">#REF!</definedName>
    <definedName name="MIRIAMA" localSheetId="13">#REF!</definedName>
    <definedName name="MIRIAMA" localSheetId="17">#REF!</definedName>
    <definedName name="MIRIAMA" localSheetId="19">#REF!</definedName>
    <definedName name="MIRIAMA" localSheetId="20">#REF!</definedName>
    <definedName name="MIRIAMA" localSheetId="73">#REF!</definedName>
    <definedName name="MIRIAMA" localSheetId="30">#REF!</definedName>
    <definedName name="MIRIAMA" localSheetId="31">#REF!</definedName>
    <definedName name="MIRIAMA" localSheetId="32">#REF!</definedName>
    <definedName name="MIRIAMA" localSheetId="37">#REF!</definedName>
    <definedName name="MIRIAMA" localSheetId="65">#REF!</definedName>
    <definedName name="MIRIAMA" localSheetId="66">#REF!</definedName>
    <definedName name="MIRIAMA" localSheetId="71">#REF!</definedName>
    <definedName name="MIRIAMA" localSheetId="72">#REF!</definedName>
    <definedName name="MIRIAMA" localSheetId="14">#REF!</definedName>
    <definedName name="MIRIAMA" localSheetId="76">#REF!</definedName>
    <definedName name="MIRIAMA" localSheetId="82">#REF!</definedName>
    <definedName name="MIRIAMA" localSheetId="15">#REF!</definedName>
    <definedName name="MIRIAMA" localSheetId="98">#REF!</definedName>
    <definedName name="MIRIAMA" localSheetId="99">#REF!</definedName>
    <definedName name="MIRIAMA" localSheetId="101">#REF!</definedName>
    <definedName name="MIRIAMA" localSheetId="16">#REF!</definedName>
    <definedName name="MIRIAMA" localSheetId="110">#REF!</definedName>
    <definedName name="MIRIAMA" localSheetId="18">#REF!</definedName>
    <definedName name="MIRIAMA" localSheetId="21">#REF!</definedName>
    <definedName name="MIRIAMA">#REF!</definedName>
    <definedName name="MIRIAMB" localSheetId="13">#REF!</definedName>
    <definedName name="MIRIAMB" localSheetId="17">#REF!</definedName>
    <definedName name="MIRIAMB" localSheetId="19">#REF!</definedName>
    <definedName name="MIRIAMB" localSheetId="20">#REF!</definedName>
    <definedName name="MIRIAMB" localSheetId="73">#REF!</definedName>
    <definedName name="MIRIAMB" localSheetId="30">#REF!</definedName>
    <definedName name="MIRIAMB" localSheetId="31">#REF!</definedName>
    <definedName name="MIRIAMB" localSheetId="32">#REF!</definedName>
    <definedName name="MIRIAMB" localSheetId="37">#REF!</definedName>
    <definedName name="MIRIAMB" localSheetId="65">#REF!</definedName>
    <definedName name="MIRIAMB" localSheetId="66">#REF!</definedName>
    <definedName name="MIRIAMB" localSheetId="71">#REF!</definedName>
    <definedName name="MIRIAMB" localSheetId="72">#REF!</definedName>
    <definedName name="MIRIAMB" localSheetId="14">#REF!</definedName>
    <definedName name="MIRIAMB" localSheetId="76">#REF!</definedName>
    <definedName name="MIRIAMB" localSheetId="82">#REF!</definedName>
    <definedName name="MIRIAMB" localSheetId="15">#REF!</definedName>
    <definedName name="MIRIAMB" localSheetId="98">#REF!</definedName>
    <definedName name="MIRIAMB" localSheetId="99">#REF!</definedName>
    <definedName name="MIRIAMB" localSheetId="101">#REF!</definedName>
    <definedName name="MIRIAMB" localSheetId="16">#REF!</definedName>
    <definedName name="MIRIAMB" localSheetId="110">#REF!</definedName>
    <definedName name="MIRIAMB" localSheetId="18">#REF!</definedName>
    <definedName name="MIRIAMB" localSheetId="21">#REF!</definedName>
    <definedName name="MIRIAMB">#REF!</definedName>
    <definedName name="MISC3" localSheetId="13">#REF!</definedName>
    <definedName name="MISC3" localSheetId="73">#REF!</definedName>
    <definedName name="MISC3" localSheetId="30">#REF!</definedName>
    <definedName name="MISC3" localSheetId="31">#REF!</definedName>
    <definedName name="MISC3" localSheetId="32">#REF!</definedName>
    <definedName name="MISC3" localSheetId="37">#REF!</definedName>
    <definedName name="MISC3" localSheetId="71">#REF!</definedName>
    <definedName name="MISC3" localSheetId="72">#REF!</definedName>
    <definedName name="MISC3" localSheetId="14">#REF!</definedName>
    <definedName name="MISC3" localSheetId="101">#REF!</definedName>
    <definedName name="MISC3" localSheetId="110">#REF!</definedName>
    <definedName name="MISC3">#REF!</definedName>
    <definedName name="MISC4" localSheetId="13">[24]OUTPUT!#REF!</definedName>
    <definedName name="MISC4" localSheetId="17">[24]OUTPUT!#REF!</definedName>
    <definedName name="MISC4" localSheetId="23">#REF!</definedName>
    <definedName name="MISC4" localSheetId="24">#REF!</definedName>
    <definedName name="MISC4" localSheetId="33">[24]OUTPUT!#REF!</definedName>
    <definedName name="MISC4" localSheetId="34">#REF!</definedName>
    <definedName name="MISC4" localSheetId="74">[24]OUTPUT!#REF!</definedName>
    <definedName name="MISC4" localSheetId="103">[24]OUTPUT!#REF!</definedName>
    <definedName name="MISC4" localSheetId="108">[24]OUTPUT!#REF!</definedName>
    <definedName name="MISC4" localSheetId="109">[24]OUTPUT!#REF!</definedName>
    <definedName name="MISC4" localSheetId="35">#REF!</definedName>
    <definedName name="MISC4" localSheetId="105">[24]OUTPUT!#REF!</definedName>
    <definedName name="MISC4" localSheetId="26">#REF!</definedName>
    <definedName name="MISC4" localSheetId="67">#REF!</definedName>
    <definedName name="MISC4" localSheetId="68">#REF!</definedName>
    <definedName name="MISC4" localSheetId="22">#REF!</definedName>
    <definedName name="MISC4" localSheetId="25">#REF!</definedName>
    <definedName name="MISC4" localSheetId="27">[24]OUTPUT!#REF!</definedName>
    <definedName name="MISC4" localSheetId="28">#REF!</definedName>
    <definedName name="MISC4" localSheetId="29">#REF!</definedName>
    <definedName name="MISC4" localSheetId="30">#REF!</definedName>
    <definedName name="MISC4" localSheetId="31">#REF!</definedName>
    <definedName name="MISC4" localSheetId="32">[24]OUTPUT!#REF!</definedName>
    <definedName name="MISC4" localSheetId="36">#REF!</definedName>
    <definedName name="MISC4" localSheetId="37">[24]OUTPUT!#REF!</definedName>
    <definedName name="MISC4" localSheetId="38">#REF!</definedName>
    <definedName name="MISC4" localSheetId="49">#REF!</definedName>
    <definedName name="MISC4" localSheetId="51">[24]OUTPUT!#REF!</definedName>
    <definedName name="MISC4" localSheetId="55">[24]OUTPUT!#REF!</definedName>
    <definedName name="MISC4" localSheetId="57">[24]OUTPUT!#REF!</definedName>
    <definedName name="MISC4" localSheetId="12">[24]OUTPUT!#REF!</definedName>
    <definedName name="MISC4" localSheetId="60">[24]OUTPUT!#REF!</definedName>
    <definedName name="MISC4" localSheetId="61">[24]OUTPUT!#REF!</definedName>
    <definedName name="MISC4" localSheetId="65">[24]OUTPUT!#REF!</definedName>
    <definedName name="MISC4" localSheetId="66">[24]OUTPUT!#REF!</definedName>
    <definedName name="MISC4" localSheetId="69">[24]OUTPUT!#REF!</definedName>
    <definedName name="MISC4" localSheetId="70">#REF!</definedName>
    <definedName name="MISC4" localSheetId="71">[24]OUTPUT!#REF!</definedName>
    <definedName name="MISC4" localSheetId="72">[24]OUTPUT!#REF!</definedName>
    <definedName name="MISC4" localSheetId="14">[24]OUTPUT!#REF!</definedName>
    <definedName name="MISC4" localSheetId="76">[24]OUTPUT!#REF!</definedName>
    <definedName name="MISC4" localSheetId="77">[24]OUTPUT!#REF!</definedName>
    <definedName name="MISC4" localSheetId="78">[24]OUTPUT!#REF!</definedName>
    <definedName name="MISC4" localSheetId="79">[24]OUTPUT!#REF!</definedName>
    <definedName name="MISC4" localSheetId="80">[24]OUTPUT!#REF!</definedName>
    <definedName name="MISC4" localSheetId="81">[24]OUTPUT!#REF!</definedName>
    <definedName name="MISC4" localSheetId="82">[24]OUTPUT!#REF!</definedName>
    <definedName name="MISC4" localSheetId="15">[24]OUTPUT!#REF!</definedName>
    <definedName name="MISC4" localSheetId="98">[24]OUTPUT!#REF!</definedName>
    <definedName name="MISC4" localSheetId="99">[24]OUTPUT!#REF!</definedName>
    <definedName name="MISC4" localSheetId="101">#REF!</definedName>
    <definedName name="MISC4" localSheetId="16">[24]OUTPUT!#REF!</definedName>
    <definedName name="MISC4" localSheetId="102">[24]OUTPUT!#REF!</definedName>
    <definedName name="MISC4" localSheetId="106">[24]OUTPUT!#REF!</definedName>
    <definedName name="MISC4" localSheetId="107">[24]OUTPUT!#REF!</definedName>
    <definedName name="MISC4" localSheetId="110">#REF!</definedName>
    <definedName name="MISC4" localSheetId="18">[24]OUTPUT!#REF!</definedName>
    <definedName name="MISC4" localSheetId="21">[24]OUTPUT!#REF!</definedName>
    <definedName name="MISC4">#REF!</definedName>
    <definedName name="mmm" localSheetId="13" hidden="1">{"Riqfin97",#N/A,FALSE,"Tran";"Riqfinpro",#N/A,FALSE,"Tran"}</definedName>
    <definedName name="mmm" localSheetId="17" hidden="1">{"Riqfin97",#N/A,FALSE,"Tran";"Riqfinpro",#N/A,FALSE,"Tran"}</definedName>
    <definedName name="mmm" localSheetId="19" hidden="1">{"Riqfin97",#N/A,FALSE,"Tran";"Riqfinpro",#N/A,FALSE,"Tran"}</definedName>
    <definedName name="mmm" localSheetId="20" hidden="1">{"Riqfin97",#N/A,FALSE,"Tran";"Riqfinpro",#N/A,FALSE,"Tran"}</definedName>
    <definedName name="mmm" localSheetId="23" hidden="1">{"Riqfin97",#N/A,FALSE,"Tran";"Riqfinpro",#N/A,FALSE,"Tran"}</definedName>
    <definedName name="mmm" localSheetId="24" hidden="1">{"Riqfin97",#N/A,FALSE,"Tran";"Riqfinpro",#N/A,FALSE,"Tran"}</definedName>
    <definedName name="mmm" localSheetId="33" hidden="1">{"Riqfin97",#N/A,FALSE,"Tran";"Riqfinpro",#N/A,FALSE,"Tran"}</definedName>
    <definedName name="mmm" localSheetId="34" hidden="1">{"Riqfin97",#N/A,FALSE,"Tran";"Riqfinpro",#N/A,FALSE,"Tran"}</definedName>
    <definedName name="mmm" localSheetId="74" hidden="1">{"Riqfin97",#N/A,FALSE,"Tran";"Riqfinpro",#N/A,FALSE,"Tran"}</definedName>
    <definedName name="mmm" localSheetId="83" hidden="1">{"Riqfin97",#N/A,FALSE,"Tran";"Riqfinpro",#N/A,FALSE,"Tran"}</definedName>
    <definedName name="mmm" localSheetId="87" hidden="1">{"Riqfin97",#N/A,FALSE,"Tran";"Riqfinpro",#N/A,FALSE,"Tran"}</definedName>
    <definedName name="mmm" localSheetId="88" hidden="1">{"Riqfin97",#N/A,FALSE,"Tran";"Riqfinpro",#N/A,FALSE,"Tran"}</definedName>
    <definedName name="mmm" localSheetId="89" hidden="1">{"Riqfin97",#N/A,FALSE,"Tran";"Riqfinpro",#N/A,FALSE,"Tran"}</definedName>
    <definedName name="mmm" localSheetId="103" hidden="1">{"Riqfin97",#N/A,FALSE,"Tran";"Riqfinpro",#N/A,FALSE,"Tran"}</definedName>
    <definedName name="mmm" localSheetId="108" hidden="1">{"Riqfin97",#N/A,FALSE,"Tran";"Riqfinpro",#N/A,FALSE,"Tran"}</definedName>
    <definedName name="mmm" localSheetId="109" hidden="1">{"Riqfin97",#N/A,FALSE,"Tran";"Riqfinpro",#N/A,FALSE,"Tran"}</definedName>
    <definedName name="mmm" localSheetId="7" hidden="1">{"Riqfin97",#N/A,FALSE,"Tran";"Riqfinpro",#N/A,FALSE,"Tran"}</definedName>
    <definedName name="mmm" localSheetId="8" hidden="1">{"Riqfin97",#N/A,FALSE,"Tran";"Riqfinpro",#N/A,FALSE,"Tran"}</definedName>
    <definedName name="mmm" localSheetId="35" hidden="1">{"Riqfin97",#N/A,FALSE,"Tran";"Riqfinpro",#N/A,FALSE,"Tran"}</definedName>
    <definedName name="mmm" localSheetId="73" hidden="1">{"Riqfin97",#N/A,FALSE,"Tran";"Riqfinpro",#N/A,FALSE,"Tran"}</definedName>
    <definedName name="mmm" localSheetId="105" hidden="1">{"Riqfin97",#N/A,FALSE,"Tran";"Riqfinpro",#N/A,FALSE,"Tran"}</definedName>
    <definedName name="mmm" localSheetId="26" hidden="1">{"Riqfin97",#N/A,FALSE,"Tran";"Riqfinpro",#N/A,FALSE,"Tran"}</definedName>
    <definedName name="mmm" localSheetId="67" hidden="1">{"Riqfin97",#N/A,FALSE,"Tran";"Riqfinpro",#N/A,FALSE,"Tran"}</definedName>
    <definedName name="mmm" localSheetId="68" hidden="1">{"Riqfin97",#N/A,FALSE,"Tran";"Riqfinpro",#N/A,FALSE,"Tran"}</definedName>
    <definedName name="mmm" localSheetId="22" hidden="1">{"Riqfin97",#N/A,FALSE,"Tran";"Riqfinpro",#N/A,FALSE,"Tran"}</definedName>
    <definedName name="mmm" localSheetId="25"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9" hidden="1">{"Riqfin97",#N/A,FALSE,"Tran";"Riqfinpro",#N/A,FALSE,"Tran"}</definedName>
    <definedName name="mmm" localSheetId="12" hidden="1">{"Riqfin97",#N/A,FALSE,"Tran";"Riqfinpro",#N/A,FALSE,"Tran"}</definedName>
    <definedName name="mmm" localSheetId="65" hidden="1">{"Riqfin97",#N/A,FALSE,"Tran";"Riqfinpro",#N/A,FALSE,"Tran"}</definedName>
    <definedName name="mmm" localSheetId="66"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localSheetId="72" hidden="1">{"Riqfin97",#N/A,FALSE,"Tran";"Riqfinpro",#N/A,FALSE,"Tran"}</definedName>
    <definedName name="mmm" localSheetId="14"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79" hidden="1">{"Riqfin97",#N/A,FALSE,"Tran";"Riqfinpro",#N/A,FALSE,"Tran"}</definedName>
    <definedName name="mmm" localSheetId="80" hidden="1">{"Riqfin97",#N/A,FALSE,"Tran";"Riqfinpro",#N/A,FALSE,"Tran"}</definedName>
    <definedName name="mmm" localSheetId="81" hidden="1">{"Riqfin97",#N/A,FALSE,"Tran";"Riqfinpro",#N/A,FALSE,"Tran"}</definedName>
    <definedName name="mmm" localSheetId="82" hidden="1">{"Riqfin97",#N/A,FALSE,"Tran";"Riqfinpro",#N/A,FALSE,"Tran"}</definedName>
    <definedName name="mmm" localSheetId="15" hidden="1">{"Riqfin97",#N/A,FALSE,"Tran";"Riqfinpro",#N/A,FALSE,"Tran"}</definedName>
    <definedName name="mmm" localSheetId="95" hidden="1">{"Riqfin97",#N/A,FALSE,"Tran";"Riqfinpro",#N/A,FALSE,"Tran"}</definedName>
    <definedName name="mmm" localSheetId="98" hidden="1">{"Riqfin97",#N/A,FALSE,"Tran";"Riqfinpro",#N/A,FALSE,"Tran"}</definedName>
    <definedName name="mmm" localSheetId="99" hidden="1">{"Riqfin97",#N/A,FALSE,"Tran";"Riqfinpro",#N/A,FALSE,"Tran"}</definedName>
    <definedName name="mmm" localSheetId="101" hidden="1">{"Riqfin97",#N/A,FALSE,"Tran";"Riqfinpro",#N/A,FALSE,"Tran"}</definedName>
    <definedName name="mmm" localSheetId="16" hidden="1">{"Riqfin97",#N/A,FALSE,"Tran";"Riqfinpro",#N/A,FALSE,"Tran"}</definedName>
    <definedName name="mmm" localSheetId="102"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10" hidden="1">{"Riqfin97",#N/A,FALSE,"Tran";"Riqfinpro",#N/A,FALSE,"Tran"}</definedName>
    <definedName name="mmm" localSheetId="18" hidden="1">{"Riqfin97",#N/A,FALSE,"Tran";"Riqfinpro",#N/A,FALSE,"Tran"}</definedName>
    <definedName name="mmm" localSheetId="21" hidden="1">{"Riqfin97",#N/A,FALSE,"Tran";"Riqfinpro",#N/A,FALSE,"Tran"}</definedName>
    <definedName name="mmm" localSheetId="96" hidden="1">{"Riqfin97",#N/A,FALSE,"Tran";"Riqfinpro",#N/A,FALSE,"Tran"}</definedName>
    <definedName name="mmm" localSheetId="97" hidden="1">{"Riqfin97",#N/A,FALSE,"Tran";"Riqfinpro",#N/A,FALSE,"Tran"}</definedName>
    <definedName name="mmm" hidden="1">{"Riqfin97",#N/A,FALSE,"Tran";"Riqfinpro",#N/A,FALSE,"Tran"}</definedName>
    <definedName name="mmmm" localSheetId="13" hidden="1">{"Tab1",#N/A,FALSE,"P";"Tab2",#N/A,FALSE,"P"}</definedName>
    <definedName name="mmmm" localSheetId="17" hidden="1">{"Tab1",#N/A,FALSE,"P";"Tab2",#N/A,FALSE,"P"}</definedName>
    <definedName name="mmmm" localSheetId="19" hidden="1">{"Tab1",#N/A,FALSE,"P";"Tab2",#N/A,FALSE,"P"}</definedName>
    <definedName name="mmmm" localSheetId="20" hidden="1">{"Tab1",#N/A,FALSE,"P";"Tab2",#N/A,FALSE,"P"}</definedName>
    <definedName name="mmmm" localSheetId="23" hidden="1">{"Tab1",#N/A,FALSE,"P";"Tab2",#N/A,FALSE,"P"}</definedName>
    <definedName name="mmmm" localSheetId="24" hidden="1">{"Tab1",#N/A,FALSE,"P";"Tab2",#N/A,FALSE,"P"}</definedName>
    <definedName name="mmmm" localSheetId="33" hidden="1">{"Tab1",#N/A,FALSE,"P";"Tab2",#N/A,FALSE,"P"}</definedName>
    <definedName name="mmmm" localSheetId="34" hidden="1">{"Tab1",#N/A,FALSE,"P";"Tab2",#N/A,FALSE,"P"}</definedName>
    <definedName name="mmmm" localSheetId="74" hidden="1">{"Tab1",#N/A,FALSE,"P";"Tab2",#N/A,FALSE,"P"}</definedName>
    <definedName name="mmmm" localSheetId="83" hidden="1">{"Tab1",#N/A,FALSE,"P";"Tab2",#N/A,FALSE,"P"}</definedName>
    <definedName name="mmmm" localSheetId="87" hidden="1">{"Tab1",#N/A,FALSE,"P";"Tab2",#N/A,FALSE,"P"}</definedName>
    <definedName name="mmmm" localSheetId="88" hidden="1">{"Tab1",#N/A,FALSE,"P";"Tab2",#N/A,FALSE,"P"}</definedName>
    <definedName name="mmmm" localSheetId="89" hidden="1">{"Tab1",#N/A,FALSE,"P";"Tab2",#N/A,FALSE,"P"}</definedName>
    <definedName name="mmmm" localSheetId="103" hidden="1">{"Tab1",#N/A,FALSE,"P";"Tab2",#N/A,FALSE,"P"}</definedName>
    <definedName name="mmmm" localSheetId="108" hidden="1">{"Tab1",#N/A,FALSE,"P";"Tab2",#N/A,FALSE,"P"}</definedName>
    <definedName name="mmmm" localSheetId="109" hidden="1">{"Tab1",#N/A,FALSE,"P";"Tab2",#N/A,FALSE,"P"}</definedName>
    <definedName name="mmmm" localSheetId="7" hidden="1">{"Tab1",#N/A,FALSE,"P";"Tab2",#N/A,FALSE,"P"}</definedName>
    <definedName name="mmmm" localSheetId="8" hidden="1">{"Tab1",#N/A,FALSE,"P";"Tab2",#N/A,FALSE,"P"}</definedName>
    <definedName name="mmmm" localSheetId="35" hidden="1">{"Tab1",#N/A,FALSE,"P";"Tab2",#N/A,FALSE,"P"}</definedName>
    <definedName name="mmmm" localSheetId="73" hidden="1">{"Tab1",#N/A,FALSE,"P";"Tab2",#N/A,FALSE,"P"}</definedName>
    <definedName name="mmmm" localSheetId="105" hidden="1">{"Tab1",#N/A,FALSE,"P";"Tab2",#N/A,FALSE,"P"}</definedName>
    <definedName name="mmmm" localSheetId="26" hidden="1">{"Tab1",#N/A,FALSE,"P";"Tab2",#N/A,FALSE,"P"}</definedName>
    <definedName name="mmmm" localSheetId="67" hidden="1">{"Tab1",#N/A,FALSE,"P";"Tab2",#N/A,FALSE,"P"}</definedName>
    <definedName name="mmmm" localSheetId="68" hidden="1">{"Tab1",#N/A,FALSE,"P";"Tab2",#N/A,FALSE,"P"}</definedName>
    <definedName name="mmmm" localSheetId="22" hidden="1">{"Tab1",#N/A,FALSE,"P";"Tab2",#N/A,FALSE,"P"}</definedName>
    <definedName name="mmmm" localSheetId="25"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9" hidden="1">{"Tab1",#N/A,FALSE,"P";"Tab2",#N/A,FALSE,"P"}</definedName>
    <definedName name="mmmm" localSheetId="12" hidden="1">{"Tab1",#N/A,FALSE,"P";"Tab2",#N/A,FALSE,"P"}</definedName>
    <definedName name="mmmm" localSheetId="65" hidden="1">{"Tab1",#N/A,FALSE,"P";"Tab2",#N/A,FALSE,"P"}</definedName>
    <definedName name="mmmm" localSheetId="66"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localSheetId="72" hidden="1">{"Tab1",#N/A,FALSE,"P";"Tab2",#N/A,FALSE,"P"}</definedName>
    <definedName name="mmmm" localSheetId="14"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79" hidden="1">{"Tab1",#N/A,FALSE,"P";"Tab2",#N/A,FALSE,"P"}</definedName>
    <definedName name="mmmm" localSheetId="80" hidden="1">{"Tab1",#N/A,FALSE,"P";"Tab2",#N/A,FALSE,"P"}</definedName>
    <definedName name="mmmm" localSheetId="81" hidden="1">{"Tab1",#N/A,FALSE,"P";"Tab2",#N/A,FALSE,"P"}</definedName>
    <definedName name="mmmm" localSheetId="82" hidden="1">{"Tab1",#N/A,FALSE,"P";"Tab2",#N/A,FALSE,"P"}</definedName>
    <definedName name="mmmm" localSheetId="15" hidden="1">{"Tab1",#N/A,FALSE,"P";"Tab2",#N/A,FALSE,"P"}</definedName>
    <definedName name="mmmm" localSheetId="95" hidden="1">{"Tab1",#N/A,FALSE,"P";"Tab2",#N/A,FALSE,"P"}</definedName>
    <definedName name="mmmm" localSheetId="98" hidden="1">{"Tab1",#N/A,FALSE,"P";"Tab2",#N/A,FALSE,"P"}</definedName>
    <definedName name="mmmm" localSheetId="99" hidden="1">{"Tab1",#N/A,FALSE,"P";"Tab2",#N/A,FALSE,"P"}</definedName>
    <definedName name="mmmm" localSheetId="101" hidden="1">{"Tab1",#N/A,FALSE,"P";"Tab2",#N/A,FALSE,"P"}</definedName>
    <definedName name="mmmm" localSheetId="16" hidden="1">{"Tab1",#N/A,FALSE,"P";"Tab2",#N/A,FALSE,"P"}</definedName>
    <definedName name="mmmm" localSheetId="102" hidden="1">{"Tab1",#N/A,FALSE,"P";"Tab2",#N/A,FALSE,"P"}</definedName>
    <definedName name="mmmm" localSheetId="106" hidden="1">{"Tab1",#N/A,FALSE,"P";"Tab2",#N/A,FALSE,"P"}</definedName>
    <definedName name="mmmm" localSheetId="107" hidden="1">{"Tab1",#N/A,FALSE,"P";"Tab2",#N/A,FALSE,"P"}</definedName>
    <definedName name="mmmm" localSheetId="110" hidden="1">{"Tab1",#N/A,FALSE,"P";"Tab2",#N/A,FALSE,"P"}</definedName>
    <definedName name="mmmm" localSheetId="18" hidden="1">{"Tab1",#N/A,FALSE,"P";"Tab2",#N/A,FALSE,"P"}</definedName>
    <definedName name="mmmm" localSheetId="21" hidden="1">{"Tab1",#N/A,FALSE,"P";"Tab2",#N/A,FALSE,"P"}</definedName>
    <definedName name="mmmm" localSheetId="96" hidden="1">{"Tab1",#N/A,FALSE,"P";"Tab2",#N/A,FALSE,"P"}</definedName>
    <definedName name="mmmm" localSheetId="97" hidden="1">{"Tab1",#N/A,FALSE,"P";"Tab2",#N/A,FALSE,"P"}</definedName>
    <definedName name="mmmm" hidden="1">{"Tab1",#N/A,FALSE,"P";"Tab2",#N/A,FALSE,"P"}</definedName>
    <definedName name="mmmmm" localSheetId="13" hidden="1">{"Riqfin97",#N/A,FALSE,"Tran";"Riqfinpro",#N/A,FALSE,"Tran"}</definedName>
    <definedName name="mmmmm" localSheetId="17"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74" hidden="1">{"Riqfin97",#N/A,FALSE,"Tran";"Riqfinpro",#N/A,FALSE,"Tran"}</definedName>
    <definedName name="mmmmm" localSheetId="83" hidden="1">{"Riqfin97",#N/A,FALSE,"Tran";"Riqfinpro",#N/A,FALSE,"Tran"}</definedName>
    <definedName name="mmmmm" localSheetId="87" hidden="1">{"Riqfin97",#N/A,FALSE,"Tran";"Riqfinpro",#N/A,FALSE,"Tran"}</definedName>
    <definedName name="mmmmm" localSheetId="88" hidden="1">{"Riqfin97",#N/A,FALSE,"Tran";"Riqfinpro",#N/A,FALSE,"Tran"}</definedName>
    <definedName name="mmmmm" localSheetId="89" hidden="1">{"Riqfin97",#N/A,FALSE,"Tran";"Riqfinpro",#N/A,FALSE,"Tran"}</definedName>
    <definedName name="mmmmm" localSheetId="103" hidden="1">{"Riqfin97",#N/A,FALSE,"Tran";"Riqfinpro",#N/A,FALSE,"Tran"}</definedName>
    <definedName name="mmmmm" localSheetId="108" hidden="1">{"Riqfin97",#N/A,FALSE,"Tran";"Riqfinpro",#N/A,FALSE,"Tran"}</definedName>
    <definedName name="mmmmm" localSheetId="109"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35" hidden="1">{"Riqfin97",#N/A,FALSE,"Tran";"Riqfinpro",#N/A,FALSE,"Tran"}</definedName>
    <definedName name="mmmmm" localSheetId="73" hidden="1">{"Riqfin97",#N/A,FALSE,"Tran";"Riqfinpro",#N/A,FALSE,"Tran"}</definedName>
    <definedName name="mmmmm" localSheetId="105" hidden="1">{"Riqfin97",#N/A,FALSE,"Tran";"Riqfinpro",#N/A,FALSE,"Tran"}</definedName>
    <definedName name="mmmmm" localSheetId="26" hidden="1">{"Riqfin97",#N/A,FALSE,"Tran";"Riqfinpro",#N/A,FALSE,"Tran"}</definedName>
    <definedName name="mmmmm" localSheetId="67" hidden="1">{"Riqfin97",#N/A,FALSE,"Tran";"Riqfinpro",#N/A,FALSE,"Tran"}</definedName>
    <definedName name="mmmmm" localSheetId="68" hidden="1">{"Riqfin97",#N/A,FALSE,"Tran";"Riqfinpro",#N/A,FALSE,"Tran"}</definedName>
    <definedName name="mmmmm" localSheetId="22" hidden="1">{"Riqfin97",#N/A,FALSE,"Tran";"Riqfinpro",#N/A,FALSE,"Tran"}</definedName>
    <definedName name="mmmmm" localSheetId="25"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1" hidden="1">{"Riqfin97",#N/A,FALSE,"Tran";"Riqfinpro",#N/A,FALSE,"Tran"}</definedName>
    <definedName name="mmmmm" localSheetId="49" hidden="1">{"Riqfin97",#N/A,FALSE,"Tran";"Riqfinpro",#N/A,FALSE,"Tran"}</definedName>
    <definedName name="mmmmm" localSheetId="12" hidden="1">{"Riqfin97",#N/A,FALSE,"Tran";"Riqfinpro",#N/A,FALSE,"Tran"}</definedName>
    <definedName name="mmmmm" localSheetId="65" hidden="1">{"Riqfin97",#N/A,FALSE,"Tran";"Riqfinpro",#N/A,FALSE,"Tran"}</definedName>
    <definedName name="mmmmm" localSheetId="66" hidden="1">{"Riqfin97",#N/A,FALSE,"Tran";"Riqfinpro",#N/A,FALSE,"Tran"}</definedName>
    <definedName name="mmmmm" localSheetId="69" hidden="1">{"Riqfin97",#N/A,FALSE,"Tran";"Riqfinpro",#N/A,FALSE,"Tran"}</definedName>
    <definedName name="mmmmm" localSheetId="70" hidden="1">{"Riqfin97",#N/A,FALSE,"Tran";"Riqfinpro",#N/A,FALSE,"Tran"}</definedName>
    <definedName name="mmmmm" localSheetId="71" hidden="1">{"Riqfin97",#N/A,FALSE,"Tran";"Riqfinpro",#N/A,FALSE,"Tran"}</definedName>
    <definedName name="mmmmm" localSheetId="72" hidden="1">{"Riqfin97",#N/A,FALSE,"Tran";"Riqfinpro",#N/A,FALSE,"Tran"}</definedName>
    <definedName name="mmmmm" localSheetId="14" hidden="1">{"Riqfin97",#N/A,FALSE,"Tran";"Riqfinpro",#N/A,FALSE,"Tran"}</definedName>
    <definedName name="mmmmm" localSheetId="76" hidden="1">{"Riqfin97",#N/A,FALSE,"Tran";"Riqfinpro",#N/A,FALSE,"Tran"}</definedName>
    <definedName name="mmmmm" localSheetId="77" hidden="1">{"Riqfin97",#N/A,FALSE,"Tran";"Riqfinpro",#N/A,FALSE,"Tran"}</definedName>
    <definedName name="mmmmm" localSheetId="78" hidden="1">{"Riqfin97",#N/A,FALSE,"Tran";"Riqfinpro",#N/A,FALSE,"Tran"}</definedName>
    <definedName name="mmmmm" localSheetId="79" hidden="1">{"Riqfin97",#N/A,FALSE,"Tran";"Riqfinpro",#N/A,FALSE,"Tran"}</definedName>
    <definedName name="mmmmm" localSheetId="80" hidden="1">{"Riqfin97",#N/A,FALSE,"Tran";"Riqfinpro",#N/A,FALSE,"Tran"}</definedName>
    <definedName name="mmmmm" localSheetId="81" hidden="1">{"Riqfin97",#N/A,FALSE,"Tran";"Riqfinpro",#N/A,FALSE,"Tran"}</definedName>
    <definedName name="mmmmm" localSheetId="82" hidden="1">{"Riqfin97",#N/A,FALSE,"Tran";"Riqfinpro",#N/A,FALSE,"Tran"}</definedName>
    <definedName name="mmmmm" localSheetId="15" hidden="1">{"Riqfin97",#N/A,FALSE,"Tran";"Riqfinpro",#N/A,FALSE,"Tran"}</definedName>
    <definedName name="mmmmm" localSheetId="95" hidden="1">{"Riqfin97",#N/A,FALSE,"Tran";"Riqfinpro",#N/A,FALSE,"Tran"}</definedName>
    <definedName name="mmmmm" localSheetId="98" hidden="1">{"Riqfin97",#N/A,FALSE,"Tran";"Riqfinpro",#N/A,FALSE,"Tran"}</definedName>
    <definedName name="mmmmm" localSheetId="99" hidden="1">{"Riqfin97",#N/A,FALSE,"Tran";"Riqfinpro",#N/A,FALSE,"Tran"}</definedName>
    <definedName name="mmmmm" localSheetId="101" hidden="1">{"Riqfin97",#N/A,FALSE,"Tran";"Riqfinpro",#N/A,FALSE,"Tran"}</definedName>
    <definedName name="mmmmm" localSheetId="16" hidden="1">{"Riqfin97",#N/A,FALSE,"Tran";"Riqfinpro",#N/A,FALSE,"Tran"}</definedName>
    <definedName name="mmmmm" localSheetId="102" hidden="1">{"Riqfin97",#N/A,FALSE,"Tran";"Riqfinpro",#N/A,FALSE,"Tran"}</definedName>
    <definedName name="mmmmm" localSheetId="106" hidden="1">{"Riqfin97",#N/A,FALSE,"Tran";"Riqfinpro",#N/A,FALSE,"Tran"}</definedName>
    <definedName name="mmmmm" localSheetId="107" hidden="1">{"Riqfin97",#N/A,FALSE,"Tran";"Riqfinpro",#N/A,FALSE,"Tran"}</definedName>
    <definedName name="mmmmm" localSheetId="110"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96" hidden="1">{"Riqfin97",#N/A,FALSE,"Tran";"Riqfinpro",#N/A,FALSE,"Tran"}</definedName>
    <definedName name="mmmmm" localSheetId="97" hidden="1">{"Riqfin97",#N/A,FALSE,"Tran";"Riqfinpro",#N/A,FALSE,"Tran"}</definedName>
    <definedName name="mmmmm" hidden="1">{"Riqfin97",#N/A,FALSE,"Tran";"Riqfinpro",#N/A,FALSE,"Tran"}</definedName>
    <definedName name="mmmmmmmmm" localSheetId="13" hidden="1">{"Riqfin97",#N/A,FALSE,"Tran";"Riqfinpro",#N/A,FALSE,"Tran"}</definedName>
    <definedName name="mmmmmmmmm" localSheetId="17"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23" hidden="1">{"Riqfin97",#N/A,FALSE,"Tran";"Riqfinpro",#N/A,FALSE,"Tran"}</definedName>
    <definedName name="mmmmmmmmm" localSheetId="24"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74" hidden="1">{"Riqfin97",#N/A,FALSE,"Tran";"Riqfinpro",#N/A,FALSE,"Tran"}</definedName>
    <definedName name="mmmmmmmmm" localSheetId="83" hidden="1">{"Riqfin97",#N/A,FALSE,"Tran";"Riqfinpro",#N/A,FALSE,"Tran"}</definedName>
    <definedName name="mmmmmmmmm" localSheetId="87" hidden="1">{"Riqfin97",#N/A,FALSE,"Tran";"Riqfinpro",#N/A,FALSE,"Tran"}</definedName>
    <definedName name="mmmmmmmmm" localSheetId="88" hidden="1">{"Riqfin97",#N/A,FALSE,"Tran";"Riqfinpro",#N/A,FALSE,"Tran"}</definedName>
    <definedName name="mmmmmmmmm" localSheetId="89" hidden="1">{"Riqfin97",#N/A,FALSE,"Tran";"Riqfinpro",#N/A,FALSE,"Tran"}</definedName>
    <definedName name="mmmmmmmmm" localSheetId="103" hidden="1">{"Riqfin97",#N/A,FALSE,"Tran";"Riqfinpro",#N/A,FALSE,"Tran"}</definedName>
    <definedName name="mmmmmmmmm" localSheetId="108" hidden="1">{"Riqfin97",#N/A,FALSE,"Tran";"Riqfinpro",#N/A,FALSE,"Tran"}</definedName>
    <definedName name="mmmmmmmmm" localSheetId="109" hidden="1">{"Riqfin97",#N/A,FALSE,"Tran";"Riqfinpro",#N/A,FALSE,"Tran"}</definedName>
    <definedName name="mmmmmmmmm" localSheetId="7" hidden="1">{"Riqfin97",#N/A,FALSE,"Tran";"Riqfinpro",#N/A,FALSE,"Tran"}</definedName>
    <definedName name="mmmmmmmmm" localSheetId="8" hidden="1">{"Riqfin97",#N/A,FALSE,"Tran";"Riqfinpro",#N/A,FALSE,"Tran"}</definedName>
    <definedName name="mmmmmmmmm" localSheetId="35" hidden="1">{"Riqfin97",#N/A,FALSE,"Tran";"Riqfinpro",#N/A,FALSE,"Tran"}</definedName>
    <definedName name="mmmmmmmmm" localSheetId="73" hidden="1">{"Riqfin97",#N/A,FALSE,"Tran";"Riqfinpro",#N/A,FALSE,"Tran"}</definedName>
    <definedName name="mmmmmmmmm" localSheetId="105" hidden="1">{"Riqfin97",#N/A,FALSE,"Tran";"Riqfinpro",#N/A,FALSE,"Tran"}</definedName>
    <definedName name="mmmmmmmmm" localSheetId="26" hidden="1">{"Riqfin97",#N/A,FALSE,"Tran";"Riqfinpro",#N/A,FALSE,"Tran"}</definedName>
    <definedName name="mmmmmmmmm" localSheetId="67" hidden="1">{"Riqfin97",#N/A,FALSE,"Tran";"Riqfinpro",#N/A,FALSE,"Tran"}</definedName>
    <definedName name="mmmmmmmmm" localSheetId="68" hidden="1">{"Riqfin97",#N/A,FALSE,"Tran";"Riqfinpro",#N/A,FALSE,"Tran"}</definedName>
    <definedName name="mmmmmmmmm" localSheetId="22" hidden="1">{"Riqfin97",#N/A,FALSE,"Tran";"Riqfinpro",#N/A,FALSE,"Tran"}</definedName>
    <definedName name="mmmmmmmmm" localSheetId="25" hidden="1">{"Riqfin97",#N/A,FALSE,"Tran";"Riqfinpro",#N/A,FALSE,"Tran"}</definedName>
    <definedName name="mmmmmmmmm" localSheetId="27"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6" hidden="1">{"Riqfin97",#N/A,FALSE,"Tran";"Riqfinpro",#N/A,FALSE,"Tran"}</definedName>
    <definedName name="mmmmmmmmm" localSheetId="37" hidden="1">{"Riqfin97",#N/A,FALSE,"Tran";"Riqfinpro",#N/A,FALSE,"Tran"}</definedName>
    <definedName name="mmmmmmmmm" localSheetId="38" hidden="1">{"Riqfin97",#N/A,FALSE,"Tran";"Riqfinpro",#N/A,FALSE,"Tran"}</definedName>
    <definedName name="mmmmmmmmm" localSheetId="39" hidden="1">{"Riqfin97",#N/A,FALSE,"Tran";"Riqfinpro",#N/A,FALSE,"Tran"}</definedName>
    <definedName name="mmmmmmmmm" localSheetId="40" hidden="1">{"Riqfin97",#N/A,FALSE,"Tran";"Riqfinpro",#N/A,FALSE,"Tran"}</definedName>
    <definedName name="mmmmmmmmm" localSheetId="41" hidden="1">{"Riqfin97",#N/A,FALSE,"Tran";"Riqfinpro",#N/A,FALSE,"Tran"}</definedName>
    <definedName name="mmmmmmmmm" localSheetId="49" hidden="1">{"Riqfin97",#N/A,FALSE,"Tran";"Riqfinpro",#N/A,FALSE,"Tran"}</definedName>
    <definedName name="mmmmmmmmm" localSheetId="12" hidden="1">{"Riqfin97",#N/A,FALSE,"Tran";"Riqfinpro",#N/A,FALSE,"Tran"}</definedName>
    <definedName name="mmmmmmmmm" localSheetId="65" hidden="1">{"Riqfin97",#N/A,FALSE,"Tran";"Riqfinpro",#N/A,FALSE,"Tran"}</definedName>
    <definedName name="mmmmmmmmm" localSheetId="66" hidden="1">{"Riqfin97",#N/A,FALSE,"Tran";"Riqfinpro",#N/A,FALSE,"Tran"}</definedName>
    <definedName name="mmmmmmmmm" localSheetId="69" hidden="1">{"Riqfin97",#N/A,FALSE,"Tran";"Riqfinpro",#N/A,FALSE,"Tran"}</definedName>
    <definedName name="mmmmmmmmm" localSheetId="70" hidden="1">{"Riqfin97",#N/A,FALSE,"Tran";"Riqfinpro",#N/A,FALSE,"Tran"}</definedName>
    <definedName name="mmmmmmmmm" localSheetId="71" hidden="1">{"Riqfin97",#N/A,FALSE,"Tran";"Riqfinpro",#N/A,FALSE,"Tran"}</definedName>
    <definedName name="mmmmmmmmm" localSheetId="72" hidden="1">{"Riqfin97",#N/A,FALSE,"Tran";"Riqfinpro",#N/A,FALSE,"Tran"}</definedName>
    <definedName name="mmmmmmmmm" localSheetId="14" hidden="1">{"Riqfin97",#N/A,FALSE,"Tran";"Riqfinpro",#N/A,FALSE,"Tran"}</definedName>
    <definedName name="mmmmmmmmm" localSheetId="76" hidden="1">{"Riqfin97",#N/A,FALSE,"Tran";"Riqfinpro",#N/A,FALSE,"Tran"}</definedName>
    <definedName name="mmmmmmmmm" localSheetId="77" hidden="1">{"Riqfin97",#N/A,FALSE,"Tran";"Riqfinpro",#N/A,FALSE,"Tran"}</definedName>
    <definedName name="mmmmmmmmm" localSheetId="78" hidden="1">{"Riqfin97",#N/A,FALSE,"Tran";"Riqfinpro",#N/A,FALSE,"Tran"}</definedName>
    <definedName name="mmmmmmmmm" localSheetId="79" hidden="1">{"Riqfin97",#N/A,FALSE,"Tran";"Riqfinpro",#N/A,FALSE,"Tran"}</definedName>
    <definedName name="mmmmmmmmm" localSheetId="80" hidden="1">{"Riqfin97",#N/A,FALSE,"Tran";"Riqfinpro",#N/A,FALSE,"Tran"}</definedName>
    <definedName name="mmmmmmmmm" localSheetId="81" hidden="1">{"Riqfin97",#N/A,FALSE,"Tran";"Riqfinpro",#N/A,FALSE,"Tran"}</definedName>
    <definedName name="mmmmmmmmm" localSheetId="82" hidden="1">{"Riqfin97",#N/A,FALSE,"Tran";"Riqfinpro",#N/A,FALSE,"Tran"}</definedName>
    <definedName name="mmmmmmmmm" localSheetId="15" hidden="1">{"Riqfin97",#N/A,FALSE,"Tran";"Riqfinpro",#N/A,FALSE,"Tran"}</definedName>
    <definedName name="mmmmmmmmm" localSheetId="95" hidden="1">{"Riqfin97",#N/A,FALSE,"Tran";"Riqfinpro",#N/A,FALSE,"Tran"}</definedName>
    <definedName name="mmmmmmmmm" localSheetId="98" hidden="1">{"Riqfin97",#N/A,FALSE,"Tran";"Riqfinpro",#N/A,FALSE,"Tran"}</definedName>
    <definedName name="mmmmmmmmm" localSheetId="99" hidden="1">{"Riqfin97",#N/A,FALSE,"Tran";"Riqfinpro",#N/A,FALSE,"Tran"}</definedName>
    <definedName name="mmmmmmmmm" localSheetId="101" hidden="1">{"Riqfin97",#N/A,FALSE,"Tran";"Riqfinpro",#N/A,FALSE,"Tran"}</definedName>
    <definedName name="mmmmmmmmm" localSheetId="16" hidden="1">{"Riqfin97",#N/A,FALSE,"Tran";"Riqfinpro",#N/A,FALSE,"Tran"}</definedName>
    <definedName name="mmmmmmmmm" localSheetId="102" hidden="1">{"Riqfin97",#N/A,FALSE,"Tran";"Riqfinpro",#N/A,FALSE,"Tran"}</definedName>
    <definedName name="mmmmmmmmm" localSheetId="106" hidden="1">{"Riqfin97",#N/A,FALSE,"Tran";"Riqfinpro",#N/A,FALSE,"Tran"}</definedName>
    <definedName name="mmmmmmmmm" localSheetId="107" hidden="1">{"Riqfin97",#N/A,FALSE,"Tran";"Riqfinpro",#N/A,FALSE,"Tran"}</definedName>
    <definedName name="mmmmmmmmm" localSheetId="110" hidden="1">{"Riqfin97",#N/A,FALSE,"Tran";"Riqfinpro",#N/A,FALSE,"Tran"}</definedName>
    <definedName name="mmmmmmmmm" localSheetId="18" hidden="1">{"Riqfin97",#N/A,FALSE,"Tran";"Riqfinpro",#N/A,FALSE,"Tran"}</definedName>
    <definedName name="mmmmmmmmm" localSheetId="21" hidden="1">{"Riqfin97",#N/A,FALSE,"Tran";"Riqfinpro",#N/A,FALSE,"Tran"}</definedName>
    <definedName name="mmmmmmmmm" localSheetId="96" hidden="1">{"Riqfin97",#N/A,FALSE,"Tran";"Riqfinpro",#N/A,FALSE,"Tran"}</definedName>
    <definedName name="mmmmmmmmm" localSheetId="97" hidden="1">{"Riqfin97",#N/A,FALSE,"Tran";"Riqfinpro",#N/A,FALSE,"Tran"}</definedName>
    <definedName name="mmmmmmmmm" hidden="1">{"Riqfin97",#N/A,FALSE,"Tran";"Riqfinpro",#N/A,FALSE,"Tran"}</definedName>
    <definedName name="MN" localSheetId="23">#REF!</definedName>
    <definedName name="MN" localSheetId="24">#REF!</definedName>
    <definedName name="MN" localSheetId="33">#REF!</definedName>
    <definedName name="MN" localSheetId="34">#REF!</definedName>
    <definedName name="MN" localSheetId="74">[67]BCP!#REF!</definedName>
    <definedName name="MN" localSheetId="103">[67]BCP!#REF!</definedName>
    <definedName name="MN" localSheetId="108">[67]BCP!#REF!</definedName>
    <definedName name="MN" localSheetId="109">[67]BCP!#REF!</definedName>
    <definedName name="MN" localSheetId="35">#REF!</definedName>
    <definedName name="MN" localSheetId="105">[67]BCP!#REF!</definedName>
    <definedName name="MN" localSheetId="26">#REF!</definedName>
    <definedName name="MN" localSheetId="67">#REF!</definedName>
    <definedName name="MN" localSheetId="68">#REF!</definedName>
    <definedName name="MN" localSheetId="22">#REF!</definedName>
    <definedName name="MN" localSheetId="25">#REF!</definedName>
    <definedName name="MN" localSheetId="27">#REF!</definedName>
    <definedName name="MN" localSheetId="28">#REF!</definedName>
    <definedName name="MN" localSheetId="29">#REF!</definedName>
    <definedName name="MN" localSheetId="30">#REF!</definedName>
    <definedName name="MN" localSheetId="31">#REF!</definedName>
    <definedName name="MN" localSheetId="32">#REF!</definedName>
    <definedName name="MN" localSheetId="36">#REF!</definedName>
    <definedName name="MN" localSheetId="37">[67]BCP!#REF!</definedName>
    <definedName name="MN" localSheetId="38">#REF!</definedName>
    <definedName name="MN" localSheetId="49">#REF!</definedName>
    <definedName name="MN" localSheetId="51">[67]BCP!#REF!</definedName>
    <definedName name="MN" localSheetId="55">[67]BCP!#REF!</definedName>
    <definedName name="MN" localSheetId="57">[67]BCP!#REF!</definedName>
    <definedName name="MN" localSheetId="60">[67]BCP!#REF!</definedName>
    <definedName name="MN" localSheetId="61">[67]BCP!#REF!</definedName>
    <definedName name="MN" localSheetId="65">[67]BCP!#REF!</definedName>
    <definedName name="MN" localSheetId="66">[67]BCP!#REF!</definedName>
    <definedName name="MN" localSheetId="71">[67]BCP!#REF!</definedName>
    <definedName name="MN" localSheetId="76">[67]BCP!#REF!</definedName>
    <definedName name="MN" localSheetId="99">[67]BCP!#REF!</definedName>
    <definedName name="MN" localSheetId="101">#REF!</definedName>
    <definedName name="MN" localSheetId="106">[67]BCP!#REF!</definedName>
    <definedName name="MN" localSheetId="107">[67]BCP!#REF!</definedName>
    <definedName name="MN" localSheetId="110">#REF!</definedName>
    <definedName name="MN">#REF!</definedName>
    <definedName name="MNDATES" localSheetId="13">#REF!</definedName>
    <definedName name="MNDATES" localSheetId="17">#REF!</definedName>
    <definedName name="MNDATES" localSheetId="19">#REF!</definedName>
    <definedName name="MNDATES" localSheetId="20">#REF!</definedName>
    <definedName name="MNDATES" localSheetId="23">#REF!</definedName>
    <definedName name="MNDATES" localSheetId="24">#REF!</definedName>
    <definedName name="MNDATES" localSheetId="33">#REF!</definedName>
    <definedName name="MNDATES" localSheetId="34">#REF!</definedName>
    <definedName name="MNDATES" localSheetId="35">#REF!</definedName>
    <definedName name="MNDATES" localSheetId="73">#REF!</definedName>
    <definedName name="MNDATES" localSheetId="26">#REF!</definedName>
    <definedName name="MNDATES" localSheetId="67">#REF!</definedName>
    <definedName name="MNDATES" localSheetId="68">#REF!</definedName>
    <definedName name="MNDATES" localSheetId="22">#REF!</definedName>
    <definedName name="MNDATES" localSheetId="25">#REF!</definedName>
    <definedName name="MNDATES" localSheetId="27">#REF!</definedName>
    <definedName name="MNDATES" localSheetId="28">#REF!</definedName>
    <definedName name="MNDATES" localSheetId="29">#REF!</definedName>
    <definedName name="MNDATES" localSheetId="30">#REF!</definedName>
    <definedName name="MNDATES" localSheetId="31">#REF!</definedName>
    <definedName name="MNDATES" localSheetId="32">#REF!</definedName>
    <definedName name="MNDATES" localSheetId="36">#REF!</definedName>
    <definedName name="MNDATES" localSheetId="37">#REF!</definedName>
    <definedName name="MNDATES" localSheetId="38">#REF!</definedName>
    <definedName name="MNDATES" localSheetId="65">#REF!</definedName>
    <definedName name="MNDATES" localSheetId="66">#REF!</definedName>
    <definedName name="MNDATES" localSheetId="71">#REF!</definedName>
    <definedName name="MNDATES" localSheetId="72">#REF!</definedName>
    <definedName name="MNDATES" localSheetId="14">#REF!</definedName>
    <definedName name="MNDATES" localSheetId="76">#REF!</definedName>
    <definedName name="MNDATES" localSheetId="82">#REF!</definedName>
    <definedName name="MNDATES" localSheetId="15">#REF!</definedName>
    <definedName name="MNDATES" localSheetId="98">#REF!</definedName>
    <definedName name="MNDATES" localSheetId="99">#REF!</definedName>
    <definedName name="MNDATES" localSheetId="101">#REF!</definedName>
    <definedName name="MNDATES" localSheetId="16">#REF!</definedName>
    <definedName name="MNDATES" localSheetId="110">#REF!</definedName>
    <definedName name="MNDATES" localSheetId="18">#REF!</definedName>
    <definedName name="MNDATES" localSheetId="21">#REF!</definedName>
    <definedName name="MNDATES">#REF!</definedName>
    <definedName name="MNP" localSheetId="17">[67]BCP!#REF!</definedName>
    <definedName name="MNP" localSheetId="19">[67]BCP!#REF!</definedName>
    <definedName name="MNP" localSheetId="20">[67]BCP!#REF!</definedName>
    <definedName name="MNP" localSheetId="23">#REF!</definedName>
    <definedName name="MNP" localSheetId="24">#REF!</definedName>
    <definedName name="MNP" localSheetId="33">#REF!</definedName>
    <definedName name="MNP" localSheetId="34">#REF!</definedName>
    <definedName name="MNP" localSheetId="74">[67]BCP!#REF!</definedName>
    <definedName name="MNP" localSheetId="103">[67]BCP!#REF!</definedName>
    <definedName name="MNP" localSheetId="108">[67]BCP!#REF!</definedName>
    <definedName name="MNP" localSheetId="109">[67]BCP!#REF!</definedName>
    <definedName name="MNP" localSheetId="35">#REF!</definedName>
    <definedName name="MNP" localSheetId="105">[67]BCP!#REF!</definedName>
    <definedName name="MNP" localSheetId="26">#REF!</definedName>
    <definedName name="MNP" localSheetId="67">#REF!</definedName>
    <definedName name="MNP" localSheetId="68">#REF!</definedName>
    <definedName name="MNP" localSheetId="22">#REF!</definedName>
    <definedName name="MNP" localSheetId="25">#REF!</definedName>
    <definedName name="MNP" localSheetId="27">[67]BCP!#REF!</definedName>
    <definedName name="MNP" localSheetId="28">#REF!</definedName>
    <definedName name="MNP" localSheetId="29">#REF!</definedName>
    <definedName name="MNP" localSheetId="30">#REF!</definedName>
    <definedName name="MNP" localSheetId="31">#REF!</definedName>
    <definedName name="MNP" localSheetId="32">[67]BCP!#REF!</definedName>
    <definedName name="MNP" localSheetId="36">#REF!</definedName>
    <definedName name="MNP" localSheetId="37">[67]BCP!#REF!</definedName>
    <definedName name="MNP" localSheetId="38">#REF!</definedName>
    <definedName name="MNP" localSheetId="49">#REF!</definedName>
    <definedName name="MNP" localSheetId="55">[67]BCP!#REF!</definedName>
    <definedName name="MNP" localSheetId="57">[67]BCP!#REF!</definedName>
    <definedName name="MNP" localSheetId="60">[67]BCP!#REF!</definedName>
    <definedName name="MNP" localSheetId="61">[67]BCP!#REF!</definedName>
    <definedName name="MNP" localSheetId="65">[67]BCP!#REF!</definedName>
    <definedName name="MNP" localSheetId="66">[67]BCP!#REF!</definedName>
    <definedName name="MNP" localSheetId="71">[67]BCP!#REF!</definedName>
    <definedName name="MNP" localSheetId="72">[67]BCP!#REF!</definedName>
    <definedName name="MNP" localSheetId="76">[67]BCP!#REF!</definedName>
    <definedName name="MNP" localSheetId="15">[67]BCP!#REF!</definedName>
    <definedName name="MNP" localSheetId="99">[67]BCP!#REF!</definedName>
    <definedName name="MNP" localSheetId="101">#REF!</definedName>
    <definedName name="MNP" localSheetId="16">[67]BCP!#REF!</definedName>
    <definedName name="MNP" localSheetId="106">[67]BCP!#REF!</definedName>
    <definedName name="MNP" localSheetId="107">[67]BCP!#REF!</definedName>
    <definedName name="MNP" localSheetId="110">#REF!</definedName>
    <definedName name="MNP" localSheetId="18">[67]BCP!#REF!</definedName>
    <definedName name="MNP" localSheetId="21">[67]BCP!#REF!</definedName>
    <definedName name="MNP">#REF!</definedName>
    <definedName name="Módulo2.completo">#N/A</definedName>
    <definedName name="MON_SM" localSheetId="13">#REF!</definedName>
    <definedName name="MON_SM" localSheetId="17">#REF!</definedName>
    <definedName name="MON_SM" localSheetId="19">#REF!</definedName>
    <definedName name="MON_SM" localSheetId="20">#REF!</definedName>
    <definedName name="MON_SM" localSheetId="23">#REF!</definedName>
    <definedName name="MON_SM" localSheetId="24">#REF!</definedName>
    <definedName name="MON_SM" localSheetId="33">#REF!</definedName>
    <definedName name="MON_SM" localSheetId="34">#REF!</definedName>
    <definedName name="MON_SM" localSheetId="35">#REF!</definedName>
    <definedName name="MON_SM" localSheetId="73">#REF!</definedName>
    <definedName name="MON_SM" localSheetId="26">#REF!</definedName>
    <definedName name="MON_SM" localSheetId="67">#REF!</definedName>
    <definedName name="MON_SM" localSheetId="68">#REF!</definedName>
    <definedName name="MON_SM" localSheetId="22">#REF!</definedName>
    <definedName name="MON_SM" localSheetId="25">#REF!</definedName>
    <definedName name="MON_SM" localSheetId="27">#REF!</definedName>
    <definedName name="MON_SM" localSheetId="28">#REF!</definedName>
    <definedName name="MON_SM" localSheetId="29">#REF!</definedName>
    <definedName name="MON_SM" localSheetId="30">#REF!</definedName>
    <definedName name="MON_SM" localSheetId="31">#REF!</definedName>
    <definedName name="MON_SM" localSheetId="32">#REF!</definedName>
    <definedName name="MON_SM" localSheetId="36">#REF!</definedName>
    <definedName name="MON_SM" localSheetId="37">#REF!</definedName>
    <definedName name="MON_SM" localSheetId="38">#REF!</definedName>
    <definedName name="MON_SM" localSheetId="65">#REF!</definedName>
    <definedName name="MON_SM" localSheetId="66">#REF!</definedName>
    <definedName name="MON_SM" localSheetId="71">#REF!</definedName>
    <definedName name="MON_SM" localSheetId="72">#REF!</definedName>
    <definedName name="MON_SM" localSheetId="14">#REF!</definedName>
    <definedName name="MON_SM" localSheetId="76">#REF!</definedName>
    <definedName name="MON_SM" localSheetId="82">#REF!</definedName>
    <definedName name="MON_SM" localSheetId="15">#REF!</definedName>
    <definedName name="MON_SM" localSheetId="98">#REF!</definedName>
    <definedName name="MON_SM" localSheetId="99">#REF!</definedName>
    <definedName name="MON_SM" localSheetId="101">#REF!</definedName>
    <definedName name="MON_SM" localSheetId="16">#REF!</definedName>
    <definedName name="MON_SM" localSheetId="110">#REF!</definedName>
    <definedName name="MON_SM" localSheetId="18">#REF!</definedName>
    <definedName name="MON_SM" localSheetId="21">#REF!</definedName>
    <definedName name="MON_SM">#REF!</definedName>
    <definedName name="MONF_SM" localSheetId="13">#REF!</definedName>
    <definedName name="MONF_SM" localSheetId="17">#REF!</definedName>
    <definedName name="MONF_SM" localSheetId="19">#REF!</definedName>
    <definedName name="MONF_SM" localSheetId="20">#REF!</definedName>
    <definedName name="MONF_SM" localSheetId="73">#REF!</definedName>
    <definedName name="MONF_SM" localSheetId="30">#REF!</definedName>
    <definedName name="MONF_SM" localSheetId="31">#REF!</definedName>
    <definedName name="MONF_SM" localSheetId="32">#REF!</definedName>
    <definedName name="MONF_SM" localSheetId="37">#REF!</definedName>
    <definedName name="MONF_SM" localSheetId="65">#REF!</definedName>
    <definedName name="MONF_SM" localSheetId="66">#REF!</definedName>
    <definedName name="MONF_SM" localSheetId="71">#REF!</definedName>
    <definedName name="MONF_SM" localSheetId="72">#REF!</definedName>
    <definedName name="MONF_SM" localSheetId="14">#REF!</definedName>
    <definedName name="MONF_SM" localSheetId="76">#REF!</definedName>
    <definedName name="MONF_SM" localSheetId="82">#REF!</definedName>
    <definedName name="MONF_SM" localSheetId="15">#REF!</definedName>
    <definedName name="MONF_SM" localSheetId="98">#REF!</definedName>
    <definedName name="MONF_SM" localSheetId="99">#REF!</definedName>
    <definedName name="MONF_SM" localSheetId="101">#REF!</definedName>
    <definedName name="MONF_SM" localSheetId="16">#REF!</definedName>
    <definedName name="MONF_SM" localSheetId="110">#REF!</definedName>
    <definedName name="MONF_SM" localSheetId="18">#REF!</definedName>
    <definedName name="MONF_SM" localSheetId="21">#REF!</definedName>
    <definedName name="MONF_SM">#REF!</definedName>
    <definedName name="Month" localSheetId="13">#REF!</definedName>
    <definedName name="Month" localSheetId="17">#REF!</definedName>
    <definedName name="Month" localSheetId="19">#REF!</definedName>
    <definedName name="Month" localSheetId="23">#REF!</definedName>
    <definedName name="Month" localSheetId="24">#REF!</definedName>
    <definedName name="Month" localSheetId="33">#REF!</definedName>
    <definedName name="Month" localSheetId="74">#REF!</definedName>
    <definedName name="Month" localSheetId="103">#REF!</definedName>
    <definedName name="Month" localSheetId="108">#REF!</definedName>
    <definedName name="Month" localSheetId="109">#REF!</definedName>
    <definedName name="Month" localSheetId="73">#REF!</definedName>
    <definedName name="Month" localSheetId="105">#REF!</definedName>
    <definedName name="Month" localSheetId="22">#REF!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7">#REF!</definedName>
    <definedName name="Month" localSheetId="38">#REF!</definedName>
    <definedName name="Month" localSheetId="39">#REF!</definedName>
    <definedName name="Month" localSheetId="40">#REF!</definedName>
    <definedName name="Month" localSheetId="12">#REF!</definedName>
    <definedName name="Month" localSheetId="65">#REF!</definedName>
    <definedName name="Month" localSheetId="66">#REF!</definedName>
    <definedName name="Month" localSheetId="69">#REF!</definedName>
    <definedName name="Month" localSheetId="70">#REF!</definedName>
    <definedName name="Month" localSheetId="71">#REF!</definedName>
    <definedName name="Month" localSheetId="72">#REF!</definedName>
    <definedName name="Month" localSheetId="14">#REF!</definedName>
    <definedName name="Month" localSheetId="76">#REF!</definedName>
    <definedName name="Month" localSheetId="77">#REF!</definedName>
    <definedName name="Month" localSheetId="78">#REF!</definedName>
    <definedName name="Month" localSheetId="79">#REF!</definedName>
    <definedName name="Month" localSheetId="80">#REF!</definedName>
    <definedName name="Month" localSheetId="81">#REF!</definedName>
    <definedName name="Month" localSheetId="82">#REF!</definedName>
    <definedName name="Month" localSheetId="15">#REF!</definedName>
    <definedName name="Month" localSheetId="98">#REF!</definedName>
    <definedName name="Month" localSheetId="99">#REF!</definedName>
    <definedName name="Month" localSheetId="101">#REF!</definedName>
    <definedName name="Month" localSheetId="16">#REF!</definedName>
    <definedName name="Month" localSheetId="102">#REF!</definedName>
    <definedName name="Month" localSheetId="106">#REF!</definedName>
    <definedName name="Month" localSheetId="107">#REF!</definedName>
    <definedName name="Month" localSheetId="110">#REF!</definedName>
    <definedName name="Month" localSheetId="18">#REF!</definedName>
    <definedName name="Month" localSheetId="21">#REF!</definedName>
    <definedName name="Month">#REF!</definedName>
    <definedName name="MonthIndex" localSheetId="13">#REF!</definedName>
    <definedName name="MonthIndex" localSheetId="19">#REF!</definedName>
    <definedName name="MonthIndex" localSheetId="23">#REF!</definedName>
    <definedName name="MonthIndex" localSheetId="24">#REF!</definedName>
    <definedName name="MonthIndex" localSheetId="73">#REF!</definedName>
    <definedName name="MonthIndex" localSheetId="22">#REF!</definedName>
    <definedName name="MonthIndex" localSheetId="27">#REF!</definedName>
    <definedName name="MonthIndex" localSheetId="28">#REF!</definedName>
    <definedName name="MonthIndex" localSheetId="29">#REF!</definedName>
    <definedName name="MonthIndex" localSheetId="30">#REF!</definedName>
    <definedName name="MonthIndex" localSheetId="31">#REF!</definedName>
    <definedName name="MonthIndex" localSheetId="32">#REF!</definedName>
    <definedName name="MonthIndex" localSheetId="37">#REF!</definedName>
    <definedName name="MonthIndex" localSheetId="38">#REF!</definedName>
    <definedName name="MonthIndex" localSheetId="39">#REF!</definedName>
    <definedName name="MonthIndex" localSheetId="40">#REF!</definedName>
    <definedName name="MonthIndex" localSheetId="66">#REF!</definedName>
    <definedName name="MonthIndex" localSheetId="71">#REF!</definedName>
    <definedName name="MonthIndex" localSheetId="72">#REF!</definedName>
    <definedName name="MonthIndex" localSheetId="14">#REF!</definedName>
    <definedName name="MonthIndex" localSheetId="76">#REF!</definedName>
    <definedName name="MonthIndex" localSheetId="77">#REF!</definedName>
    <definedName name="MonthIndex" localSheetId="78">#REF!</definedName>
    <definedName name="MonthIndex" localSheetId="79">#REF!</definedName>
    <definedName name="MonthIndex" localSheetId="80">#REF!</definedName>
    <definedName name="MonthIndex" localSheetId="81">#REF!</definedName>
    <definedName name="MonthIndex" localSheetId="82">#REF!</definedName>
    <definedName name="MonthIndex" localSheetId="99">#REF!</definedName>
    <definedName name="MonthIndex" localSheetId="101">#REF!</definedName>
    <definedName name="MonthIndex" localSheetId="110">#REF!</definedName>
    <definedName name="MonthIndex">#REF!</definedName>
    <definedName name="MonthlyInf" localSheetId="23">#REF!</definedName>
    <definedName name="MonthlyInf" localSheetId="24">#REF!</definedName>
    <definedName name="MonthlyInf" localSheetId="33">#REF!</definedName>
    <definedName name="MonthlyInf" localSheetId="34">#REF!</definedName>
    <definedName name="MonthlyInf" localSheetId="35">#REF!</definedName>
    <definedName name="MonthlyInf" localSheetId="26">#REF!</definedName>
    <definedName name="MonthlyInf" localSheetId="67">#REF!</definedName>
    <definedName name="MonthlyInf" localSheetId="68">#REF!</definedName>
    <definedName name="MonthlyInf" localSheetId="22">#REF!</definedName>
    <definedName name="MonthlyInf" localSheetId="25">#REF!</definedName>
    <definedName name="MonthlyInf" localSheetId="27">#REF!</definedName>
    <definedName name="MonthlyInf" localSheetId="28">#REF!</definedName>
    <definedName name="MonthlyInf" localSheetId="29">#REF!</definedName>
    <definedName name="MonthlyInf" localSheetId="30">#REF!</definedName>
    <definedName name="MonthlyInf" localSheetId="31">#REF!</definedName>
    <definedName name="MonthlyInf" localSheetId="32">#REF!</definedName>
    <definedName name="MonthlyInf" localSheetId="36">#REF!</definedName>
    <definedName name="MonthlyInf" localSheetId="37">[93]CPI!$A$403:$N$559</definedName>
    <definedName name="MonthlyInf" localSheetId="38">#REF!</definedName>
    <definedName name="MonthlyInf" localSheetId="49">#REF!</definedName>
    <definedName name="MonthlyInf" localSheetId="65">[93]CPI!$A$403:$N$559</definedName>
    <definedName name="MonthlyInf" localSheetId="66">[93]CPI!$A$403:$N$559</definedName>
    <definedName name="MonthlyInf" localSheetId="71">[93]CPI!$A$403:$N$559</definedName>
    <definedName name="MonthlyInf" localSheetId="76">[93]CPI!$A$403:$N$559</definedName>
    <definedName name="MonthlyInf" localSheetId="79">#REF!</definedName>
    <definedName name="MonthlyInf" localSheetId="101">#REF!</definedName>
    <definedName name="MonthlyInf" localSheetId="110">#REF!</definedName>
    <definedName name="MonthlyInf">#REF!</definedName>
    <definedName name="MONTHS" localSheetId="23">#REF!</definedName>
    <definedName name="MONTHS" localSheetId="24">#REF!</definedName>
    <definedName name="MONTHS" localSheetId="33">#REF!</definedName>
    <definedName name="MONTHS" localSheetId="34">#REF!</definedName>
    <definedName name="MONTHS" localSheetId="35">#REF!</definedName>
    <definedName name="MONTHS" localSheetId="26">#REF!</definedName>
    <definedName name="MONTHS" localSheetId="67">#REF!</definedName>
    <definedName name="MONTHS" localSheetId="68">#REF!</definedName>
    <definedName name="MONTHS" localSheetId="22">#REF!</definedName>
    <definedName name="MONTHS" localSheetId="25">#REF!</definedName>
    <definedName name="MONTHS" localSheetId="27">#REF!</definedName>
    <definedName name="MONTHS" localSheetId="28">#REF!</definedName>
    <definedName name="MONTHS" localSheetId="29">#REF!</definedName>
    <definedName name="MONTHS" localSheetId="30">#REF!</definedName>
    <definedName name="MONTHS" localSheetId="31">#REF!</definedName>
    <definedName name="MONTHS" localSheetId="32">#REF!</definedName>
    <definedName name="MONTHS" localSheetId="36">#REF!</definedName>
    <definedName name="MONTHS" localSheetId="37">[88]MONTHLY!$BV$3:$CG$3</definedName>
    <definedName name="MONTHS" localSheetId="38">#REF!</definedName>
    <definedName name="MONTHS" localSheetId="49">#REF!</definedName>
    <definedName name="MONTHS" localSheetId="65">[88]MONTHLY!$BV$3:$CG$3</definedName>
    <definedName name="MONTHS" localSheetId="66">[88]MONTHLY!$BV$3:$CG$3</definedName>
    <definedName name="MONTHS" localSheetId="71">[88]MONTHLY!$BV$3:$CG$3</definedName>
    <definedName name="MONTHS" localSheetId="76">[88]MONTHLY!$BV$3:$CG$3</definedName>
    <definedName name="MONTHS" localSheetId="79">#REF!</definedName>
    <definedName name="MONTHS" localSheetId="101">#REF!</definedName>
    <definedName name="MONTHS" localSheetId="110">#REF!</definedName>
    <definedName name="MONTHS">#REF!</definedName>
    <definedName name="MONY" localSheetId="13">#REF!</definedName>
    <definedName name="MONY" localSheetId="17">#REF!</definedName>
    <definedName name="MONY" localSheetId="19">#REF!</definedName>
    <definedName name="MONY" localSheetId="20">#REF!</definedName>
    <definedName name="MONY" localSheetId="23">#REF!</definedName>
    <definedName name="MONY" localSheetId="24">#REF!</definedName>
    <definedName name="MONY" localSheetId="33">#REF!</definedName>
    <definedName name="MONY" localSheetId="34">#REF!</definedName>
    <definedName name="MONY" localSheetId="35">#REF!</definedName>
    <definedName name="MONY" localSheetId="73">#REF!</definedName>
    <definedName name="MONY" localSheetId="26">#REF!</definedName>
    <definedName name="MONY" localSheetId="67">#REF!</definedName>
    <definedName name="MONY" localSheetId="68">#REF!</definedName>
    <definedName name="MONY" localSheetId="22">#REF!</definedName>
    <definedName name="MONY" localSheetId="25">#REF!</definedName>
    <definedName name="MONY" localSheetId="27">#REF!</definedName>
    <definedName name="MONY" localSheetId="28">#REF!</definedName>
    <definedName name="MONY" localSheetId="29">#REF!</definedName>
    <definedName name="MONY" localSheetId="30">#REF!</definedName>
    <definedName name="MONY" localSheetId="31">#REF!</definedName>
    <definedName name="MONY" localSheetId="32">#REF!</definedName>
    <definedName name="MONY" localSheetId="36">#REF!</definedName>
    <definedName name="MONY" localSheetId="37">#REF!</definedName>
    <definedName name="MONY" localSheetId="38">#REF!</definedName>
    <definedName name="MONY" localSheetId="65">#REF!</definedName>
    <definedName name="MONY" localSheetId="66">#REF!</definedName>
    <definedName name="MONY" localSheetId="71">#REF!</definedName>
    <definedName name="MONY" localSheetId="72">#REF!</definedName>
    <definedName name="MONY" localSheetId="14">#REF!</definedName>
    <definedName name="MONY" localSheetId="76">#REF!</definedName>
    <definedName name="MONY" localSheetId="82">#REF!</definedName>
    <definedName name="MONY" localSheetId="15">#REF!</definedName>
    <definedName name="MONY" localSheetId="98">#REF!</definedName>
    <definedName name="MONY" localSheetId="99">#REF!</definedName>
    <definedName name="MONY" localSheetId="101">#REF!</definedName>
    <definedName name="MONY" localSheetId="16">#REF!</definedName>
    <definedName name="MONY" localSheetId="110">#REF!</definedName>
    <definedName name="MONY" localSheetId="18">#REF!</definedName>
    <definedName name="MONY" localSheetId="21">#REF!</definedName>
    <definedName name="MONY">#REF!</definedName>
    <definedName name="moodys" localSheetId="13">'[138]Credit ratings on 1st issues'!#REF!</definedName>
    <definedName name="moodys" localSheetId="17">'[138]Credit ratings on 1st issues'!#REF!</definedName>
    <definedName name="moodys" localSheetId="19">'[138]Credit ratings on 1st issues'!#REF!</definedName>
    <definedName name="moodys" localSheetId="20">'[138]Credit ratings on 1st issues'!#REF!</definedName>
    <definedName name="moodys" localSheetId="23">#REF!</definedName>
    <definedName name="moodys" localSheetId="24">#REF!</definedName>
    <definedName name="moodys" localSheetId="33">'[138]Credit ratings on 1st issues'!#REF!</definedName>
    <definedName name="moodys" localSheetId="34">#REF!</definedName>
    <definedName name="moodys" localSheetId="74">'[138]Credit ratings on 1st issues'!#REF!</definedName>
    <definedName name="moodys" localSheetId="83">'[138]Credit ratings on 1st issues'!#REF!</definedName>
    <definedName name="moodys" localSheetId="87">'[138]Credit ratings on 1st issues'!#REF!</definedName>
    <definedName name="moodys" localSheetId="88">'[138]Credit ratings on 1st issues'!#REF!</definedName>
    <definedName name="moodys" localSheetId="89">'[138]Credit ratings on 1st issues'!#REF!</definedName>
    <definedName name="moodys" localSheetId="103">'[138]Credit ratings on 1st issues'!#REF!</definedName>
    <definedName name="moodys" localSheetId="108">'[138]Credit ratings on 1st issues'!#REF!</definedName>
    <definedName name="moodys" localSheetId="109">'[138]Credit ratings on 1st issues'!#REF!</definedName>
    <definedName name="moodys" localSheetId="35">#REF!</definedName>
    <definedName name="moodys" localSheetId="73">'[138]Credit ratings on 1st issues'!#REF!</definedName>
    <definedName name="moodys" localSheetId="105">'[138]Credit ratings on 1st issues'!#REF!</definedName>
    <definedName name="moodys" localSheetId="26">#REF!</definedName>
    <definedName name="moodys" localSheetId="67">#REF!</definedName>
    <definedName name="moodys" localSheetId="68">#REF!</definedName>
    <definedName name="moodys" localSheetId="22">#REF!</definedName>
    <definedName name="moodys" localSheetId="25">#REF!</definedName>
    <definedName name="moodys" localSheetId="27">'[138]Credit ratings on 1st issues'!#REF!</definedName>
    <definedName name="moodys" localSheetId="28">#REF!</definedName>
    <definedName name="moodys" localSheetId="29">#REF!</definedName>
    <definedName name="moodys" localSheetId="30">#REF!</definedName>
    <definedName name="moodys" localSheetId="31">'[138]Credit ratings on 1st issues'!#REF!</definedName>
    <definedName name="moodys" localSheetId="32">'[138]Credit ratings on 1st issues'!#REF!</definedName>
    <definedName name="moodys" localSheetId="36">#REF!</definedName>
    <definedName name="moodys" localSheetId="37">'[138]Credit ratings on 1st issues'!#REF!</definedName>
    <definedName name="moodys" localSheetId="38">#REF!</definedName>
    <definedName name="moodys" localSheetId="49">#REF!</definedName>
    <definedName name="moodys" localSheetId="12">'[138]Credit ratings on 1st issues'!#REF!</definedName>
    <definedName name="moodys" localSheetId="65">'[138]Credit ratings on 1st issues'!#REF!</definedName>
    <definedName name="moodys" localSheetId="66">'[138]Credit ratings on 1st issues'!#REF!</definedName>
    <definedName name="moodys" localSheetId="69">'[138]Credit ratings on 1st issues'!#REF!</definedName>
    <definedName name="moodys" localSheetId="70">#REF!</definedName>
    <definedName name="moodys" localSheetId="71">'[138]Credit ratings on 1st issues'!#REF!</definedName>
    <definedName name="moodys" localSheetId="72">'[138]Credit ratings on 1st issues'!#REF!</definedName>
    <definedName name="moodys" localSheetId="14">'[138]Credit ratings on 1st issues'!#REF!</definedName>
    <definedName name="moodys" localSheetId="76">'[138]Credit ratings on 1st issues'!#REF!</definedName>
    <definedName name="moodys" localSheetId="78">'[138]Credit ratings on 1st issues'!#REF!</definedName>
    <definedName name="moodys" localSheetId="79">'[138]Credit ratings on 1st issues'!#REF!</definedName>
    <definedName name="moodys" localSheetId="80">'[138]Credit ratings on 1st issues'!#REF!</definedName>
    <definedName name="moodys" localSheetId="81">'[138]Credit ratings on 1st issues'!#REF!</definedName>
    <definedName name="moodys" localSheetId="82">'[138]Credit ratings on 1st issues'!#REF!</definedName>
    <definedName name="moodys" localSheetId="15">'[138]Credit ratings on 1st issues'!#REF!</definedName>
    <definedName name="moodys" localSheetId="95">'[138]Credit ratings on 1st issues'!#REF!</definedName>
    <definedName name="moodys" localSheetId="98">'[138]Credit ratings on 1st issues'!#REF!</definedName>
    <definedName name="moodys" localSheetId="99">'[138]Credit ratings on 1st issues'!#REF!</definedName>
    <definedName name="moodys" localSheetId="101">#REF!</definedName>
    <definedName name="moodys" localSheetId="16">'[138]Credit ratings on 1st issues'!#REF!</definedName>
    <definedName name="moodys" localSheetId="102">'[138]Credit ratings on 1st issues'!#REF!</definedName>
    <definedName name="moodys" localSheetId="106">'[138]Credit ratings on 1st issues'!#REF!</definedName>
    <definedName name="moodys" localSheetId="107">'[138]Credit ratings on 1st issues'!#REF!</definedName>
    <definedName name="moodys" localSheetId="110">#REF!</definedName>
    <definedName name="moodys" localSheetId="18">'[138]Credit ratings on 1st issues'!#REF!</definedName>
    <definedName name="moodys" localSheetId="21">'[138]Credit ratings on 1st issues'!#REF!</definedName>
    <definedName name="moodys">#REF!</definedName>
    <definedName name="MPETROLEO" localSheetId="13">#REF!</definedName>
    <definedName name="MPETROLEO" localSheetId="17">#REF!</definedName>
    <definedName name="MPETROLEO" localSheetId="19">#REF!</definedName>
    <definedName name="MPETROLEO" localSheetId="23">#REF!</definedName>
    <definedName name="MPETROLEO" localSheetId="33">#REF!</definedName>
    <definedName name="MPETROLEO" localSheetId="74">#REF!</definedName>
    <definedName name="MPETROLEO" localSheetId="103">#REF!</definedName>
    <definedName name="MPETROLEO" localSheetId="108">#REF!</definedName>
    <definedName name="MPETROLEO" localSheetId="109">#REF!</definedName>
    <definedName name="MPETROLEO" localSheetId="73">#REF!</definedName>
    <definedName name="MPETROLEO" localSheetId="105">#REF!</definedName>
    <definedName name="MPETROLEO" localSheetId="22">#REF!</definedName>
    <definedName name="MPETROLEO" localSheetId="27">#REF!</definedName>
    <definedName name="MPETROLEO" localSheetId="28">#REF!</definedName>
    <definedName name="MPETROLEO" localSheetId="29">#REF!</definedName>
    <definedName name="MPETROLEO" localSheetId="30">#REF!</definedName>
    <definedName name="MPETROLEO" localSheetId="31">#REF!</definedName>
    <definedName name="MPETROLEO" localSheetId="32">#REF!</definedName>
    <definedName name="MPETROLEO" localSheetId="37">#REF!</definedName>
    <definedName name="MPETROLEO" localSheetId="38">#REF!</definedName>
    <definedName name="MPETROLEO" localSheetId="51">#REF!</definedName>
    <definedName name="MPETROLEO" localSheetId="55">#REF!</definedName>
    <definedName name="MPETROLEO" localSheetId="57">#REF!</definedName>
    <definedName name="MPETROLEO" localSheetId="12">#REF!</definedName>
    <definedName name="MPETROLEO" localSheetId="60">#REF!</definedName>
    <definedName name="MPETROLEO" localSheetId="61">#REF!</definedName>
    <definedName name="MPETROLEO" localSheetId="65">#REF!</definedName>
    <definedName name="MPETROLEO" localSheetId="66">#REF!</definedName>
    <definedName name="MPETROLEO" localSheetId="69">#REF!</definedName>
    <definedName name="MPETROLEO" localSheetId="70">#REF!</definedName>
    <definedName name="MPETROLEO" localSheetId="71">#REF!</definedName>
    <definedName name="MPETROLEO" localSheetId="72">#REF!</definedName>
    <definedName name="MPETROLEO" localSheetId="14">#REF!</definedName>
    <definedName name="MPETROLEO" localSheetId="76">#REF!</definedName>
    <definedName name="MPETROLEO" localSheetId="77">#REF!</definedName>
    <definedName name="MPETROLEO" localSheetId="78">#REF!</definedName>
    <definedName name="MPETROLEO" localSheetId="79">#REF!</definedName>
    <definedName name="MPETROLEO" localSheetId="80">#REF!</definedName>
    <definedName name="MPETROLEO" localSheetId="81">#REF!</definedName>
    <definedName name="MPETROLEO" localSheetId="15">#REF!</definedName>
    <definedName name="MPETROLEO" localSheetId="98">#REF!</definedName>
    <definedName name="MPETROLEO" localSheetId="99">#REF!</definedName>
    <definedName name="MPETROLEO" localSheetId="101">#REF!</definedName>
    <definedName name="MPETROLEO" localSheetId="16">#REF!</definedName>
    <definedName name="MPETROLEO" localSheetId="102">#REF!</definedName>
    <definedName name="MPETROLEO" localSheetId="106">#REF!</definedName>
    <definedName name="MPETROLEO" localSheetId="107">#REF!</definedName>
    <definedName name="MPETROLEO" localSheetId="110">#REF!</definedName>
    <definedName name="MPETROLEO" localSheetId="18">#REF!</definedName>
    <definedName name="MPETROLEO" localSheetId="21">#REF!</definedName>
    <definedName name="MPETROLEO">#REF!</definedName>
    <definedName name="msci" localSheetId="23">#REF!</definedName>
    <definedName name="msci" localSheetId="24">#REF!</definedName>
    <definedName name="msci" localSheetId="33">#REF!</definedName>
    <definedName name="msci" localSheetId="34">#REF!</definedName>
    <definedName name="msci" localSheetId="35">#REF!</definedName>
    <definedName name="msci" localSheetId="26">#REF!</definedName>
    <definedName name="msci" localSheetId="67">#REF!</definedName>
    <definedName name="msci" localSheetId="68">#REF!</definedName>
    <definedName name="msci" localSheetId="22">#REF!</definedName>
    <definedName name="msci" localSheetId="25">#REF!</definedName>
    <definedName name="msci" localSheetId="27">#REF!</definedName>
    <definedName name="msci" localSheetId="28">#REF!</definedName>
    <definedName name="msci" localSheetId="29">#REF!</definedName>
    <definedName name="msci" localSheetId="30">#REF!</definedName>
    <definedName name="msci" localSheetId="31">#REF!</definedName>
    <definedName name="msci" localSheetId="32">#REF!</definedName>
    <definedName name="msci" localSheetId="36">#REF!</definedName>
    <definedName name="msci" localSheetId="37">[117]Sheet1!$H$2:$K$24</definedName>
    <definedName name="msci" localSheetId="38">#REF!</definedName>
    <definedName name="msci" localSheetId="49">#REF!</definedName>
    <definedName name="msci" localSheetId="65">[117]Sheet1!$H$2:$K$24</definedName>
    <definedName name="msci" localSheetId="66">[117]Sheet1!$H$2:$K$24</definedName>
    <definedName name="msci" localSheetId="71">[117]Sheet1!$H$2:$K$24</definedName>
    <definedName name="msci" localSheetId="76">[117]Sheet1!$H$2:$K$24</definedName>
    <definedName name="msci" localSheetId="79">#REF!</definedName>
    <definedName name="msci" localSheetId="101">#REF!</definedName>
    <definedName name="msci" localSheetId="110">#REF!</definedName>
    <definedName name="msci">#REF!</definedName>
    <definedName name="mscid" localSheetId="23">#REF!</definedName>
    <definedName name="mscid" localSheetId="24">#REF!</definedName>
    <definedName name="mscid" localSheetId="33">#REF!</definedName>
    <definedName name="mscid" localSheetId="34">#REF!</definedName>
    <definedName name="mscid" localSheetId="35">#REF!</definedName>
    <definedName name="mscid" localSheetId="26">#REF!</definedName>
    <definedName name="mscid" localSheetId="67">#REF!</definedName>
    <definedName name="mscid" localSheetId="68">#REF!</definedName>
    <definedName name="mscid" localSheetId="22">#REF!</definedName>
    <definedName name="mscid" localSheetId="25">#REF!</definedName>
    <definedName name="mscid" localSheetId="27">#REF!</definedName>
    <definedName name="mscid" localSheetId="28">#REF!</definedName>
    <definedName name="mscid" localSheetId="29">#REF!</definedName>
    <definedName name="mscid" localSheetId="30">#REF!</definedName>
    <definedName name="mscid" localSheetId="31">#REF!</definedName>
    <definedName name="mscid" localSheetId="32">#REF!</definedName>
    <definedName name="mscid" localSheetId="36">#REF!</definedName>
    <definedName name="mscid" localSheetId="37">[117]Sheet1!$B$2:$E$24</definedName>
    <definedName name="mscid" localSheetId="38">#REF!</definedName>
    <definedName name="mscid" localSheetId="49">#REF!</definedName>
    <definedName name="mscid" localSheetId="65">[117]Sheet1!$B$2:$E$24</definedName>
    <definedName name="mscid" localSheetId="66">[117]Sheet1!$B$2:$E$24</definedName>
    <definedName name="mscid" localSheetId="71">[117]Sheet1!$B$2:$E$24</definedName>
    <definedName name="mscid" localSheetId="76">[117]Sheet1!$B$2:$E$24</definedName>
    <definedName name="mscid" localSheetId="79">#REF!</definedName>
    <definedName name="mscid" localSheetId="101">#REF!</definedName>
    <definedName name="mscid" localSheetId="110">#REF!</definedName>
    <definedName name="mscid">#REF!</definedName>
    <definedName name="mscil" localSheetId="23">#REF!</definedName>
    <definedName name="mscil" localSheetId="24">#REF!</definedName>
    <definedName name="mscil" localSheetId="33">#REF!</definedName>
    <definedName name="mscil" localSheetId="34">#REF!</definedName>
    <definedName name="mscil" localSheetId="35">#REF!</definedName>
    <definedName name="mscil" localSheetId="26">#REF!</definedName>
    <definedName name="mscil" localSheetId="67">#REF!</definedName>
    <definedName name="mscil" localSheetId="68">#REF!</definedName>
    <definedName name="mscil" localSheetId="22">#REF!</definedName>
    <definedName name="mscil" localSheetId="25">#REF!</definedName>
    <definedName name="mscil" localSheetId="27">#REF!</definedName>
    <definedName name="mscil" localSheetId="28">#REF!</definedName>
    <definedName name="mscil" localSheetId="29">#REF!</definedName>
    <definedName name="mscil" localSheetId="30">#REF!</definedName>
    <definedName name="mscil" localSheetId="31">#REF!</definedName>
    <definedName name="mscil" localSheetId="32">#REF!</definedName>
    <definedName name="mscil" localSheetId="36">#REF!</definedName>
    <definedName name="mscil" localSheetId="37">[117]Sheet1!$H$2:$K$24</definedName>
    <definedName name="mscil" localSheetId="38">#REF!</definedName>
    <definedName name="mscil" localSheetId="49">#REF!</definedName>
    <definedName name="mscil" localSheetId="65">[117]Sheet1!$H$2:$K$24</definedName>
    <definedName name="mscil" localSheetId="66">[117]Sheet1!$H$2:$K$24</definedName>
    <definedName name="mscil" localSheetId="71">[117]Sheet1!$H$2:$K$24</definedName>
    <definedName name="mscil" localSheetId="76">[117]Sheet1!$H$2:$K$24</definedName>
    <definedName name="mscil" localSheetId="79">#REF!</definedName>
    <definedName name="mscil" localSheetId="101">#REF!</definedName>
    <definedName name="mscil" localSheetId="110">#REF!</definedName>
    <definedName name="mscil">#REF!</definedName>
    <definedName name="mstocksa" localSheetId="23">#REF!</definedName>
    <definedName name="mstocksa" localSheetId="24">#REF!</definedName>
    <definedName name="mstocksa" localSheetId="33">[22]!mstocksa</definedName>
    <definedName name="mstocksa" localSheetId="34">#REF!</definedName>
    <definedName name="mstocksa" localSheetId="74">[22]!mstocksa</definedName>
    <definedName name="mstocksa" localSheetId="108">[22]!mstocksa</definedName>
    <definedName name="mstocksa" localSheetId="109">[22]!mstocksa</definedName>
    <definedName name="mstocksa" localSheetId="8">#REF!</definedName>
    <definedName name="mstocksa" localSheetId="35">#REF!</definedName>
    <definedName name="mstocksa" localSheetId="105">[22]!mstocksa</definedName>
    <definedName name="mstocksa" localSheetId="26">#REF!</definedName>
    <definedName name="mstocksa" localSheetId="67">#REF!</definedName>
    <definedName name="mstocksa" localSheetId="68">#REF!</definedName>
    <definedName name="mstocksa" localSheetId="22">#REF!</definedName>
    <definedName name="mstocksa" localSheetId="25">#REF!</definedName>
    <definedName name="mstocksa" localSheetId="27">#REF!</definedName>
    <definedName name="mstocksa" localSheetId="28">#REF!</definedName>
    <definedName name="mstocksa" localSheetId="29">[22]!mstocksa</definedName>
    <definedName name="mstocksa" localSheetId="30">#REF!</definedName>
    <definedName name="mstocksa" localSheetId="31">#REF!</definedName>
    <definedName name="mstocksa" localSheetId="32">[22]!mstocksa</definedName>
    <definedName name="mstocksa" localSheetId="36">#REF!</definedName>
    <definedName name="mstocksa" localSheetId="37">[22]!mstocksa</definedName>
    <definedName name="mstocksa" localSheetId="38">#REF!</definedName>
    <definedName name="mstocksa" localSheetId="39">#REF!</definedName>
    <definedName name="mstocksa" localSheetId="49">#REF!</definedName>
    <definedName name="mstocksa" localSheetId="54">[22]!mstocksa</definedName>
    <definedName name="mstocksa" localSheetId="55">[22]!mstocksa</definedName>
    <definedName name="mstocksa" localSheetId="57">[22]!mstocksa</definedName>
    <definedName name="mstocksa" localSheetId="59">[22]!mstocksa</definedName>
    <definedName name="mstocksa" localSheetId="60">[22]!mstocksa</definedName>
    <definedName name="mstocksa" localSheetId="61">[22]!mstocksa</definedName>
    <definedName name="mstocksa" localSheetId="65">[22]!mstocksa</definedName>
    <definedName name="mstocksa" localSheetId="66">[22]!mstocksa</definedName>
    <definedName name="mstocksa" localSheetId="69">[22]!mstocksa</definedName>
    <definedName name="mstocksa" localSheetId="71">[22]!mstocksa</definedName>
    <definedName name="mstocksa" localSheetId="72">[22]!mstocksa</definedName>
    <definedName name="mstocksa" localSheetId="76">[22]!mstocksa</definedName>
    <definedName name="mstocksa" localSheetId="78">[22]!mstocksa</definedName>
    <definedName name="mstocksa" localSheetId="101">#REF!</definedName>
    <definedName name="mstocksa" localSheetId="106">[22]!mstocksa</definedName>
    <definedName name="mstocksa" localSheetId="107">[22]!mstocksa</definedName>
    <definedName name="mstocksa" localSheetId="110">#REF!</definedName>
    <definedName name="mstocksa" localSheetId="96">[22]!mstocksa</definedName>
    <definedName name="mstocksa" localSheetId="97">[22]!mstocksa</definedName>
    <definedName name="mstocksa">#REF!</definedName>
    <definedName name="mstocksq" localSheetId="23">#REF!</definedName>
    <definedName name="mstocksq" localSheetId="24">#REF!</definedName>
    <definedName name="mstocksq" localSheetId="33">[22]!mstocksq</definedName>
    <definedName name="mstocksq" localSheetId="34">#REF!</definedName>
    <definedName name="mstocksq" localSheetId="74">[22]!mstocksq</definedName>
    <definedName name="mstocksq" localSheetId="108">[22]!mstocksq</definedName>
    <definedName name="mstocksq" localSheetId="109">[22]!mstocksq</definedName>
    <definedName name="mstocksq" localSheetId="8">#REF!</definedName>
    <definedName name="mstocksq" localSheetId="35">#REF!</definedName>
    <definedName name="mstocksq" localSheetId="105">[22]!mstocksq</definedName>
    <definedName name="mstocksq" localSheetId="26">#REF!</definedName>
    <definedName name="mstocksq" localSheetId="67">#REF!</definedName>
    <definedName name="mstocksq" localSheetId="68">#REF!</definedName>
    <definedName name="mstocksq" localSheetId="22">#REF!</definedName>
    <definedName name="mstocksq" localSheetId="25">#REF!</definedName>
    <definedName name="mstocksq" localSheetId="27">#REF!</definedName>
    <definedName name="mstocksq" localSheetId="28">#REF!</definedName>
    <definedName name="mstocksq" localSheetId="29">[22]!mstocksq</definedName>
    <definedName name="mstocksq" localSheetId="30">#REF!</definedName>
    <definedName name="mstocksq" localSheetId="31">#REF!</definedName>
    <definedName name="mstocksq" localSheetId="32">[22]!mstocksq</definedName>
    <definedName name="mstocksq" localSheetId="36">#REF!</definedName>
    <definedName name="mstocksq" localSheetId="37">[22]!mstocksq</definedName>
    <definedName name="mstocksq" localSheetId="38">#REF!</definedName>
    <definedName name="mstocksq" localSheetId="39">#REF!</definedName>
    <definedName name="mstocksq" localSheetId="49">#REF!</definedName>
    <definedName name="mstocksq" localSheetId="54">[22]!mstocksq</definedName>
    <definedName name="mstocksq" localSheetId="55">[22]!mstocksq</definedName>
    <definedName name="mstocksq" localSheetId="57">[22]!mstocksq</definedName>
    <definedName name="mstocksq" localSheetId="59">[22]!mstocksq</definedName>
    <definedName name="mstocksq" localSheetId="60">[22]!mstocksq</definedName>
    <definedName name="mstocksq" localSheetId="61">[22]!mstocksq</definedName>
    <definedName name="mstocksq" localSheetId="65">[22]!mstocksq</definedName>
    <definedName name="mstocksq" localSheetId="66">[22]!mstocksq</definedName>
    <definedName name="mstocksq" localSheetId="69">[22]!mstocksq</definedName>
    <definedName name="mstocksq" localSheetId="71">[22]!mstocksq</definedName>
    <definedName name="mstocksq" localSheetId="72">[22]!mstocksq</definedName>
    <definedName name="mstocksq" localSheetId="76">[22]!mstocksq</definedName>
    <definedName name="mstocksq" localSheetId="78">[22]!mstocksq</definedName>
    <definedName name="mstocksq" localSheetId="101">#REF!</definedName>
    <definedName name="mstocksq" localSheetId="106">[22]!mstocksq</definedName>
    <definedName name="mstocksq" localSheetId="107">[22]!mstocksq</definedName>
    <definedName name="mstocksq" localSheetId="110">#REF!</definedName>
    <definedName name="mstocksq" localSheetId="96">[22]!mstocksq</definedName>
    <definedName name="mstocksq" localSheetId="97">[22]!mstocksq</definedName>
    <definedName name="mstocksq">#REF!</definedName>
    <definedName name="mte" localSheetId="13" hidden="1">{"Riqfin97",#N/A,FALSE,"Tran";"Riqfinpro",#N/A,FALSE,"Tran"}</definedName>
    <definedName name="mte" localSheetId="17" hidden="1">{"Riqfin97",#N/A,FALSE,"Tran";"Riqfinpro",#N/A,FALSE,"Tran"}</definedName>
    <definedName name="mte" localSheetId="19" hidden="1">{"Riqfin97",#N/A,FALSE,"Tran";"Riqfinpro",#N/A,FALSE,"Tran"}</definedName>
    <definedName name="mte" localSheetId="20" hidden="1">{"Riqfin97",#N/A,FALSE,"Tran";"Riqfinpro",#N/A,FALSE,"Tran"}</definedName>
    <definedName name="mte" localSheetId="23" hidden="1">{"Riqfin97",#N/A,FALSE,"Tran";"Riqfinpro",#N/A,FALSE,"Tran"}</definedName>
    <definedName name="mte" localSheetId="24" hidden="1">{"Riqfin97",#N/A,FALSE,"Tran";"Riqfinpro",#N/A,FALSE,"Tran"}</definedName>
    <definedName name="mte" localSheetId="33" hidden="1">{"Riqfin97",#N/A,FALSE,"Tran";"Riqfinpro",#N/A,FALSE,"Tran"}</definedName>
    <definedName name="mte" localSheetId="34" hidden="1">{"Riqfin97",#N/A,FALSE,"Tran";"Riqfinpro",#N/A,FALSE,"Tran"}</definedName>
    <definedName name="mte" localSheetId="74" hidden="1">{"Riqfin97",#N/A,FALSE,"Tran";"Riqfinpro",#N/A,FALSE,"Tran"}</definedName>
    <definedName name="mte" localSheetId="83" hidden="1">{"Riqfin97",#N/A,FALSE,"Tran";"Riqfinpro",#N/A,FALSE,"Tran"}</definedName>
    <definedName name="mte" localSheetId="87" hidden="1">{"Riqfin97",#N/A,FALSE,"Tran";"Riqfinpro",#N/A,FALSE,"Tran"}</definedName>
    <definedName name="mte" localSheetId="88" hidden="1">{"Riqfin97",#N/A,FALSE,"Tran";"Riqfinpro",#N/A,FALSE,"Tran"}</definedName>
    <definedName name="mte" localSheetId="89" hidden="1">{"Riqfin97",#N/A,FALSE,"Tran";"Riqfinpro",#N/A,FALSE,"Tran"}</definedName>
    <definedName name="mte" localSheetId="103" hidden="1">{"Riqfin97",#N/A,FALSE,"Tran";"Riqfinpro",#N/A,FALSE,"Tran"}</definedName>
    <definedName name="mte" localSheetId="108" hidden="1">{"Riqfin97",#N/A,FALSE,"Tran";"Riqfinpro",#N/A,FALSE,"Tran"}</definedName>
    <definedName name="mte" localSheetId="109" hidden="1">{"Riqfin97",#N/A,FALSE,"Tran";"Riqfinpro",#N/A,FALSE,"Tran"}</definedName>
    <definedName name="mte" localSheetId="7" hidden="1">{"Riqfin97",#N/A,FALSE,"Tran";"Riqfinpro",#N/A,FALSE,"Tran"}</definedName>
    <definedName name="mte" localSheetId="8" hidden="1">{"Riqfin97",#N/A,FALSE,"Tran";"Riqfinpro",#N/A,FALSE,"Tran"}</definedName>
    <definedName name="mte" localSheetId="35" hidden="1">{"Riqfin97",#N/A,FALSE,"Tran";"Riqfinpro",#N/A,FALSE,"Tran"}</definedName>
    <definedName name="mte" localSheetId="73" hidden="1">{"Riqfin97",#N/A,FALSE,"Tran";"Riqfinpro",#N/A,FALSE,"Tran"}</definedName>
    <definedName name="mte" localSheetId="105" hidden="1">{"Riqfin97",#N/A,FALSE,"Tran";"Riqfinpro",#N/A,FALSE,"Tran"}</definedName>
    <definedName name="mte" localSheetId="26" hidden="1">{"Riqfin97",#N/A,FALSE,"Tran";"Riqfinpro",#N/A,FALSE,"Tran"}</definedName>
    <definedName name="mte" localSheetId="67" hidden="1">{"Riqfin97",#N/A,FALSE,"Tran";"Riqfinpro",#N/A,FALSE,"Tran"}</definedName>
    <definedName name="mte" localSheetId="68" hidden="1">{"Riqfin97",#N/A,FALSE,"Tran";"Riqfinpro",#N/A,FALSE,"Tran"}</definedName>
    <definedName name="mte" localSheetId="22" hidden="1">{"Riqfin97",#N/A,FALSE,"Tran";"Riqfinpro",#N/A,FALSE,"Tran"}</definedName>
    <definedName name="mte" localSheetId="25"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40" hidden="1">{"Riqfin97",#N/A,FALSE,"Tran";"Riqfinpro",#N/A,FALSE,"Tran"}</definedName>
    <definedName name="mte" localSheetId="41" hidden="1">{"Riqfin97",#N/A,FALSE,"Tran";"Riqfinpro",#N/A,FALSE,"Tran"}</definedName>
    <definedName name="mte" localSheetId="49" hidden="1">{"Riqfin97",#N/A,FALSE,"Tran";"Riqfinpro",#N/A,FALSE,"Tran"}</definedName>
    <definedName name="mte" localSheetId="12" hidden="1">{"Riqfin97",#N/A,FALSE,"Tran";"Riqfinpro",#N/A,FALSE,"Tran"}</definedName>
    <definedName name="mte" localSheetId="65" hidden="1">{"Riqfin97",#N/A,FALSE,"Tran";"Riqfinpro",#N/A,FALSE,"Tran"}</definedName>
    <definedName name="mte" localSheetId="66" hidden="1">{"Riqfin97",#N/A,FALSE,"Tran";"Riqfinpro",#N/A,FALSE,"Tran"}</definedName>
    <definedName name="mte" localSheetId="69" hidden="1">{"Riqfin97",#N/A,FALSE,"Tran";"Riqfinpro",#N/A,FALSE,"Tran"}</definedName>
    <definedName name="mte" localSheetId="70" hidden="1">{"Riqfin97",#N/A,FALSE,"Tran";"Riqfinpro",#N/A,FALSE,"Tran"}</definedName>
    <definedName name="mte" localSheetId="71" hidden="1">{"Riqfin97",#N/A,FALSE,"Tran";"Riqfinpro",#N/A,FALSE,"Tran"}</definedName>
    <definedName name="mte" localSheetId="72" hidden="1">{"Riqfin97",#N/A,FALSE,"Tran";"Riqfinpro",#N/A,FALSE,"Tran"}</definedName>
    <definedName name="mte" localSheetId="14" hidden="1">{"Riqfin97",#N/A,FALSE,"Tran";"Riqfinpro",#N/A,FALSE,"Tran"}</definedName>
    <definedName name="mte" localSheetId="76" hidden="1">{"Riqfin97",#N/A,FALSE,"Tran";"Riqfinpro",#N/A,FALSE,"Tran"}</definedName>
    <definedName name="mte" localSheetId="77" hidden="1">{"Riqfin97",#N/A,FALSE,"Tran";"Riqfinpro",#N/A,FALSE,"Tran"}</definedName>
    <definedName name="mte" localSheetId="78" hidden="1">{"Riqfin97",#N/A,FALSE,"Tran";"Riqfinpro",#N/A,FALSE,"Tran"}</definedName>
    <definedName name="mte" localSheetId="79" hidden="1">{"Riqfin97",#N/A,FALSE,"Tran";"Riqfinpro",#N/A,FALSE,"Tran"}</definedName>
    <definedName name="mte" localSheetId="80" hidden="1">{"Riqfin97",#N/A,FALSE,"Tran";"Riqfinpro",#N/A,FALSE,"Tran"}</definedName>
    <definedName name="mte" localSheetId="81" hidden="1">{"Riqfin97",#N/A,FALSE,"Tran";"Riqfinpro",#N/A,FALSE,"Tran"}</definedName>
    <definedName name="mte" localSheetId="82" hidden="1">{"Riqfin97",#N/A,FALSE,"Tran";"Riqfinpro",#N/A,FALSE,"Tran"}</definedName>
    <definedName name="mte" localSheetId="15" hidden="1">{"Riqfin97",#N/A,FALSE,"Tran";"Riqfinpro",#N/A,FALSE,"Tran"}</definedName>
    <definedName name="mte" localSheetId="95" hidden="1">{"Riqfin97",#N/A,FALSE,"Tran";"Riqfinpro",#N/A,FALSE,"Tran"}</definedName>
    <definedName name="mte" localSheetId="98" hidden="1">{"Riqfin97",#N/A,FALSE,"Tran";"Riqfinpro",#N/A,FALSE,"Tran"}</definedName>
    <definedName name="mte" localSheetId="99" hidden="1">{"Riqfin97",#N/A,FALSE,"Tran";"Riqfinpro",#N/A,FALSE,"Tran"}</definedName>
    <definedName name="mte" localSheetId="101" hidden="1">{"Riqfin97",#N/A,FALSE,"Tran";"Riqfinpro",#N/A,FALSE,"Tran"}</definedName>
    <definedName name="mte" localSheetId="16" hidden="1">{"Riqfin97",#N/A,FALSE,"Tran";"Riqfinpro",#N/A,FALSE,"Tran"}</definedName>
    <definedName name="mte" localSheetId="102" hidden="1">{"Riqfin97",#N/A,FALSE,"Tran";"Riqfinpro",#N/A,FALSE,"Tran"}</definedName>
    <definedName name="mte" localSheetId="106" hidden="1">{"Riqfin97",#N/A,FALSE,"Tran";"Riqfinpro",#N/A,FALSE,"Tran"}</definedName>
    <definedName name="mte" localSheetId="107" hidden="1">{"Riqfin97",#N/A,FALSE,"Tran";"Riqfinpro",#N/A,FALSE,"Tran"}</definedName>
    <definedName name="mte" localSheetId="110" hidden="1">{"Riqfin97",#N/A,FALSE,"Tran";"Riqfinpro",#N/A,FALSE,"Tran"}</definedName>
    <definedName name="mte" localSheetId="18" hidden="1">{"Riqfin97",#N/A,FALSE,"Tran";"Riqfinpro",#N/A,FALSE,"Tran"}</definedName>
    <definedName name="mte" localSheetId="21" hidden="1">{"Riqfin97",#N/A,FALSE,"Tran";"Riqfinpro",#N/A,FALSE,"Tran"}</definedName>
    <definedName name="mte" localSheetId="96" hidden="1">{"Riqfin97",#N/A,FALSE,"Tran";"Riqfinpro",#N/A,FALSE,"Tran"}</definedName>
    <definedName name="mte" localSheetId="97" hidden="1">{"Riqfin97",#N/A,FALSE,"Tran";"Riqfinpro",#N/A,FALSE,"Tran"}</definedName>
    <definedName name="mte" hidden="1">{"Riqfin97",#N/A,FALSE,"Tran";"Riqfinpro",#N/A,FALSE,"Tran"}</definedName>
    <definedName name="MUNI96" localSheetId="13">#REF!</definedName>
    <definedName name="MUNI96" localSheetId="17">#REF!</definedName>
    <definedName name="MUNI96" localSheetId="19">#REF!</definedName>
    <definedName name="MUNI96" localSheetId="20">#REF!</definedName>
    <definedName name="MUNI96" localSheetId="23">#REF!</definedName>
    <definedName name="MUNI96" localSheetId="24">#REF!</definedName>
    <definedName name="MUNI96" localSheetId="33">#REF!</definedName>
    <definedName name="MUNI96" localSheetId="34">#REF!</definedName>
    <definedName name="MUNI96" localSheetId="35">#REF!</definedName>
    <definedName name="MUNI96" localSheetId="73">#REF!</definedName>
    <definedName name="MUNI96" localSheetId="26">#REF!</definedName>
    <definedName name="MUNI96" localSheetId="67">#REF!</definedName>
    <definedName name="MUNI96" localSheetId="68">#REF!</definedName>
    <definedName name="MUNI96" localSheetId="22">#REF!</definedName>
    <definedName name="MUNI96" localSheetId="25">#REF!</definedName>
    <definedName name="MUNI96" localSheetId="27">#REF!</definedName>
    <definedName name="MUNI96" localSheetId="28">#REF!</definedName>
    <definedName name="MUNI96" localSheetId="29">#REF!</definedName>
    <definedName name="MUNI96" localSheetId="30">#REF!</definedName>
    <definedName name="MUNI96" localSheetId="31">#REF!</definedName>
    <definedName name="MUNI96" localSheetId="32">#REF!</definedName>
    <definedName name="MUNI96" localSheetId="36">#REF!</definedName>
    <definedName name="MUNI96" localSheetId="37">#REF!</definedName>
    <definedName name="MUNI96" localSheetId="38">#REF!</definedName>
    <definedName name="MUNI96" localSheetId="65">#REF!</definedName>
    <definedName name="MUNI96" localSheetId="66">#REF!</definedName>
    <definedName name="MUNI96" localSheetId="71">#REF!</definedName>
    <definedName name="MUNI96" localSheetId="72">#REF!</definedName>
    <definedName name="MUNI96" localSheetId="14">#REF!</definedName>
    <definedName name="MUNI96" localSheetId="76">#REF!</definedName>
    <definedName name="MUNI96" localSheetId="82">#REF!</definedName>
    <definedName name="MUNI96" localSheetId="15">#REF!</definedName>
    <definedName name="MUNI96" localSheetId="98">#REF!</definedName>
    <definedName name="MUNI96" localSheetId="99">#REF!</definedName>
    <definedName name="MUNI96" localSheetId="101">#REF!</definedName>
    <definedName name="MUNI96" localSheetId="16">#REF!</definedName>
    <definedName name="MUNI96" localSheetId="110">#REF!</definedName>
    <definedName name="MUNI96" localSheetId="18">#REF!</definedName>
    <definedName name="MUNI96" localSheetId="21">#REF!</definedName>
    <definedName name="MUNI96">#REF!</definedName>
    <definedName name="Municipios" localSheetId="13">#REF!</definedName>
    <definedName name="Municipios" localSheetId="17">#REF!</definedName>
    <definedName name="Municipios" localSheetId="19">#REF!</definedName>
    <definedName name="Municipios" localSheetId="20">#REF!</definedName>
    <definedName name="Municipios" localSheetId="73">#REF!</definedName>
    <definedName name="Municipios" localSheetId="30">#REF!</definedName>
    <definedName name="Municipios" localSheetId="31">#REF!</definedName>
    <definedName name="Municipios" localSheetId="32">#REF!</definedName>
    <definedName name="Municipios" localSheetId="37">#REF!</definedName>
    <definedName name="Municipios" localSheetId="65">#REF!</definedName>
    <definedName name="Municipios" localSheetId="66">#REF!</definedName>
    <definedName name="Municipios" localSheetId="71">#REF!</definedName>
    <definedName name="Municipios" localSheetId="72">#REF!</definedName>
    <definedName name="Municipios" localSheetId="14">#REF!</definedName>
    <definedName name="Municipios" localSheetId="76">#REF!</definedName>
    <definedName name="Municipios" localSheetId="82">#REF!</definedName>
    <definedName name="Municipios" localSheetId="15">#REF!</definedName>
    <definedName name="Municipios" localSheetId="98">#REF!</definedName>
    <definedName name="Municipios" localSheetId="99">#REF!</definedName>
    <definedName name="Municipios" localSheetId="101">#REF!</definedName>
    <definedName name="Municipios" localSheetId="16">#REF!</definedName>
    <definedName name="Municipios" localSheetId="110">#REF!</definedName>
    <definedName name="Municipios" localSheetId="18">#REF!</definedName>
    <definedName name="Municipios" localSheetId="21">#REF!</definedName>
    <definedName name="Municipios">#REF!</definedName>
    <definedName name="n" localSheetId="13" hidden="1">{"Minpmon",#N/A,FALSE,"Monthinput"}</definedName>
    <definedName name="n" localSheetId="17" hidden="1">{"Minpmon",#N/A,FALSE,"Monthinput"}</definedName>
    <definedName name="n" localSheetId="19" hidden="1">{"Minpmon",#N/A,FALSE,"Monthinput"}</definedName>
    <definedName name="n" localSheetId="20" hidden="1">{"Minpmon",#N/A,FALSE,"Monthinput"}</definedName>
    <definedName name="n" localSheetId="23" hidden="1">{"Minpmon",#N/A,FALSE,"Monthinput"}</definedName>
    <definedName name="n" localSheetId="24" hidden="1">{"Minpmon",#N/A,FALSE,"Monthinput"}</definedName>
    <definedName name="n" localSheetId="33" hidden="1">{"Minpmon",#N/A,FALSE,"Monthinput"}</definedName>
    <definedName name="n" localSheetId="34" hidden="1">{"Minpmon",#N/A,FALSE,"Monthinput"}</definedName>
    <definedName name="n" localSheetId="74" hidden="1">{"Minpmon",#N/A,FALSE,"Monthinput"}</definedName>
    <definedName name="n" localSheetId="83" hidden="1">{"Minpmon",#N/A,FALSE,"Monthinput"}</definedName>
    <definedName name="n" localSheetId="87" hidden="1">{"Minpmon",#N/A,FALSE,"Monthinput"}</definedName>
    <definedName name="n" localSheetId="88" hidden="1">{"Minpmon",#N/A,FALSE,"Monthinput"}</definedName>
    <definedName name="n" localSheetId="89" hidden="1">{"Minpmon",#N/A,FALSE,"Monthinput"}</definedName>
    <definedName name="n" localSheetId="103" hidden="1">{"Minpmon",#N/A,FALSE,"Monthinput"}</definedName>
    <definedName name="n" localSheetId="108" hidden="1">{"Minpmon",#N/A,FALSE,"Monthinput"}</definedName>
    <definedName name="n" localSheetId="109" hidden="1">{"Minpmon",#N/A,FALSE,"Monthinput"}</definedName>
    <definedName name="n" localSheetId="7" hidden="1">{"Minpmon",#N/A,FALSE,"Monthinput"}</definedName>
    <definedName name="n" localSheetId="8" hidden="1">{"Minpmon",#N/A,FALSE,"Monthinput"}</definedName>
    <definedName name="n" localSheetId="35" hidden="1">{"Minpmon",#N/A,FALSE,"Monthinput"}</definedName>
    <definedName name="n" localSheetId="73" hidden="1">{"Minpmon",#N/A,FALSE,"Monthinput"}</definedName>
    <definedName name="n" localSheetId="105" hidden="1">{"Minpmon",#N/A,FALSE,"Monthinput"}</definedName>
    <definedName name="n" localSheetId="26" hidden="1">{"Minpmon",#N/A,FALSE,"Monthinput"}</definedName>
    <definedName name="n" localSheetId="67" hidden="1">{"Minpmon",#N/A,FALSE,"Monthinput"}</definedName>
    <definedName name="n" localSheetId="68" hidden="1">{"Minpmon",#N/A,FALSE,"Monthinput"}</definedName>
    <definedName name="n" localSheetId="22" hidden="1">{"Minpmon",#N/A,FALSE,"Monthinput"}</definedName>
    <definedName name="n" localSheetId="25"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6" hidden="1">{"Minpmon",#N/A,FALSE,"Monthinput"}</definedName>
    <definedName name="n" localSheetId="37" hidden="1">{"Minpmon",#N/A,FALSE,"Monthinput"}</definedName>
    <definedName name="n" localSheetId="38" hidden="1">{"Minpmon",#N/A,FALSE,"Monthinput"}</definedName>
    <definedName name="n" localSheetId="39" hidden="1">{"Minpmon",#N/A,FALSE,"Monthinput"}</definedName>
    <definedName name="n" localSheetId="40" hidden="1">{"Minpmon",#N/A,FALSE,"Monthinput"}</definedName>
    <definedName name="n" localSheetId="41" hidden="1">{"Minpmon",#N/A,FALSE,"Monthinput"}</definedName>
    <definedName name="n" localSheetId="49" hidden="1">{"Minpmon",#N/A,FALSE,"Monthinput"}</definedName>
    <definedName name="n" localSheetId="51">#REF!</definedName>
    <definedName name="n" localSheetId="55">#REF!</definedName>
    <definedName name="n" localSheetId="57">#REF!</definedName>
    <definedName name="n" localSheetId="12" hidden="1">{"Minpmon",#N/A,FALSE,"Monthinput"}</definedName>
    <definedName name="n" localSheetId="60">#REF!</definedName>
    <definedName name="n" localSheetId="61">#REF!</definedName>
    <definedName name="n" localSheetId="65" hidden="1">{"Minpmon",#N/A,FALSE,"Monthinput"}</definedName>
    <definedName name="n" localSheetId="66" hidden="1">{"Minpmon",#N/A,FALSE,"Monthinput"}</definedName>
    <definedName name="n" localSheetId="69" hidden="1">{"Minpmon",#N/A,FALSE,"Monthinput"}</definedName>
    <definedName name="n" localSheetId="70" hidden="1">{"Minpmon",#N/A,FALSE,"Monthinput"}</definedName>
    <definedName name="n" localSheetId="71" hidden="1">{"Minpmon",#N/A,FALSE,"Monthinput"}</definedName>
    <definedName name="n" localSheetId="72" hidden="1">{"Minpmon",#N/A,FALSE,"Monthinput"}</definedName>
    <definedName name="n" localSheetId="14" hidden="1">{"Minpmon",#N/A,FALSE,"Monthinput"}</definedName>
    <definedName name="n" localSheetId="76" hidden="1">{"Minpmon",#N/A,FALSE,"Monthinput"}</definedName>
    <definedName name="n" localSheetId="77" hidden="1">{"Minpmon",#N/A,FALSE,"Monthinput"}</definedName>
    <definedName name="n" localSheetId="78" hidden="1">{"Minpmon",#N/A,FALSE,"Monthinput"}</definedName>
    <definedName name="n" localSheetId="79" hidden="1">{"Minpmon",#N/A,FALSE,"Monthinput"}</definedName>
    <definedName name="n" localSheetId="80" hidden="1">{"Minpmon",#N/A,FALSE,"Monthinput"}</definedName>
    <definedName name="n" localSheetId="81" hidden="1">{"Minpmon",#N/A,FALSE,"Monthinput"}</definedName>
    <definedName name="n" localSheetId="82" hidden="1">{"Minpmon",#N/A,FALSE,"Monthinput"}</definedName>
    <definedName name="n" localSheetId="15" hidden="1">{"Minpmon",#N/A,FALSE,"Monthinput"}</definedName>
    <definedName name="n" localSheetId="95" hidden="1">{"Minpmon",#N/A,FALSE,"Monthinput"}</definedName>
    <definedName name="n" localSheetId="98" hidden="1">{"Minpmon",#N/A,FALSE,"Monthinput"}</definedName>
    <definedName name="n" localSheetId="99" hidden="1">{"Minpmon",#N/A,FALSE,"Monthinput"}</definedName>
    <definedName name="n" localSheetId="101" hidden="1">{"Minpmon",#N/A,FALSE,"Monthinput"}</definedName>
    <definedName name="n" localSheetId="16" hidden="1">{"Minpmon",#N/A,FALSE,"Monthinput"}</definedName>
    <definedName name="n" localSheetId="102" hidden="1">{"Minpmon",#N/A,FALSE,"Monthinput"}</definedName>
    <definedName name="n" localSheetId="106" hidden="1">{"Minpmon",#N/A,FALSE,"Monthinput"}</definedName>
    <definedName name="n" localSheetId="107" hidden="1">{"Minpmon",#N/A,FALSE,"Monthinput"}</definedName>
    <definedName name="n" localSheetId="110" hidden="1">{"Minpmon",#N/A,FALSE,"Monthinput"}</definedName>
    <definedName name="n" localSheetId="18" hidden="1">{"Minpmon",#N/A,FALSE,"Monthinput"}</definedName>
    <definedName name="n" localSheetId="21" hidden="1">{"Minpmon",#N/A,FALSE,"Monthinput"}</definedName>
    <definedName name="n" localSheetId="96" hidden="1">{"Minpmon",#N/A,FALSE,"Monthinput"}</definedName>
    <definedName name="n" localSheetId="97" hidden="1">{"Minpmon",#N/A,FALSE,"Monthinput"}</definedName>
    <definedName name="n" hidden="1">{"Minpmon",#N/A,FALSE,"Monthinput"}</definedName>
    <definedName name="names" localSheetId="23">#REF!</definedName>
    <definedName name="names" localSheetId="24">#REF!</definedName>
    <definedName name="names" localSheetId="33">#REF!</definedName>
    <definedName name="names" localSheetId="34">#REF!</definedName>
    <definedName name="names" localSheetId="35">#REF!</definedName>
    <definedName name="names" localSheetId="26">#REF!</definedName>
    <definedName name="names" localSheetId="67">#REF!</definedName>
    <definedName name="names" localSheetId="68">#REF!</definedName>
    <definedName name="names" localSheetId="22">#REF!</definedName>
    <definedName name="names" localSheetId="25">#REF!</definedName>
    <definedName name="names" localSheetId="27">#REF!</definedName>
    <definedName name="names" localSheetId="28">#REF!</definedName>
    <definedName name="names" localSheetId="29">#REF!</definedName>
    <definedName name="names" localSheetId="30">#REF!</definedName>
    <definedName name="names" localSheetId="31">#REF!</definedName>
    <definedName name="names" localSheetId="32">#REF!</definedName>
    <definedName name="names" localSheetId="36">#REF!</definedName>
    <definedName name="names" localSheetId="37">'[53]shared data'!$B$7:$O$7</definedName>
    <definedName name="names" localSheetId="38">#REF!</definedName>
    <definedName name="names" localSheetId="49">#REF!</definedName>
    <definedName name="names" localSheetId="65">'[53]shared data'!$B$7:$O$7</definedName>
    <definedName name="names" localSheetId="66">'[53]shared data'!$B$7:$O$7</definedName>
    <definedName name="names" localSheetId="71">'[53]shared data'!$B$7:$O$7</definedName>
    <definedName name="names" localSheetId="76">'[53]shared data'!$B$7:$O$7</definedName>
    <definedName name="names" localSheetId="101">#REF!</definedName>
    <definedName name="names" localSheetId="110">#REF!</definedName>
    <definedName name="names">#REF!</definedName>
    <definedName name="NAMES_A" localSheetId="23">#REF!</definedName>
    <definedName name="NAMES_A" localSheetId="24">#REF!</definedName>
    <definedName name="NAMES_A" localSheetId="33">#REF!</definedName>
    <definedName name="NAMES_A" localSheetId="34">#REF!</definedName>
    <definedName name="NAMES_A" localSheetId="35">#REF!</definedName>
    <definedName name="NAMES_A" localSheetId="26">#REF!</definedName>
    <definedName name="NAMES_A" localSheetId="67">#REF!</definedName>
    <definedName name="NAMES_A" localSheetId="68">#REF!</definedName>
    <definedName name="NAMES_A" localSheetId="22">#REF!</definedName>
    <definedName name="NAMES_A" localSheetId="25">#REF!</definedName>
    <definedName name="NAMES_A" localSheetId="27">#REF!</definedName>
    <definedName name="NAMES_A" localSheetId="28">#REF!</definedName>
    <definedName name="NAMES_A" localSheetId="29">#REF!</definedName>
    <definedName name="NAMES_A" localSheetId="30">#REF!</definedName>
    <definedName name="NAMES_A" localSheetId="31">#REF!</definedName>
    <definedName name="NAMES_A" localSheetId="32">#REF!</definedName>
    <definedName name="NAMES_A" localSheetId="36">#REF!</definedName>
    <definedName name="NAMES_A" localSheetId="37">'[53]shared data'!$B$5:$B$223</definedName>
    <definedName name="NAMES_A" localSheetId="38">#REF!</definedName>
    <definedName name="NAMES_A" localSheetId="49">#REF!</definedName>
    <definedName name="NAMES_A" localSheetId="65">'[53]shared data'!$B$5:$B$223</definedName>
    <definedName name="NAMES_A" localSheetId="66">'[53]shared data'!$B$5:$B$223</definedName>
    <definedName name="NAMES_A" localSheetId="71">'[53]shared data'!$B$5:$B$223</definedName>
    <definedName name="NAMES_A" localSheetId="76">'[53]shared data'!$B$5:$B$223</definedName>
    <definedName name="NAMES_A" localSheetId="101">#REF!</definedName>
    <definedName name="NAMES_A" localSheetId="110">#REF!</definedName>
    <definedName name="NAMES_A">#REF!</definedName>
    <definedName name="names_w" localSheetId="13">#REF!</definedName>
    <definedName name="names_w" localSheetId="17">#REF!</definedName>
    <definedName name="names_w" localSheetId="19">#REF!</definedName>
    <definedName name="names_w" localSheetId="20">#REF!</definedName>
    <definedName name="names_w" localSheetId="23">#REF!</definedName>
    <definedName name="names_w" localSheetId="24">#REF!</definedName>
    <definedName name="names_w" localSheetId="33">#REF!</definedName>
    <definedName name="names_w" localSheetId="34">#REF!</definedName>
    <definedName name="names_w" localSheetId="35">#REF!</definedName>
    <definedName name="names_w" localSheetId="73">#REF!</definedName>
    <definedName name="names_w" localSheetId="26">#REF!</definedName>
    <definedName name="names_w" localSheetId="67">#REF!</definedName>
    <definedName name="names_w" localSheetId="68">#REF!</definedName>
    <definedName name="names_w" localSheetId="22">#REF!</definedName>
    <definedName name="names_w" localSheetId="25">#REF!</definedName>
    <definedName name="names_w" localSheetId="27">#REF!</definedName>
    <definedName name="names_w" localSheetId="28">#REF!</definedName>
    <definedName name="names_w" localSheetId="29">#REF!</definedName>
    <definedName name="names_w" localSheetId="30">#REF!</definedName>
    <definedName name="names_w" localSheetId="31">#REF!</definedName>
    <definedName name="names_w" localSheetId="32">#REF!</definedName>
    <definedName name="names_w" localSheetId="36">#REF!</definedName>
    <definedName name="names_w" localSheetId="37">#REF!</definedName>
    <definedName name="names_w" localSheetId="38">#REF!</definedName>
    <definedName name="names_w" localSheetId="65">#REF!</definedName>
    <definedName name="names_w" localSheetId="66">#REF!</definedName>
    <definedName name="names_w" localSheetId="71">#REF!</definedName>
    <definedName name="names_w" localSheetId="72">#REF!</definedName>
    <definedName name="names_w" localSheetId="14">#REF!</definedName>
    <definedName name="names_w" localSheetId="76">#REF!</definedName>
    <definedName name="names_w" localSheetId="82">#REF!</definedName>
    <definedName name="names_w" localSheetId="15">#REF!</definedName>
    <definedName name="names_w" localSheetId="98">#REF!</definedName>
    <definedName name="names_w" localSheetId="99">#REF!</definedName>
    <definedName name="names_w" localSheetId="101">#REF!</definedName>
    <definedName name="names_w" localSheetId="16">#REF!</definedName>
    <definedName name="names_w" localSheetId="110">#REF!</definedName>
    <definedName name="names_w" localSheetId="18">#REF!</definedName>
    <definedName name="names_w" localSheetId="21">#REF!</definedName>
    <definedName name="names_w">#REF!</definedName>
    <definedName name="NC_R" localSheetId="17">[65]Q1!#REF!</definedName>
    <definedName name="NC_R" localSheetId="19">[65]Q1!#REF!</definedName>
    <definedName name="NC_R" localSheetId="20">[65]Q1!#REF!</definedName>
    <definedName name="NC_R" localSheetId="23">#REF!</definedName>
    <definedName name="NC_R" localSheetId="24">#REF!</definedName>
    <definedName name="NC_R" localSheetId="33">#REF!</definedName>
    <definedName name="NC_R" localSheetId="34">#REF!</definedName>
    <definedName name="NC_R" localSheetId="35">#REF!</definedName>
    <definedName name="NC_R" localSheetId="73">[65]Q1!#REF!</definedName>
    <definedName name="NC_R" localSheetId="26">#REF!</definedName>
    <definedName name="NC_R" localSheetId="67">#REF!</definedName>
    <definedName name="NC_R" localSheetId="68">#REF!</definedName>
    <definedName name="NC_R" localSheetId="22">#REF!</definedName>
    <definedName name="NC_R" localSheetId="25">#REF!</definedName>
    <definedName name="NC_R" localSheetId="27">[65]Q1!#REF!</definedName>
    <definedName name="NC_R" localSheetId="28">#REF!</definedName>
    <definedName name="NC_R" localSheetId="29">#REF!</definedName>
    <definedName name="NC_R" localSheetId="30">#REF!</definedName>
    <definedName name="NC_R" localSheetId="31">[65]Q1!#REF!</definedName>
    <definedName name="NC_R" localSheetId="32">[65]Q1!#REF!</definedName>
    <definedName name="NC_R" localSheetId="36">#REF!</definedName>
    <definedName name="NC_R" localSheetId="37">[65]Q1!#REF!</definedName>
    <definedName name="NC_R" localSheetId="38">#REF!</definedName>
    <definedName name="NC_R" localSheetId="49">#REF!</definedName>
    <definedName name="NC_R" localSheetId="65">[65]Q1!#REF!</definedName>
    <definedName name="NC_R" localSheetId="66">[65]Q1!#REF!</definedName>
    <definedName name="NC_R" localSheetId="71">[65]Q1!#REF!</definedName>
    <definedName name="NC_R" localSheetId="72">[65]Q1!#REF!</definedName>
    <definedName name="NC_R" localSheetId="76">[65]Q1!#REF!</definedName>
    <definedName name="NC_R" localSheetId="82">[65]Q1!#REF!</definedName>
    <definedName name="NC_R" localSheetId="15">[65]Q1!#REF!</definedName>
    <definedName name="NC_R" localSheetId="98">[65]Q1!#REF!</definedName>
    <definedName name="NC_R" localSheetId="99">[65]Q1!#REF!</definedName>
    <definedName name="NC_R" localSheetId="101">#REF!</definedName>
    <definedName name="NC_R" localSheetId="16">[65]Q1!#REF!</definedName>
    <definedName name="NC_R" localSheetId="110">#REF!</definedName>
    <definedName name="NC_R" localSheetId="18">[65]Q1!#REF!</definedName>
    <definedName name="NC_R" localSheetId="21">[65]Q1!#REF!</definedName>
    <definedName name="NC_R">#REF!</definedName>
    <definedName name="NCG">#N/A</definedName>
    <definedName name="NCG_R">#N/A</definedName>
    <definedName name="NCP">#N/A</definedName>
    <definedName name="NCP_R">#N/A</definedName>
    <definedName name="Ndf" localSheetId="23">#REF!</definedName>
    <definedName name="Ndf" localSheetId="24">#REF!</definedName>
    <definedName name="Ndf" localSheetId="33">#REF!</definedName>
    <definedName name="Ndf" localSheetId="34">#REF!</definedName>
    <definedName name="Ndf" localSheetId="35">#REF!</definedName>
    <definedName name="Ndf" localSheetId="26">#REF!</definedName>
    <definedName name="Ndf" localSheetId="67">#REF!</definedName>
    <definedName name="Ndf" localSheetId="68">#REF!</definedName>
    <definedName name="Ndf" localSheetId="22">#REF!</definedName>
    <definedName name="Ndf" localSheetId="25">#REF!</definedName>
    <definedName name="Ndf" localSheetId="27">#REF!</definedName>
    <definedName name="Ndf" localSheetId="28">#REF!</definedName>
    <definedName name="Ndf" localSheetId="29">#REF!</definedName>
    <definedName name="Ndf" localSheetId="30">#REF!</definedName>
    <definedName name="Ndf" localSheetId="31">#REF!</definedName>
    <definedName name="Ndf" localSheetId="32">#REF!</definedName>
    <definedName name="Ndf" localSheetId="36">#REF!</definedName>
    <definedName name="Ndf" localSheetId="37">[60]CIRRs!$C$69</definedName>
    <definedName name="Ndf" localSheetId="38">#REF!</definedName>
    <definedName name="Ndf" localSheetId="49">#REF!</definedName>
    <definedName name="Ndf" localSheetId="65">[60]CIRRs!$C$69</definedName>
    <definedName name="Ndf" localSheetId="66">[60]CIRRs!$C$69</definedName>
    <definedName name="Ndf" localSheetId="71">[60]CIRRs!$C$69</definedName>
    <definedName name="Ndf" localSheetId="76">[60]CIRRs!$C$69</definedName>
    <definedName name="Ndf" localSheetId="101">#REF!</definedName>
    <definedName name="Ndf" localSheetId="110">#REF!</definedName>
    <definedName name="Ndf">#REF!</definedName>
    <definedName name="NE" localSheetId="13">#REF!</definedName>
    <definedName name="NE" localSheetId="17">#REF!</definedName>
    <definedName name="NE" localSheetId="19">#REF!</definedName>
    <definedName name="NE" localSheetId="20">#REF!</definedName>
    <definedName name="NE" localSheetId="23">#REF!</definedName>
    <definedName name="NE" localSheetId="24">#REF!</definedName>
    <definedName name="NE" localSheetId="33">#REF!</definedName>
    <definedName name="NE" localSheetId="34">#REF!</definedName>
    <definedName name="NE" localSheetId="35">#REF!</definedName>
    <definedName name="NE" localSheetId="73">#REF!</definedName>
    <definedName name="NE" localSheetId="26">#REF!</definedName>
    <definedName name="NE" localSheetId="67">#REF!</definedName>
    <definedName name="NE" localSheetId="68">#REF!</definedName>
    <definedName name="NE" localSheetId="22">#REF!</definedName>
    <definedName name="NE" localSheetId="25">#REF!</definedName>
    <definedName name="NE" localSheetId="27">#REF!</definedName>
    <definedName name="NE" localSheetId="28">#REF!</definedName>
    <definedName name="NE" localSheetId="29">#REF!</definedName>
    <definedName name="NE" localSheetId="30">#REF!</definedName>
    <definedName name="NE" localSheetId="31">#REF!</definedName>
    <definedName name="NE" localSheetId="32">#REF!</definedName>
    <definedName name="NE" localSheetId="36">#REF!</definedName>
    <definedName name="NE" localSheetId="37">#REF!</definedName>
    <definedName name="NE" localSheetId="38">#REF!</definedName>
    <definedName name="NE" localSheetId="65">#REF!</definedName>
    <definedName name="NE" localSheetId="66">#REF!</definedName>
    <definedName name="NE" localSheetId="71">#REF!</definedName>
    <definedName name="NE" localSheetId="72">#REF!</definedName>
    <definedName name="NE" localSheetId="14">#REF!</definedName>
    <definedName name="NE" localSheetId="76">#REF!</definedName>
    <definedName name="NE" localSheetId="82">#REF!</definedName>
    <definedName name="NE" localSheetId="15">#REF!</definedName>
    <definedName name="NE" localSheetId="98">#REF!</definedName>
    <definedName name="NE" localSheetId="99">#REF!</definedName>
    <definedName name="NE" localSheetId="101">#REF!</definedName>
    <definedName name="NE" localSheetId="16">#REF!</definedName>
    <definedName name="NE" localSheetId="110">#REF!</definedName>
    <definedName name="NE" localSheetId="18">#REF!</definedName>
    <definedName name="NE" localSheetId="21">#REF!</definedName>
    <definedName name="NE">#REF!</definedName>
    <definedName name="NECESSIDADE_DE_FINANCIAMENTO" localSheetId="13">#REF!</definedName>
    <definedName name="NECESSIDADE_DE_FINANCIAMENTO" localSheetId="17">#REF!</definedName>
    <definedName name="NECESSIDADE_DE_FINANCIAMENTO" localSheetId="19">#REF!</definedName>
    <definedName name="NECESSIDADE_DE_FINANCIAMENTO" localSheetId="20">#REF!</definedName>
    <definedName name="NECESSIDADE_DE_FINANCIAMENTO" localSheetId="73">#REF!</definedName>
    <definedName name="NECESSIDADE_DE_FINANCIAMENTO" localSheetId="30">#REF!</definedName>
    <definedName name="NECESSIDADE_DE_FINANCIAMENTO" localSheetId="31">#REF!</definedName>
    <definedName name="NECESSIDADE_DE_FINANCIAMENTO" localSheetId="32">#REF!</definedName>
    <definedName name="NECESSIDADE_DE_FINANCIAMENTO" localSheetId="37">#REF!</definedName>
    <definedName name="NECESSIDADE_DE_FINANCIAMENTO" localSheetId="65">#REF!</definedName>
    <definedName name="NECESSIDADE_DE_FINANCIAMENTO" localSheetId="66">#REF!</definedName>
    <definedName name="NECESSIDADE_DE_FINANCIAMENTO" localSheetId="71">#REF!</definedName>
    <definedName name="NECESSIDADE_DE_FINANCIAMENTO" localSheetId="72">#REF!</definedName>
    <definedName name="NECESSIDADE_DE_FINANCIAMENTO" localSheetId="14">#REF!</definedName>
    <definedName name="NECESSIDADE_DE_FINANCIAMENTO" localSheetId="76">#REF!</definedName>
    <definedName name="NECESSIDADE_DE_FINANCIAMENTO" localSheetId="82">#REF!</definedName>
    <definedName name="NECESSIDADE_DE_FINANCIAMENTO" localSheetId="15">#REF!</definedName>
    <definedName name="NECESSIDADE_DE_FINANCIAMENTO" localSheetId="98">#REF!</definedName>
    <definedName name="NECESSIDADE_DE_FINANCIAMENTO" localSheetId="99">#REF!</definedName>
    <definedName name="NECESSIDADE_DE_FINANCIAMENTO" localSheetId="101">#REF!</definedName>
    <definedName name="NECESSIDADE_DE_FINANCIAMENTO" localSheetId="16">#REF!</definedName>
    <definedName name="NECESSIDADE_DE_FINANCIAMENTO" localSheetId="110">#REF!</definedName>
    <definedName name="NECESSIDADE_DE_FINANCIAMENTO" localSheetId="18">#REF!</definedName>
    <definedName name="NECESSIDADE_DE_FINANCIAMENTO" localSheetId="21">#REF!</definedName>
    <definedName name="NECESSIDADE_DE_FINANCIAMENTO">#REF!</definedName>
    <definedName name="NEperc" localSheetId="13">#REF!</definedName>
    <definedName name="NEperc" localSheetId="17">#REF!</definedName>
    <definedName name="NEperc" localSheetId="19">#REF!</definedName>
    <definedName name="NEperc" localSheetId="20">#REF!</definedName>
    <definedName name="NEperc" localSheetId="73">#REF!</definedName>
    <definedName name="NEperc" localSheetId="30">#REF!</definedName>
    <definedName name="NEperc" localSheetId="31">#REF!</definedName>
    <definedName name="NEperc" localSheetId="32">#REF!</definedName>
    <definedName name="NEperc" localSheetId="37">#REF!</definedName>
    <definedName name="NEperc" localSheetId="65">#REF!</definedName>
    <definedName name="NEperc" localSheetId="66">#REF!</definedName>
    <definedName name="NEperc" localSheetId="71">#REF!</definedName>
    <definedName name="NEperc" localSheetId="72">#REF!</definedName>
    <definedName name="NEperc" localSheetId="14">#REF!</definedName>
    <definedName name="NEperc" localSheetId="76">#REF!</definedName>
    <definedName name="NEperc" localSheetId="82">#REF!</definedName>
    <definedName name="NEperc" localSheetId="15">#REF!</definedName>
    <definedName name="NEperc" localSheetId="98">#REF!</definedName>
    <definedName name="NEperc" localSheetId="99">#REF!</definedName>
    <definedName name="NEperc" localSheetId="101">#REF!</definedName>
    <definedName name="NEperc" localSheetId="16">#REF!</definedName>
    <definedName name="NEperc" localSheetId="110">#REF!</definedName>
    <definedName name="NEperc" localSheetId="18">#REF!</definedName>
    <definedName name="NEperc" localSheetId="21">#REF!</definedName>
    <definedName name="NEperc">#REF!</definedName>
    <definedName name="Netherlands_wt" localSheetId="23">#REF!</definedName>
    <definedName name="Netherlands_wt" localSheetId="24">#REF!</definedName>
    <definedName name="Netherlands_wt" localSheetId="33">#REF!</definedName>
    <definedName name="Netherlands_wt" localSheetId="34">#REF!</definedName>
    <definedName name="Netherlands_wt" localSheetId="35">#REF!</definedName>
    <definedName name="Netherlands_wt" localSheetId="26">#REF!</definedName>
    <definedName name="Netherlands_wt" localSheetId="67">#REF!</definedName>
    <definedName name="Netherlands_wt" localSheetId="68">#REF!</definedName>
    <definedName name="Netherlands_wt" localSheetId="22">#REF!</definedName>
    <definedName name="Netherlands_wt" localSheetId="25">#REF!</definedName>
    <definedName name="Netherlands_wt" localSheetId="27">#REF!</definedName>
    <definedName name="Netherlands_wt" localSheetId="28">#REF!</definedName>
    <definedName name="Netherlands_wt" localSheetId="29">#REF!</definedName>
    <definedName name="Netherlands_wt" localSheetId="30">#REF!</definedName>
    <definedName name="Netherlands_wt" localSheetId="31">#REF!</definedName>
    <definedName name="Netherlands_wt" localSheetId="32">#REF!</definedName>
    <definedName name="Netherlands_wt" localSheetId="36">#REF!</definedName>
    <definedName name="Netherlands_wt" localSheetId="37">'[76]OECD wgt'!$B$26</definedName>
    <definedName name="Netherlands_wt" localSheetId="38">#REF!</definedName>
    <definedName name="Netherlands_wt" localSheetId="49">#REF!</definedName>
    <definedName name="Netherlands_wt" localSheetId="65">'[76]OECD wgt'!$B$26</definedName>
    <definedName name="Netherlands_wt" localSheetId="66">'[76]OECD wgt'!$B$26</definedName>
    <definedName name="Netherlands_wt" localSheetId="71">'[76]OECD wgt'!$B$26</definedName>
    <definedName name="Netherlands_wt" localSheetId="76">'[76]OECD wgt'!$B$26</definedName>
    <definedName name="Netherlands_wt" localSheetId="101">#REF!</definedName>
    <definedName name="Netherlands_wt" localSheetId="110">#REF!</definedName>
    <definedName name="Netherlands_wt">#REF!</definedName>
    <definedName name="new" localSheetId="13">#REF!</definedName>
    <definedName name="new" localSheetId="17">#REF!</definedName>
    <definedName name="new" localSheetId="19">#REF!</definedName>
    <definedName name="new" localSheetId="23">#REF!</definedName>
    <definedName name="new" localSheetId="24">#REF!</definedName>
    <definedName name="new" localSheetId="33">#REF!</definedName>
    <definedName name="new" localSheetId="74">#REF!</definedName>
    <definedName name="new" localSheetId="103">#REF!</definedName>
    <definedName name="new" localSheetId="108">#REF!</definedName>
    <definedName name="new" localSheetId="109">#REF!</definedName>
    <definedName name="new" localSheetId="73">#REF!</definedName>
    <definedName name="new" localSheetId="105">#REF!</definedName>
    <definedName name="new" localSheetId="22">#REF!</definedName>
    <definedName name="new" localSheetId="27">#REF!</definedName>
    <definedName name="new" localSheetId="28">#REF!</definedName>
    <definedName name="new" localSheetId="29">#REF!</definedName>
    <definedName name="new" localSheetId="30">#REF!</definedName>
    <definedName name="new" localSheetId="31">#REF!</definedName>
    <definedName name="new" localSheetId="32">#REF!</definedName>
    <definedName name="new" localSheetId="37">#REF!</definedName>
    <definedName name="new" localSheetId="38">#REF!</definedName>
    <definedName name="new" localSheetId="39">#REF!</definedName>
    <definedName name="new" localSheetId="40">#REF!</definedName>
    <definedName name="new" localSheetId="12">#REF!</definedName>
    <definedName name="new" localSheetId="65">#REF!</definedName>
    <definedName name="new" localSheetId="66">#REF!</definedName>
    <definedName name="new" localSheetId="69">#REF!</definedName>
    <definedName name="new" localSheetId="70">#REF!</definedName>
    <definedName name="new" localSheetId="71">#REF!</definedName>
    <definedName name="new" localSheetId="72">#REF!</definedName>
    <definedName name="new" localSheetId="14">#REF!</definedName>
    <definedName name="new" localSheetId="76">#REF!</definedName>
    <definedName name="new" localSheetId="77">#REF!</definedName>
    <definedName name="new" localSheetId="78">#REF!</definedName>
    <definedName name="new" localSheetId="79">#REF!</definedName>
    <definedName name="new" localSheetId="80">#REF!</definedName>
    <definedName name="new" localSheetId="81">#REF!</definedName>
    <definedName name="new" localSheetId="82">#REF!</definedName>
    <definedName name="new" localSheetId="15">#REF!</definedName>
    <definedName name="new" localSheetId="98">#REF!</definedName>
    <definedName name="new" localSheetId="99">#REF!</definedName>
    <definedName name="new" localSheetId="101">#REF!</definedName>
    <definedName name="new" localSheetId="16">#REF!</definedName>
    <definedName name="new" localSheetId="102">#REF!</definedName>
    <definedName name="new" localSheetId="106">#REF!</definedName>
    <definedName name="new" localSheetId="107">#REF!</definedName>
    <definedName name="new" localSheetId="110">#REF!</definedName>
    <definedName name="new" localSheetId="18">#REF!</definedName>
    <definedName name="new" localSheetId="21">#REF!</definedName>
    <definedName name="new">#REF!</definedName>
    <definedName name="NEWSHEET" localSheetId="13">#REF!</definedName>
    <definedName name="NEWSHEET" localSheetId="19">#REF!</definedName>
    <definedName name="NEWSHEET" localSheetId="23">#REF!</definedName>
    <definedName name="NEWSHEET" localSheetId="73">#REF!</definedName>
    <definedName name="NEWSHEET" localSheetId="22">#REF!</definedName>
    <definedName name="NEWSHEET" localSheetId="27">#REF!</definedName>
    <definedName name="NEWSHEET" localSheetId="28">#REF!</definedName>
    <definedName name="NEWSHEET" localSheetId="29">#REF!</definedName>
    <definedName name="NEWSHEET" localSheetId="30">#REF!</definedName>
    <definedName name="NEWSHEET" localSheetId="31">#REF!</definedName>
    <definedName name="NEWSHEET" localSheetId="32">#REF!</definedName>
    <definedName name="NEWSHEET" localSheetId="37">#REF!</definedName>
    <definedName name="NEWSHEET" localSheetId="38">#REF!</definedName>
    <definedName name="NEWSHEET" localSheetId="51">#REF!</definedName>
    <definedName name="NEWSHEET" localSheetId="55">#REF!</definedName>
    <definedName name="NEWSHEET" localSheetId="57">#REF!</definedName>
    <definedName name="NEWSHEET" localSheetId="60">#REF!</definedName>
    <definedName name="NEWSHEET" localSheetId="61">#REF!</definedName>
    <definedName name="NEWSHEET" localSheetId="65">#REF!</definedName>
    <definedName name="NEWSHEET" localSheetId="66">#REF!</definedName>
    <definedName name="NEWSHEET" localSheetId="69">#REF!</definedName>
    <definedName name="NEWSHEET" localSheetId="71">#REF!</definedName>
    <definedName name="NEWSHEET" localSheetId="72">#REF!</definedName>
    <definedName name="NEWSHEET" localSheetId="14">#REF!</definedName>
    <definedName name="NEWSHEET" localSheetId="76">#REF!</definedName>
    <definedName name="NEWSHEET" localSheetId="77">#REF!</definedName>
    <definedName name="NEWSHEET" localSheetId="78">#REF!</definedName>
    <definedName name="NEWSHEET" localSheetId="79">#REF!</definedName>
    <definedName name="NEWSHEET" localSheetId="80">#REF!</definedName>
    <definedName name="NEWSHEET" localSheetId="81">#REF!</definedName>
    <definedName name="NEWSHEET" localSheetId="98">#REF!</definedName>
    <definedName name="NEWSHEET" localSheetId="99">#REF!</definedName>
    <definedName name="NEWSHEET" localSheetId="101">#REF!</definedName>
    <definedName name="NEWSHEET" localSheetId="110">#REF!</definedName>
    <definedName name="NEWSHEET">#REF!</definedName>
    <definedName name="nfa_by_bank" localSheetId="13">#REF!</definedName>
    <definedName name="nfa_by_bank" localSheetId="73">#REF!</definedName>
    <definedName name="nfa_by_bank" localSheetId="30">#REF!</definedName>
    <definedName name="nfa_by_bank" localSheetId="31">#REF!</definedName>
    <definedName name="nfa_by_bank" localSheetId="32">#REF!</definedName>
    <definedName name="nfa_by_bank" localSheetId="37">#REF!</definedName>
    <definedName name="nfa_by_bank" localSheetId="65">#REF!</definedName>
    <definedName name="nfa_by_bank" localSheetId="71">#REF!</definedName>
    <definedName name="nfa_by_bank" localSheetId="72">#REF!</definedName>
    <definedName name="nfa_by_bank" localSheetId="14">#REF!</definedName>
    <definedName name="nfa_by_bank" localSheetId="98">#REF!</definedName>
    <definedName name="nfa_by_bank" localSheetId="101">#REF!</definedName>
    <definedName name="nfa_by_bank" localSheetId="110">#REF!</definedName>
    <definedName name="nfa_by_bank">#REF!</definedName>
    <definedName name="NFB_R" localSheetId="23">#REF!</definedName>
    <definedName name="NFB_R" localSheetId="24">#REF!</definedName>
    <definedName name="NFB_R" localSheetId="33">#REF!</definedName>
    <definedName name="NFB_R" localSheetId="34">#REF!</definedName>
    <definedName name="NFB_R" localSheetId="35">#REF!</definedName>
    <definedName name="NFB_R" localSheetId="73">[65]Q1!#REF!</definedName>
    <definedName name="NFB_R" localSheetId="26">#REF!</definedName>
    <definedName name="NFB_R" localSheetId="67">#REF!</definedName>
    <definedName name="NFB_R" localSheetId="68">#REF!</definedName>
    <definedName name="NFB_R" localSheetId="22">#REF!</definedName>
    <definedName name="NFB_R" localSheetId="25">#REF!</definedName>
    <definedName name="NFB_R" localSheetId="27">[65]Q1!#REF!</definedName>
    <definedName name="NFB_R" localSheetId="28">#REF!</definedName>
    <definedName name="NFB_R" localSheetId="29">#REF!</definedName>
    <definedName name="NFB_R" localSheetId="30">#REF!</definedName>
    <definedName name="NFB_R" localSheetId="31">[65]Q1!#REF!</definedName>
    <definedName name="NFB_R" localSheetId="32">[65]Q1!#REF!</definedName>
    <definedName name="NFB_R" localSheetId="36">#REF!</definedName>
    <definedName name="NFB_R" localSheetId="37">[65]Q1!#REF!</definedName>
    <definedName name="NFB_R" localSheetId="38">#REF!</definedName>
    <definedName name="NFB_R" localSheetId="49">#REF!</definedName>
    <definedName name="NFB_R" localSheetId="65">[65]Q1!#REF!</definedName>
    <definedName name="NFB_R" localSheetId="66">[65]Q1!#REF!</definedName>
    <definedName name="NFB_R" localSheetId="71">[65]Q1!#REF!</definedName>
    <definedName name="NFB_R" localSheetId="72">[65]Q1!#REF!</definedName>
    <definedName name="NFB_R" localSheetId="76">[65]Q1!#REF!</definedName>
    <definedName name="NFB_R" localSheetId="82">[65]Q1!#REF!</definedName>
    <definedName name="NFB_R" localSheetId="98">[65]Q1!#REF!</definedName>
    <definedName name="NFB_R" localSheetId="101">#REF!</definedName>
    <definedName name="NFB_R" localSheetId="110">#REF!</definedName>
    <definedName name="NFB_R">#REF!</definedName>
    <definedName name="NFB_R_GDP" localSheetId="23">#REF!</definedName>
    <definedName name="NFB_R_GDP" localSheetId="24">#REF!</definedName>
    <definedName name="NFB_R_GDP" localSheetId="33">#REF!</definedName>
    <definedName name="NFB_R_GDP" localSheetId="34">#REF!</definedName>
    <definedName name="NFB_R_GDP" localSheetId="35">#REF!</definedName>
    <definedName name="NFB_R_GDP" localSheetId="73">[65]Q1!#REF!</definedName>
    <definedName name="NFB_R_GDP" localSheetId="26">#REF!</definedName>
    <definedName name="NFB_R_GDP" localSheetId="67">#REF!</definedName>
    <definedName name="NFB_R_GDP" localSheetId="68">#REF!</definedName>
    <definedName name="NFB_R_GDP" localSheetId="22">#REF!</definedName>
    <definedName name="NFB_R_GDP" localSheetId="25">#REF!</definedName>
    <definedName name="NFB_R_GDP" localSheetId="27">[65]Q1!#REF!</definedName>
    <definedName name="NFB_R_GDP" localSheetId="28">#REF!</definedName>
    <definedName name="NFB_R_GDP" localSheetId="29">#REF!</definedName>
    <definedName name="NFB_R_GDP" localSheetId="30">#REF!</definedName>
    <definedName name="NFB_R_GDP" localSheetId="31">[65]Q1!#REF!</definedName>
    <definedName name="NFB_R_GDP" localSheetId="32">[65]Q1!#REF!</definedName>
    <definedName name="NFB_R_GDP" localSheetId="36">#REF!</definedName>
    <definedName name="NFB_R_GDP" localSheetId="37">[65]Q1!#REF!</definedName>
    <definedName name="NFB_R_GDP" localSheetId="38">#REF!</definedName>
    <definedName name="NFB_R_GDP" localSheetId="49">#REF!</definedName>
    <definedName name="NFB_R_GDP" localSheetId="65">[65]Q1!#REF!</definedName>
    <definedName name="NFB_R_GDP" localSheetId="66">[65]Q1!#REF!</definedName>
    <definedName name="NFB_R_GDP" localSheetId="71">[65]Q1!#REF!</definedName>
    <definedName name="NFB_R_GDP" localSheetId="72">[65]Q1!#REF!</definedName>
    <definedName name="NFB_R_GDP" localSheetId="76">[65]Q1!#REF!</definedName>
    <definedName name="NFB_R_GDP" localSheetId="82">[65]Q1!#REF!</definedName>
    <definedName name="NFB_R_GDP" localSheetId="98">[65]Q1!#REF!</definedName>
    <definedName name="NFB_R_GDP" localSheetId="101">#REF!</definedName>
    <definedName name="NFB_R_GDP" localSheetId="110">#REF!</definedName>
    <definedName name="NFB_R_GDP">#REF!</definedName>
    <definedName name="NFI">#N/A</definedName>
    <definedName name="NFI_R">#N/A</definedName>
    <definedName name="NFIP" localSheetId="13">#REF!</definedName>
    <definedName name="NFIP" localSheetId="17">#REF!</definedName>
    <definedName name="NFIP" localSheetId="19">#REF!</definedName>
    <definedName name="NFIP" localSheetId="20">#REF!</definedName>
    <definedName name="NFIP" localSheetId="23">#REF!</definedName>
    <definedName name="NFIP" localSheetId="24">#REF!</definedName>
    <definedName name="NFIP" localSheetId="33">#REF!</definedName>
    <definedName name="NFIP" localSheetId="34">#REF!</definedName>
    <definedName name="NFIP" localSheetId="35">#REF!</definedName>
    <definedName name="NFIP" localSheetId="73">#REF!</definedName>
    <definedName name="NFIP" localSheetId="26">#REF!</definedName>
    <definedName name="NFIP" localSheetId="67">#REF!</definedName>
    <definedName name="NFIP" localSheetId="68">#REF!</definedName>
    <definedName name="NFIP" localSheetId="22">#REF!</definedName>
    <definedName name="NFIP" localSheetId="25">#REF!</definedName>
    <definedName name="NFIP" localSheetId="27">#REF!</definedName>
    <definedName name="NFIP" localSheetId="28">#REF!</definedName>
    <definedName name="NFIP" localSheetId="29">#REF!</definedName>
    <definedName name="NFIP" localSheetId="30">#REF!</definedName>
    <definedName name="NFIP" localSheetId="31">#REF!</definedName>
    <definedName name="NFIP" localSheetId="32">#REF!</definedName>
    <definedName name="NFIP" localSheetId="36">#REF!</definedName>
    <definedName name="NFIP" localSheetId="37">#REF!</definedName>
    <definedName name="NFIP" localSheetId="38">#REF!</definedName>
    <definedName name="NFIP" localSheetId="65">#REF!</definedName>
    <definedName name="NFIP" localSheetId="66">#REF!</definedName>
    <definedName name="NFIP" localSheetId="71">#REF!</definedName>
    <definedName name="NFIP" localSheetId="72">#REF!</definedName>
    <definedName name="NFIP" localSheetId="14">#REF!</definedName>
    <definedName name="NFIP" localSheetId="76">#REF!</definedName>
    <definedName name="NFIP" localSheetId="82">#REF!</definedName>
    <definedName name="NFIP" localSheetId="15">#REF!</definedName>
    <definedName name="NFIP" localSheetId="98">#REF!</definedName>
    <definedName name="NFIP" localSheetId="99">#REF!</definedName>
    <definedName name="NFIP" localSheetId="101">#REF!</definedName>
    <definedName name="NFIP" localSheetId="16">#REF!</definedName>
    <definedName name="NFIP" localSheetId="110">#REF!</definedName>
    <definedName name="NFIP" localSheetId="18">#REF!</definedName>
    <definedName name="NFIP" localSheetId="21">#REF!</definedName>
    <definedName name="NFIP">#REF!</definedName>
    <definedName name="NFPS_" localSheetId="17">[46]OPS!#REF!</definedName>
    <definedName name="NFPS_" localSheetId="19">[46]OPS!#REF!</definedName>
    <definedName name="NFPS_" localSheetId="20">[46]OPS!#REF!</definedName>
    <definedName name="NFPS_" localSheetId="23">#REF!</definedName>
    <definedName name="NFPS_" localSheetId="24">#REF!</definedName>
    <definedName name="NFPS_" localSheetId="33">#REF!</definedName>
    <definedName name="NFPS_" localSheetId="34">#REF!</definedName>
    <definedName name="NFPS_" localSheetId="35">#REF!</definedName>
    <definedName name="NFPS_" localSheetId="73">[46]OPS!#REF!</definedName>
    <definedName name="NFPS_" localSheetId="26">#REF!</definedName>
    <definedName name="NFPS_" localSheetId="67">#REF!</definedName>
    <definedName name="NFPS_" localSheetId="68">#REF!</definedName>
    <definedName name="NFPS_" localSheetId="22">#REF!</definedName>
    <definedName name="NFPS_" localSheetId="25">#REF!</definedName>
    <definedName name="NFPS_" localSheetId="27">[46]OPS!#REF!</definedName>
    <definedName name="NFPS_" localSheetId="28">#REF!</definedName>
    <definedName name="NFPS_" localSheetId="29">#REF!</definedName>
    <definedName name="NFPS_" localSheetId="30">#REF!</definedName>
    <definedName name="NFPS_" localSheetId="31">[46]OPS!#REF!</definedName>
    <definedName name="NFPS_" localSheetId="32">[46]OPS!#REF!</definedName>
    <definedName name="NFPS_" localSheetId="36">#REF!</definedName>
    <definedName name="NFPS_" localSheetId="37">[46]OPS!#REF!</definedName>
    <definedName name="NFPS_" localSheetId="38">#REF!</definedName>
    <definedName name="NFPS_" localSheetId="49">#REF!</definedName>
    <definedName name="NFPS_" localSheetId="65">[46]OPS!#REF!</definedName>
    <definedName name="NFPS_" localSheetId="66">[46]OPS!#REF!</definedName>
    <definedName name="NFPS_" localSheetId="71">[46]OPS!#REF!</definedName>
    <definedName name="NFPS_" localSheetId="72">[46]OPS!#REF!</definedName>
    <definedName name="NFPS_" localSheetId="76">[46]OPS!#REF!</definedName>
    <definedName name="NFPS_" localSheetId="79">#REF!</definedName>
    <definedName name="NFPS_" localSheetId="15">[46]OPS!#REF!</definedName>
    <definedName name="NFPS_" localSheetId="98">[46]OPS!#REF!</definedName>
    <definedName name="NFPS_" localSheetId="99">[46]OPS!#REF!</definedName>
    <definedName name="NFPS_" localSheetId="101">#REF!</definedName>
    <definedName name="NFPS_" localSheetId="16">[46]OPS!#REF!</definedName>
    <definedName name="NFPS_" localSheetId="110">#REF!</definedName>
    <definedName name="NFPS_" localSheetId="18">[46]OPS!#REF!</definedName>
    <definedName name="NFPS_" localSheetId="21">[46]OPS!#REF!</definedName>
    <definedName name="NFPS_">#REF!</definedName>
    <definedName name="NGDP">#N/A</definedName>
    <definedName name="NGDP_D" localSheetId="17">[65]Q3!#REF!</definedName>
    <definedName name="NGDP_D" localSheetId="19">[65]Q3!#REF!</definedName>
    <definedName name="NGDP_D" localSheetId="20">[65]Q3!#REF!</definedName>
    <definedName name="NGDP_D" localSheetId="23">#REF!</definedName>
    <definedName name="NGDP_D" localSheetId="24">#REF!</definedName>
    <definedName name="NGDP_D" localSheetId="33">#REF!</definedName>
    <definedName name="NGDP_D" localSheetId="34">#REF!</definedName>
    <definedName name="NGDP_D" localSheetId="35">#REF!</definedName>
    <definedName name="NGDP_D" localSheetId="73">[65]Q3!#REF!</definedName>
    <definedName name="NGDP_D" localSheetId="26">#REF!</definedName>
    <definedName name="NGDP_D" localSheetId="67">#REF!</definedName>
    <definedName name="NGDP_D" localSheetId="68">#REF!</definedName>
    <definedName name="NGDP_D" localSheetId="22">#REF!</definedName>
    <definedName name="NGDP_D" localSheetId="25">#REF!</definedName>
    <definedName name="NGDP_D" localSheetId="27">[65]Q3!#REF!</definedName>
    <definedName name="NGDP_D" localSheetId="28">#REF!</definedName>
    <definedName name="NGDP_D" localSheetId="29">#REF!</definedName>
    <definedName name="NGDP_D" localSheetId="30">#REF!</definedName>
    <definedName name="NGDP_D" localSheetId="31">[65]Q3!#REF!</definedName>
    <definedName name="NGDP_D" localSheetId="32">[65]Q3!#REF!</definedName>
    <definedName name="NGDP_D" localSheetId="36">#REF!</definedName>
    <definedName name="NGDP_D" localSheetId="37">[65]Q3!#REF!</definedName>
    <definedName name="NGDP_D" localSheetId="38">#REF!</definedName>
    <definedName name="NGDP_D" localSheetId="49">#REF!</definedName>
    <definedName name="NGDP_D" localSheetId="65">[65]Q3!#REF!</definedName>
    <definedName name="NGDP_D" localSheetId="66">[65]Q3!#REF!</definedName>
    <definedName name="NGDP_D" localSheetId="71">[65]Q3!#REF!</definedName>
    <definedName name="NGDP_D" localSheetId="72">[65]Q3!#REF!</definedName>
    <definedName name="NGDP_D" localSheetId="76">[65]Q3!#REF!</definedName>
    <definedName name="NGDP_D" localSheetId="82">[65]Q3!#REF!</definedName>
    <definedName name="NGDP_D" localSheetId="15">[65]Q3!#REF!</definedName>
    <definedName name="NGDP_D" localSheetId="98">[65]Q3!#REF!</definedName>
    <definedName name="NGDP_D" localSheetId="101">#REF!</definedName>
    <definedName name="NGDP_D" localSheetId="16">[65]Q3!#REF!</definedName>
    <definedName name="NGDP_D" localSheetId="110">#REF!</definedName>
    <definedName name="NGDP_D" localSheetId="18">[65]Q3!#REF!</definedName>
    <definedName name="NGDP_D" localSheetId="21">[65]Q3!#REF!</definedName>
    <definedName name="NGDP_D">#REF!</definedName>
    <definedName name="NGDP_DG">#N/A</definedName>
    <definedName name="NGDP_R">#N/A</definedName>
    <definedName name="NGDP_RG">#N/A</definedName>
    <definedName name="ngdp2" localSheetId="23">#REF!</definedName>
    <definedName name="ngdp2" localSheetId="24">#REF!</definedName>
    <definedName name="ngdp2" localSheetId="33">#REF!</definedName>
    <definedName name="ngdp2" localSheetId="34">#REF!</definedName>
    <definedName name="ngdp2" localSheetId="35">#REF!</definedName>
    <definedName name="ngdp2" localSheetId="26">#REF!</definedName>
    <definedName name="ngdp2" localSheetId="67">#REF!</definedName>
    <definedName name="ngdp2" localSheetId="68">#REF!</definedName>
    <definedName name="ngdp2" localSheetId="22">#REF!</definedName>
    <definedName name="ngdp2" localSheetId="25">#REF!</definedName>
    <definedName name="ngdp2" localSheetId="27">#REF!</definedName>
    <definedName name="ngdp2" localSheetId="28">#REF!</definedName>
    <definedName name="ngdp2" localSheetId="29">#REF!</definedName>
    <definedName name="ngdp2" localSheetId="30">#REF!</definedName>
    <definedName name="ngdp2" localSheetId="31">#REF!</definedName>
    <definedName name="ngdp2" localSheetId="32">#REF!</definedName>
    <definedName name="ngdp2" localSheetId="36">#REF!</definedName>
    <definedName name="ngdp2" localSheetId="37">[45]Q2!$E$47:$AH$47</definedName>
    <definedName name="ngdp2" localSheetId="38">#REF!</definedName>
    <definedName name="ngdp2" localSheetId="49">#REF!</definedName>
    <definedName name="ngdp2" localSheetId="65">[45]Q2!$E$47:$AH$47</definedName>
    <definedName name="ngdp2" localSheetId="66">[45]Q2!$E$47:$AH$47</definedName>
    <definedName name="ngdp2" localSheetId="71">[45]Q2!$E$47:$AH$47</definedName>
    <definedName name="ngdp2" localSheetId="76">[45]Q2!$E$47:$AH$47</definedName>
    <definedName name="ngdp2" localSheetId="101">#REF!</definedName>
    <definedName name="ngdp2" localSheetId="110">#REF!</definedName>
    <definedName name="ngdp2">#REF!</definedName>
    <definedName name="NGDPA" localSheetId="13">#REF!</definedName>
    <definedName name="NGDPA" localSheetId="17">#REF!</definedName>
    <definedName name="NGDPA" localSheetId="19">#REF!</definedName>
    <definedName name="NGDPA" localSheetId="20">#REF!</definedName>
    <definedName name="NGDPA" localSheetId="23">#REF!</definedName>
    <definedName name="NGDPA" localSheetId="24">#REF!</definedName>
    <definedName name="NGDPA" localSheetId="33">#REF!</definedName>
    <definedName name="NGDPA" localSheetId="34">#REF!</definedName>
    <definedName name="NGDPA" localSheetId="35">#REF!</definedName>
    <definedName name="NGDPA" localSheetId="73">#REF!</definedName>
    <definedName name="NGDPA" localSheetId="26">#REF!</definedName>
    <definedName name="NGDPA" localSheetId="67">#REF!</definedName>
    <definedName name="NGDPA" localSheetId="68">#REF!</definedName>
    <definedName name="NGDPA" localSheetId="22">#REF!</definedName>
    <definedName name="NGDPA" localSheetId="25">#REF!</definedName>
    <definedName name="NGDPA" localSheetId="27">#REF!</definedName>
    <definedName name="NGDPA" localSheetId="28">#REF!</definedName>
    <definedName name="NGDPA" localSheetId="29">#REF!</definedName>
    <definedName name="NGDPA" localSheetId="30">#REF!</definedName>
    <definedName name="NGDPA" localSheetId="31">#REF!</definedName>
    <definedName name="NGDPA" localSheetId="32">#REF!</definedName>
    <definedName name="NGDPA" localSheetId="36">#REF!</definedName>
    <definedName name="NGDPA" localSheetId="37">#REF!</definedName>
    <definedName name="NGDPA" localSheetId="38">#REF!</definedName>
    <definedName name="NGDPA" localSheetId="65">#REF!</definedName>
    <definedName name="NGDPA" localSheetId="66">#REF!</definedName>
    <definedName name="NGDPA" localSheetId="71">#REF!</definedName>
    <definedName name="NGDPA" localSheetId="72">#REF!</definedName>
    <definedName name="NGDPA" localSheetId="14">#REF!</definedName>
    <definedName name="NGDPA" localSheetId="76">#REF!</definedName>
    <definedName name="NGDPA" localSheetId="82">#REF!</definedName>
    <definedName name="NGDPA" localSheetId="15">#REF!</definedName>
    <definedName name="NGDPA" localSheetId="98">#REF!</definedName>
    <definedName name="NGDPA" localSheetId="99">#REF!</definedName>
    <definedName name="NGDPA" localSheetId="101">#REF!</definedName>
    <definedName name="NGDPA" localSheetId="16">#REF!</definedName>
    <definedName name="NGDPA" localSheetId="110">#REF!</definedName>
    <definedName name="NGDPA" localSheetId="18">#REF!</definedName>
    <definedName name="NGDPA" localSheetId="21">#REF!</definedName>
    <definedName name="NGDPA">#REF!</definedName>
    <definedName name="NGK" localSheetId="13">#REF!</definedName>
    <definedName name="NGK" localSheetId="17">#REF!</definedName>
    <definedName name="NGK" localSheetId="19">#REF!</definedName>
    <definedName name="NGK" localSheetId="20">#REF!</definedName>
    <definedName name="NGK" localSheetId="73">#REF!</definedName>
    <definedName name="NGK" localSheetId="30">#REF!</definedName>
    <definedName name="NGK" localSheetId="31">#REF!</definedName>
    <definedName name="NGK" localSheetId="32">#REF!</definedName>
    <definedName name="NGK" localSheetId="37">#REF!</definedName>
    <definedName name="NGK" localSheetId="65">#REF!</definedName>
    <definedName name="NGK" localSheetId="66">#REF!</definedName>
    <definedName name="NGK" localSheetId="71">#REF!</definedName>
    <definedName name="NGK" localSheetId="72">#REF!</definedName>
    <definedName name="NGK" localSheetId="14">#REF!</definedName>
    <definedName name="NGK" localSheetId="76">#REF!</definedName>
    <definedName name="NGK" localSheetId="82">#REF!</definedName>
    <definedName name="NGK" localSheetId="15">#REF!</definedName>
    <definedName name="NGK" localSheetId="98">#REF!</definedName>
    <definedName name="NGK" localSheetId="99">#REF!</definedName>
    <definedName name="NGK" localSheetId="101">#REF!</definedName>
    <definedName name="NGK" localSheetId="16">#REF!</definedName>
    <definedName name="NGK" localSheetId="110">#REF!</definedName>
    <definedName name="NGK" localSheetId="18">#REF!</definedName>
    <definedName name="NGK" localSheetId="21">#REF!</definedName>
    <definedName name="NGK">#REF!</definedName>
    <definedName name="NGNI" localSheetId="13">#REF!</definedName>
    <definedName name="NGNI" localSheetId="17">#REF!</definedName>
    <definedName name="NGNI" localSheetId="19">#REF!</definedName>
    <definedName name="NGNI" localSheetId="20">#REF!</definedName>
    <definedName name="NGNI" localSheetId="73">#REF!</definedName>
    <definedName name="NGNI" localSheetId="30">#REF!</definedName>
    <definedName name="NGNI" localSheetId="31">#REF!</definedName>
    <definedName name="NGNI" localSheetId="32">#REF!</definedName>
    <definedName name="NGNI" localSheetId="37">#REF!</definedName>
    <definedName name="NGNI" localSheetId="65">#REF!</definedName>
    <definedName name="NGNI" localSheetId="66">#REF!</definedName>
    <definedName name="NGNI" localSheetId="71">#REF!</definedName>
    <definedName name="NGNI" localSheetId="72">#REF!</definedName>
    <definedName name="NGNI" localSheetId="14">#REF!</definedName>
    <definedName name="NGNI" localSheetId="76">#REF!</definedName>
    <definedName name="NGNI" localSheetId="82">#REF!</definedName>
    <definedName name="NGNI" localSheetId="15">#REF!</definedName>
    <definedName name="NGNI" localSheetId="98">#REF!</definedName>
    <definedName name="NGNI" localSheetId="99">#REF!</definedName>
    <definedName name="NGNI" localSheetId="101">#REF!</definedName>
    <definedName name="NGNI" localSheetId="16">#REF!</definedName>
    <definedName name="NGNI" localSheetId="110">#REF!</definedName>
    <definedName name="NGNI" localSheetId="18">#REF!</definedName>
    <definedName name="NGNI" localSheetId="21">#REF!</definedName>
    <definedName name="NGNI">#REF!</definedName>
    <definedName name="NGPXO" localSheetId="13">#REF!</definedName>
    <definedName name="NGPXO" localSheetId="73">#REF!</definedName>
    <definedName name="NGPXO" localSheetId="30">#REF!</definedName>
    <definedName name="NGPXO" localSheetId="31">#REF!</definedName>
    <definedName name="NGPXO" localSheetId="32">#REF!</definedName>
    <definedName name="NGPXO" localSheetId="37">#REF!</definedName>
    <definedName name="NGPXO" localSheetId="71">#REF!</definedName>
    <definedName name="NGPXO" localSheetId="72">#REF!</definedName>
    <definedName name="NGPXO" localSheetId="14">#REF!</definedName>
    <definedName name="NGPXO" localSheetId="101">#REF!</definedName>
    <definedName name="NGPXO" localSheetId="110">#REF!</definedName>
    <definedName name="NGPXO">#REF!</definedName>
    <definedName name="NGPXO_R" localSheetId="13">#REF!</definedName>
    <definedName name="NGPXO_R" localSheetId="73">#REF!</definedName>
    <definedName name="NGPXO_R" localSheetId="30">#REF!</definedName>
    <definedName name="NGPXO_R" localSheetId="31">#REF!</definedName>
    <definedName name="NGPXO_R" localSheetId="32">#REF!</definedName>
    <definedName name="NGPXO_R" localSheetId="37">#REF!</definedName>
    <definedName name="NGPXO_R" localSheetId="71">#REF!</definedName>
    <definedName name="NGPXO_R" localSheetId="72">#REF!</definedName>
    <definedName name="NGPXO_R" localSheetId="14">#REF!</definedName>
    <definedName name="NGPXO_R" localSheetId="101">#REF!</definedName>
    <definedName name="NGPXO_R" localSheetId="110">#REF!</definedName>
    <definedName name="NGPXO_R">#REF!</definedName>
    <definedName name="NGS_NGDP">#N/A</definedName>
    <definedName name="NGSP" localSheetId="23">#REF!</definedName>
    <definedName name="NGSP" localSheetId="24">#REF!</definedName>
    <definedName name="NGSP" localSheetId="33">#REF!</definedName>
    <definedName name="NGSP" localSheetId="34">#REF!</definedName>
    <definedName name="NGSP" localSheetId="35">#REF!</definedName>
    <definedName name="NGSP" localSheetId="73">[65]Q2!#REF!</definedName>
    <definedName name="NGSP" localSheetId="26">#REF!</definedName>
    <definedName name="NGSP" localSheetId="67">#REF!</definedName>
    <definedName name="NGSP" localSheetId="68">#REF!</definedName>
    <definedName name="NGSP" localSheetId="22">#REF!</definedName>
    <definedName name="NGSP" localSheetId="25">#REF!</definedName>
    <definedName name="NGSP" localSheetId="27">[65]Q2!#REF!</definedName>
    <definedName name="NGSP" localSheetId="28">#REF!</definedName>
    <definedName name="NGSP" localSheetId="29">#REF!</definedName>
    <definedName name="NGSP" localSheetId="30">#REF!</definedName>
    <definedName name="NGSP" localSheetId="31">[65]Q2!#REF!</definedName>
    <definedName name="NGSP" localSheetId="32">[65]Q2!#REF!</definedName>
    <definedName name="NGSP" localSheetId="36">#REF!</definedName>
    <definedName name="NGSP" localSheetId="37">[65]Q2!#REF!</definedName>
    <definedName name="NGSP" localSheetId="38">#REF!</definedName>
    <definedName name="NGSP" localSheetId="49">#REF!</definedName>
    <definedName name="NGSP" localSheetId="65">[65]Q2!#REF!</definedName>
    <definedName name="NGSP" localSheetId="66">[65]Q2!#REF!</definedName>
    <definedName name="NGSP" localSheetId="71">[65]Q2!#REF!</definedName>
    <definedName name="NGSP" localSheetId="72">[65]Q2!#REF!</definedName>
    <definedName name="NGSP" localSheetId="76">[65]Q2!#REF!</definedName>
    <definedName name="NGSP" localSheetId="82">[65]Q2!#REF!</definedName>
    <definedName name="NGSP" localSheetId="101">#REF!</definedName>
    <definedName name="NGSP" localSheetId="110">#REF!</definedName>
    <definedName name="NGSP">#REF!</definedName>
    <definedName name="NI" localSheetId="23">#REF!</definedName>
    <definedName name="NI" localSheetId="24">#REF!</definedName>
    <definedName name="NI" localSheetId="33">#REF!</definedName>
    <definedName name="NI" localSheetId="34">#REF!</definedName>
    <definedName name="NI" localSheetId="35">#REF!</definedName>
    <definedName name="NI" localSheetId="73">[65]Q2!#REF!</definedName>
    <definedName name="NI" localSheetId="26">#REF!</definedName>
    <definedName name="NI" localSheetId="67">#REF!</definedName>
    <definedName name="NI" localSheetId="68">#REF!</definedName>
    <definedName name="NI" localSheetId="22">#REF!</definedName>
    <definedName name="NI" localSheetId="25">#REF!</definedName>
    <definedName name="NI" localSheetId="27">[65]Q2!#REF!</definedName>
    <definedName name="NI" localSheetId="28">#REF!</definedName>
    <definedName name="NI" localSheetId="29">#REF!</definedName>
    <definedName name="NI" localSheetId="30">#REF!</definedName>
    <definedName name="NI" localSheetId="31">[65]Q2!#REF!</definedName>
    <definedName name="NI" localSheetId="32">[65]Q2!#REF!</definedName>
    <definedName name="NI" localSheetId="36">#REF!</definedName>
    <definedName name="NI" localSheetId="37">[65]Q2!#REF!</definedName>
    <definedName name="NI" localSheetId="38">#REF!</definedName>
    <definedName name="NI" localSheetId="49">#REF!</definedName>
    <definedName name="NI" localSheetId="65">[65]Q2!#REF!</definedName>
    <definedName name="NI" localSheetId="66">[65]Q2!#REF!</definedName>
    <definedName name="NI" localSheetId="71">[65]Q2!#REF!</definedName>
    <definedName name="NI" localSheetId="72">[65]Q2!#REF!</definedName>
    <definedName name="NI" localSheetId="76">[65]Q2!#REF!</definedName>
    <definedName name="NI" localSheetId="82">[65]Q2!#REF!</definedName>
    <definedName name="NI" localSheetId="101">#REF!</definedName>
    <definedName name="NI" localSheetId="110">#REF!</definedName>
    <definedName name="NI">#REF!</definedName>
    <definedName name="NI_GDP" localSheetId="23">#REF!</definedName>
    <definedName name="NI_GDP" localSheetId="24">#REF!</definedName>
    <definedName name="NI_GDP" localSheetId="33">#REF!</definedName>
    <definedName name="NI_GDP" localSheetId="34">#REF!</definedName>
    <definedName name="NI_GDP" localSheetId="35">#REF!</definedName>
    <definedName name="NI_GDP" localSheetId="73">[65]Q2!#REF!</definedName>
    <definedName name="NI_GDP" localSheetId="26">#REF!</definedName>
    <definedName name="NI_GDP" localSheetId="67">#REF!</definedName>
    <definedName name="NI_GDP" localSheetId="68">#REF!</definedName>
    <definedName name="NI_GDP" localSheetId="22">#REF!</definedName>
    <definedName name="NI_GDP" localSheetId="25">#REF!</definedName>
    <definedName name="NI_GDP" localSheetId="27">[65]Q2!#REF!</definedName>
    <definedName name="NI_GDP" localSheetId="28">#REF!</definedName>
    <definedName name="NI_GDP" localSheetId="29">#REF!</definedName>
    <definedName name="NI_GDP" localSheetId="30">#REF!</definedName>
    <definedName name="NI_GDP" localSheetId="31">[65]Q2!#REF!</definedName>
    <definedName name="NI_GDP" localSheetId="32">[65]Q2!#REF!</definedName>
    <definedName name="NI_GDP" localSheetId="36">#REF!</definedName>
    <definedName name="NI_GDP" localSheetId="37">[65]Q2!#REF!</definedName>
    <definedName name="NI_GDP" localSheetId="38">#REF!</definedName>
    <definedName name="NI_GDP" localSheetId="49">#REF!</definedName>
    <definedName name="NI_GDP" localSheetId="65">[65]Q2!#REF!</definedName>
    <definedName name="NI_GDP" localSheetId="66">[65]Q2!#REF!</definedName>
    <definedName name="NI_GDP" localSheetId="71">[65]Q2!#REF!</definedName>
    <definedName name="NI_GDP" localSheetId="72">[65]Q2!#REF!</definedName>
    <definedName name="NI_GDP" localSheetId="76">[65]Q2!#REF!</definedName>
    <definedName name="NI_GDP" localSheetId="82">[65]Q2!#REF!</definedName>
    <definedName name="NI_GDP" localSheetId="101">#REF!</definedName>
    <definedName name="NI_GDP" localSheetId="110">#REF!</definedName>
    <definedName name="NI_GDP">#REF!</definedName>
    <definedName name="NI_NGDP" localSheetId="23">#REF!</definedName>
    <definedName name="NI_NGDP" localSheetId="24">#REF!</definedName>
    <definedName name="NI_NGDP" localSheetId="33">#REF!</definedName>
    <definedName name="NI_NGDP" localSheetId="34">#REF!</definedName>
    <definedName name="NI_NGDP" localSheetId="35">#REF!</definedName>
    <definedName name="NI_NGDP" localSheetId="73">[65]Q2!#REF!</definedName>
    <definedName name="NI_NGDP" localSheetId="26">#REF!</definedName>
    <definedName name="NI_NGDP" localSheetId="67">#REF!</definedName>
    <definedName name="NI_NGDP" localSheetId="68">#REF!</definedName>
    <definedName name="NI_NGDP" localSheetId="22">#REF!</definedName>
    <definedName name="NI_NGDP" localSheetId="25">#REF!</definedName>
    <definedName name="NI_NGDP" localSheetId="27">[65]Q2!#REF!</definedName>
    <definedName name="NI_NGDP" localSheetId="28">#REF!</definedName>
    <definedName name="NI_NGDP" localSheetId="29">#REF!</definedName>
    <definedName name="NI_NGDP" localSheetId="30">#REF!</definedName>
    <definedName name="NI_NGDP" localSheetId="31">[65]Q2!#REF!</definedName>
    <definedName name="NI_NGDP" localSheetId="32">[65]Q2!#REF!</definedName>
    <definedName name="NI_NGDP" localSheetId="36">#REF!</definedName>
    <definedName name="NI_NGDP" localSheetId="37">[65]Q2!#REF!</definedName>
    <definedName name="NI_NGDP" localSheetId="38">#REF!</definedName>
    <definedName name="NI_NGDP" localSheetId="49">#REF!</definedName>
    <definedName name="NI_NGDP" localSheetId="65">[65]Q2!#REF!</definedName>
    <definedName name="NI_NGDP" localSheetId="66">[65]Q2!#REF!</definedName>
    <definedName name="NI_NGDP" localSheetId="71">[65]Q2!#REF!</definedName>
    <definedName name="NI_NGDP" localSheetId="72">[65]Q2!#REF!</definedName>
    <definedName name="NI_NGDP" localSheetId="76">[65]Q2!#REF!</definedName>
    <definedName name="NI_NGDP" localSheetId="82">[65]Q2!#REF!</definedName>
    <definedName name="NI_NGDP" localSheetId="101">#REF!</definedName>
    <definedName name="NI_NGDP" localSheetId="110">#REF!</definedName>
    <definedName name="NI_NGDP">#REF!</definedName>
    <definedName name="NI_R" localSheetId="23">#REF!</definedName>
    <definedName name="NI_R" localSheetId="24">#REF!</definedName>
    <definedName name="NI_R" localSheetId="33">#REF!</definedName>
    <definedName name="NI_R" localSheetId="34">#REF!</definedName>
    <definedName name="NI_R" localSheetId="35">#REF!</definedName>
    <definedName name="NI_R" localSheetId="73">[65]Q1!#REF!</definedName>
    <definedName name="NI_R" localSheetId="26">#REF!</definedName>
    <definedName name="NI_R" localSheetId="67">#REF!</definedName>
    <definedName name="NI_R" localSheetId="68">#REF!</definedName>
    <definedName name="NI_R" localSheetId="22">#REF!</definedName>
    <definedName name="NI_R" localSheetId="25">#REF!</definedName>
    <definedName name="NI_R" localSheetId="27">[65]Q1!#REF!</definedName>
    <definedName name="NI_R" localSheetId="28">#REF!</definedName>
    <definedName name="NI_R" localSheetId="29">#REF!</definedName>
    <definedName name="NI_R" localSheetId="30">#REF!</definedName>
    <definedName name="NI_R" localSheetId="31">[65]Q1!#REF!</definedName>
    <definedName name="NI_R" localSheetId="32">[65]Q1!#REF!</definedName>
    <definedName name="NI_R" localSheetId="36">#REF!</definedName>
    <definedName name="NI_R" localSheetId="37">[65]Q1!#REF!</definedName>
    <definedName name="NI_R" localSheetId="38">#REF!</definedName>
    <definedName name="NI_R" localSheetId="49">#REF!</definedName>
    <definedName name="NI_R" localSheetId="65">[65]Q1!#REF!</definedName>
    <definedName name="NI_R" localSheetId="66">[65]Q1!#REF!</definedName>
    <definedName name="NI_R" localSheetId="71">[65]Q1!#REF!</definedName>
    <definedName name="NI_R" localSheetId="72">[65]Q1!#REF!</definedName>
    <definedName name="NI_R" localSheetId="76">[65]Q1!#REF!</definedName>
    <definedName name="NI_R" localSheetId="82">[65]Q1!#REF!</definedName>
    <definedName name="NI_R" localSheetId="101">#REF!</definedName>
    <definedName name="NI_R" localSheetId="110">#REF!</definedName>
    <definedName name="NI_R">#REF!</definedName>
    <definedName name="NINV">#N/A</definedName>
    <definedName name="NINV_R">#N/A</definedName>
    <definedName name="NINV_R_GDP" localSheetId="23">#REF!</definedName>
    <definedName name="NINV_R_GDP" localSheetId="24">#REF!</definedName>
    <definedName name="NINV_R_GDP" localSheetId="33">#REF!</definedName>
    <definedName name="NINV_R_GDP" localSheetId="34">#REF!</definedName>
    <definedName name="NINV_R_GDP" localSheetId="35">#REF!</definedName>
    <definedName name="NINV_R_GDP" localSheetId="73">[65]Q1!#REF!</definedName>
    <definedName name="NINV_R_GDP" localSheetId="26">#REF!</definedName>
    <definedName name="NINV_R_GDP" localSheetId="67">#REF!</definedName>
    <definedName name="NINV_R_GDP" localSheetId="68">#REF!</definedName>
    <definedName name="NINV_R_GDP" localSheetId="22">#REF!</definedName>
    <definedName name="NINV_R_GDP" localSheetId="25">#REF!</definedName>
    <definedName name="NINV_R_GDP" localSheetId="27">[65]Q1!#REF!</definedName>
    <definedName name="NINV_R_GDP" localSheetId="28">#REF!</definedName>
    <definedName name="NINV_R_GDP" localSheetId="29">#REF!</definedName>
    <definedName name="NINV_R_GDP" localSheetId="30">#REF!</definedName>
    <definedName name="NINV_R_GDP" localSheetId="31">[65]Q1!#REF!</definedName>
    <definedName name="NINV_R_GDP" localSheetId="32">[65]Q1!#REF!</definedName>
    <definedName name="NINV_R_GDP" localSheetId="36">#REF!</definedName>
    <definedName name="NINV_R_GDP" localSheetId="37">[65]Q1!#REF!</definedName>
    <definedName name="NINV_R_GDP" localSheetId="38">#REF!</definedName>
    <definedName name="NINV_R_GDP" localSheetId="49">#REF!</definedName>
    <definedName name="NINV_R_GDP" localSheetId="65">[65]Q1!#REF!</definedName>
    <definedName name="NINV_R_GDP" localSheetId="66">[65]Q1!#REF!</definedName>
    <definedName name="NINV_R_GDP" localSheetId="71">[65]Q1!#REF!</definedName>
    <definedName name="NINV_R_GDP" localSheetId="72">[65]Q1!#REF!</definedName>
    <definedName name="NINV_R_GDP" localSheetId="76">[65]Q1!#REF!</definedName>
    <definedName name="NINV_R_GDP" localSheetId="82">[65]Q1!#REF!</definedName>
    <definedName name="NINV_R_GDP" localSheetId="101">#REF!</definedName>
    <definedName name="NINV_R_GDP" localSheetId="110">#REF!</definedName>
    <definedName name="NINV_R_GDP">#REF!</definedName>
    <definedName name="njkg" localSheetId="23">#REF!</definedName>
    <definedName name="njkg" localSheetId="24">#REF!</definedName>
    <definedName name="njkg" localSheetId="33">#REF!</definedName>
    <definedName name="njkg" localSheetId="34">#REF!</definedName>
    <definedName name="njkg" localSheetId="35">#REF!</definedName>
    <definedName name="njkg" localSheetId="73">[5]!njkg</definedName>
    <definedName name="njkg" localSheetId="26">#REF!</definedName>
    <definedName name="njkg" localSheetId="67">#REF!</definedName>
    <definedName name="njkg" localSheetId="68">#REF!</definedName>
    <definedName name="njkg" localSheetId="22">#REF!</definedName>
    <definedName name="njkg" localSheetId="25">#REF!</definedName>
    <definedName name="njkg" localSheetId="27">[5]!njkg</definedName>
    <definedName name="njkg" localSheetId="28">#REF!</definedName>
    <definedName name="njkg" localSheetId="29">#REF!</definedName>
    <definedName name="njkg" localSheetId="30">#REF!</definedName>
    <definedName name="njkg" localSheetId="31">[5]!njkg</definedName>
    <definedName name="njkg" localSheetId="32">[5]!njkg</definedName>
    <definedName name="njkg" localSheetId="36">#REF!</definedName>
    <definedName name="njkg" localSheetId="37">[5]!njkg</definedName>
    <definedName name="njkg" localSheetId="38">#REF!</definedName>
    <definedName name="njkg" localSheetId="49">#REF!</definedName>
    <definedName name="njkg" localSheetId="65">[5]!njkg</definedName>
    <definedName name="njkg" localSheetId="66">[5]!njkg</definedName>
    <definedName name="njkg" localSheetId="71">[5]!njkg</definedName>
    <definedName name="njkg" localSheetId="72">[5]!njkg</definedName>
    <definedName name="njkg" localSheetId="76">[5]!njkg</definedName>
    <definedName name="njkg" localSheetId="101">#REF!</definedName>
    <definedName name="njkg" localSheetId="110">#REF!</definedName>
    <definedName name="njkg">#REF!</definedName>
    <definedName name="NLG" localSheetId="23">#REF!</definedName>
    <definedName name="NLG" localSheetId="24">#REF!</definedName>
    <definedName name="NLG" localSheetId="33">#REF!</definedName>
    <definedName name="NLG" localSheetId="34">#REF!</definedName>
    <definedName name="NLG" localSheetId="35">#REF!</definedName>
    <definedName name="NLG" localSheetId="26">#REF!</definedName>
    <definedName name="NLG" localSheetId="67">#REF!</definedName>
    <definedName name="NLG" localSheetId="68">#REF!</definedName>
    <definedName name="NLG" localSheetId="22">#REF!</definedName>
    <definedName name="NLG" localSheetId="25">#REF!</definedName>
    <definedName name="NLG" localSheetId="27">#REF!</definedName>
    <definedName name="NLG" localSheetId="28">#REF!</definedName>
    <definedName name="NLG" localSheetId="29">#REF!</definedName>
    <definedName name="NLG" localSheetId="30">#REF!</definedName>
    <definedName name="NLG" localSheetId="31">#REF!</definedName>
    <definedName name="NLG" localSheetId="32">#REF!</definedName>
    <definedName name="NLG" localSheetId="36">#REF!</definedName>
    <definedName name="NLG" localSheetId="37">[60]CIRRs!$C$99</definedName>
    <definedName name="NLG" localSheetId="38">#REF!</definedName>
    <definedName name="NLG" localSheetId="49">#REF!</definedName>
    <definedName name="NLG" localSheetId="65">[60]CIRRs!$C$99</definedName>
    <definedName name="NLG" localSheetId="66">[60]CIRRs!$C$99</definedName>
    <definedName name="NLG" localSheetId="71">[60]CIRRs!$C$99</definedName>
    <definedName name="NLG" localSheetId="76">[60]CIRRs!$C$99</definedName>
    <definedName name="NLG" localSheetId="101">#REF!</definedName>
    <definedName name="NLG" localSheetId="110">#REF!</definedName>
    <definedName name="NLG">#REF!</definedName>
    <definedName name="NM">#N/A</definedName>
    <definedName name="NM_R">#N/A</definedName>
    <definedName name="nmBlankCell" localSheetId="23">#REF!</definedName>
    <definedName name="nmBlankCell" localSheetId="24">#REF!</definedName>
    <definedName name="nmBlankCell" localSheetId="33">#REF!</definedName>
    <definedName name="nmBlankCell" localSheetId="34">#REF!</definedName>
    <definedName name="nmBlankCell" localSheetId="35">#REF!</definedName>
    <definedName name="nmBlankCell" localSheetId="26">#REF!</definedName>
    <definedName name="nmBlankCell" localSheetId="67">#REF!</definedName>
    <definedName name="nmBlankCell" localSheetId="68">#REF!</definedName>
    <definedName name="nmBlankCell" localSheetId="22">#REF!</definedName>
    <definedName name="nmBlankCell" localSheetId="25">#REF!</definedName>
    <definedName name="nmBlankCell" localSheetId="27">#REF!</definedName>
    <definedName name="nmBlankCell" localSheetId="28">#REF!</definedName>
    <definedName name="nmBlankCell" localSheetId="29">#REF!</definedName>
    <definedName name="nmBlankCell" localSheetId="30">#REF!</definedName>
    <definedName name="nmBlankCell" localSheetId="31">#REF!</definedName>
    <definedName name="nmBlankCell" localSheetId="32">#REF!</definedName>
    <definedName name="nmBlankCell" localSheetId="36">#REF!</definedName>
    <definedName name="nmBlankCell" localSheetId="37">'[139]Table 2.1 from DDP program'!$A$2:$A$2</definedName>
    <definedName name="nmBlankCell" localSheetId="38">#REF!</definedName>
    <definedName name="nmBlankCell" localSheetId="49">#REF!</definedName>
    <definedName name="nmBlankCell" localSheetId="65">'[139]Table 2.1 from DDP program'!$A$2:$A$2</definedName>
    <definedName name="nmBlankCell" localSheetId="66">'[139]Table 2.1 from DDP program'!$A$2:$A$2</definedName>
    <definedName name="nmBlankCell" localSheetId="71">'[139]Table 2.1 from DDP program'!$A$2:$A$2</definedName>
    <definedName name="nmBlankCell" localSheetId="76">'[139]Table 2.1 from DDP program'!$A$2:$A$2</definedName>
    <definedName name="nmBlankCell" localSheetId="79">#REF!</definedName>
    <definedName name="nmBlankCell" localSheetId="101">#REF!</definedName>
    <definedName name="nmBlankCell" localSheetId="110">#REF!</definedName>
    <definedName name="nmBlankCell">#REF!</definedName>
    <definedName name="nmBlankRow" localSheetId="13">[140]EDT!#REF!</definedName>
    <definedName name="nmBlankRow" localSheetId="17">[140]EDT!#REF!</definedName>
    <definedName name="nmBlankRow" localSheetId="19">[140]EDT!#REF!</definedName>
    <definedName name="nmBlankRow" localSheetId="20">[140]EDT!#REF!</definedName>
    <definedName name="nmBlankRow" localSheetId="23">#REF!</definedName>
    <definedName name="nmBlankRow" localSheetId="24">#REF!</definedName>
    <definedName name="nmBlankRow" localSheetId="33">[140]EDT!#REF!</definedName>
    <definedName name="nmBlankRow" localSheetId="34">#REF!</definedName>
    <definedName name="nmBlankRow" localSheetId="74">[140]EDT!#REF!</definedName>
    <definedName name="nmBlankRow" localSheetId="83">[140]EDT!#REF!</definedName>
    <definedName name="nmBlankRow" localSheetId="87">[140]EDT!#REF!</definedName>
    <definedName name="nmBlankRow" localSheetId="88">[140]EDT!#REF!</definedName>
    <definedName name="nmBlankRow" localSheetId="89">[140]EDT!#REF!</definedName>
    <definedName name="nmBlankRow" localSheetId="103">[140]EDT!#REF!</definedName>
    <definedName name="nmBlankRow" localSheetId="108">[140]EDT!#REF!</definedName>
    <definedName name="nmBlankRow" localSheetId="109">[140]EDT!#REF!</definedName>
    <definedName name="nmBlankRow" localSheetId="35">#REF!</definedName>
    <definedName name="nmBlankRow" localSheetId="73">[140]EDT!#REF!</definedName>
    <definedName name="nmBlankRow" localSheetId="105">[140]EDT!#REF!</definedName>
    <definedName name="nmBlankRow" localSheetId="26">#REF!</definedName>
    <definedName name="nmBlankRow" localSheetId="67">#REF!</definedName>
    <definedName name="nmBlankRow" localSheetId="68">#REF!</definedName>
    <definedName name="nmBlankRow" localSheetId="22">#REF!</definedName>
    <definedName name="nmBlankRow" localSheetId="25">#REF!</definedName>
    <definedName name="nmBlankRow" localSheetId="27">[140]EDT!#REF!</definedName>
    <definedName name="nmBlankRow" localSheetId="28">#REF!</definedName>
    <definedName name="nmBlankRow" localSheetId="29">#REF!</definedName>
    <definedName name="nmBlankRow" localSheetId="30">#REF!</definedName>
    <definedName name="nmBlankRow" localSheetId="31">[140]EDT!#REF!</definedName>
    <definedName name="nmBlankRow" localSheetId="32">[140]EDT!#REF!</definedName>
    <definedName name="nmBlankRow" localSheetId="36">#REF!</definedName>
    <definedName name="nmBlankRow" localSheetId="37">[140]EDT!#REF!</definedName>
    <definedName name="nmBlankRow" localSheetId="38">#REF!</definedName>
    <definedName name="nmBlankRow" localSheetId="49">#REF!</definedName>
    <definedName name="nmBlankRow" localSheetId="12">[140]EDT!#REF!</definedName>
    <definedName name="nmBlankRow" localSheetId="65">[140]EDT!#REF!</definedName>
    <definedName name="nmBlankRow" localSheetId="66">[140]EDT!#REF!</definedName>
    <definedName name="nmBlankRow" localSheetId="69">[140]EDT!#REF!</definedName>
    <definedName name="nmBlankRow" localSheetId="70">#REF!</definedName>
    <definedName name="nmBlankRow" localSheetId="71">[140]EDT!#REF!</definedName>
    <definedName name="nmBlankRow" localSheetId="72">[140]EDT!#REF!</definedName>
    <definedName name="nmBlankRow" localSheetId="14">[140]EDT!#REF!</definedName>
    <definedName name="nmBlankRow" localSheetId="76">[140]EDT!#REF!</definedName>
    <definedName name="nmBlankRow" localSheetId="78">[140]EDT!#REF!</definedName>
    <definedName name="nmBlankRow" localSheetId="79">[140]EDT!#REF!</definedName>
    <definedName name="nmBlankRow" localSheetId="80">[140]EDT!#REF!</definedName>
    <definedName name="nmBlankRow" localSheetId="81">[140]EDT!#REF!</definedName>
    <definedName name="nmBlankRow" localSheetId="82">[140]EDT!#REF!</definedName>
    <definedName name="nmBlankRow" localSheetId="15">[140]EDT!#REF!</definedName>
    <definedName name="nmBlankRow" localSheetId="95">[140]EDT!#REF!</definedName>
    <definedName name="nmBlankRow" localSheetId="98">[140]EDT!#REF!</definedName>
    <definedName name="nmBlankRow" localSheetId="99">[140]EDT!#REF!</definedName>
    <definedName name="nmBlankRow" localSheetId="101">#REF!</definedName>
    <definedName name="nmBlankRow" localSheetId="16">[140]EDT!#REF!</definedName>
    <definedName name="nmBlankRow" localSheetId="102">[140]EDT!#REF!</definedName>
    <definedName name="nmBlankRow" localSheetId="106">[140]EDT!#REF!</definedName>
    <definedName name="nmBlankRow" localSheetId="107">[140]EDT!#REF!</definedName>
    <definedName name="nmBlankRow" localSheetId="110">#REF!</definedName>
    <definedName name="nmBlankRow" localSheetId="18">[140]EDT!#REF!</definedName>
    <definedName name="nmBlankRow" localSheetId="21">[140]EDT!#REF!</definedName>
    <definedName name="nmBlankRow">#REF!</definedName>
    <definedName name="nmColumnHeader" localSheetId="23">#REF!</definedName>
    <definedName name="nmColumnHeader" localSheetId="24">#REF!</definedName>
    <definedName name="nmColumnHeader" localSheetId="33">#REF!</definedName>
    <definedName name="nmColumnHeader" localSheetId="34">#REF!</definedName>
    <definedName name="nmColumnHeader" localSheetId="35">#REF!</definedName>
    <definedName name="nmColumnHeader" localSheetId="26">#REF!</definedName>
    <definedName name="nmColumnHeader" localSheetId="67">#REF!</definedName>
    <definedName name="nmColumnHeader" localSheetId="68">#REF!</definedName>
    <definedName name="nmColumnHeader" localSheetId="22">#REF!</definedName>
    <definedName name="nmColumnHeader" localSheetId="25">#REF!</definedName>
    <definedName name="nmColumnHeader" localSheetId="27">#REF!</definedName>
    <definedName name="nmColumnHeader" localSheetId="28">#REF!</definedName>
    <definedName name="nmColumnHeader" localSheetId="29">#REF!</definedName>
    <definedName name="nmColumnHeader" localSheetId="30">#REF!</definedName>
    <definedName name="nmColumnHeader" localSheetId="31">#REF!</definedName>
    <definedName name="nmColumnHeader" localSheetId="32">#REF!</definedName>
    <definedName name="nmColumnHeader" localSheetId="36">#REF!</definedName>
    <definedName name="nmColumnHeader" localSheetId="37">[140]EDT!$3:$3</definedName>
    <definedName name="nmColumnHeader" localSheetId="38">#REF!</definedName>
    <definedName name="nmColumnHeader" localSheetId="49">#REF!</definedName>
    <definedName name="nmColumnHeader" localSheetId="65">[140]EDT!$3:$3</definedName>
    <definedName name="nmColumnHeader" localSheetId="66">[140]EDT!$3:$3</definedName>
    <definedName name="nmColumnHeader" localSheetId="71">[140]EDT!$3:$3</definedName>
    <definedName name="nmColumnHeader" localSheetId="76">[140]EDT!$3:$3</definedName>
    <definedName name="nmColumnHeader" localSheetId="79">#REF!</definedName>
    <definedName name="nmColumnHeader" localSheetId="101">#REF!</definedName>
    <definedName name="nmColumnHeader" localSheetId="110">#REF!</definedName>
    <definedName name="nmColumnHeader">#REF!</definedName>
    <definedName name="nmData" localSheetId="23">#REF!</definedName>
    <definedName name="nmData" localSheetId="24">#REF!</definedName>
    <definedName name="nmData" localSheetId="33">#REF!</definedName>
    <definedName name="nmData" localSheetId="34">#REF!</definedName>
    <definedName name="nmData" localSheetId="35">#REF!</definedName>
    <definedName name="nmData" localSheetId="26">#REF!</definedName>
    <definedName name="nmData" localSheetId="67">#REF!</definedName>
    <definedName name="nmData" localSheetId="68">#REF!</definedName>
    <definedName name="nmData" localSheetId="22">#REF!</definedName>
    <definedName name="nmData" localSheetId="25">#REF!</definedName>
    <definedName name="nmData" localSheetId="27">#REF!</definedName>
    <definedName name="nmData" localSheetId="28">#REF!</definedName>
    <definedName name="nmData" localSheetId="29">#REF!</definedName>
    <definedName name="nmData" localSheetId="30">#REF!</definedName>
    <definedName name="nmData" localSheetId="31">#REF!</definedName>
    <definedName name="nmData" localSheetId="32">#REF!</definedName>
    <definedName name="nmData" localSheetId="36">#REF!</definedName>
    <definedName name="nmData" localSheetId="37">[140]EDT!$B$4:$AA$36</definedName>
    <definedName name="nmData" localSheetId="38">#REF!</definedName>
    <definedName name="nmData" localSheetId="49">#REF!</definedName>
    <definedName name="nmData" localSheetId="65">[140]EDT!$B$4:$AA$36</definedName>
    <definedName name="nmData" localSheetId="66">[140]EDT!$B$4:$AA$36</definedName>
    <definedName name="nmData" localSheetId="71">[140]EDT!$B$4:$AA$36</definedName>
    <definedName name="nmData" localSheetId="76">[140]EDT!$B$4:$AA$36</definedName>
    <definedName name="nmData" localSheetId="79">#REF!</definedName>
    <definedName name="nmData" localSheetId="101">#REF!</definedName>
    <definedName name="nmData" localSheetId="110">#REF!</definedName>
    <definedName name="nmData">#REF!</definedName>
    <definedName name="NMG" localSheetId="13">#REF!</definedName>
    <definedName name="NMG" localSheetId="17">#REF!</definedName>
    <definedName name="NMG" localSheetId="19">#REF!</definedName>
    <definedName name="NMG" localSheetId="20">#REF!</definedName>
    <definedName name="NMG" localSheetId="23">#REF!</definedName>
    <definedName name="NMG" localSheetId="24">#REF!</definedName>
    <definedName name="NMG" localSheetId="33">#REF!</definedName>
    <definedName name="NMG" localSheetId="34">#REF!</definedName>
    <definedName name="NMG" localSheetId="35">#REF!</definedName>
    <definedName name="NMG" localSheetId="73">#REF!</definedName>
    <definedName name="NMG" localSheetId="26">#REF!</definedName>
    <definedName name="NMG" localSheetId="67">#REF!</definedName>
    <definedName name="NMG" localSheetId="68">#REF!</definedName>
    <definedName name="NMG" localSheetId="22">#REF!</definedName>
    <definedName name="NMG" localSheetId="25">#REF!</definedName>
    <definedName name="NMG" localSheetId="27">#REF!</definedName>
    <definedName name="NMG" localSheetId="28">#REF!</definedName>
    <definedName name="NMG" localSheetId="29">#REF!</definedName>
    <definedName name="NMG" localSheetId="30">#REF!</definedName>
    <definedName name="NMG" localSheetId="31">#REF!</definedName>
    <definedName name="NMG" localSheetId="32">#REF!</definedName>
    <definedName name="NMG" localSheetId="36">#REF!</definedName>
    <definedName name="NMG" localSheetId="37">#REF!</definedName>
    <definedName name="NMG" localSheetId="38">#REF!</definedName>
    <definedName name="NMG" localSheetId="65">#REF!</definedName>
    <definedName name="NMG" localSheetId="66">#REF!</definedName>
    <definedName name="NMG" localSheetId="71">#REF!</definedName>
    <definedName name="NMG" localSheetId="72">#REF!</definedName>
    <definedName name="NMG" localSheetId="14">#REF!</definedName>
    <definedName name="NMG" localSheetId="76">#REF!</definedName>
    <definedName name="NMG" localSheetId="82">#REF!</definedName>
    <definedName name="NMG" localSheetId="15">#REF!</definedName>
    <definedName name="NMG" localSheetId="98">#REF!</definedName>
    <definedName name="NMG" localSheetId="99">#REF!</definedName>
    <definedName name="NMG" localSheetId="101">#REF!</definedName>
    <definedName name="NMG" localSheetId="16">#REF!</definedName>
    <definedName name="NMG" localSheetId="110">#REF!</definedName>
    <definedName name="NMG" localSheetId="18">#REF!</definedName>
    <definedName name="NMG" localSheetId="21">#REF!</definedName>
    <definedName name="NMG">#REF!</definedName>
    <definedName name="NMG_R" localSheetId="13">#REF!</definedName>
    <definedName name="NMG_R" localSheetId="17">#REF!</definedName>
    <definedName name="NMG_R" localSheetId="19">#REF!</definedName>
    <definedName name="NMG_R" localSheetId="20">#REF!</definedName>
    <definedName name="NMG_R" localSheetId="73">#REF!</definedName>
    <definedName name="NMG_R" localSheetId="30">#REF!</definedName>
    <definedName name="NMG_R" localSheetId="31">#REF!</definedName>
    <definedName name="NMG_R" localSheetId="32">#REF!</definedName>
    <definedName name="NMG_R" localSheetId="37">#REF!</definedName>
    <definedName name="NMG_R" localSheetId="65">#REF!</definedName>
    <definedName name="NMG_R" localSheetId="66">#REF!</definedName>
    <definedName name="NMG_R" localSheetId="71">#REF!</definedName>
    <definedName name="NMG_R" localSheetId="72">#REF!</definedName>
    <definedName name="NMG_R" localSheetId="14">#REF!</definedName>
    <definedName name="NMG_R" localSheetId="76">#REF!</definedName>
    <definedName name="NMG_R" localSheetId="82">#REF!</definedName>
    <definedName name="NMG_R" localSheetId="15">#REF!</definedName>
    <definedName name="NMG_R" localSheetId="98">#REF!</definedName>
    <definedName name="NMG_R" localSheetId="99">#REF!</definedName>
    <definedName name="NMG_R" localSheetId="101">#REF!</definedName>
    <definedName name="NMG_R" localSheetId="16">#REF!</definedName>
    <definedName name="NMG_R" localSheetId="110">#REF!</definedName>
    <definedName name="NMG_R" localSheetId="18">#REF!</definedName>
    <definedName name="NMG_R" localSheetId="21">#REF!</definedName>
    <definedName name="NMG_R">#REF!</definedName>
    <definedName name="NMG_RG">#N/A</definedName>
    <definedName name="nmIndexTable" localSheetId="13">[140]EDT!#REF!</definedName>
    <definedName name="nmIndexTable" localSheetId="17">[140]EDT!#REF!</definedName>
    <definedName name="nmIndexTable" localSheetId="19">[140]EDT!#REF!</definedName>
    <definedName name="nmIndexTable" localSheetId="23">#REF!</definedName>
    <definedName name="nmIndexTable" localSheetId="24">#REF!</definedName>
    <definedName name="nmIndexTable" localSheetId="33">[140]EDT!#REF!</definedName>
    <definedName name="nmIndexTable" localSheetId="34">#REF!</definedName>
    <definedName name="nmIndexTable" localSheetId="74">[140]EDT!#REF!</definedName>
    <definedName name="nmIndexTable" localSheetId="83">[140]EDT!#REF!</definedName>
    <definedName name="nmIndexTable" localSheetId="87">[140]EDT!#REF!</definedName>
    <definedName name="nmIndexTable" localSheetId="88">[140]EDT!#REF!</definedName>
    <definedName name="nmIndexTable" localSheetId="89">[140]EDT!#REF!</definedName>
    <definedName name="nmIndexTable" localSheetId="103">[140]EDT!#REF!</definedName>
    <definedName name="nmIndexTable" localSheetId="108">[140]EDT!#REF!</definedName>
    <definedName name="nmIndexTable" localSheetId="109">[140]EDT!#REF!</definedName>
    <definedName name="nmIndexTable" localSheetId="35">#REF!</definedName>
    <definedName name="nmIndexTable" localSheetId="73">[140]EDT!#REF!</definedName>
    <definedName name="nmIndexTable" localSheetId="105">[140]EDT!#REF!</definedName>
    <definedName name="nmIndexTable" localSheetId="26">#REF!</definedName>
    <definedName name="nmIndexTable" localSheetId="67">#REF!</definedName>
    <definedName name="nmIndexTable" localSheetId="68">#REF!</definedName>
    <definedName name="nmIndexTable" localSheetId="22">#REF!</definedName>
    <definedName name="nmIndexTable" localSheetId="25">#REF!</definedName>
    <definedName name="nmIndexTable" localSheetId="27">[140]EDT!#REF!</definedName>
    <definedName name="nmIndexTable" localSheetId="28">#REF!</definedName>
    <definedName name="nmIndexTable" localSheetId="29">#REF!</definedName>
    <definedName name="nmIndexTable" localSheetId="30">#REF!</definedName>
    <definedName name="nmIndexTable" localSheetId="31">[140]EDT!#REF!</definedName>
    <definedName name="nmIndexTable" localSheetId="32">[140]EDT!#REF!</definedName>
    <definedName name="nmIndexTable" localSheetId="36">#REF!</definedName>
    <definedName name="nmIndexTable" localSheetId="37">[140]EDT!#REF!</definedName>
    <definedName name="nmIndexTable" localSheetId="38">#REF!</definedName>
    <definedName name="nmIndexTable" localSheetId="49">#REF!</definedName>
    <definedName name="nmIndexTable" localSheetId="12">[140]EDT!#REF!</definedName>
    <definedName name="nmIndexTable" localSheetId="65">[140]EDT!#REF!</definedName>
    <definedName name="nmIndexTable" localSheetId="66">[140]EDT!#REF!</definedName>
    <definedName name="nmIndexTable" localSheetId="69">[140]EDT!#REF!</definedName>
    <definedName name="nmIndexTable" localSheetId="70">#REF!</definedName>
    <definedName name="nmIndexTable" localSheetId="71">[140]EDT!#REF!</definedName>
    <definedName name="nmIndexTable" localSheetId="72">[140]EDT!#REF!</definedName>
    <definedName name="nmIndexTable" localSheetId="14">[140]EDT!#REF!</definedName>
    <definedName name="nmIndexTable" localSheetId="76">[140]EDT!#REF!</definedName>
    <definedName name="nmIndexTable" localSheetId="78">[140]EDT!#REF!</definedName>
    <definedName name="nmIndexTable" localSheetId="79">[140]EDT!#REF!</definedName>
    <definedName name="nmIndexTable" localSheetId="80">[140]EDT!#REF!</definedName>
    <definedName name="nmIndexTable" localSheetId="81">[140]EDT!#REF!</definedName>
    <definedName name="nmIndexTable" localSheetId="82">[140]EDT!#REF!</definedName>
    <definedName name="nmIndexTable" localSheetId="15">[140]EDT!#REF!</definedName>
    <definedName name="nmIndexTable" localSheetId="95">[140]EDT!#REF!</definedName>
    <definedName name="nmIndexTable" localSheetId="98">[140]EDT!#REF!</definedName>
    <definedName name="nmIndexTable" localSheetId="99">[140]EDT!#REF!</definedName>
    <definedName name="nmIndexTable" localSheetId="101">#REF!</definedName>
    <definedName name="nmIndexTable" localSheetId="16">[140]EDT!#REF!</definedName>
    <definedName name="nmIndexTable" localSheetId="102">[140]EDT!#REF!</definedName>
    <definedName name="nmIndexTable" localSheetId="106">[140]EDT!#REF!</definedName>
    <definedName name="nmIndexTable" localSheetId="107">[140]EDT!#REF!</definedName>
    <definedName name="nmIndexTable" localSheetId="110">#REF!</definedName>
    <definedName name="nmIndexTable" localSheetId="18">[140]EDT!#REF!</definedName>
    <definedName name="nmIndexTable" localSheetId="21">[140]EDT!#REF!</definedName>
    <definedName name="nmIndexTable">#REF!</definedName>
    <definedName name="nmReportFooter" localSheetId="23">#REF!</definedName>
    <definedName name="nmReportFooter" localSheetId="24">#REF!</definedName>
    <definedName name="nmReportFooter" localSheetId="33">#REF!</definedName>
    <definedName name="nmReportFooter" localSheetId="34">#REF!</definedName>
    <definedName name="nmReportFooter" localSheetId="35">#REF!</definedName>
    <definedName name="nmReportFooter" localSheetId="26">#REF!</definedName>
    <definedName name="nmReportFooter" localSheetId="67">#REF!</definedName>
    <definedName name="nmReportFooter" localSheetId="68">#REF!</definedName>
    <definedName name="nmReportFooter" localSheetId="22">#REF!</definedName>
    <definedName name="nmReportFooter" localSheetId="25">#REF!</definedName>
    <definedName name="nmReportFooter" localSheetId="27">#REF!</definedName>
    <definedName name="nmReportFooter" localSheetId="28">#REF!</definedName>
    <definedName name="nmReportFooter" localSheetId="29">#REF!</definedName>
    <definedName name="nmReportFooter" localSheetId="30">#REF!</definedName>
    <definedName name="nmReportFooter" localSheetId="31">#REF!</definedName>
    <definedName name="nmReportFooter" localSheetId="32">#REF!</definedName>
    <definedName name="nmReportFooter" localSheetId="36">#REF!</definedName>
    <definedName name="nmReportFooter" localSheetId="37">'[141]Table 1'!$29:$29</definedName>
    <definedName name="nmReportFooter" localSheetId="38">#REF!</definedName>
    <definedName name="nmReportFooter" localSheetId="49">#REF!</definedName>
    <definedName name="nmReportFooter" localSheetId="65">'[141]Table 1'!$29:$29</definedName>
    <definedName name="nmReportFooter" localSheetId="66">'[141]Table 1'!$29:$29</definedName>
    <definedName name="nmReportFooter" localSheetId="71">'[141]Table 1'!$29:$29</definedName>
    <definedName name="nmReportFooter" localSheetId="76">'[141]Table 1'!$29:$29</definedName>
    <definedName name="nmReportFooter" localSheetId="79">#REF!</definedName>
    <definedName name="nmReportFooter" localSheetId="101">#REF!</definedName>
    <definedName name="nmReportFooter" localSheetId="110">#REF!</definedName>
    <definedName name="nmReportFooter">#REF!</definedName>
    <definedName name="nmReportHeader">#N/A</definedName>
    <definedName name="nmReportNotes" localSheetId="23">#REF!</definedName>
    <definedName name="nmReportNotes" localSheetId="24">#REF!</definedName>
    <definedName name="nmReportNotes" localSheetId="33">#REF!</definedName>
    <definedName name="nmReportNotes" localSheetId="34">#REF!</definedName>
    <definedName name="nmReportNotes" localSheetId="35">#REF!</definedName>
    <definedName name="nmReportNotes" localSheetId="26">#REF!</definedName>
    <definedName name="nmReportNotes" localSheetId="67">#REF!</definedName>
    <definedName name="nmReportNotes" localSheetId="68">#REF!</definedName>
    <definedName name="nmReportNotes" localSheetId="22">#REF!</definedName>
    <definedName name="nmReportNotes" localSheetId="25">#REF!</definedName>
    <definedName name="nmReportNotes" localSheetId="27">#REF!</definedName>
    <definedName name="nmReportNotes" localSheetId="28">#REF!</definedName>
    <definedName name="nmReportNotes" localSheetId="29">#REF!</definedName>
    <definedName name="nmReportNotes" localSheetId="30">#REF!</definedName>
    <definedName name="nmReportNotes" localSheetId="31">#REF!</definedName>
    <definedName name="nmReportNotes" localSheetId="32">#REF!</definedName>
    <definedName name="nmReportNotes" localSheetId="36">#REF!</definedName>
    <definedName name="nmReportNotes" localSheetId="37">'[141]Table 1'!$30:$30</definedName>
    <definedName name="nmReportNotes" localSheetId="38">#REF!</definedName>
    <definedName name="nmReportNotes" localSheetId="49">#REF!</definedName>
    <definedName name="nmReportNotes" localSheetId="65">'[141]Table 1'!$30:$30</definedName>
    <definedName name="nmReportNotes" localSheetId="66">'[141]Table 1'!$30:$30</definedName>
    <definedName name="nmReportNotes" localSheetId="71">'[141]Table 1'!$30:$30</definedName>
    <definedName name="nmReportNotes" localSheetId="76">'[141]Table 1'!$30:$30</definedName>
    <definedName name="nmReportNotes" localSheetId="79">#REF!</definedName>
    <definedName name="nmReportNotes" localSheetId="101">#REF!</definedName>
    <definedName name="nmReportNotes" localSheetId="110">#REF!</definedName>
    <definedName name="nmReportNotes">#REF!</definedName>
    <definedName name="nmRowHeader" localSheetId="23">#REF!</definedName>
    <definedName name="nmRowHeader" localSheetId="24">#REF!</definedName>
    <definedName name="nmRowHeader" localSheetId="33">#REF!</definedName>
    <definedName name="nmRowHeader" localSheetId="34">#REF!</definedName>
    <definedName name="nmRowHeader" localSheetId="35">#REF!</definedName>
    <definedName name="nmRowHeader" localSheetId="26">#REF!</definedName>
    <definedName name="nmRowHeader" localSheetId="67">#REF!</definedName>
    <definedName name="nmRowHeader" localSheetId="68">#REF!</definedName>
    <definedName name="nmRowHeader" localSheetId="22">#REF!</definedName>
    <definedName name="nmRowHeader" localSheetId="25">#REF!</definedName>
    <definedName name="nmRowHeader" localSheetId="27">#REF!</definedName>
    <definedName name="nmRowHeader" localSheetId="28">#REF!</definedName>
    <definedName name="nmRowHeader" localSheetId="29">#REF!</definedName>
    <definedName name="nmRowHeader" localSheetId="30">#REF!</definedName>
    <definedName name="nmRowHeader" localSheetId="31">#REF!</definedName>
    <definedName name="nmRowHeader" localSheetId="32">#REF!</definedName>
    <definedName name="nmRowHeader" localSheetId="36">#REF!</definedName>
    <definedName name="nmRowHeader" localSheetId="37">[140]EDT!$A$4:$A$36</definedName>
    <definedName name="nmRowHeader" localSheetId="38">#REF!</definedName>
    <definedName name="nmRowHeader" localSheetId="49">#REF!</definedName>
    <definedName name="nmRowHeader" localSheetId="65">[140]EDT!$A$4:$A$36</definedName>
    <definedName name="nmRowHeader" localSheetId="66">[140]EDT!$A$4:$A$36</definedName>
    <definedName name="nmRowHeader" localSheetId="71">[140]EDT!$A$4:$A$36</definedName>
    <definedName name="nmRowHeader" localSheetId="76">[140]EDT!$A$4:$A$36</definedName>
    <definedName name="nmRowHeader" localSheetId="79">#REF!</definedName>
    <definedName name="nmRowHeader" localSheetId="101">#REF!</definedName>
    <definedName name="nmRowHeader" localSheetId="110">#REF!</definedName>
    <definedName name="nmRowHeader">#REF!</definedName>
    <definedName name="NMS" localSheetId="23">#REF!</definedName>
    <definedName name="NMS" localSheetId="24">#REF!</definedName>
    <definedName name="NMS" localSheetId="33">#REF!</definedName>
    <definedName name="NMS" localSheetId="34">#REF!</definedName>
    <definedName name="NMS" localSheetId="35">#REF!</definedName>
    <definedName name="NMS" localSheetId="73">[65]Q2!#REF!</definedName>
    <definedName name="NMS" localSheetId="26">#REF!</definedName>
    <definedName name="NMS" localSheetId="67">#REF!</definedName>
    <definedName name="NMS" localSheetId="68">#REF!</definedName>
    <definedName name="NMS" localSheetId="22">#REF!</definedName>
    <definedName name="NMS" localSheetId="25">#REF!</definedName>
    <definedName name="NMS" localSheetId="27">[65]Q2!#REF!</definedName>
    <definedName name="NMS" localSheetId="28">#REF!</definedName>
    <definedName name="NMS" localSheetId="29">#REF!</definedName>
    <definedName name="NMS" localSheetId="30">#REF!</definedName>
    <definedName name="NMS" localSheetId="31">[65]Q2!#REF!</definedName>
    <definedName name="NMS" localSheetId="32">[65]Q2!#REF!</definedName>
    <definedName name="NMS" localSheetId="36">#REF!</definedName>
    <definedName name="NMS" localSheetId="37">[65]Q2!#REF!</definedName>
    <definedName name="NMS" localSheetId="38">#REF!</definedName>
    <definedName name="NMS" localSheetId="49">#REF!</definedName>
    <definedName name="NMS" localSheetId="65">[65]Q2!#REF!</definedName>
    <definedName name="NMS" localSheetId="66">[65]Q2!#REF!</definedName>
    <definedName name="NMS" localSheetId="71">[65]Q2!#REF!</definedName>
    <definedName name="NMS" localSheetId="72">[65]Q2!#REF!</definedName>
    <definedName name="NMS" localSheetId="76">[65]Q2!#REF!</definedName>
    <definedName name="NMS" localSheetId="82">[65]Q2!#REF!</definedName>
    <definedName name="NMS" localSheetId="98">[65]Q2!#REF!</definedName>
    <definedName name="NMS" localSheetId="99">[65]Q2!#REF!</definedName>
    <definedName name="NMS" localSheetId="101">#REF!</definedName>
    <definedName name="NMS" localSheetId="110">#REF!</definedName>
    <definedName name="NMS">#REF!</definedName>
    <definedName name="NMS_R" localSheetId="23">#REF!</definedName>
    <definedName name="NMS_R" localSheetId="24">#REF!</definedName>
    <definedName name="NMS_R" localSheetId="33">#REF!</definedName>
    <definedName name="NMS_R" localSheetId="34">#REF!</definedName>
    <definedName name="NMS_R" localSheetId="35">#REF!</definedName>
    <definedName name="NMS_R" localSheetId="73">[65]Q1!#REF!</definedName>
    <definedName name="NMS_R" localSheetId="26">#REF!</definedName>
    <definedName name="NMS_R" localSheetId="67">#REF!</definedName>
    <definedName name="NMS_R" localSheetId="68">#REF!</definedName>
    <definedName name="NMS_R" localSheetId="22">#REF!</definedName>
    <definedName name="NMS_R" localSheetId="25">#REF!</definedName>
    <definedName name="NMS_R" localSheetId="27">[65]Q1!#REF!</definedName>
    <definedName name="NMS_R" localSheetId="28">#REF!</definedName>
    <definedName name="NMS_R" localSheetId="29">#REF!</definedName>
    <definedName name="NMS_R" localSheetId="30">#REF!</definedName>
    <definedName name="NMS_R" localSheetId="31">[65]Q1!#REF!</definedName>
    <definedName name="NMS_R" localSheetId="32">[65]Q1!#REF!</definedName>
    <definedName name="NMS_R" localSheetId="36">#REF!</definedName>
    <definedName name="NMS_R" localSheetId="37">[65]Q1!#REF!</definedName>
    <definedName name="NMS_R" localSheetId="38">#REF!</definedName>
    <definedName name="NMS_R" localSheetId="49">#REF!</definedName>
    <definedName name="NMS_R" localSheetId="65">[65]Q1!#REF!</definedName>
    <definedName name="NMS_R" localSheetId="66">[65]Q1!#REF!</definedName>
    <definedName name="NMS_R" localSheetId="71">[65]Q1!#REF!</definedName>
    <definedName name="NMS_R" localSheetId="72">[65]Q1!#REF!</definedName>
    <definedName name="NMS_R" localSheetId="76">[65]Q1!#REF!</definedName>
    <definedName name="NMS_R" localSheetId="82">[65]Q1!#REF!</definedName>
    <definedName name="NMS_R" localSheetId="98">[65]Q1!#REF!</definedName>
    <definedName name="NMS_R" localSheetId="99">[65]Q1!#REF!</definedName>
    <definedName name="NMS_R" localSheetId="101">#REF!</definedName>
    <definedName name="NMS_R" localSheetId="110">#REF!</definedName>
    <definedName name="NMS_R">#REF!</definedName>
    <definedName name="nmScale" localSheetId="13">[140]EDT!#REF!</definedName>
    <definedName name="nmScale" localSheetId="17">[140]EDT!#REF!</definedName>
    <definedName name="nmScale" localSheetId="19">[140]EDT!#REF!</definedName>
    <definedName name="nmScale" localSheetId="23">#REF!</definedName>
    <definedName name="nmScale" localSheetId="24">#REF!</definedName>
    <definedName name="nmScale" localSheetId="33">[140]EDT!#REF!</definedName>
    <definedName name="nmScale" localSheetId="34">#REF!</definedName>
    <definedName name="nmScale" localSheetId="74">[140]EDT!#REF!</definedName>
    <definedName name="nmScale" localSheetId="83">[140]EDT!#REF!</definedName>
    <definedName name="nmScale" localSheetId="87">[140]EDT!#REF!</definedName>
    <definedName name="nmScale" localSheetId="88">[140]EDT!#REF!</definedName>
    <definedName name="nmScale" localSheetId="89">[140]EDT!#REF!</definedName>
    <definedName name="nmScale" localSheetId="103">[140]EDT!#REF!</definedName>
    <definedName name="nmScale" localSheetId="108">[140]EDT!#REF!</definedName>
    <definedName name="nmScale" localSheetId="109">[140]EDT!#REF!</definedName>
    <definedName name="nmScale" localSheetId="35">#REF!</definedName>
    <definedName name="nmScale" localSheetId="73">[140]EDT!#REF!</definedName>
    <definedName name="nmScale" localSheetId="105">[140]EDT!#REF!</definedName>
    <definedName name="nmScale" localSheetId="26">#REF!</definedName>
    <definedName name="nmScale" localSheetId="67">#REF!</definedName>
    <definedName name="nmScale" localSheetId="68">#REF!</definedName>
    <definedName name="nmScale" localSheetId="22">#REF!</definedName>
    <definedName name="nmScale" localSheetId="25">#REF!</definedName>
    <definedName name="nmScale" localSheetId="27">[140]EDT!#REF!</definedName>
    <definedName name="nmScale" localSheetId="28">#REF!</definedName>
    <definedName name="nmScale" localSheetId="29">#REF!</definedName>
    <definedName name="nmScale" localSheetId="30">#REF!</definedName>
    <definedName name="nmScale" localSheetId="31">[140]EDT!#REF!</definedName>
    <definedName name="nmScale" localSheetId="32">[140]EDT!#REF!</definedName>
    <definedName name="nmScale" localSheetId="36">#REF!</definedName>
    <definedName name="nmScale" localSheetId="37">[140]EDT!#REF!</definedName>
    <definedName name="nmScale" localSheetId="38">#REF!</definedName>
    <definedName name="nmScale" localSheetId="49">#REF!</definedName>
    <definedName name="nmScale" localSheetId="12">[140]EDT!#REF!</definedName>
    <definedName name="nmScale" localSheetId="65">[140]EDT!#REF!</definedName>
    <definedName name="nmScale" localSheetId="66">[140]EDT!#REF!</definedName>
    <definedName name="nmScale" localSheetId="69">[140]EDT!#REF!</definedName>
    <definedName name="nmScale" localSheetId="70">#REF!</definedName>
    <definedName name="nmScale" localSheetId="71">[140]EDT!#REF!</definedName>
    <definedName name="nmScale" localSheetId="72">[140]EDT!#REF!</definedName>
    <definedName name="nmScale" localSheetId="14">[140]EDT!#REF!</definedName>
    <definedName name="nmScale" localSheetId="76">[140]EDT!#REF!</definedName>
    <definedName name="nmScale" localSheetId="78">[140]EDT!#REF!</definedName>
    <definedName name="nmScale" localSheetId="79">[140]EDT!#REF!</definedName>
    <definedName name="nmScale" localSheetId="80">[140]EDT!#REF!</definedName>
    <definedName name="nmScale" localSheetId="81">[140]EDT!#REF!</definedName>
    <definedName name="nmScale" localSheetId="82">[140]EDT!#REF!</definedName>
    <definedName name="nmScale" localSheetId="15">[140]EDT!#REF!</definedName>
    <definedName name="nmScale" localSheetId="95">[140]EDT!#REF!</definedName>
    <definedName name="nmScale" localSheetId="98">[140]EDT!#REF!</definedName>
    <definedName name="nmScale" localSheetId="99">[140]EDT!#REF!</definedName>
    <definedName name="nmScale" localSheetId="101">#REF!</definedName>
    <definedName name="nmScale" localSheetId="16">[140]EDT!#REF!</definedName>
    <definedName name="nmScale" localSheetId="102">[140]EDT!#REF!</definedName>
    <definedName name="nmScale" localSheetId="106">[140]EDT!#REF!</definedName>
    <definedName name="nmScale" localSheetId="107">[140]EDT!#REF!</definedName>
    <definedName name="nmScale" localSheetId="110">#REF!</definedName>
    <definedName name="nmScale" localSheetId="18">[140]EDT!#REF!</definedName>
    <definedName name="nmScale" localSheetId="21">[140]EDT!#REF!</definedName>
    <definedName name="nmScale">#REF!</definedName>
    <definedName name="nn" localSheetId="13" hidden="1">{"Riqfin97",#N/A,FALSE,"Tran";"Riqfinpro",#N/A,FALSE,"Tran"}</definedName>
    <definedName name="nn" localSheetId="17" hidden="1">{"Riqfin97",#N/A,FALSE,"Tran";"Riqfinpro",#N/A,FALSE,"Tran"}</definedName>
    <definedName name="nn" localSheetId="19" hidden="1">{"Riqfin97",#N/A,FALSE,"Tran";"Riqfinpro",#N/A,FALSE,"Tran"}</definedName>
    <definedName name="nn" localSheetId="20" hidden="1">{"Riqfin97",#N/A,FALSE,"Tran";"Riqfinpro",#N/A,FALSE,"Tran"}</definedName>
    <definedName name="nn" localSheetId="23" hidden="1">{"Riqfin97",#N/A,FALSE,"Tran";"Riqfinpro",#N/A,FALSE,"Tran"}</definedName>
    <definedName name="nn" localSheetId="24" hidden="1">{"Riqfin97",#N/A,FALSE,"Tran";"Riqfinpro",#N/A,FALSE,"Tran"}</definedName>
    <definedName name="nn" localSheetId="33" hidden="1">{"Riqfin97",#N/A,FALSE,"Tran";"Riqfinpro",#N/A,FALSE,"Tran"}</definedName>
    <definedName name="nn" localSheetId="34" hidden="1">{"Riqfin97",#N/A,FALSE,"Tran";"Riqfinpro",#N/A,FALSE,"Tran"}</definedName>
    <definedName name="nn" localSheetId="74" hidden="1">{"Riqfin97",#N/A,FALSE,"Tran";"Riqfinpro",#N/A,FALSE,"Tran"}</definedName>
    <definedName name="nn" localSheetId="83" hidden="1">{"Riqfin97",#N/A,FALSE,"Tran";"Riqfinpro",#N/A,FALSE,"Tran"}</definedName>
    <definedName name="nn" localSheetId="87" hidden="1">{"Riqfin97",#N/A,FALSE,"Tran";"Riqfinpro",#N/A,FALSE,"Tran"}</definedName>
    <definedName name="nn" localSheetId="88" hidden="1">{"Riqfin97",#N/A,FALSE,"Tran";"Riqfinpro",#N/A,FALSE,"Tran"}</definedName>
    <definedName name="nn" localSheetId="89" hidden="1">{"Riqfin97",#N/A,FALSE,"Tran";"Riqfinpro",#N/A,FALSE,"Tran"}</definedName>
    <definedName name="nn" localSheetId="103" hidden="1">{"Riqfin97",#N/A,FALSE,"Tran";"Riqfinpro",#N/A,FALSE,"Tran"}</definedName>
    <definedName name="nn" localSheetId="108" hidden="1">{"Riqfin97",#N/A,FALSE,"Tran";"Riqfinpro",#N/A,FALSE,"Tran"}</definedName>
    <definedName name="nn" localSheetId="109" hidden="1">{"Riqfin97",#N/A,FALSE,"Tran";"Riqfinpro",#N/A,FALSE,"Tran"}</definedName>
    <definedName name="nn" localSheetId="7" hidden="1">{"Riqfin97",#N/A,FALSE,"Tran";"Riqfinpro",#N/A,FALSE,"Tran"}</definedName>
    <definedName name="nn" localSheetId="8" hidden="1">{"Riqfin97",#N/A,FALSE,"Tran";"Riqfinpro",#N/A,FALSE,"Tran"}</definedName>
    <definedName name="nn" localSheetId="35" hidden="1">{"Riqfin97",#N/A,FALSE,"Tran";"Riqfinpro",#N/A,FALSE,"Tran"}</definedName>
    <definedName name="nn" localSheetId="73" hidden="1">{"Riqfin97",#N/A,FALSE,"Tran";"Riqfinpro",#N/A,FALSE,"Tran"}</definedName>
    <definedName name="nn" localSheetId="105" hidden="1">{"Riqfin97",#N/A,FALSE,"Tran";"Riqfinpro",#N/A,FALSE,"Tran"}</definedName>
    <definedName name="nn" localSheetId="26" hidden="1">{"Riqfin97",#N/A,FALSE,"Tran";"Riqfinpro",#N/A,FALSE,"Tran"}</definedName>
    <definedName name="nn" localSheetId="67" hidden="1">{"Riqfin97",#N/A,FALSE,"Tran";"Riqfinpro",#N/A,FALSE,"Tran"}</definedName>
    <definedName name="nn" localSheetId="68" hidden="1">{"Riqfin97",#N/A,FALSE,"Tran";"Riqfinpro",#N/A,FALSE,"Tran"}</definedName>
    <definedName name="nn" localSheetId="22" hidden="1">{"Riqfin97",#N/A,FALSE,"Tran";"Riqfinpro",#N/A,FALSE,"Tran"}</definedName>
    <definedName name="nn" localSheetId="25"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9" hidden="1">{"Riqfin97",#N/A,FALSE,"Tran";"Riqfinpro",#N/A,FALSE,"Tran"}</definedName>
    <definedName name="nn" localSheetId="12" hidden="1">{"Riqfin97",#N/A,FALSE,"Tran";"Riqfinpro",#N/A,FALSE,"Tran"}</definedName>
    <definedName name="nn" localSheetId="65" hidden="1">{"Riqfin97",#N/A,FALSE,"Tran";"Riqfinpro",#N/A,FALSE,"Tran"}</definedName>
    <definedName name="nn" localSheetId="66"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localSheetId="72" hidden="1">{"Riqfin97",#N/A,FALSE,"Tran";"Riqfinpro",#N/A,FALSE,"Tran"}</definedName>
    <definedName name="nn" localSheetId="14"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79" hidden="1">{"Riqfin97",#N/A,FALSE,"Tran";"Riqfinpro",#N/A,FALSE,"Tran"}</definedName>
    <definedName name="nn" localSheetId="80" hidden="1">{"Riqfin97",#N/A,FALSE,"Tran";"Riqfinpro",#N/A,FALSE,"Tran"}</definedName>
    <definedName name="nn" localSheetId="81" hidden="1">{"Riqfin97",#N/A,FALSE,"Tran";"Riqfinpro",#N/A,FALSE,"Tran"}</definedName>
    <definedName name="nn" localSheetId="82" hidden="1">{"Riqfin97",#N/A,FALSE,"Tran";"Riqfinpro",#N/A,FALSE,"Tran"}</definedName>
    <definedName name="nn" localSheetId="15" hidden="1">{"Riqfin97",#N/A,FALSE,"Tran";"Riqfinpro",#N/A,FALSE,"Tran"}</definedName>
    <definedName name="nn" localSheetId="95" hidden="1">{"Riqfin97",#N/A,FALSE,"Tran";"Riqfinpro",#N/A,FALSE,"Tran"}</definedName>
    <definedName name="nn" localSheetId="98" hidden="1">{"Riqfin97",#N/A,FALSE,"Tran";"Riqfinpro",#N/A,FALSE,"Tran"}</definedName>
    <definedName name="nn" localSheetId="99" hidden="1">{"Riqfin97",#N/A,FALSE,"Tran";"Riqfinpro",#N/A,FALSE,"Tran"}</definedName>
    <definedName name="nn" localSheetId="101" hidden="1">{"Riqfin97",#N/A,FALSE,"Tran";"Riqfinpro",#N/A,FALSE,"Tran"}</definedName>
    <definedName name="nn" localSheetId="16" hidden="1">{"Riqfin97",#N/A,FALSE,"Tran";"Riqfinpro",#N/A,FALSE,"Tran"}</definedName>
    <definedName name="nn" localSheetId="102" hidden="1">{"Riqfin97",#N/A,FALSE,"Tran";"Riqfinpro",#N/A,FALSE,"Tran"}</definedName>
    <definedName name="nn" localSheetId="106" hidden="1">{"Riqfin97",#N/A,FALSE,"Tran";"Riqfinpro",#N/A,FALSE,"Tran"}</definedName>
    <definedName name="nn" localSheetId="107" hidden="1">{"Riqfin97",#N/A,FALSE,"Tran";"Riqfinpro",#N/A,FALSE,"Tran"}</definedName>
    <definedName name="nn" localSheetId="110" hidden="1">{"Riqfin97",#N/A,FALSE,"Tran";"Riqfinpro",#N/A,FALSE,"Tran"}</definedName>
    <definedName name="nn" localSheetId="18" hidden="1">{"Riqfin97",#N/A,FALSE,"Tran";"Riqfinpro",#N/A,FALSE,"Tran"}</definedName>
    <definedName name="nn" localSheetId="21" hidden="1">{"Riqfin97",#N/A,FALSE,"Tran";"Riqfinpro",#N/A,FALSE,"Tran"}</definedName>
    <definedName name="nn" localSheetId="96" hidden="1">{"Riqfin97",#N/A,FALSE,"Tran";"Riqfinpro",#N/A,FALSE,"Tran"}</definedName>
    <definedName name="nn" localSheetId="97" hidden="1">{"Riqfin97",#N/A,FALSE,"Tran";"Riqfinpro",#N/A,FALSE,"Tran"}</definedName>
    <definedName name="nn" hidden="1">{"Riqfin97",#N/A,FALSE,"Tran";"Riqfinpro",#N/A,FALSE,"Tran"}</definedName>
    <definedName name="NNAMES" localSheetId="13">#REF!</definedName>
    <definedName name="NNAMES" localSheetId="17">#REF!</definedName>
    <definedName name="NNAMES" localSheetId="19">#REF!</definedName>
    <definedName name="NNAMES" localSheetId="20">#REF!</definedName>
    <definedName name="NNAMES" localSheetId="23">#REF!</definedName>
    <definedName name="NNAMES" localSheetId="24">#REF!</definedName>
    <definedName name="NNAMES" localSheetId="33">#REF!</definedName>
    <definedName name="NNAMES" localSheetId="34">#REF!</definedName>
    <definedName name="NNAMES" localSheetId="35">#REF!</definedName>
    <definedName name="NNAMES" localSheetId="73">#REF!</definedName>
    <definedName name="NNAMES" localSheetId="26">#REF!</definedName>
    <definedName name="NNAMES" localSheetId="67">#REF!</definedName>
    <definedName name="NNAMES" localSheetId="68">#REF!</definedName>
    <definedName name="NNAMES" localSheetId="22">#REF!</definedName>
    <definedName name="NNAMES" localSheetId="25">#REF!</definedName>
    <definedName name="NNAMES" localSheetId="27">#REF!</definedName>
    <definedName name="NNAMES" localSheetId="28">#REF!</definedName>
    <definedName name="NNAMES" localSheetId="29">#REF!</definedName>
    <definedName name="NNAMES" localSheetId="30">#REF!</definedName>
    <definedName name="NNAMES" localSheetId="31">#REF!</definedName>
    <definedName name="NNAMES" localSheetId="32">#REF!</definedName>
    <definedName name="NNAMES" localSheetId="36">#REF!</definedName>
    <definedName name="NNAMES" localSheetId="37">#REF!</definedName>
    <definedName name="NNAMES" localSheetId="38">#REF!</definedName>
    <definedName name="NNAMES" localSheetId="65">#REF!</definedName>
    <definedName name="NNAMES" localSheetId="66">#REF!</definedName>
    <definedName name="NNAMES" localSheetId="71">#REF!</definedName>
    <definedName name="NNAMES" localSheetId="72">#REF!</definedName>
    <definedName name="NNAMES" localSheetId="14">#REF!</definedName>
    <definedName name="NNAMES" localSheetId="76">#REF!</definedName>
    <definedName name="NNAMES" localSheetId="82">#REF!</definedName>
    <definedName name="NNAMES" localSheetId="15">#REF!</definedName>
    <definedName name="NNAMES" localSheetId="98">#REF!</definedName>
    <definedName name="NNAMES" localSheetId="99">#REF!</definedName>
    <definedName name="NNAMES" localSheetId="101">#REF!</definedName>
    <definedName name="NNAMES" localSheetId="16">#REF!</definedName>
    <definedName name="NNAMES" localSheetId="110">#REF!</definedName>
    <definedName name="NNAMES" localSheetId="18">#REF!</definedName>
    <definedName name="NNAMES" localSheetId="21">#REF!</definedName>
    <definedName name="NNAMES">#REF!</definedName>
    <definedName name="nnn" localSheetId="13" hidden="1">{"Tab1",#N/A,FALSE,"P";"Tab2",#N/A,FALSE,"P"}</definedName>
    <definedName name="nnn" localSheetId="17" hidden="1">{"Tab1",#N/A,FALSE,"P";"Tab2",#N/A,FALSE,"P"}</definedName>
    <definedName name="nnn" localSheetId="19" hidden="1">{"Tab1",#N/A,FALSE,"P";"Tab2",#N/A,FALSE,"P"}</definedName>
    <definedName name="nnn" localSheetId="20" hidden="1">{"Tab1",#N/A,FALSE,"P";"Tab2",#N/A,FALSE,"P"}</definedName>
    <definedName name="nnn" localSheetId="23" hidden="1">{"Tab1",#N/A,FALSE,"P";"Tab2",#N/A,FALSE,"P"}</definedName>
    <definedName name="nnn" localSheetId="24" hidden="1">{"Tab1",#N/A,FALSE,"P";"Tab2",#N/A,FALSE,"P"}</definedName>
    <definedName name="nnn" localSheetId="33" hidden="1">{"Tab1",#N/A,FALSE,"P";"Tab2",#N/A,FALSE,"P"}</definedName>
    <definedName name="nnn" localSheetId="34" hidden="1">{"Tab1",#N/A,FALSE,"P";"Tab2",#N/A,FALSE,"P"}</definedName>
    <definedName name="nnn" localSheetId="74" hidden="1">{"Tab1",#N/A,FALSE,"P";"Tab2",#N/A,FALSE,"P"}</definedName>
    <definedName name="nnn" localSheetId="83" hidden="1">{"Tab1",#N/A,FALSE,"P";"Tab2",#N/A,FALSE,"P"}</definedName>
    <definedName name="nnn" localSheetId="87" hidden="1">{"Tab1",#N/A,FALSE,"P";"Tab2",#N/A,FALSE,"P"}</definedName>
    <definedName name="nnn" localSheetId="88" hidden="1">{"Tab1",#N/A,FALSE,"P";"Tab2",#N/A,FALSE,"P"}</definedName>
    <definedName name="nnn" localSheetId="89" hidden="1">{"Tab1",#N/A,FALSE,"P";"Tab2",#N/A,FALSE,"P"}</definedName>
    <definedName name="nnn" localSheetId="103" hidden="1">{"Tab1",#N/A,FALSE,"P";"Tab2",#N/A,FALSE,"P"}</definedName>
    <definedName name="nnn" localSheetId="108" hidden="1">{"Tab1",#N/A,FALSE,"P";"Tab2",#N/A,FALSE,"P"}</definedName>
    <definedName name="nnn" localSheetId="109" hidden="1">{"Tab1",#N/A,FALSE,"P";"Tab2",#N/A,FALSE,"P"}</definedName>
    <definedName name="nnn" localSheetId="7" hidden="1">{"Tab1",#N/A,FALSE,"P";"Tab2",#N/A,FALSE,"P"}</definedName>
    <definedName name="nnn" localSheetId="8" hidden="1">{"Tab1",#N/A,FALSE,"P";"Tab2",#N/A,FALSE,"P"}</definedName>
    <definedName name="nnn" localSheetId="35" hidden="1">{"Tab1",#N/A,FALSE,"P";"Tab2",#N/A,FALSE,"P"}</definedName>
    <definedName name="nnn" localSheetId="73" hidden="1">{"Tab1",#N/A,FALSE,"P";"Tab2",#N/A,FALSE,"P"}</definedName>
    <definedName name="nnn" localSheetId="105" hidden="1">{"Tab1",#N/A,FALSE,"P";"Tab2",#N/A,FALSE,"P"}</definedName>
    <definedName name="nnn" localSheetId="26" hidden="1">{"Tab1",#N/A,FALSE,"P";"Tab2",#N/A,FALSE,"P"}</definedName>
    <definedName name="nnn" localSheetId="67" hidden="1">{"Tab1",#N/A,FALSE,"P";"Tab2",#N/A,FALSE,"P"}</definedName>
    <definedName name="nnn" localSheetId="68" hidden="1">{"Tab1",#N/A,FALSE,"P";"Tab2",#N/A,FALSE,"P"}</definedName>
    <definedName name="nnn" localSheetId="22" hidden="1">{"Tab1",#N/A,FALSE,"P";"Tab2",#N/A,FALSE,"P"}</definedName>
    <definedName name="nnn" localSheetId="25"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9" hidden="1">{"Tab1",#N/A,FALSE,"P";"Tab2",#N/A,FALSE,"P"}</definedName>
    <definedName name="NNN" localSheetId="51">#REF!</definedName>
    <definedName name="NNN" localSheetId="55">#REF!</definedName>
    <definedName name="NNN" localSheetId="57">#REF!</definedName>
    <definedName name="nnn" localSheetId="12" hidden="1">{"Tab1",#N/A,FALSE,"P";"Tab2",#N/A,FALSE,"P"}</definedName>
    <definedName name="NNN" localSheetId="60">#REF!</definedName>
    <definedName name="NNN" localSheetId="61">#REF!</definedName>
    <definedName name="nnn" localSheetId="65" hidden="1">{"Tab1",#N/A,FALSE,"P";"Tab2",#N/A,FALSE,"P"}</definedName>
    <definedName name="nnn" localSheetId="66"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localSheetId="72" hidden="1">{"Tab1",#N/A,FALSE,"P";"Tab2",#N/A,FALSE,"P"}</definedName>
    <definedName name="nnn" localSheetId="14"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79" hidden="1">{"Tab1",#N/A,FALSE,"P";"Tab2",#N/A,FALSE,"P"}</definedName>
    <definedName name="nnn" localSheetId="80" hidden="1">{"Tab1",#N/A,FALSE,"P";"Tab2",#N/A,FALSE,"P"}</definedName>
    <definedName name="nnn" localSheetId="81" hidden="1">{"Tab1",#N/A,FALSE,"P";"Tab2",#N/A,FALSE,"P"}</definedName>
    <definedName name="nnn" localSheetId="82" hidden="1">{"Tab1",#N/A,FALSE,"P";"Tab2",#N/A,FALSE,"P"}</definedName>
    <definedName name="nnn" localSheetId="15" hidden="1">{"Tab1",#N/A,FALSE,"P";"Tab2",#N/A,FALSE,"P"}</definedName>
    <definedName name="nnn" localSheetId="95" hidden="1">{"Tab1",#N/A,FALSE,"P";"Tab2",#N/A,FALSE,"P"}</definedName>
    <definedName name="nnn" localSheetId="98" hidden="1">{"Tab1",#N/A,FALSE,"P";"Tab2",#N/A,FALSE,"P"}</definedName>
    <definedName name="nnn" localSheetId="99" hidden="1">{"Tab1",#N/A,FALSE,"P";"Tab2",#N/A,FALSE,"P"}</definedName>
    <definedName name="nnn" localSheetId="101" hidden="1">{"Tab1",#N/A,FALSE,"P";"Tab2",#N/A,FALSE,"P"}</definedName>
    <definedName name="nnn" localSheetId="16" hidden="1">{"Tab1",#N/A,FALSE,"P";"Tab2",#N/A,FALSE,"P"}</definedName>
    <definedName name="nnn" localSheetId="102" hidden="1">{"Tab1",#N/A,FALSE,"P";"Tab2",#N/A,FALSE,"P"}</definedName>
    <definedName name="nnn" localSheetId="106" hidden="1">{"Tab1",#N/A,FALSE,"P";"Tab2",#N/A,FALSE,"P"}</definedName>
    <definedName name="nnn" localSheetId="107" hidden="1">{"Tab1",#N/A,FALSE,"P";"Tab2",#N/A,FALSE,"P"}</definedName>
    <definedName name="nnn" localSheetId="110" hidden="1">{"Tab1",#N/A,FALSE,"P";"Tab2",#N/A,FALSE,"P"}</definedName>
    <definedName name="nnn" localSheetId="18" hidden="1">{"Tab1",#N/A,FALSE,"P";"Tab2",#N/A,FALSE,"P"}</definedName>
    <definedName name="nnn" localSheetId="21" hidden="1">{"Tab1",#N/A,FALSE,"P";"Tab2",#N/A,FALSE,"P"}</definedName>
    <definedName name="nnn" localSheetId="96" hidden="1">{"Tab1",#N/A,FALSE,"P";"Tab2",#N/A,FALSE,"P"}</definedName>
    <definedName name="nnn" localSheetId="97" hidden="1">{"Tab1",#N/A,FALSE,"P";"Tab2",#N/A,FALSE,"P"}</definedName>
    <definedName name="nnn" hidden="1">{"Tab1",#N/A,FALSE,"P";"Tab2",#N/A,FALSE,"P"}</definedName>
    <definedName name="nnnnn">#N/A</definedName>
    <definedName name="nnnnnnnnnn" localSheetId="13" hidden="1">{"Minpmon",#N/A,FALSE,"Monthinput"}</definedName>
    <definedName name="nnnnnnnnnn" localSheetId="17" hidden="1">{"Minpmon",#N/A,FALSE,"Monthinput"}</definedName>
    <definedName name="nnnnnnnnnn" localSheetId="19" hidden="1">{"Minpmon",#N/A,FALSE,"Monthinput"}</definedName>
    <definedName name="nnnnnnnnnn" localSheetId="20" hidden="1">{"Minpmon",#N/A,FALSE,"Monthinput"}</definedName>
    <definedName name="nnnnnnnnnn" localSheetId="23" hidden="1">{"Minpmon",#N/A,FALSE,"Monthinput"}</definedName>
    <definedName name="nnnnnnnnnn" localSheetId="24" hidden="1">{"Minpmon",#N/A,FALSE,"Monthinput"}</definedName>
    <definedName name="nnnnnnnnnn" localSheetId="33" hidden="1">{"Minpmon",#N/A,FALSE,"Monthinput"}</definedName>
    <definedName name="nnnnnnnnnn" localSheetId="34" hidden="1">{"Minpmon",#N/A,FALSE,"Monthinput"}</definedName>
    <definedName name="nnnnnnnnnn" localSheetId="74" hidden="1">{"Minpmon",#N/A,FALSE,"Monthinput"}</definedName>
    <definedName name="nnnnnnnnnn" localSheetId="83" hidden="1">{"Minpmon",#N/A,FALSE,"Monthinput"}</definedName>
    <definedName name="nnnnnnnnnn" localSheetId="87" hidden="1">{"Minpmon",#N/A,FALSE,"Monthinput"}</definedName>
    <definedName name="nnnnnnnnnn" localSheetId="88" hidden="1">{"Minpmon",#N/A,FALSE,"Monthinput"}</definedName>
    <definedName name="nnnnnnnnnn" localSheetId="89" hidden="1">{"Minpmon",#N/A,FALSE,"Monthinput"}</definedName>
    <definedName name="nnnnnnnnnn" localSheetId="103" hidden="1">{"Minpmon",#N/A,FALSE,"Monthinput"}</definedName>
    <definedName name="nnnnnnnnnn" localSheetId="108" hidden="1">{"Minpmon",#N/A,FALSE,"Monthinput"}</definedName>
    <definedName name="nnnnnnnnnn" localSheetId="109" hidden="1">{"Minpmon",#N/A,FALSE,"Monthinput"}</definedName>
    <definedName name="nnnnnnnnnn" localSheetId="7" hidden="1">{"Minpmon",#N/A,FALSE,"Monthinput"}</definedName>
    <definedName name="nnnnnnnnnn" localSheetId="8" hidden="1">{"Minpmon",#N/A,FALSE,"Monthinput"}</definedName>
    <definedName name="nnnnnnnnnn" localSheetId="35" hidden="1">{"Minpmon",#N/A,FALSE,"Monthinput"}</definedName>
    <definedName name="nnnnnnnnnn" localSheetId="73" hidden="1">{"Minpmon",#N/A,FALSE,"Monthinput"}</definedName>
    <definedName name="nnnnnnnnnn" localSheetId="105" hidden="1">{"Minpmon",#N/A,FALSE,"Monthinput"}</definedName>
    <definedName name="nnnnnnnnnn" localSheetId="26" hidden="1">{"Minpmon",#N/A,FALSE,"Monthinput"}</definedName>
    <definedName name="nnnnnnnnnn" localSheetId="67" hidden="1">{"Minpmon",#N/A,FALSE,"Monthinput"}</definedName>
    <definedName name="nnnnnnnnnn" localSheetId="68" hidden="1">{"Minpmon",#N/A,FALSE,"Monthinput"}</definedName>
    <definedName name="nnnnnnnnnn" localSheetId="22" hidden="1">{"Minpmon",#N/A,FALSE,"Monthinput"}</definedName>
    <definedName name="nnnnnnnnnn" localSheetId="25" hidden="1">{"Minpmon",#N/A,FALSE,"Monthinput"}</definedName>
    <definedName name="nnnnnnnnnn" localSheetId="27"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32" hidden="1">{"Minpmon",#N/A,FALSE,"Monthinput"}</definedName>
    <definedName name="nnnnnnnnnn" localSheetId="36" hidden="1">{"Minpmon",#N/A,FALSE,"Monthinput"}</definedName>
    <definedName name="nnnnnnnnnn" localSheetId="37" hidden="1">{"Minpmon",#N/A,FALSE,"Monthinput"}</definedName>
    <definedName name="nnnnnnnnnn" localSheetId="38" hidden="1">{"Minpmon",#N/A,FALSE,"Monthinput"}</definedName>
    <definedName name="nnnnnnnnnn" localSheetId="39" hidden="1">{"Minpmon",#N/A,FALSE,"Monthinput"}</definedName>
    <definedName name="nnnnnnnnnn" localSheetId="40" hidden="1">{"Minpmon",#N/A,FALSE,"Monthinput"}</definedName>
    <definedName name="nnnnnnnnnn" localSheetId="41" hidden="1">{"Minpmon",#N/A,FALSE,"Monthinput"}</definedName>
    <definedName name="nnnnnnnnnn" localSheetId="49" hidden="1">{"Minpmon",#N/A,FALSE,"Monthinput"}</definedName>
    <definedName name="nnnnnnnnnn" localSheetId="12" hidden="1">{"Minpmon",#N/A,FALSE,"Monthinput"}</definedName>
    <definedName name="nnnnnnnnnn" localSheetId="65" hidden="1">{"Minpmon",#N/A,FALSE,"Monthinput"}</definedName>
    <definedName name="nnnnnnnnnn" localSheetId="66" hidden="1">{"Minpmon",#N/A,FALSE,"Monthinput"}</definedName>
    <definedName name="nnnnnnnnnn" localSheetId="69" hidden="1">{"Minpmon",#N/A,FALSE,"Monthinput"}</definedName>
    <definedName name="nnnnnnnnnn" localSheetId="70" hidden="1">{"Minpmon",#N/A,FALSE,"Monthinput"}</definedName>
    <definedName name="nnnnnnnnnn" localSheetId="71" hidden="1">{"Minpmon",#N/A,FALSE,"Monthinput"}</definedName>
    <definedName name="nnnnnnnnnn" localSheetId="72" hidden="1">{"Minpmon",#N/A,FALSE,"Monthinput"}</definedName>
    <definedName name="nnnnnnnnnn" localSheetId="14" hidden="1">{"Minpmon",#N/A,FALSE,"Monthinput"}</definedName>
    <definedName name="nnnnnnnnnn" localSheetId="76" hidden="1">{"Minpmon",#N/A,FALSE,"Monthinput"}</definedName>
    <definedName name="nnnnnnnnnn" localSheetId="77" hidden="1">{"Minpmon",#N/A,FALSE,"Monthinput"}</definedName>
    <definedName name="nnnnnnnnnn" localSheetId="78" hidden="1">{"Minpmon",#N/A,FALSE,"Monthinput"}</definedName>
    <definedName name="nnnnnnnnnn" localSheetId="79" hidden="1">{"Minpmon",#N/A,FALSE,"Monthinput"}</definedName>
    <definedName name="nnnnnnnnnn" localSheetId="80" hidden="1">{"Minpmon",#N/A,FALSE,"Monthinput"}</definedName>
    <definedName name="nnnnnnnnnn" localSheetId="81" hidden="1">{"Minpmon",#N/A,FALSE,"Monthinput"}</definedName>
    <definedName name="nnnnnnnnnn" localSheetId="82" hidden="1">{"Minpmon",#N/A,FALSE,"Monthinput"}</definedName>
    <definedName name="nnnnnnnnnn" localSheetId="15" hidden="1">{"Minpmon",#N/A,FALSE,"Monthinput"}</definedName>
    <definedName name="nnnnnnnnnn" localSheetId="95" hidden="1">{"Minpmon",#N/A,FALSE,"Monthinput"}</definedName>
    <definedName name="nnnnnnnnnn" localSheetId="98" hidden="1">{"Minpmon",#N/A,FALSE,"Monthinput"}</definedName>
    <definedName name="nnnnnnnnnn" localSheetId="99" hidden="1">{"Minpmon",#N/A,FALSE,"Monthinput"}</definedName>
    <definedName name="nnnnnnnnnn" localSheetId="101" hidden="1">{"Minpmon",#N/A,FALSE,"Monthinput"}</definedName>
    <definedName name="nnnnnnnnnn" localSheetId="16" hidden="1">{"Minpmon",#N/A,FALSE,"Monthinput"}</definedName>
    <definedName name="nnnnnnnnnn" localSheetId="102" hidden="1">{"Minpmon",#N/A,FALSE,"Monthinput"}</definedName>
    <definedName name="nnnnnnnnnn" localSheetId="106" hidden="1">{"Minpmon",#N/A,FALSE,"Monthinput"}</definedName>
    <definedName name="nnnnnnnnnn" localSheetId="107" hidden="1">{"Minpmon",#N/A,FALSE,"Monthinput"}</definedName>
    <definedName name="nnnnnnnnnn" localSheetId="110" hidden="1">{"Minpmon",#N/A,FALSE,"Monthinput"}</definedName>
    <definedName name="nnnnnnnnnn" localSheetId="18" hidden="1">{"Minpmon",#N/A,FALSE,"Monthinput"}</definedName>
    <definedName name="nnnnnnnnnn" localSheetId="21" hidden="1">{"Minpmon",#N/A,FALSE,"Monthinput"}</definedName>
    <definedName name="nnnnnnnnnn" localSheetId="96" hidden="1">{"Minpmon",#N/A,FALSE,"Monthinput"}</definedName>
    <definedName name="nnnnnnnnnn" localSheetId="97" hidden="1">{"Minpmon",#N/A,FALSE,"Monthinput"}</definedName>
    <definedName name="nnnnnnnnnn" hidden="1">{"Minpmon",#N/A,FALSE,"Monthinput"}</definedName>
    <definedName name="nnnnnnnnnnnn" localSheetId="13" hidden="1">{"Riqfin97",#N/A,FALSE,"Tran";"Riqfinpro",#N/A,FALSE,"Tran"}</definedName>
    <definedName name="nnnnnnnnnnnn" localSheetId="17"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23" hidden="1">{"Riqfin97",#N/A,FALSE,"Tran";"Riqfinpro",#N/A,FALSE,"Tran"}</definedName>
    <definedName name="nnnnnnnnnnnn" localSheetId="24"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74" hidden="1">{"Riqfin97",#N/A,FALSE,"Tran";"Riqfinpro",#N/A,FALSE,"Tran"}</definedName>
    <definedName name="nnnnnnnnnnnn" localSheetId="83" hidden="1">{"Riqfin97",#N/A,FALSE,"Tran";"Riqfinpro",#N/A,FALSE,"Tran"}</definedName>
    <definedName name="nnnnnnnnnnnn" localSheetId="87" hidden="1">{"Riqfin97",#N/A,FALSE,"Tran";"Riqfinpro",#N/A,FALSE,"Tran"}</definedName>
    <definedName name="nnnnnnnnnnnn" localSheetId="88" hidden="1">{"Riqfin97",#N/A,FALSE,"Tran";"Riqfinpro",#N/A,FALSE,"Tran"}</definedName>
    <definedName name="nnnnnnnnnnnn" localSheetId="89" hidden="1">{"Riqfin97",#N/A,FALSE,"Tran";"Riqfinpro",#N/A,FALSE,"Tran"}</definedName>
    <definedName name="nnnnnnnnnnnn" localSheetId="103" hidden="1">{"Riqfin97",#N/A,FALSE,"Tran";"Riqfinpro",#N/A,FALSE,"Tran"}</definedName>
    <definedName name="nnnnnnnnnnnn" localSheetId="108" hidden="1">{"Riqfin97",#N/A,FALSE,"Tran";"Riqfinpro",#N/A,FALSE,"Tran"}</definedName>
    <definedName name="nnnnnnnnnnnn" localSheetId="109" hidden="1">{"Riqfin97",#N/A,FALSE,"Tran";"Riqfinpro",#N/A,FALSE,"Tran"}</definedName>
    <definedName name="nnnnnnnnnnnn" localSheetId="7" hidden="1">{"Riqfin97",#N/A,FALSE,"Tran";"Riqfinpro",#N/A,FALSE,"Tran"}</definedName>
    <definedName name="nnnnnnnnnnnn" localSheetId="8" hidden="1">{"Riqfin97",#N/A,FALSE,"Tran";"Riqfinpro",#N/A,FALSE,"Tran"}</definedName>
    <definedName name="nnnnnnnnnnnn" localSheetId="35" hidden="1">{"Riqfin97",#N/A,FALSE,"Tran";"Riqfinpro",#N/A,FALSE,"Tran"}</definedName>
    <definedName name="nnnnnnnnnnnn" localSheetId="73" hidden="1">{"Riqfin97",#N/A,FALSE,"Tran";"Riqfinpro",#N/A,FALSE,"Tran"}</definedName>
    <definedName name="nnnnnnnnnnnn" localSheetId="105" hidden="1">{"Riqfin97",#N/A,FALSE,"Tran";"Riqfinpro",#N/A,FALSE,"Tran"}</definedName>
    <definedName name="nnnnnnnnnnnn" localSheetId="26" hidden="1">{"Riqfin97",#N/A,FALSE,"Tran";"Riqfinpro",#N/A,FALSE,"Tran"}</definedName>
    <definedName name="nnnnnnnnnnnn" localSheetId="67" hidden="1">{"Riqfin97",#N/A,FALSE,"Tran";"Riqfinpro",#N/A,FALSE,"Tran"}</definedName>
    <definedName name="nnnnnnnnnnnn" localSheetId="68" hidden="1">{"Riqfin97",#N/A,FALSE,"Tran";"Riqfinpro",#N/A,FALSE,"Tran"}</definedName>
    <definedName name="nnnnnnnnnnnn" localSheetId="22" hidden="1">{"Riqfin97",#N/A,FALSE,"Tran";"Riqfinpro",#N/A,FALSE,"Tran"}</definedName>
    <definedName name="nnnnnnnnnnnn" localSheetId="25" hidden="1">{"Riqfin97",#N/A,FALSE,"Tran";"Riqfinpro",#N/A,FALSE,"Tran"}</definedName>
    <definedName name="nnnnnnnnnnnn" localSheetId="27"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6" hidden="1">{"Riqfin97",#N/A,FALSE,"Tran";"Riqfinpro",#N/A,FALSE,"Tran"}</definedName>
    <definedName name="nnnnnnnnnnnn" localSheetId="37" hidden="1">{"Riqfin97",#N/A,FALSE,"Tran";"Riqfinpro",#N/A,FALSE,"Tran"}</definedName>
    <definedName name="nnnnnnnnnnnn" localSheetId="38" hidden="1">{"Riqfin97",#N/A,FALSE,"Tran";"Riqfinpro",#N/A,FALSE,"Tran"}</definedName>
    <definedName name="nnnnnnnnnnnn" localSheetId="39" hidden="1">{"Riqfin97",#N/A,FALSE,"Tran";"Riqfinpro",#N/A,FALSE,"Tran"}</definedName>
    <definedName name="nnnnnnnnnnnn" localSheetId="40" hidden="1">{"Riqfin97",#N/A,FALSE,"Tran";"Riqfinpro",#N/A,FALSE,"Tran"}</definedName>
    <definedName name="nnnnnnnnnnnn" localSheetId="41" hidden="1">{"Riqfin97",#N/A,FALSE,"Tran";"Riqfinpro",#N/A,FALSE,"Tran"}</definedName>
    <definedName name="nnnnnnnnnnnn" localSheetId="49" hidden="1">{"Riqfin97",#N/A,FALSE,"Tran";"Riqfinpro",#N/A,FALSE,"Tran"}</definedName>
    <definedName name="nnnnnnnnnnnn" localSheetId="12" hidden="1">{"Riqfin97",#N/A,FALSE,"Tran";"Riqfinpro",#N/A,FALSE,"Tran"}</definedName>
    <definedName name="nnnnnnnnnnnn" localSheetId="65" hidden="1">{"Riqfin97",#N/A,FALSE,"Tran";"Riqfinpro",#N/A,FALSE,"Tran"}</definedName>
    <definedName name="nnnnnnnnnnnn" localSheetId="66" hidden="1">{"Riqfin97",#N/A,FALSE,"Tran";"Riqfinpro",#N/A,FALSE,"Tran"}</definedName>
    <definedName name="nnnnnnnnnnnn" localSheetId="69" hidden="1">{"Riqfin97",#N/A,FALSE,"Tran";"Riqfinpro",#N/A,FALSE,"Tran"}</definedName>
    <definedName name="nnnnnnnnnnnn" localSheetId="70" hidden="1">{"Riqfin97",#N/A,FALSE,"Tran";"Riqfinpro",#N/A,FALSE,"Tran"}</definedName>
    <definedName name="nnnnnnnnnnnn" localSheetId="71" hidden="1">{"Riqfin97",#N/A,FALSE,"Tran";"Riqfinpro",#N/A,FALSE,"Tran"}</definedName>
    <definedName name="nnnnnnnnnnnn" localSheetId="72" hidden="1">{"Riqfin97",#N/A,FALSE,"Tran";"Riqfinpro",#N/A,FALSE,"Tran"}</definedName>
    <definedName name="nnnnnnnnnnnn" localSheetId="14" hidden="1">{"Riqfin97",#N/A,FALSE,"Tran";"Riqfinpro",#N/A,FALSE,"Tran"}</definedName>
    <definedName name="nnnnnnnnnnnn" localSheetId="76" hidden="1">{"Riqfin97",#N/A,FALSE,"Tran";"Riqfinpro",#N/A,FALSE,"Tran"}</definedName>
    <definedName name="nnnnnnnnnnnn" localSheetId="77" hidden="1">{"Riqfin97",#N/A,FALSE,"Tran";"Riqfinpro",#N/A,FALSE,"Tran"}</definedName>
    <definedName name="nnnnnnnnnnnn" localSheetId="78" hidden="1">{"Riqfin97",#N/A,FALSE,"Tran";"Riqfinpro",#N/A,FALSE,"Tran"}</definedName>
    <definedName name="nnnnnnnnnnnn" localSheetId="79" hidden="1">{"Riqfin97",#N/A,FALSE,"Tran";"Riqfinpro",#N/A,FALSE,"Tran"}</definedName>
    <definedName name="nnnnnnnnnnnn" localSheetId="80" hidden="1">{"Riqfin97",#N/A,FALSE,"Tran";"Riqfinpro",#N/A,FALSE,"Tran"}</definedName>
    <definedName name="nnnnnnnnnnnn" localSheetId="81" hidden="1">{"Riqfin97",#N/A,FALSE,"Tran";"Riqfinpro",#N/A,FALSE,"Tran"}</definedName>
    <definedName name="nnnnnnnnnnnn" localSheetId="82" hidden="1">{"Riqfin97",#N/A,FALSE,"Tran";"Riqfinpro",#N/A,FALSE,"Tran"}</definedName>
    <definedName name="nnnnnnnnnnnn" localSheetId="15" hidden="1">{"Riqfin97",#N/A,FALSE,"Tran";"Riqfinpro",#N/A,FALSE,"Tran"}</definedName>
    <definedName name="nnnnnnnnnnnn" localSheetId="95" hidden="1">{"Riqfin97",#N/A,FALSE,"Tran";"Riqfinpro",#N/A,FALSE,"Tran"}</definedName>
    <definedName name="nnnnnnnnnnnn" localSheetId="98" hidden="1">{"Riqfin97",#N/A,FALSE,"Tran";"Riqfinpro",#N/A,FALSE,"Tran"}</definedName>
    <definedName name="nnnnnnnnnnnn" localSheetId="99" hidden="1">{"Riqfin97",#N/A,FALSE,"Tran";"Riqfinpro",#N/A,FALSE,"Tran"}</definedName>
    <definedName name="nnnnnnnnnnnn" localSheetId="101" hidden="1">{"Riqfin97",#N/A,FALSE,"Tran";"Riqfinpro",#N/A,FALSE,"Tran"}</definedName>
    <definedName name="nnnnnnnnnnnn" localSheetId="16" hidden="1">{"Riqfin97",#N/A,FALSE,"Tran";"Riqfinpro",#N/A,FALSE,"Tran"}</definedName>
    <definedName name="nnnnnnnnnnnn" localSheetId="102" hidden="1">{"Riqfin97",#N/A,FALSE,"Tran";"Riqfinpro",#N/A,FALSE,"Tran"}</definedName>
    <definedName name="nnnnnnnnnnnn" localSheetId="106" hidden="1">{"Riqfin97",#N/A,FALSE,"Tran";"Riqfinpro",#N/A,FALSE,"Tran"}</definedName>
    <definedName name="nnnnnnnnnnnn" localSheetId="107" hidden="1">{"Riqfin97",#N/A,FALSE,"Tran";"Riqfinpro",#N/A,FALSE,"Tran"}</definedName>
    <definedName name="nnnnnnnnnnnn" localSheetId="110" hidden="1">{"Riqfin97",#N/A,FALSE,"Tran";"Riqfinpro",#N/A,FALSE,"Tran"}</definedName>
    <definedName name="nnnnnnnnnnnn" localSheetId="18" hidden="1">{"Riqfin97",#N/A,FALSE,"Tran";"Riqfinpro",#N/A,FALSE,"Tran"}</definedName>
    <definedName name="nnnnnnnnnnnn" localSheetId="21" hidden="1">{"Riqfin97",#N/A,FALSE,"Tran";"Riqfinpro",#N/A,FALSE,"Tran"}</definedName>
    <definedName name="nnnnnnnnnnnn" localSheetId="96" hidden="1">{"Riqfin97",#N/A,FALSE,"Tran";"Riqfinpro",#N/A,FALSE,"Tran"}</definedName>
    <definedName name="nnnnnnnnnnnn" localSheetId="97" hidden="1">{"Riqfin97",#N/A,FALSE,"Tran";"Riqfinpro",#N/A,FALSE,"Tran"}</definedName>
    <definedName name="nnnnnnnnnnnn" hidden="1">{"Riqfin97",#N/A,FALSE,"Tran";"Riqfinpro",#N/A,FALSE,"Tran"}</definedName>
    <definedName name="no" localSheetId="23" hidden="1">#REF!</definedName>
    <definedName name="no" localSheetId="24" hidden="1">#REF!</definedName>
    <definedName name="no" localSheetId="33" hidden="1">#REF!</definedName>
    <definedName name="no" localSheetId="34" hidden="1">#REF!</definedName>
    <definedName name="no" localSheetId="74" hidden="1">'[12]Crédito SPNF (fiscal)'!#REF!</definedName>
    <definedName name="no" localSheetId="103" hidden="1">'[12]Crédito SPNF (fiscal)'!#REF!</definedName>
    <definedName name="no" localSheetId="108" hidden="1">'[12]Crédito SPNF (fiscal)'!#REF!</definedName>
    <definedName name="no" localSheetId="109" hidden="1">'[12]Crédito SPNF (fiscal)'!#REF!</definedName>
    <definedName name="no" localSheetId="35" hidden="1">#REF!</definedName>
    <definedName name="no" localSheetId="105" hidden="1">'[12]Crédito SPNF (fiscal)'!#REF!</definedName>
    <definedName name="no" localSheetId="26" hidden="1">#REF!</definedName>
    <definedName name="no" localSheetId="67" hidden="1">#REF!</definedName>
    <definedName name="no" localSheetId="68" hidden="1">#REF!</definedName>
    <definedName name="no" localSheetId="22" hidden="1">#REF!</definedName>
    <definedName name="no" localSheetId="25" hidden="1">#REF!</definedName>
    <definedName name="no" localSheetId="27" hidden="1">'[12]Crédito SPNF (fiscal)'!#REF!</definedName>
    <definedName name="no" localSheetId="28" hidden="1">#REF!</definedName>
    <definedName name="no" localSheetId="29" hidden="1">#REF!</definedName>
    <definedName name="no" localSheetId="30" hidden="1">#REF!</definedName>
    <definedName name="no" localSheetId="31" hidden="1">#REF!</definedName>
    <definedName name="no" localSheetId="32" hidden="1">#REF!</definedName>
    <definedName name="no" localSheetId="36" hidden="1">#REF!</definedName>
    <definedName name="no" localSheetId="37" hidden="1">'[12]Crédito SPNF (fiscal)'!#REF!</definedName>
    <definedName name="no" localSheetId="38" hidden="1">#REF!</definedName>
    <definedName name="no" localSheetId="49" hidden="1">#REF!</definedName>
    <definedName name="no" localSheetId="51" hidden="1">'[12]Crédito SPNF (fiscal)'!#REF!</definedName>
    <definedName name="no" localSheetId="55" hidden="1">'[12]Crédito SPNF (fiscal)'!#REF!</definedName>
    <definedName name="no" localSheetId="57" hidden="1">'[12]Crédito SPNF (fiscal)'!#REF!</definedName>
    <definedName name="no" localSheetId="60" hidden="1">'[12]Crédito SPNF (fiscal)'!#REF!</definedName>
    <definedName name="no" localSheetId="61" hidden="1">'[12]Crédito SPNF (fiscal)'!#REF!</definedName>
    <definedName name="no" localSheetId="65" hidden="1">'[12]Crédito SPNF (fiscal)'!#REF!</definedName>
    <definedName name="no" localSheetId="66" hidden="1">'[12]Crédito SPNF (fiscal)'!#REF!</definedName>
    <definedName name="no" localSheetId="71" hidden="1">'[12]Crédito SPNF (fiscal)'!#REF!</definedName>
    <definedName name="no" localSheetId="76" hidden="1">'[12]Crédito SPNF (fiscal)'!#REF!</definedName>
    <definedName name="no" localSheetId="99" hidden="1">'[12]Crédito SPNF (fiscal)'!#REF!</definedName>
    <definedName name="no" localSheetId="101" hidden="1">#REF!</definedName>
    <definedName name="no" localSheetId="106" hidden="1">'[12]Crédito SPNF (fiscal)'!#REF!</definedName>
    <definedName name="no" localSheetId="107" hidden="1">'[12]Crédito SPNF (fiscal)'!#REF!</definedName>
    <definedName name="no" localSheetId="110" hidden="1">#REF!</definedName>
    <definedName name="no" hidden="1">#REF!</definedName>
    <definedName name="Noah" localSheetId="13">#REF!</definedName>
    <definedName name="Noah" localSheetId="17">#REF!</definedName>
    <definedName name="Noah" localSheetId="19">#REF!</definedName>
    <definedName name="Noah" localSheetId="23">#REF!</definedName>
    <definedName name="Noah" localSheetId="24">#REF!</definedName>
    <definedName name="Noah" localSheetId="33">#REF!</definedName>
    <definedName name="Noah" localSheetId="74">#REF!</definedName>
    <definedName name="Noah" localSheetId="103">#REF!</definedName>
    <definedName name="Noah" localSheetId="108">#REF!</definedName>
    <definedName name="Noah" localSheetId="109">#REF!</definedName>
    <definedName name="Noah" localSheetId="73">#REF!</definedName>
    <definedName name="Noah" localSheetId="105">#REF!</definedName>
    <definedName name="Noah" localSheetId="22">#REF!</definedName>
    <definedName name="Noah" localSheetId="27">#REF!</definedName>
    <definedName name="Noah" localSheetId="28">#REF!</definedName>
    <definedName name="Noah" localSheetId="29">#REF!</definedName>
    <definedName name="Noah" localSheetId="30">#REF!</definedName>
    <definedName name="Noah" localSheetId="31">#REF!</definedName>
    <definedName name="Noah" localSheetId="32">#REF!</definedName>
    <definedName name="Noah" localSheetId="37">#REF!</definedName>
    <definedName name="Noah" localSheetId="38">#REF!</definedName>
    <definedName name="Noah" localSheetId="39">#REF!</definedName>
    <definedName name="Noah" localSheetId="40">#REF!</definedName>
    <definedName name="Noah" localSheetId="12">#REF!</definedName>
    <definedName name="Noah" localSheetId="65">#REF!</definedName>
    <definedName name="Noah" localSheetId="66">#REF!</definedName>
    <definedName name="Noah" localSheetId="69">#REF!</definedName>
    <definedName name="Noah" localSheetId="70">#REF!</definedName>
    <definedName name="Noah" localSheetId="71">#REF!</definedName>
    <definedName name="Noah" localSheetId="72">#REF!</definedName>
    <definedName name="Noah" localSheetId="14">#REF!</definedName>
    <definedName name="Noah" localSheetId="76">#REF!</definedName>
    <definedName name="Noah" localSheetId="77">#REF!</definedName>
    <definedName name="Noah" localSheetId="78">#REF!</definedName>
    <definedName name="Noah" localSheetId="79">#REF!</definedName>
    <definedName name="Noah" localSheetId="80">#REF!</definedName>
    <definedName name="Noah" localSheetId="81">#REF!</definedName>
    <definedName name="Noah" localSheetId="82">#REF!</definedName>
    <definedName name="Noah" localSheetId="15">#REF!</definedName>
    <definedName name="Noah" localSheetId="98">#REF!</definedName>
    <definedName name="Noah" localSheetId="99">#REF!</definedName>
    <definedName name="Noah" localSheetId="101">#REF!</definedName>
    <definedName name="Noah" localSheetId="16">#REF!</definedName>
    <definedName name="Noah" localSheetId="102">#REF!</definedName>
    <definedName name="Noah" localSheetId="106">#REF!</definedName>
    <definedName name="Noah" localSheetId="107">#REF!</definedName>
    <definedName name="Noah" localSheetId="110">#REF!</definedName>
    <definedName name="Noah" localSheetId="18">#REF!</definedName>
    <definedName name="Noah" localSheetId="21">#REF!</definedName>
    <definedName name="Noah">#REF!</definedName>
    <definedName name="noclas1" localSheetId="13">#REF!</definedName>
    <definedName name="noclas1" localSheetId="73">#REF!</definedName>
    <definedName name="noclas1" localSheetId="30">#REF!</definedName>
    <definedName name="noclas1" localSheetId="31">#REF!</definedName>
    <definedName name="noclas1" localSheetId="32">#REF!</definedName>
    <definedName name="noclas1" localSheetId="37">#REF!</definedName>
    <definedName name="noclas1" localSheetId="65">#REF!</definedName>
    <definedName name="noclas1" localSheetId="66">#REF!</definedName>
    <definedName name="noclas1" localSheetId="71">#REF!</definedName>
    <definedName name="noclas1" localSheetId="72">#REF!</definedName>
    <definedName name="noclas1" localSheetId="14">#REF!</definedName>
    <definedName name="noclas1" localSheetId="76">#REF!</definedName>
    <definedName name="noclas1" localSheetId="98">#REF!</definedName>
    <definedName name="noclas1" localSheetId="101">#REF!</definedName>
    <definedName name="noclas1" localSheetId="110">#REF!</definedName>
    <definedName name="noclas1">#REF!</definedName>
    <definedName name="noclas2" localSheetId="13">#REF!</definedName>
    <definedName name="noclas2" localSheetId="73">#REF!</definedName>
    <definedName name="noclas2" localSheetId="30">#REF!</definedName>
    <definedName name="noclas2" localSheetId="31">#REF!</definedName>
    <definedName name="noclas2" localSheetId="32">#REF!</definedName>
    <definedName name="noclas2" localSheetId="37">#REF!</definedName>
    <definedName name="noclas2" localSheetId="65">#REF!</definedName>
    <definedName name="noclas2" localSheetId="71">#REF!</definedName>
    <definedName name="noclas2" localSheetId="72">#REF!</definedName>
    <definedName name="noclas2" localSheetId="14">#REF!</definedName>
    <definedName name="noclas2" localSheetId="98">#REF!</definedName>
    <definedName name="noclas2" localSheetId="101">#REF!</definedName>
    <definedName name="noclas2" localSheetId="110">#REF!</definedName>
    <definedName name="noclas2">#REF!</definedName>
    <definedName name="NOCLUB" localSheetId="13">#REF!</definedName>
    <definedName name="NOCLUB" localSheetId="19">#REF!</definedName>
    <definedName name="NOCLUB" localSheetId="23">#REF!</definedName>
    <definedName name="NOCLUB" localSheetId="24">#REF!</definedName>
    <definedName name="NOCLUB" localSheetId="73">#REF!</definedName>
    <definedName name="NOCLUB" localSheetId="22">#REF!</definedName>
    <definedName name="NOCLUB" localSheetId="27">#REF!</definedName>
    <definedName name="NOCLUB" localSheetId="28">#REF!</definedName>
    <definedName name="NOCLUB" localSheetId="29">#REF!</definedName>
    <definedName name="NOCLUB" localSheetId="30">#REF!</definedName>
    <definedName name="NOCLUB" localSheetId="31">#REF!</definedName>
    <definedName name="NOCLUB" localSheetId="32">#REF!</definedName>
    <definedName name="NOCLUB" localSheetId="37">#REF!</definedName>
    <definedName name="NOCLUB" localSheetId="38">#REF!</definedName>
    <definedName name="NOCLUB" localSheetId="39">#REF!</definedName>
    <definedName name="NOCLUB" localSheetId="40">#REF!</definedName>
    <definedName name="NOCLUB" localSheetId="66">#REF!</definedName>
    <definedName name="NOCLUB" localSheetId="71">#REF!</definedName>
    <definedName name="NOCLUB" localSheetId="72">#REF!</definedName>
    <definedName name="NOCLUB" localSheetId="14">#REF!</definedName>
    <definedName name="NOCLUB" localSheetId="76">#REF!</definedName>
    <definedName name="NOCLUB" localSheetId="77">#REF!</definedName>
    <definedName name="NOCLUB" localSheetId="78">#REF!</definedName>
    <definedName name="NOCLUB" localSheetId="79">#REF!</definedName>
    <definedName name="NOCLUB" localSheetId="80">#REF!</definedName>
    <definedName name="NOCLUB" localSheetId="81">#REF!</definedName>
    <definedName name="NOCLUB" localSheetId="82">#REF!</definedName>
    <definedName name="NOCLUB" localSheetId="99">#REF!</definedName>
    <definedName name="NOCLUB" localSheetId="101">#REF!</definedName>
    <definedName name="NOCLUB" localSheetId="110">#REF!</definedName>
    <definedName name="NOCLUB">#REF!</definedName>
    <definedName name="NOK" localSheetId="13">#REF!</definedName>
    <definedName name="NOK" localSheetId="19">#REF!</definedName>
    <definedName name="NOK" localSheetId="23">#REF!</definedName>
    <definedName name="NOK" localSheetId="24">#REF!</definedName>
    <definedName name="NOK" localSheetId="73">#REF!</definedName>
    <definedName name="NOK" localSheetId="22">#REF!</definedName>
    <definedName name="NOK" localSheetId="27">#REF!</definedName>
    <definedName name="NOK" localSheetId="28">#REF!</definedName>
    <definedName name="NOK" localSheetId="29">#REF!</definedName>
    <definedName name="NOK" localSheetId="30">#REF!</definedName>
    <definedName name="NOK" localSheetId="31">#REF!</definedName>
    <definedName name="NOK" localSheetId="32">#REF!</definedName>
    <definedName name="NOK" localSheetId="37">#REF!</definedName>
    <definedName name="NOK" localSheetId="38">#REF!</definedName>
    <definedName name="NOK" localSheetId="39">#REF!</definedName>
    <definedName name="NOK" localSheetId="40">#REF!</definedName>
    <definedName name="NOK" localSheetId="66">#REF!</definedName>
    <definedName name="NOK" localSheetId="71">#REF!</definedName>
    <definedName name="NOK" localSheetId="72">#REF!</definedName>
    <definedName name="NOK" localSheetId="14">#REF!</definedName>
    <definedName name="NOK" localSheetId="76">#REF!</definedName>
    <definedName name="NOK" localSheetId="77">#REF!</definedName>
    <definedName name="NOK" localSheetId="78">#REF!</definedName>
    <definedName name="NOK" localSheetId="79">#REF!</definedName>
    <definedName name="NOK" localSheetId="80">#REF!</definedName>
    <definedName name="NOK" localSheetId="81">#REF!</definedName>
    <definedName name="NOK" localSheetId="82">#REF!</definedName>
    <definedName name="NOK" localSheetId="99">#REF!</definedName>
    <definedName name="NOK" localSheetId="101">#REF!</definedName>
    <definedName name="NOK" localSheetId="110">#REF!</definedName>
    <definedName name="NOK">#REF!</definedName>
    <definedName name="nombrenuevo">#N/A</definedName>
    <definedName name="NONLEAP" localSheetId="13">#REF!</definedName>
    <definedName name="NONLEAP" localSheetId="17">#REF!</definedName>
    <definedName name="NONLEAP" localSheetId="19">#REF!</definedName>
    <definedName name="NONLEAP" localSheetId="23">#REF!</definedName>
    <definedName name="NONLEAP" localSheetId="24">#REF!</definedName>
    <definedName name="NONLEAP" localSheetId="33">#REF!</definedName>
    <definedName name="NONLEAP" localSheetId="74">#REF!</definedName>
    <definedName name="NONLEAP" localSheetId="103">#REF!</definedName>
    <definedName name="NONLEAP" localSheetId="108">#REF!</definedName>
    <definedName name="NONLEAP" localSheetId="109">#REF!</definedName>
    <definedName name="NONLEAP" localSheetId="73">#REF!</definedName>
    <definedName name="NONLEAP" localSheetId="105">#REF!</definedName>
    <definedName name="NONLEAP" localSheetId="22">#REF!</definedName>
    <definedName name="NONLEAP" localSheetId="27">#REF!</definedName>
    <definedName name="NONLEAP" localSheetId="28">#REF!</definedName>
    <definedName name="NONLEAP" localSheetId="29">#REF!</definedName>
    <definedName name="NONLEAP" localSheetId="30">#REF!</definedName>
    <definedName name="NONLEAP" localSheetId="31">#REF!</definedName>
    <definedName name="NONLEAP" localSheetId="32">#REF!</definedName>
    <definedName name="NONLEAP" localSheetId="37">#REF!</definedName>
    <definedName name="NONLEAP" localSheetId="38">#REF!</definedName>
    <definedName name="NONLEAP" localSheetId="39">#REF!</definedName>
    <definedName name="NONLEAP" localSheetId="40">#REF!</definedName>
    <definedName name="NONLEAP" localSheetId="12">#REF!</definedName>
    <definedName name="NONLEAP" localSheetId="65">#REF!</definedName>
    <definedName name="NONLEAP" localSheetId="66">#REF!</definedName>
    <definedName name="NONLEAP" localSheetId="69">#REF!</definedName>
    <definedName name="NONLEAP" localSheetId="70">#REF!</definedName>
    <definedName name="NONLEAP" localSheetId="71">#REF!</definedName>
    <definedName name="NONLEAP" localSheetId="72">#REF!</definedName>
    <definedName name="NONLEAP" localSheetId="14">#REF!</definedName>
    <definedName name="NONLEAP" localSheetId="76">#REF!</definedName>
    <definedName name="NONLEAP" localSheetId="77">#REF!</definedName>
    <definedName name="NONLEAP" localSheetId="82">#REF!</definedName>
    <definedName name="NONLEAP" localSheetId="15">#REF!</definedName>
    <definedName name="NONLEAP" localSheetId="98">#REF!</definedName>
    <definedName name="NONLEAP" localSheetId="99">#REF!</definedName>
    <definedName name="NONLEAP" localSheetId="101">#REF!</definedName>
    <definedName name="NONLEAP" localSheetId="16">#REF!</definedName>
    <definedName name="NONLEAP" localSheetId="106">#REF!</definedName>
    <definedName name="NONLEAP" localSheetId="107">#REF!</definedName>
    <definedName name="NONLEAP" localSheetId="110">#REF!</definedName>
    <definedName name="NONLEAP" localSheetId="18">#REF!</definedName>
    <definedName name="NONLEAP" localSheetId="21">#REF!</definedName>
    <definedName name="NONLEAP">#REF!</definedName>
    <definedName name="NONOECD1" localSheetId="23">#REF!</definedName>
    <definedName name="NONOECD1" localSheetId="24">#REF!</definedName>
    <definedName name="NONOECD1" localSheetId="33">#REF!</definedName>
    <definedName name="NONOECD1" localSheetId="34">#REF!</definedName>
    <definedName name="NONOECD1" localSheetId="35">#REF!</definedName>
    <definedName name="NONOECD1" localSheetId="26">#REF!</definedName>
    <definedName name="NONOECD1" localSheetId="67">#REF!</definedName>
    <definedName name="NONOECD1" localSheetId="68">#REF!</definedName>
    <definedName name="NONOECD1" localSheetId="22">#REF!</definedName>
    <definedName name="NONOECD1" localSheetId="25">#REF!</definedName>
    <definedName name="NONOECD1" localSheetId="27">#REF!</definedName>
    <definedName name="NONOECD1" localSheetId="28">#REF!</definedName>
    <definedName name="NONOECD1" localSheetId="29">#REF!</definedName>
    <definedName name="NONOECD1" localSheetId="30">#REF!</definedName>
    <definedName name="NONOECD1" localSheetId="31">#REF!</definedName>
    <definedName name="NONOECD1" localSheetId="32">#REF!</definedName>
    <definedName name="NONOECD1" localSheetId="36">#REF!</definedName>
    <definedName name="NONOECD1" localSheetId="37">[75]nonopec!$D$29:$AD$70</definedName>
    <definedName name="NONOECD1" localSheetId="38">#REF!</definedName>
    <definedName name="NONOECD1" localSheetId="49">#REF!</definedName>
    <definedName name="NONOECD1" localSheetId="65">[75]nonopec!$D$29:$AD$70</definedName>
    <definedName name="NONOECD1" localSheetId="66">[75]nonopec!$D$29:$AD$70</definedName>
    <definedName name="NONOECD1" localSheetId="71">[75]nonopec!$D$29:$AD$70</definedName>
    <definedName name="NONOECD1" localSheetId="76">[75]nonopec!$D$29:$AD$70</definedName>
    <definedName name="NONOECD1" localSheetId="101">#REF!</definedName>
    <definedName name="NONOECD1" localSheetId="110">#REF!</definedName>
    <definedName name="NONOECD1">#REF!</definedName>
    <definedName name="NONOECD2" localSheetId="23">#REF!</definedName>
    <definedName name="NONOECD2" localSheetId="24">#REF!</definedName>
    <definedName name="NONOECD2" localSheetId="33">#REF!</definedName>
    <definedName name="NONOECD2" localSheetId="34">#REF!</definedName>
    <definedName name="NONOECD2" localSheetId="35">#REF!</definedName>
    <definedName name="NONOECD2" localSheetId="26">#REF!</definedName>
    <definedName name="NONOECD2" localSheetId="67">#REF!</definedName>
    <definedName name="NONOECD2" localSheetId="68">#REF!</definedName>
    <definedName name="NONOECD2" localSheetId="22">#REF!</definedName>
    <definedName name="NONOECD2" localSheetId="25">#REF!</definedName>
    <definedName name="NONOECD2" localSheetId="27">#REF!</definedName>
    <definedName name="NONOECD2" localSheetId="28">#REF!</definedName>
    <definedName name="NONOECD2" localSheetId="29">#REF!</definedName>
    <definedName name="NONOECD2" localSheetId="30">#REF!</definedName>
    <definedName name="NONOECD2" localSheetId="31">#REF!</definedName>
    <definedName name="NONOECD2" localSheetId="32">#REF!</definedName>
    <definedName name="NONOECD2" localSheetId="36">#REF!</definedName>
    <definedName name="NONOECD2" localSheetId="37">[75]nonopec!$D$71:$AD$135</definedName>
    <definedName name="NONOECD2" localSheetId="38">#REF!</definedName>
    <definedName name="NONOECD2" localSheetId="49">#REF!</definedName>
    <definedName name="NONOECD2" localSheetId="65">[75]nonopec!$D$71:$AD$135</definedName>
    <definedName name="NONOECD2" localSheetId="66">[75]nonopec!$D$71:$AD$135</definedName>
    <definedName name="NONOECD2" localSheetId="71">[75]nonopec!$D$71:$AD$135</definedName>
    <definedName name="NONOECD2" localSheetId="76">[75]nonopec!$D$71:$AD$135</definedName>
    <definedName name="NONOECD2" localSheetId="101">#REF!</definedName>
    <definedName name="NONOECD2" localSheetId="110">#REF!</definedName>
    <definedName name="NONOECD2">#REF!</definedName>
    <definedName name="NONOPEC" localSheetId="23">#REF!</definedName>
    <definedName name="NONOPEC" localSheetId="24">#REF!</definedName>
    <definedName name="NONOPEC" localSheetId="33">#REF!</definedName>
    <definedName name="NONOPEC" localSheetId="34">#REF!</definedName>
    <definedName name="NONOPEC" localSheetId="35">#REF!</definedName>
    <definedName name="NONOPEC" localSheetId="26">#REF!</definedName>
    <definedName name="NONOPEC" localSheetId="67">#REF!</definedName>
    <definedName name="NONOPEC" localSheetId="68">#REF!</definedName>
    <definedName name="NONOPEC" localSheetId="22">#REF!</definedName>
    <definedName name="NONOPEC" localSheetId="25">#REF!</definedName>
    <definedName name="NONOPEC" localSheetId="27">#REF!</definedName>
    <definedName name="NONOPEC" localSheetId="28">#REF!</definedName>
    <definedName name="NONOPEC" localSheetId="29">#REF!</definedName>
    <definedName name="NONOPEC" localSheetId="30">#REF!</definedName>
    <definedName name="NONOPEC" localSheetId="31">#REF!</definedName>
    <definedName name="NONOPEC" localSheetId="32">#REF!</definedName>
    <definedName name="NONOPEC" localSheetId="36">#REF!</definedName>
    <definedName name="NONOPEC" localSheetId="37">[75]nonopec!$D$136:$AD$155</definedName>
    <definedName name="NONOPEC" localSheetId="38">#REF!</definedName>
    <definedName name="NONOPEC" localSheetId="49">#REF!</definedName>
    <definedName name="NONOPEC" localSheetId="65">[75]nonopec!$D$136:$AD$155</definedName>
    <definedName name="NONOPEC" localSheetId="66">[75]nonopec!$D$136:$AD$155</definedName>
    <definedName name="NONOPEC" localSheetId="71">[75]nonopec!$D$136:$AD$155</definedName>
    <definedName name="NONOPEC" localSheetId="76">[75]nonopec!$D$136:$AD$155</definedName>
    <definedName name="NONOPEC" localSheetId="101">#REF!</definedName>
    <definedName name="NONOPEC" localSheetId="110">#REF!</definedName>
    <definedName name="NONOPEC">#REF!</definedName>
    <definedName name="NOPEC1" localSheetId="23">#REF!</definedName>
    <definedName name="NOPEC1" localSheetId="24">#REF!</definedName>
    <definedName name="NOPEC1" localSheetId="33">#REF!</definedName>
    <definedName name="NOPEC1" localSheetId="34">#REF!</definedName>
    <definedName name="NOPEC1" localSheetId="35">#REF!</definedName>
    <definedName name="NOPEC1" localSheetId="26">#REF!</definedName>
    <definedName name="NOPEC1" localSheetId="67">#REF!</definedName>
    <definedName name="NOPEC1" localSheetId="68">#REF!</definedName>
    <definedName name="NOPEC1" localSheetId="22">#REF!</definedName>
    <definedName name="NOPEC1" localSheetId="25">#REF!</definedName>
    <definedName name="NOPEC1" localSheetId="27">#REF!</definedName>
    <definedName name="NOPEC1" localSheetId="28">#REF!</definedName>
    <definedName name="NOPEC1" localSheetId="29">#REF!</definedName>
    <definedName name="NOPEC1" localSheetId="30">#REF!</definedName>
    <definedName name="NOPEC1" localSheetId="31">#REF!</definedName>
    <definedName name="NOPEC1" localSheetId="32">#REF!</definedName>
    <definedName name="NOPEC1" localSheetId="36">#REF!</definedName>
    <definedName name="NOPEC1" localSheetId="37">[88]MONTHLY!$BP$19:$CA$19</definedName>
    <definedName name="NOPEC1" localSheetId="38">#REF!</definedName>
    <definedName name="NOPEC1" localSheetId="49">#REF!</definedName>
    <definedName name="NOPEC1" localSheetId="65">[88]MONTHLY!$BP$19:$CA$19</definedName>
    <definedName name="NOPEC1" localSheetId="66">[88]MONTHLY!$BP$19:$CA$19</definedName>
    <definedName name="NOPEC1" localSheetId="71">[88]MONTHLY!$BP$19:$CA$19</definedName>
    <definedName name="NOPEC1" localSheetId="76">[88]MONTHLY!$BP$19:$CA$19</definedName>
    <definedName name="NOPEC1" localSheetId="79">#REF!</definedName>
    <definedName name="NOPEC1" localSheetId="101">#REF!</definedName>
    <definedName name="NOPEC1" localSheetId="110">#REF!</definedName>
    <definedName name="NOPEC1">#REF!</definedName>
    <definedName name="NOPEC2" localSheetId="23">#REF!</definedName>
    <definedName name="NOPEC2" localSheetId="24">#REF!</definedName>
    <definedName name="NOPEC2" localSheetId="33">#REF!</definedName>
    <definedName name="NOPEC2" localSheetId="34">#REF!</definedName>
    <definedName name="NOPEC2" localSheetId="35">#REF!</definedName>
    <definedName name="NOPEC2" localSheetId="26">#REF!</definedName>
    <definedName name="NOPEC2" localSheetId="67">#REF!</definedName>
    <definedName name="NOPEC2" localSheetId="68">#REF!</definedName>
    <definedName name="NOPEC2" localSheetId="22">#REF!</definedName>
    <definedName name="NOPEC2" localSheetId="25">#REF!</definedName>
    <definedName name="NOPEC2" localSheetId="27">#REF!</definedName>
    <definedName name="NOPEC2" localSheetId="28">#REF!</definedName>
    <definedName name="NOPEC2" localSheetId="29">#REF!</definedName>
    <definedName name="NOPEC2" localSheetId="30">#REF!</definedName>
    <definedName name="NOPEC2" localSheetId="31">#REF!</definedName>
    <definedName name="NOPEC2" localSheetId="32">#REF!</definedName>
    <definedName name="NOPEC2" localSheetId="36">#REF!</definedName>
    <definedName name="NOPEC2" localSheetId="37">[88]MONTHLY!$CB$19:$CM$19</definedName>
    <definedName name="NOPEC2" localSheetId="38">#REF!</definedName>
    <definedName name="NOPEC2" localSheetId="49">#REF!</definedName>
    <definedName name="NOPEC2" localSheetId="65">[88]MONTHLY!$CB$19:$CM$19</definedName>
    <definedName name="NOPEC2" localSheetId="66">[88]MONTHLY!$CB$19:$CM$19</definedName>
    <definedName name="NOPEC2" localSheetId="71">[88]MONTHLY!$CB$19:$CM$19</definedName>
    <definedName name="NOPEC2" localSheetId="76">[88]MONTHLY!$CB$19:$CM$19</definedName>
    <definedName name="NOPEC2" localSheetId="79">#REF!</definedName>
    <definedName name="NOPEC2" localSheetId="101">#REF!</definedName>
    <definedName name="NOPEC2" localSheetId="110">#REF!</definedName>
    <definedName name="NOPEC2">#REF!</definedName>
    <definedName name="NORM1" localSheetId="23">#REF!</definedName>
    <definedName name="NORM1" localSheetId="24">#REF!</definedName>
    <definedName name="NORM1" localSheetId="33">#REF!</definedName>
    <definedName name="NORM1" localSheetId="34">#REF!</definedName>
    <definedName name="NORM1" localSheetId="35">#REF!</definedName>
    <definedName name="NORM1" localSheetId="26">#REF!</definedName>
    <definedName name="NORM1" localSheetId="67">#REF!</definedName>
    <definedName name="NORM1" localSheetId="68">#REF!</definedName>
    <definedName name="NORM1" localSheetId="22">#REF!</definedName>
    <definedName name="NORM1" localSheetId="25">#REF!</definedName>
    <definedName name="NORM1" localSheetId="27">#REF!</definedName>
    <definedName name="NORM1" localSheetId="28">#REF!</definedName>
    <definedName name="NORM1" localSheetId="29">#REF!</definedName>
    <definedName name="NORM1" localSheetId="30">#REF!</definedName>
    <definedName name="NORM1" localSheetId="31">#REF!</definedName>
    <definedName name="NORM1" localSheetId="32">#REF!</definedName>
    <definedName name="NORM1" localSheetId="36">#REF!</definedName>
    <definedName name="NORM1" localSheetId="37">[88]MONTHLY!$A$5:$O$117</definedName>
    <definedName name="NORM1" localSheetId="38">#REF!</definedName>
    <definedName name="NORM1" localSheetId="49">#REF!</definedName>
    <definedName name="NORM1" localSheetId="65">[88]MONTHLY!$A$5:$O$117</definedName>
    <definedName name="NORM1" localSheetId="66">[88]MONTHLY!$A$5:$O$117</definedName>
    <definedName name="NORM1" localSheetId="71">[88]MONTHLY!$A$5:$O$117</definedName>
    <definedName name="NORM1" localSheetId="76">[88]MONTHLY!$A$5:$O$117</definedName>
    <definedName name="NORM1" localSheetId="79">#REF!</definedName>
    <definedName name="NORM1" localSheetId="101">#REF!</definedName>
    <definedName name="NORM1" localSheetId="110">#REF!</definedName>
    <definedName name="NORM1">#REF!</definedName>
    <definedName name="NORM2" localSheetId="23">#REF!</definedName>
    <definedName name="NORM2" localSheetId="24">#REF!</definedName>
    <definedName name="NORM2" localSheetId="33">#REF!</definedName>
    <definedName name="NORM2" localSheetId="34">#REF!</definedName>
    <definedName name="NORM2" localSheetId="35">#REF!</definedName>
    <definedName name="NORM2" localSheetId="26">#REF!</definedName>
    <definedName name="NORM2" localSheetId="67">#REF!</definedName>
    <definedName name="NORM2" localSheetId="68">#REF!</definedName>
    <definedName name="NORM2" localSheetId="22">#REF!</definedName>
    <definedName name="NORM2" localSheetId="25">#REF!</definedName>
    <definedName name="NORM2" localSheetId="27">#REF!</definedName>
    <definedName name="NORM2" localSheetId="28">#REF!</definedName>
    <definedName name="NORM2" localSheetId="29">#REF!</definedName>
    <definedName name="NORM2" localSheetId="30">#REF!</definedName>
    <definedName name="NORM2" localSheetId="31">#REF!</definedName>
    <definedName name="NORM2" localSheetId="32">#REF!</definedName>
    <definedName name="NORM2" localSheetId="36">#REF!</definedName>
    <definedName name="NORM2" localSheetId="37">[88]MONTHLY!$A$422:$Z$491</definedName>
    <definedName name="NORM2" localSheetId="38">#REF!</definedName>
    <definedName name="NORM2" localSheetId="49">#REF!</definedName>
    <definedName name="NORM2" localSheetId="65">[88]MONTHLY!$A$422:$Z$491</definedName>
    <definedName name="NORM2" localSheetId="66">[88]MONTHLY!$A$422:$Z$491</definedName>
    <definedName name="NORM2" localSheetId="71">[88]MONTHLY!$A$422:$Z$491</definedName>
    <definedName name="NORM2" localSheetId="76">[88]MONTHLY!$A$422:$Z$491</definedName>
    <definedName name="NORM2" localSheetId="79">#REF!</definedName>
    <definedName name="NORM2" localSheetId="101">#REF!</definedName>
    <definedName name="NORM2" localSheetId="110">#REF!</definedName>
    <definedName name="NORM2">#REF!</definedName>
    <definedName name="NORM3" localSheetId="23">#REF!</definedName>
    <definedName name="NORM3" localSheetId="24">#REF!</definedName>
    <definedName name="NORM3" localSheetId="33">#REF!</definedName>
    <definedName name="NORM3" localSheetId="34">#REF!</definedName>
    <definedName name="NORM3" localSheetId="35">#REF!</definedName>
    <definedName name="NORM3" localSheetId="26">#REF!</definedName>
    <definedName name="NORM3" localSheetId="67">#REF!</definedName>
    <definedName name="NORM3" localSheetId="68">#REF!</definedName>
    <definedName name="NORM3" localSheetId="22">#REF!</definedName>
    <definedName name="NORM3" localSheetId="25">#REF!</definedName>
    <definedName name="NORM3" localSheetId="27">#REF!</definedName>
    <definedName name="NORM3" localSheetId="28">#REF!</definedName>
    <definedName name="NORM3" localSheetId="29">#REF!</definedName>
    <definedName name="NORM3" localSheetId="30">#REF!</definedName>
    <definedName name="NORM3" localSheetId="31">#REF!</definedName>
    <definedName name="NORM3" localSheetId="32">#REF!</definedName>
    <definedName name="NORM3" localSheetId="36">#REF!</definedName>
    <definedName name="NORM3" localSheetId="37">[88]MONTHLY!$A$334:$Z$380</definedName>
    <definedName name="NORM3" localSheetId="38">#REF!</definedName>
    <definedName name="NORM3" localSheetId="49">#REF!</definedName>
    <definedName name="NORM3" localSheetId="65">[88]MONTHLY!$A$334:$Z$380</definedName>
    <definedName name="NORM3" localSheetId="66">[88]MONTHLY!$A$334:$Z$380</definedName>
    <definedName name="NORM3" localSheetId="71">[88]MONTHLY!$A$334:$Z$380</definedName>
    <definedName name="NORM3" localSheetId="76">[88]MONTHLY!$A$334:$Z$380</definedName>
    <definedName name="NORM3" localSheetId="79">#REF!</definedName>
    <definedName name="NORM3" localSheetId="101">#REF!</definedName>
    <definedName name="NORM3" localSheetId="110">#REF!</definedName>
    <definedName name="NORM3">#REF!</definedName>
    <definedName name="Norway_wt" localSheetId="23">#REF!</definedName>
    <definedName name="Norway_wt" localSheetId="24">#REF!</definedName>
    <definedName name="Norway_wt" localSheetId="33">#REF!</definedName>
    <definedName name="Norway_wt" localSheetId="34">#REF!</definedName>
    <definedName name="Norway_wt" localSheetId="35">#REF!</definedName>
    <definedName name="Norway_wt" localSheetId="26">#REF!</definedName>
    <definedName name="Norway_wt" localSheetId="67">#REF!</definedName>
    <definedName name="Norway_wt" localSheetId="68">#REF!</definedName>
    <definedName name="Norway_wt" localSheetId="22">#REF!</definedName>
    <definedName name="Norway_wt" localSheetId="25">#REF!</definedName>
    <definedName name="Norway_wt" localSheetId="27">#REF!</definedName>
    <definedName name="Norway_wt" localSheetId="28">#REF!</definedName>
    <definedName name="Norway_wt" localSheetId="29">#REF!</definedName>
    <definedName name="Norway_wt" localSheetId="30">#REF!</definedName>
    <definedName name="Norway_wt" localSheetId="31">#REF!</definedName>
    <definedName name="Norway_wt" localSheetId="32">#REF!</definedName>
    <definedName name="Norway_wt" localSheetId="36">#REF!</definedName>
    <definedName name="Norway_wt" localSheetId="37">'[76]OECD wgt'!$B$28</definedName>
    <definedName name="Norway_wt" localSheetId="38">#REF!</definedName>
    <definedName name="Norway_wt" localSheetId="49">#REF!</definedName>
    <definedName name="Norway_wt" localSheetId="65">'[76]OECD wgt'!$B$28</definedName>
    <definedName name="Norway_wt" localSheetId="66">'[76]OECD wgt'!$B$28</definedName>
    <definedName name="Norway_wt" localSheetId="71">'[76]OECD wgt'!$B$28</definedName>
    <definedName name="Norway_wt" localSheetId="76">'[76]OECD wgt'!$B$28</definedName>
    <definedName name="Norway_wt" localSheetId="101">#REF!</definedName>
    <definedName name="Norway_wt" localSheetId="110">#REF!</definedName>
    <definedName name="Norway_wt">#REF!</definedName>
    <definedName name="NOTA_EXPLICATIV" localSheetId="13">#REF!</definedName>
    <definedName name="NOTA_EXPLICATIV" localSheetId="17">#REF!</definedName>
    <definedName name="NOTA_EXPLICATIV" localSheetId="19">#REF!</definedName>
    <definedName name="NOTA_EXPLICATIV" localSheetId="23">#REF!</definedName>
    <definedName name="NOTA_EXPLICATIV" localSheetId="33">#REF!</definedName>
    <definedName name="NOTA_EXPLICATIV" localSheetId="74">#REF!</definedName>
    <definedName name="NOTA_EXPLICATIV" localSheetId="103">#REF!</definedName>
    <definedName name="NOTA_EXPLICATIV" localSheetId="108">#REF!</definedName>
    <definedName name="NOTA_EXPLICATIV" localSheetId="109">#REF!</definedName>
    <definedName name="NOTA_EXPLICATIV" localSheetId="73">#REF!</definedName>
    <definedName name="NOTA_EXPLICATIV" localSheetId="105">#REF!</definedName>
    <definedName name="NOTA_EXPLICATIV" localSheetId="22">#REF!</definedName>
    <definedName name="NOTA_EXPLICATIV" localSheetId="27">#REF!</definedName>
    <definedName name="NOTA_EXPLICATIV" localSheetId="28">#REF!</definedName>
    <definedName name="NOTA_EXPLICATIV" localSheetId="29">#REF!</definedName>
    <definedName name="NOTA_EXPLICATIV" localSheetId="30">#REF!</definedName>
    <definedName name="NOTA_EXPLICATIV" localSheetId="31">#REF!</definedName>
    <definedName name="NOTA_EXPLICATIV" localSheetId="32">#REF!</definedName>
    <definedName name="NOTA_EXPLICATIV" localSheetId="37">#REF!</definedName>
    <definedName name="NOTA_EXPLICATIV" localSheetId="38">#REF!</definedName>
    <definedName name="NOTA_EXPLICATIV" localSheetId="51">#REF!</definedName>
    <definedName name="NOTA_EXPLICATIV" localSheetId="55">#REF!</definedName>
    <definedName name="NOTA_EXPLICATIV" localSheetId="57">#REF!</definedName>
    <definedName name="NOTA_EXPLICATIV" localSheetId="12">#REF!</definedName>
    <definedName name="NOTA_EXPLICATIV" localSheetId="60">#REF!</definedName>
    <definedName name="NOTA_EXPLICATIV" localSheetId="61">#REF!</definedName>
    <definedName name="NOTA_EXPLICATIV" localSheetId="65">#REF!</definedName>
    <definedName name="NOTA_EXPLICATIV" localSheetId="66">#REF!</definedName>
    <definedName name="NOTA_EXPLICATIV" localSheetId="69">#REF!</definedName>
    <definedName name="NOTA_EXPLICATIV" localSheetId="70">#REF!</definedName>
    <definedName name="NOTA_EXPLICATIV" localSheetId="71">#REF!</definedName>
    <definedName name="NOTA_EXPLICATIV" localSheetId="72">#REF!</definedName>
    <definedName name="NOTA_EXPLICATIV" localSheetId="14">#REF!</definedName>
    <definedName name="NOTA_EXPLICATIV" localSheetId="76">#REF!</definedName>
    <definedName name="NOTA_EXPLICATIV" localSheetId="77">#REF!</definedName>
    <definedName name="NOTA_EXPLICATIV" localSheetId="78">#REF!</definedName>
    <definedName name="NOTA_EXPLICATIV" localSheetId="79">#REF!</definedName>
    <definedName name="NOTA_EXPLICATIV" localSheetId="80">#REF!</definedName>
    <definedName name="NOTA_EXPLICATIV" localSheetId="81">#REF!</definedName>
    <definedName name="NOTA_EXPLICATIV" localSheetId="15">#REF!</definedName>
    <definedName name="NOTA_EXPLICATIV" localSheetId="98">#REF!</definedName>
    <definedName name="NOTA_EXPLICATIV" localSheetId="99">#REF!</definedName>
    <definedName name="NOTA_EXPLICATIV" localSheetId="101">#REF!</definedName>
    <definedName name="NOTA_EXPLICATIV" localSheetId="16">#REF!</definedName>
    <definedName name="NOTA_EXPLICATIV" localSheetId="102">#REF!</definedName>
    <definedName name="NOTA_EXPLICATIV" localSheetId="106">#REF!</definedName>
    <definedName name="NOTA_EXPLICATIV" localSheetId="107">#REF!</definedName>
    <definedName name="NOTA_EXPLICATIV" localSheetId="110">#REF!</definedName>
    <definedName name="NOTA_EXPLICATIV" localSheetId="18">#REF!</definedName>
    <definedName name="NOTA_EXPLICATIV" localSheetId="21">#REF!</definedName>
    <definedName name="NOTA_EXPLICATIV">#REF!</definedName>
    <definedName name="Notes" localSheetId="13">[142]UPLOAD!#REF!</definedName>
    <definedName name="Notes" localSheetId="17">[142]UPLOAD!#REF!</definedName>
    <definedName name="Notes" localSheetId="19">[142]UPLOAD!#REF!</definedName>
    <definedName name="Notes" localSheetId="23">#REF!</definedName>
    <definedName name="Notes" localSheetId="24">#REF!</definedName>
    <definedName name="Notes" localSheetId="33">[142]UPLOAD!#REF!</definedName>
    <definedName name="Notes" localSheetId="34">#REF!</definedName>
    <definedName name="Notes" localSheetId="74">[142]UPLOAD!#REF!</definedName>
    <definedName name="Notes" localSheetId="103">[142]UPLOAD!#REF!</definedName>
    <definedName name="Notes" localSheetId="108">[142]UPLOAD!#REF!</definedName>
    <definedName name="Notes" localSheetId="109">[142]UPLOAD!#REF!</definedName>
    <definedName name="Notes" localSheetId="35">#REF!</definedName>
    <definedName name="Notes" localSheetId="73">[142]UPLOAD!#REF!</definedName>
    <definedName name="Notes" localSheetId="105">[142]UPLOAD!#REF!</definedName>
    <definedName name="Notes" localSheetId="26">#REF!</definedName>
    <definedName name="Notes" localSheetId="67">#REF!</definedName>
    <definedName name="Notes" localSheetId="68">#REF!</definedName>
    <definedName name="Notes" localSheetId="22">#REF!</definedName>
    <definedName name="Notes" localSheetId="25">#REF!</definedName>
    <definedName name="Notes" localSheetId="27">[142]UPLOAD!#REF!</definedName>
    <definedName name="Notes" localSheetId="28">#REF!</definedName>
    <definedName name="Notes" localSheetId="29">#REF!</definedName>
    <definedName name="Notes" localSheetId="30">#REF!</definedName>
    <definedName name="Notes" localSheetId="31">[142]UPLOAD!#REF!</definedName>
    <definedName name="Notes" localSheetId="32">[142]UPLOAD!#REF!</definedName>
    <definedName name="Notes" localSheetId="36">#REF!</definedName>
    <definedName name="Notes" localSheetId="37">[142]UPLOAD!#REF!</definedName>
    <definedName name="Notes" localSheetId="38">#REF!</definedName>
    <definedName name="Notes" localSheetId="49">#REF!</definedName>
    <definedName name="Notes" localSheetId="51">[142]UPLOAD!#REF!</definedName>
    <definedName name="Notes" localSheetId="55">[142]UPLOAD!#REF!</definedName>
    <definedName name="Notes" localSheetId="57">[142]UPLOAD!#REF!</definedName>
    <definedName name="Notes" localSheetId="12">[142]UPLOAD!#REF!</definedName>
    <definedName name="Notes" localSheetId="60">[142]UPLOAD!#REF!</definedName>
    <definedName name="Notes" localSheetId="61">[142]UPLOAD!#REF!</definedName>
    <definedName name="Notes" localSheetId="65">[142]UPLOAD!#REF!</definedName>
    <definedName name="Notes" localSheetId="66">[142]UPLOAD!#REF!</definedName>
    <definedName name="Notes" localSheetId="69">[142]UPLOAD!#REF!</definedName>
    <definedName name="Notes" localSheetId="70">#REF!</definedName>
    <definedName name="Notes" localSheetId="71">[142]UPLOAD!#REF!</definedName>
    <definedName name="Notes" localSheetId="72">[142]UPLOAD!#REF!</definedName>
    <definedName name="Notes" localSheetId="14">[142]UPLOAD!#REF!</definedName>
    <definedName name="Notes" localSheetId="76">[142]UPLOAD!#REF!</definedName>
    <definedName name="Notes" localSheetId="78">[142]UPLOAD!#REF!</definedName>
    <definedName name="Notes" localSheetId="79">[142]UPLOAD!#REF!</definedName>
    <definedName name="Notes" localSheetId="80">[142]UPLOAD!#REF!</definedName>
    <definedName name="Notes" localSheetId="81">[142]UPLOAD!#REF!</definedName>
    <definedName name="Notes" localSheetId="15">[142]UPLOAD!#REF!</definedName>
    <definedName name="Notes" localSheetId="98">[142]UPLOAD!#REF!</definedName>
    <definedName name="Notes" localSheetId="99">[142]UPLOAD!#REF!</definedName>
    <definedName name="Notes" localSheetId="101">#REF!</definedName>
    <definedName name="Notes" localSheetId="16">[142]UPLOAD!#REF!</definedName>
    <definedName name="Notes" localSheetId="102">[142]UPLOAD!#REF!</definedName>
    <definedName name="Notes" localSheetId="106">[142]UPLOAD!#REF!</definedName>
    <definedName name="Notes" localSheetId="107">[142]UPLOAD!#REF!</definedName>
    <definedName name="Notes" localSheetId="110">#REF!</definedName>
    <definedName name="Notes" localSheetId="18">[142]UPLOAD!#REF!</definedName>
    <definedName name="Notes" localSheetId="21">[142]UPLOAD!#REF!</definedName>
    <definedName name="Notes">#REF!</definedName>
    <definedName name="NOTITLES" localSheetId="13">#REF!</definedName>
    <definedName name="NOTITLES" localSheetId="17">#REF!</definedName>
    <definedName name="NOTITLES" localSheetId="19">#REF!</definedName>
    <definedName name="NOTITLES" localSheetId="23">#REF!</definedName>
    <definedName name="NOTITLES" localSheetId="33">#REF!</definedName>
    <definedName name="NOTITLES" localSheetId="74">#REF!</definedName>
    <definedName name="NOTITLES" localSheetId="103">#REF!</definedName>
    <definedName name="NOTITLES" localSheetId="108">#REF!</definedName>
    <definedName name="NOTITLES" localSheetId="109">#REF!</definedName>
    <definedName name="NOTITLES" localSheetId="73">#REF!</definedName>
    <definedName name="NOTITLES" localSheetId="105">#REF!</definedName>
    <definedName name="NOTITLES" localSheetId="22">#REF!</definedName>
    <definedName name="NOTITLES" localSheetId="27">#REF!</definedName>
    <definedName name="NOTITLES" localSheetId="28">#REF!</definedName>
    <definedName name="NOTITLES" localSheetId="29">#REF!</definedName>
    <definedName name="NOTITLES" localSheetId="30">#REF!</definedName>
    <definedName name="NOTITLES" localSheetId="31">#REF!</definedName>
    <definedName name="NOTITLES" localSheetId="32">#REF!</definedName>
    <definedName name="NOTITLES" localSheetId="37">#REF!</definedName>
    <definedName name="NOTITLES" localSheetId="38">#REF!</definedName>
    <definedName name="NOTITLES" localSheetId="51">#REF!</definedName>
    <definedName name="NOTITLES" localSheetId="55">#REF!</definedName>
    <definedName name="NOTITLES" localSheetId="57">#REF!</definedName>
    <definedName name="NOTITLES" localSheetId="12">#REF!</definedName>
    <definedName name="NOTITLES" localSheetId="60">#REF!</definedName>
    <definedName name="NOTITLES" localSheetId="61">#REF!</definedName>
    <definedName name="NOTITLES" localSheetId="65">#REF!</definedName>
    <definedName name="NOTITLES" localSheetId="66">#REF!</definedName>
    <definedName name="NOTITLES" localSheetId="69">#REF!</definedName>
    <definedName name="NOTITLES" localSheetId="70">#REF!</definedName>
    <definedName name="NOTITLES" localSheetId="71">#REF!</definedName>
    <definedName name="NOTITLES" localSheetId="72">#REF!</definedName>
    <definedName name="NOTITLES" localSheetId="14">#REF!</definedName>
    <definedName name="NOTITLES" localSheetId="76">#REF!</definedName>
    <definedName name="NOTITLES" localSheetId="77">#REF!</definedName>
    <definedName name="NOTITLES" localSheetId="78">#REF!</definedName>
    <definedName name="NOTITLES" localSheetId="79">#REF!</definedName>
    <definedName name="NOTITLES" localSheetId="80">#REF!</definedName>
    <definedName name="NOTITLES" localSheetId="81">#REF!</definedName>
    <definedName name="NOTITLES" localSheetId="15">#REF!</definedName>
    <definedName name="NOTITLES" localSheetId="98">#REF!</definedName>
    <definedName name="NOTITLES" localSheetId="99">#REF!</definedName>
    <definedName name="NOTITLES" localSheetId="101">#REF!</definedName>
    <definedName name="NOTITLES" localSheetId="16">#REF!</definedName>
    <definedName name="NOTITLES" localSheetId="102">#REF!</definedName>
    <definedName name="NOTITLES" localSheetId="106">#REF!</definedName>
    <definedName name="NOTITLES" localSheetId="107">#REF!</definedName>
    <definedName name="NOTITLES" localSheetId="110">#REF!</definedName>
    <definedName name="NOTITLES" localSheetId="18">#REF!</definedName>
    <definedName name="NOTITLES" localSheetId="21">#REF!</definedName>
    <definedName name="NOTITLES">#REF!</definedName>
    <definedName name="NOV._89" localSheetId="13">#REF!</definedName>
    <definedName name="NOV._89" localSheetId="73">#REF!</definedName>
    <definedName name="NOV._89" localSheetId="30">#REF!</definedName>
    <definedName name="NOV._89" localSheetId="31">#REF!</definedName>
    <definedName name="NOV._89" localSheetId="32">#REF!</definedName>
    <definedName name="NOV._89" localSheetId="37">#REF!</definedName>
    <definedName name="NOV._89" localSheetId="65">#REF!</definedName>
    <definedName name="NOV._89" localSheetId="66">#REF!</definedName>
    <definedName name="NOV._89" localSheetId="71">#REF!</definedName>
    <definedName name="NOV._89" localSheetId="72">#REF!</definedName>
    <definedName name="NOV._89" localSheetId="14">#REF!</definedName>
    <definedName name="NOV._89" localSheetId="76">#REF!</definedName>
    <definedName name="NOV._89" localSheetId="98">#REF!</definedName>
    <definedName name="NOV._89" localSheetId="101">#REF!</definedName>
    <definedName name="NOV._89" localSheetId="110">#REF!</definedName>
    <definedName name="NOV._89">#REF!</definedName>
    <definedName name="NSUMMARY" localSheetId="23">#REF!</definedName>
    <definedName name="NSUMMARY" localSheetId="24">#REF!</definedName>
    <definedName name="NSUMMARY" localSheetId="33">#REF!</definedName>
    <definedName name="NSUMMARY" localSheetId="34">#REF!</definedName>
    <definedName name="NSUMMARY" localSheetId="35">#REF!</definedName>
    <definedName name="NSUMMARY" localSheetId="26">#REF!</definedName>
    <definedName name="NSUMMARY" localSheetId="67">#REF!</definedName>
    <definedName name="NSUMMARY" localSheetId="68">#REF!</definedName>
    <definedName name="NSUMMARY" localSheetId="22">#REF!</definedName>
    <definedName name="NSUMMARY" localSheetId="25">#REF!</definedName>
    <definedName name="NSUMMARY" localSheetId="27">#REF!</definedName>
    <definedName name="NSUMMARY" localSheetId="28">#REF!</definedName>
    <definedName name="NSUMMARY" localSheetId="29">#REF!</definedName>
    <definedName name="NSUMMARY" localSheetId="30">#REF!</definedName>
    <definedName name="NSUMMARY" localSheetId="31">#REF!</definedName>
    <definedName name="NSUMMARY" localSheetId="32">#REF!</definedName>
    <definedName name="NSUMMARY" localSheetId="36">#REF!</definedName>
    <definedName name="NSUMMARY" localSheetId="37">[75]nonopec!$D$157:$AD$204</definedName>
    <definedName name="NSUMMARY" localSheetId="38">#REF!</definedName>
    <definedName name="NSUMMARY" localSheetId="49">#REF!</definedName>
    <definedName name="NSUMMARY" localSheetId="65">[75]nonopec!$D$157:$AD$204</definedName>
    <definedName name="NSUMMARY" localSheetId="66">[75]nonopec!$D$157:$AD$204</definedName>
    <definedName name="NSUMMARY" localSheetId="71">[75]nonopec!$D$157:$AD$204</definedName>
    <definedName name="NSUMMARY" localSheetId="76">[75]nonopec!$D$157:$AD$204</definedName>
    <definedName name="NSUMMARY" localSheetId="101">#REF!</definedName>
    <definedName name="NSUMMARY" localSheetId="110">#REF!</definedName>
    <definedName name="NSUMMARY">#REF!</definedName>
    <definedName name="NTDD_R" localSheetId="23">#REF!</definedName>
    <definedName name="NTDD_R" localSheetId="24">#REF!</definedName>
    <definedName name="NTDD_R" localSheetId="33">#REF!</definedName>
    <definedName name="NTDD_R" localSheetId="34">#REF!</definedName>
    <definedName name="NTDD_R" localSheetId="35">#REF!</definedName>
    <definedName name="NTDD_R" localSheetId="73">[65]Q1!#REF!</definedName>
    <definedName name="NTDD_R" localSheetId="26">#REF!</definedName>
    <definedName name="NTDD_R" localSheetId="67">#REF!</definedName>
    <definedName name="NTDD_R" localSheetId="68">#REF!</definedName>
    <definedName name="NTDD_R" localSheetId="22">#REF!</definedName>
    <definedName name="NTDD_R" localSheetId="25">#REF!</definedName>
    <definedName name="NTDD_R" localSheetId="27">[65]Q1!#REF!</definedName>
    <definedName name="NTDD_R" localSheetId="28">#REF!</definedName>
    <definedName name="NTDD_R" localSheetId="29">#REF!</definedName>
    <definedName name="NTDD_R" localSheetId="30">#REF!</definedName>
    <definedName name="NTDD_R" localSheetId="31">[65]Q1!#REF!</definedName>
    <definedName name="NTDD_R" localSheetId="32">[65]Q1!#REF!</definedName>
    <definedName name="NTDD_R" localSheetId="36">#REF!</definedName>
    <definedName name="NTDD_R" localSheetId="37">[65]Q1!#REF!</definedName>
    <definedName name="NTDD_R" localSheetId="38">#REF!</definedName>
    <definedName name="NTDD_R" localSheetId="49">#REF!</definedName>
    <definedName name="NTDD_R" localSheetId="65">[65]Q1!#REF!</definedName>
    <definedName name="NTDD_R" localSheetId="66">[65]Q1!#REF!</definedName>
    <definedName name="NTDD_R" localSheetId="71">[65]Q1!#REF!</definedName>
    <definedName name="NTDD_R" localSheetId="72">[65]Q1!#REF!</definedName>
    <definedName name="NTDD_R" localSheetId="76">[65]Q1!#REF!</definedName>
    <definedName name="NTDD_R" localSheetId="82">[65]Q1!#REF!</definedName>
    <definedName name="NTDD_R" localSheetId="98">[65]Q1!#REF!</definedName>
    <definedName name="NTDD_R" localSheetId="99">[65]Q1!#REF!</definedName>
    <definedName name="NTDD_R" localSheetId="101">#REF!</definedName>
    <definedName name="NTDD_R" localSheetId="110">#REF!</definedName>
    <definedName name="NTDD_R">#REF!</definedName>
    <definedName name="NTDD_RG" localSheetId="23">#REF!</definedName>
    <definedName name="NTDD_RG" localSheetId="24">#REF!</definedName>
    <definedName name="NTDD_RG" localSheetId="33">[81]!NTDD_RG</definedName>
    <definedName name="NTDD_RG" localSheetId="34">#REF!</definedName>
    <definedName name="NTDD_RG" localSheetId="74">[81]!NTDD_RG</definedName>
    <definedName name="NTDD_RG" localSheetId="108">[81]!NTDD_RG</definedName>
    <definedName name="NTDD_RG" localSheetId="109">[81]!NTDD_RG</definedName>
    <definedName name="NTDD_RG" localSheetId="8">#REF!</definedName>
    <definedName name="NTDD_RG" localSheetId="35">#REF!</definedName>
    <definedName name="NTDD_RG" localSheetId="105">[81]!NTDD_RG</definedName>
    <definedName name="NTDD_RG" localSheetId="26">#REF!</definedName>
    <definedName name="NTDD_RG" localSheetId="67">#REF!</definedName>
    <definedName name="NTDD_RG" localSheetId="68">#REF!</definedName>
    <definedName name="NTDD_RG" localSheetId="22">#REF!</definedName>
    <definedName name="NTDD_RG" localSheetId="25">#REF!</definedName>
    <definedName name="NTDD_RG" localSheetId="27">#REF!</definedName>
    <definedName name="NTDD_RG" localSheetId="28">#REF!</definedName>
    <definedName name="NTDD_RG" localSheetId="29">[81]!NTDD_RG</definedName>
    <definedName name="NTDD_RG" localSheetId="30">#REF!</definedName>
    <definedName name="NTDD_RG" localSheetId="31">#REF!</definedName>
    <definedName name="NTDD_RG" localSheetId="32">[81]!NTDD_RG</definedName>
    <definedName name="NTDD_RG" localSheetId="36">#REF!</definedName>
    <definedName name="NTDD_RG" localSheetId="37">[81]!NTDD_RG</definedName>
    <definedName name="NTDD_RG" localSheetId="38">#REF!</definedName>
    <definedName name="NTDD_RG" localSheetId="39">#REF!</definedName>
    <definedName name="NTDD_RG" localSheetId="49">#REF!</definedName>
    <definedName name="NTDD_RG" localSheetId="54">[81]!NTDD_RG</definedName>
    <definedName name="NTDD_RG" localSheetId="55">[81]!NTDD_RG</definedName>
    <definedName name="NTDD_RG" localSheetId="57">[81]!NTDD_RG</definedName>
    <definedName name="NTDD_RG" localSheetId="59">[81]!NTDD_RG</definedName>
    <definedName name="NTDD_RG" localSheetId="60">[81]!NTDD_RG</definedName>
    <definedName name="NTDD_RG" localSheetId="61">[81]!NTDD_RG</definedName>
    <definedName name="NTDD_RG" localSheetId="65">[81]!NTDD_RG</definedName>
    <definedName name="NTDD_RG" localSheetId="66">[81]!NTDD_RG</definedName>
    <definedName name="NTDD_RG" localSheetId="69">[81]!NTDD_RG</definedName>
    <definedName name="NTDD_RG" localSheetId="71">[81]!NTDD_RG</definedName>
    <definedName name="NTDD_RG" localSheetId="72">[81]!NTDD_RG</definedName>
    <definedName name="NTDD_RG" localSheetId="76">[81]!NTDD_RG</definedName>
    <definedName name="NTDD_RG" localSheetId="78">[81]!NTDD_RG</definedName>
    <definedName name="NTDD_RG" localSheetId="101">#REF!</definedName>
    <definedName name="NTDD_RG" localSheetId="106">[81]!NTDD_RG</definedName>
    <definedName name="NTDD_RG" localSheetId="107">[81]!NTDD_RG</definedName>
    <definedName name="NTDD_RG" localSheetId="110">#REF!</definedName>
    <definedName name="NTDD_RG" localSheetId="96">[81]!NTDD_RG</definedName>
    <definedName name="NTDD_RG" localSheetId="97">[81]!NTDD_RG</definedName>
    <definedName name="NTDD_RG">#REF!</definedName>
    <definedName name="NX">#N/A</definedName>
    <definedName name="NX_R">#N/A</definedName>
    <definedName name="NXG" localSheetId="13">#REF!</definedName>
    <definedName name="NXG" localSheetId="17">#REF!</definedName>
    <definedName name="NXG" localSheetId="19">#REF!</definedName>
    <definedName name="NXG" localSheetId="20">#REF!</definedName>
    <definedName name="NXG" localSheetId="23">#REF!</definedName>
    <definedName name="NXG" localSheetId="24">#REF!</definedName>
    <definedName name="NXG" localSheetId="33">#REF!</definedName>
    <definedName name="NXG" localSheetId="34">#REF!</definedName>
    <definedName name="NXG" localSheetId="35">#REF!</definedName>
    <definedName name="NXG" localSheetId="73">#REF!</definedName>
    <definedName name="NXG" localSheetId="26">#REF!</definedName>
    <definedName name="NXG" localSheetId="67">#REF!</definedName>
    <definedName name="NXG" localSheetId="68">#REF!</definedName>
    <definedName name="NXG" localSheetId="22">#REF!</definedName>
    <definedName name="NXG" localSheetId="25">#REF!</definedName>
    <definedName name="NXG" localSheetId="27">#REF!</definedName>
    <definedName name="NXG" localSheetId="28">#REF!</definedName>
    <definedName name="NXG" localSheetId="29">#REF!</definedName>
    <definedName name="NXG" localSheetId="30">#REF!</definedName>
    <definedName name="NXG" localSheetId="31">#REF!</definedName>
    <definedName name="NXG" localSheetId="32">#REF!</definedName>
    <definedName name="NXG" localSheetId="36">#REF!</definedName>
    <definedName name="NXG" localSheetId="37">#REF!</definedName>
    <definedName name="NXG" localSheetId="38">#REF!</definedName>
    <definedName name="NXG" localSheetId="65">#REF!</definedName>
    <definedName name="NXG" localSheetId="66">#REF!</definedName>
    <definedName name="NXG" localSheetId="71">#REF!</definedName>
    <definedName name="NXG" localSheetId="72">#REF!</definedName>
    <definedName name="NXG" localSheetId="14">#REF!</definedName>
    <definedName name="NXG" localSheetId="76">#REF!</definedName>
    <definedName name="NXG" localSheetId="82">#REF!</definedName>
    <definedName name="NXG" localSheetId="15">#REF!</definedName>
    <definedName name="NXG" localSheetId="98">#REF!</definedName>
    <definedName name="NXG" localSheetId="99">#REF!</definedName>
    <definedName name="NXG" localSheetId="101">#REF!</definedName>
    <definedName name="NXG" localSheetId="16">#REF!</definedName>
    <definedName name="NXG" localSheetId="110">#REF!</definedName>
    <definedName name="NXG" localSheetId="18">#REF!</definedName>
    <definedName name="NXG" localSheetId="21">#REF!</definedName>
    <definedName name="NXG">#REF!</definedName>
    <definedName name="NXG_R" localSheetId="13">#REF!</definedName>
    <definedName name="NXG_R" localSheetId="17">#REF!</definedName>
    <definedName name="NXG_R" localSheetId="19">#REF!</definedName>
    <definedName name="NXG_R" localSheetId="20">#REF!</definedName>
    <definedName name="NXG_R" localSheetId="73">#REF!</definedName>
    <definedName name="NXG_R" localSheetId="30">#REF!</definedName>
    <definedName name="NXG_R" localSheetId="31">#REF!</definedName>
    <definedName name="NXG_R" localSheetId="32">#REF!</definedName>
    <definedName name="NXG_R" localSheetId="37">#REF!</definedName>
    <definedName name="NXG_R" localSheetId="65">#REF!</definedName>
    <definedName name="NXG_R" localSheetId="66">#REF!</definedName>
    <definedName name="NXG_R" localSheetId="71">#REF!</definedName>
    <definedName name="NXG_R" localSheetId="72">#REF!</definedName>
    <definedName name="NXG_R" localSheetId="14">#REF!</definedName>
    <definedName name="NXG_R" localSheetId="76">#REF!</definedName>
    <definedName name="NXG_R" localSheetId="82">#REF!</definedName>
    <definedName name="NXG_R" localSheetId="15">#REF!</definedName>
    <definedName name="NXG_R" localSheetId="98">#REF!</definedName>
    <definedName name="NXG_R" localSheetId="99">#REF!</definedName>
    <definedName name="NXG_R" localSheetId="101">#REF!</definedName>
    <definedName name="NXG_R" localSheetId="16">#REF!</definedName>
    <definedName name="NXG_R" localSheetId="110">#REF!</definedName>
    <definedName name="NXG_R" localSheetId="18">#REF!</definedName>
    <definedName name="NXG_R" localSheetId="21">#REF!</definedName>
    <definedName name="NXG_R">#REF!</definedName>
    <definedName name="NXG_RG">#N/A</definedName>
    <definedName name="NXS" localSheetId="17">[65]Q2!#REF!</definedName>
    <definedName name="NXS" localSheetId="19">[65]Q2!#REF!</definedName>
    <definedName name="NXS" localSheetId="20">[65]Q2!#REF!</definedName>
    <definedName name="NXS" localSheetId="23">#REF!</definedName>
    <definedName name="NXS" localSheetId="24">#REF!</definedName>
    <definedName name="NXS" localSheetId="33">#REF!</definedName>
    <definedName name="NXS" localSheetId="34">#REF!</definedName>
    <definedName name="NXS" localSheetId="35">#REF!</definedName>
    <definedName name="NXS" localSheetId="73">[65]Q2!#REF!</definedName>
    <definedName name="NXS" localSheetId="26">#REF!</definedName>
    <definedName name="NXS" localSheetId="67">#REF!</definedName>
    <definedName name="NXS" localSheetId="68">#REF!</definedName>
    <definedName name="NXS" localSheetId="22">#REF!</definedName>
    <definedName name="NXS" localSheetId="25">#REF!</definedName>
    <definedName name="NXS" localSheetId="27">[65]Q2!#REF!</definedName>
    <definedName name="NXS" localSheetId="28">#REF!</definedName>
    <definedName name="NXS" localSheetId="29">#REF!</definedName>
    <definedName name="NXS" localSheetId="30">#REF!</definedName>
    <definedName name="NXS" localSheetId="31">[65]Q2!#REF!</definedName>
    <definedName name="NXS" localSheetId="32">[65]Q2!#REF!</definedName>
    <definedName name="NXS" localSheetId="36">#REF!</definedName>
    <definedName name="NXS" localSheetId="37">[65]Q2!#REF!</definedName>
    <definedName name="NXS" localSheetId="38">#REF!</definedName>
    <definedName name="NXS" localSheetId="49">#REF!</definedName>
    <definedName name="NXS" localSheetId="65">[65]Q2!#REF!</definedName>
    <definedName name="NXS" localSheetId="66">[65]Q2!#REF!</definedName>
    <definedName name="NXS" localSheetId="71">[65]Q2!#REF!</definedName>
    <definedName name="NXS" localSheetId="72">[65]Q2!#REF!</definedName>
    <definedName name="NXS" localSheetId="76">[65]Q2!#REF!</definedName>
    <definedName name="NXS" localSheetId="82">[65]Q2!#REF!</definedName>
    <definedName name="NXS" localSheetId="15">[65]Q2!#REF!</definedName>
    <definedName name="NXS" localSheetId="98">[65]Q2!#REF!</definedName>
    <definedName name="NXS" localSheetId="99">[65]Q2!#REF!</definedName>
    <definedName name="NXS" localSheetId="101">#REF!</definedName>
    <definedName name="NXS" localSheetId="16">[65]Q2!#REF!</definedName>
    <definedName name="NXS" localSheetId="110">#REF!</definedName>
    <definedName name="NXS" localSheetId="18">[65]Q2!#REF!</definedName>
    <definedName name="NXS" localSheetId="21">[65]Q2!#REF!</definedName>
    <definedName name="NXS">#REF!</definedName>
    <definedName name="NXS_R" localSheetId="17">[65]Q1!#REF!</definedName>
    <definedName name="NXS_R" localSheetId="19">[65]Q1!#REF!</definedName>
    <definedName name="NXS_R" localSheetId="20">[65]Q1!#REF!</definedName>
    <definedName name="NXS_R" localSheetId="23">#REF!</definedName>
    <definedName name="NXS_R" localSheetId="24">#REF!</definedName>
    <definedName name="NXS_R" localSheetId="33">#REF!</definedName>
    <definedName name="NXS_R" localSheetId="34">#REF!</definedName>
    <definedName name="NXS_R" localSheetId="35">#REF!</definedName>
    <definedName name="NXS_R" localSheetId="73">[65]Q1!#REF!</definedName>
    <definedName name="NXS_R" localSheetId="26">#REF!</definedName>
    <definedName name="NXS_R" localSheetId="67">#REF!</definedName>
    <definedName name="NXS_R" localSheetId="68">#REF!</definedName>
    <definedName name="NXS_R" localSheetId="22">#REF!</definedName>
    <definedName name="NXS_R" localSheetId="25">#REF!</definedName>
    <definedName name="NXS_R" localSheetId="27">[65]Q1!#REF!</definedName>
    <definedName name="NXS_R" localSheetId="28">#REF!</definedName>
    <definedName name="NXS_R" localSheetId="29">#REF!</definedName>
    <definedName name="NXS_R" localSheetId="30">#REF!</definedName>
    <definedName name="NXS_R" localSheetId="31">[65]Q1!#REF!</definedName>
    <definedName name="NXS_R" localSheetId="32">[65]Q1!#REF!</definedName>
    <definedName name="NXS_R" localSheetId="36">#REF!</definedName>
    <definedName name="NXS_R" localSheetId="37">[65]Q1!#REF!</definedName>
    <definedName name="NXS_R" localSheetId="38">#REF!</definedName>
    <definedName name="NXS_R" localSheetId="49">#REF!</definedName>
    <definedName name="NXS_R" localSheetId="65">[65]Q1!#REF!</definedName>
    <definedName name="NXS_R" localSheetId="66">[65]Q1!#REF!</definedName>
    <definedName name="NXS_R" localSheetId="71">[65]Q1!#REF!</definedName>
    <definedName name="NXS_R" localSheetId="72">[65]Q1!#REF!</definedName>
    <definedName name="NXS_R" localSheetId="76">[65]Q1!#REF!</definedName>
    <definedName name="NXS_R" localSheetId="82">[65]Q1!#REF!</definedName>
    <definedName name="NXS_R" localSheetId="15">[65]Q1!#REF!</definedName>
    <definedName name="NXS_R" localSheetId="98">[65]Q1!#REF!</definedName>
    <definedName name="NXS_R" localSheetId="99">[65]Q1!#REF!</definedName>
    <definedName name="NXS_R" localSheetId="101">#REF!</definedName>
    <definedName name="NXS_R" localSheetId="16">[65]Q1!#REF!</definedName>
    <definedName name="NXS_R" localSheetId="110">#REF!</definedName>
    <definedName name="NXS_R" localSheetId="18">[65]Q1!#REF!</definedName>
    <definedName name="NXS_R" localSheetId="21">[65]Q1!#REF!</definedName>
    <definedName name="NXS_R">#REF!</definedName>
    <definedName name="NYEAR2021" localSheetId="19">[99]Nickel!$B$583:$J$583</definedName>
    <definedName name="NYEAR2021" localSheetId="23">#REF!</definedName>
    <definedName name="NYEAR2021" localSheetId="24">#REF!</definedName>
    <definedName name="NYEAR2021" localSheetId="33">#REF!</definedName>
    <definedName name="NYEAR2021" localSheetId="34">#REF!</definedName>
    <definedName name="NYEAR2021" localSheetId="74">[100]Nickel!$B$583:$J$583</definedName>
    <definedName name="NYEAR2021" localSheetId="103">[100]Nickel!$B$583:$J$583</definedName>
    <definedName name="NYEAR2021" localSheetId="108">[100]Nickel!$B$583:$J$583</definedName>
    <definedName name="NYEAR2021" localSheetId="109">[100]Nickel!$B$583:$J$583</definedName>
    <definedName name="NYEAR2021" localSheetId="35">#REF!</definedName>
    <definedName name="NYEAR2021" localSheetId="73">[100]Nickel!$B$583:$J$583</definedName>
    <definedName name="NYEAR2021" localSheetId="105">[100]Nickel!$B$583:$J$583</definedName>
    <definedName name="NYEAR2021" localSheetId="26">#REF!</definedName>
    <definedName name="NYEAR2021" localSheetId="67">#REF!</definedName>
    <definedName name="NYEAR2021" localSheetId="68">#REF!</definedName>
    <definedName name="NYEAR2021" localSheetId="22">#REF!</definedName>
    <definedName name="NYEAR2021" localSheetId="25">#REF!</definedName>
    <definedName name="NYEAR2021" localSheetId="27">#REF!</definedName>
    <definedName name="NYEAR2021" localSheetId="28">[100]Nickel!$B$583:$J$583</definedName>
    <definedName name="NYEAR2021" localSheetId="29">#REF!</definedName>
    <definedName name="NYEAR2021" localSheetId="30">#REF!</definedName>
    <definedName name="NYEAR2021" localSheetId="31">[100]Nickel!$B$583:$J$583</definedName>
    <definedName name="NYEAR2021" localSheetId="32">[100]Nickel!$B$583:$J$583</definedName>
    <definedName name="NYEAR2021" localSheetId="36">#REF!</definedName>
    <definedName name="NYEAR2021" localSheetId="37">[100]Nickel!$B$583:$J$583</definedName>
    <definedName name="NYEAR2021" localSheetId="38">#REF!</definedName>
    <definedName name="NYEAR2021" localSheetId="49">#REF!</definedName>
    <definedName name="NYEAR2021" localSheetId="65">[100]Nickel!$B$583:$J$583</definedName>
    <definedName name="NYEAR2021" localSheetId="66">[100]Nickel!$B$583:$J$583</definedName>
    <definedName name="NYEAR2021" localSheetId="69">[99]Nickel!$B$583:$J$583</definedName>
    <definedName name="NYEAR2021" localSheetId="70">#REF!</definedName>
    <definedName name="NYEAR2021" localSheetId="71">[100]Nickel!$B$583:$J$583</definedName>
    <definedName name="NYEAR2021" localSheetId="72">[100]Nickel!$B$583:$J$583</definedName>
    <definedName name="NYEAR2021" localSheetId="76">[100]Nickel!$B$583:$J$583</definedName>
    <definedName name="NYEAR2021" localSheetId="78">[100]Nickel!$B$583:$J$583</definedName>
    <definedName name="NYEAR2021" localSheetId="79">#REF!</definedName>
    <definedName name="NYEAR2021" localSheetId="82">[100]Nickel!$B$583:$J$583</definedName>
    <definedName name="NYEAR2021" localSheetId="101">#REF!</definedName>
    <definedName name="NYEAR2021" localSheetId="106">[100]Nickel!$B$583:$J$583</definedName>
    <definedName name="NYEAR2021" localSheetId="107">[100]Nickel!$B$583:$J$583</definedName>
    <definedName name="NYEAR2021" localSheetId="110">#REF!</definedName>
    <definedName name="NYEAR2021">#REF!</definedName>
    <definedName name="NYEAR2022" localSheetId="19">[99]Nickel!$K$583:$V$583</definedName>
    <definedName name="NYEAR2022" localSheetId="23">#REF!</definedName>
    <definedName name="NYEAR2022" localSheetId="24">#REF!</definedName>
    <definedName name="NYEAR2022" localSheetId="33">#REF!</definedName>
    <definedName name="NYEAR2022" localSheetId="34">#REF!</definedName>
    <definedName name="NYEAR2022" localSheetId="74">[100]Nickel!$K$583:$V$583</definedName>
    <definedName name="NYEAR2022" localSheetId="103">[100]Nickel!$K$583:$V$583</definedName>
    <definedName name="NYEAR2022" localSheetId="108">[100]Nickel!$K$583:$V$583</definedName>
    <definedName name="NYEAR2022" localSheetId="109">[100]Nickel!$K$583:$V$583</definedName>
    <definedName name="NYEAR2022" localSheetId="35">#REF!</definedName>
    <definedName name="NYEAR2022" localSheetId="73">[100]Nickel!$K$583:$V$583</definedName>
    <definedName name="NYEAR2022" localSheetId="105">[100]Nickel!$K$583:$V$583</definedName>
    <definedName name="NYEAR2022" localSheetId="26">#REF!</definedName>
    <definedName name="NYEAR2022" localSheetId="67">#REF!</definedName>
    <definedName name="NYEAR2022" localSheetId="68">#REF!</definedName>
    <definedName name="NYEAR2022" localSheetId="22">#REF!</definedName>
    <definedName name="NYEAR2022" localSheetId="25">#REF!</definedName>
    <definedName name="NYEAR2022" localSheetId="27">#REF!</definedName>
    <definedName name="NYEAR2022" localSheetId="28">[100]Nickel!$K$583:$V$583</definedName>
    <definedName name="NYEAR2022" localSheetId="29">#REF!</definedName>
    <definedName name="NYEAR2022" localSheetId="30">#REF!</definedName>
    <definedName name="NYEAR2022" localSheetId="31">[100]Nickel!$K$583:$V$583</definedName>
    <definedName name="NYEAR2022" localSheetId="32">[100]Nickel!$K$583:$V$583</definedName>
    <definedName name="NYEAR2022" localSheetId="36">#REF!</definedName>
    <definedName name="NYEAR2022" localSheetId="37">[100]Nickel!$K$583:$V$583</definedName>
    <definedName name="NYEAR2022" localSheetId="38">#REF!</definedName>
    <definedName name="NYEAR2022" localSheetId="49">#REF!</definedName>
    <definedName name="NYEAR2022" localSheetId="65">[100]Nickel!$K$583:$V$583</definedName>
    <definedName name="NYEAR2022" localSheetId="66">[100]Nickel!$K$583:$V$583</definedName>
    <definedName name="NYEAR2022" localSheetId="69">[99]Nickel!$K$583:$V$583</definedName>
    <definedName name="NYEAR2022" localSheetId="70">#REF!</definedName>
    <definedName name="NYEAR2022" localSheetId="71">[100]Nickel!$K$583:$V$583</definedName>
    <definedName name="NYEAR2022" localSheetId="72">[100]Nickel!$K$583:$V$583</definedName>
    <definedName name="NYEAR2022" localSheetId="76">[100]Nickel!$K$583:$V$583</definedName>
    <definedName name="NYEAR2022" localSheetId="78">[100]Nickel!$K$583:$V$583</definedName>
    <definedName name="NYEAR2022" localSheetId="79">#REF!</definedName>
    <definedName name="NYEAR2022" localSheetId="82">[100]Nickel!$K$583:$V$583</definedName>
    <definedName name="NYEAR2022" localSheetId="101">#REF!</definedName>
    <definedName name="NYEAR2022" localSheetId="106">[100]Nickel!$K$583:$V$583</definedName>
    <definedName name="NYEAR2022" localSheetId="107">[100]Nickel!$K$583:$V$583</definedName>
    <definedName name="NYEAR2022" localSheetId="110">#REF!</definedName>
    <definedName name="NYEAR2022">#REF!</definedName>
    <definedName name="NYEAR2023" localSheetId="19">[99]Nickel!$W$583:$AH$583</definedName>
    <definedName name="NYEAR2023" localSheetId="23">#REF!</definedName>
    <definedName name="NYEAR2023" localSheetId="24">#REF!</definedName>
    <definedName name="NYEAR2023" localSheetId="33">#REF!</definedName>
    <definedName name="NYEAR2023" localSheetId="34">#REF!</definedName>
    <definedName name="NYEAR2023" localSheetId="74">[100]Nickel!$W$583:$AH$583</definedName>
    <definedName name="NYEAR2023" localSheetId="103">[100]Nickel!$W$583:$AH$583</definedName>
    <definedName name="NYEAR2023" localSheetId="108">[100]Nickel!$W$583:$AH$583</definedName>
    <definedName name="NYEAR2023" localSheetId="109">[100]Nickel!$W$583:$AH$583</definedName>
    <definedName name="NYEAR2023" localSheetId="35">#REF!</definedName>
    <definedName name="NYEAR2023" localSheetId="73">[100]Nickel!$W$583:$AH$583</definedName>
    <definedName name="NYEAR2023" localSheetId="105">[100]Nickel!$W$583:$AH$583</definedName>
    <definedName name="NYEAR2023" localSheetId="26">#REF!</definedName>
    <definedName name="NYEAR2023" localSheetId="67">#REF!</definedName>
    <definedName name="NYEAR2023" localSheetId="68">#REF!</definedName>
    <definedName name="NYEAR2023" localSheetId="22">#REF!</definedName>
    <definedName name="NYEAR2023" localSheetId="25">#REF!</definedName>
    <definedName name="NYEAR2023" localSheetId="27">#REF!</definedName>
    <definedName name="NYEAR2023" localSheetId="28">[100]Nickel!$W$583:$AH$583</definedName>
    <definedName name="NYEAR2023" localSheetId="29">#REF!</definedName>
    <definedName name="NYEAR2023" localSheetId="30">#REF!</definedName>
    <definedName name="NYEAR2023" localSheetId="31">[100]Nickel!$W$583:$AH$583</definedName>
    <definedName name="NYEAR2023" localSheetId="32">[100]Nickel!$W$583:$AH$583</definedName>
    <definedName name="NYEAR2023" localSheetId="36">#REF!</definedName>
    <definedName name="NYEAR2023" localSheetId="37">[100]Nickel!$W$583:$AH$583</definedName>
    <definedName name="NYEAR2023" localSheetId="38">#REF!</definedName>
    <definedName name="NYEAR2023" localSheetId="49">#REF!</definedName>
    <definedName name="NYEAR2023" localSheetId="65">[100]Nickel!$W$583:$AH$583</definedName>
    <definedName name="NYEAR2023" localSheetId="66">[100]Nickel!$W$583:$AH$583</definedName>
    <definedName name="NYEAR2023" localSheetId="69">[99]Nickel!$W$583:$AH$583</definedName>
    <definedName name="NYEAR2023" localSheetId="70">#REF!</definedName>
    <definedName name="NYEAR2023" localSheetId="71">[100]Nickel!$W$583:$AH$583</definedName>
    <definedName name="NYEAR2023" localSheetId="72">[100]Nickel!$W$583:$AH$583</definedName>
    <definedName name="NYEAR2023" localSheetId="76">[100]Nickel!$W$583:$AH$583</definedName>
    <definedName name="NYEAR2023" localSheetId="78">[100]Nickel!$W$583:$AH$583</definedName>
    <definedName name="NYEAR2023" localSheetId="79">#REF!</definedName>
    <definedName name="NYEAR2023" localSheetId="82">[100]Nickel!$W$583:$AH$583</definedName>
    <definedName name="NYEAR2023" localSheetId="101">#REF!</definedName>
    <definedName name="NYEAR2023" localSheetId="106">[100]Nickel!$W$583:$AH$583</definedName>
    <definedName name="NYEAR2023" localSheetId="107">[100]Nickel!$W$583:$AH$583</definedName>
    <definedName name="NYEAR2023" localSheetId="110">#REF!</definedName>
    <definedName name="NYEAR2023">#REF!</definedName>
    <definedName name="NYEAR2024" localSheetId="19">[99]Nickel!$AI$583:$AT$583</definedName>
    <definedName name="NYEAR2024" localSheetId="23">#REF!</definedName>
    <definedName name="NYEAR2024" localSheetId="24">#REF!</definedName>
    <definedName name="NYEAR2024" localSheetId="33">#REF!</definedName>
    <definedName name="NYEAR2024" localSheetId="34">#REF!</definedName>
    <definedName name="NYEAR2024" localSheetId="74">[100]Nickel!$AI$583:$AT$583</definedName>
    <definedName name="NYEAR2024" localSheetId="103">[100]Nickel!$AI$583:$AT$583</definedName>
    <definedName name="NYEAR2024" localSheetId="108">[100]Nickel!$AI$583:$AT$583</definedName>
    <definedName name="NYEAR2024" localSheetId="109">[100]Nickel!$AI$583:$AT$583</definedName>
    <definedName name="NYEAR2024" localSheetId="35">#REF!</definedName>
    <definedName name="NYEAR2024" localSheetId="73">[100]Nickel!$AI$583:$AT$583</definedName>
    <definedName name="NYEAR2024" localSheetId="105">[100]Nickel!$AI$583:$AT$583</definedName>
    <definedName name="NYEAR2024" localSheetId="26">#REF!</definedName>
    <definedName name="NYEAR2024" localSheetId="67">#REF!</definedName>
    <definedName name="NYEAR2024" localSheetId="68">#REF!</definedName>
    <definedName name="NYEAR2024" localSheetId="22">#REF!</definedName>
    <definedName name="NYEAR2024" localSheetId="25">#REF!</definedName>
    <definedName name="NYEAR2024" localSheetId="27">#REF!</definedName>
    <definedName name="NYEAR2024" localSheetId="28">[100]Nickel!$AI$583:$AT$583</definedName>
    <definedName name="NYEAR2024" localSheetId="29">#REF!</definedName>
    <definedName name="NYEAR2024" localSheetId="30">#REF!</definedName>
    <definedName name="NYEAR2024" localSheetId="31">[100]Nickel!$AI$583:$AT$583</definedName>
    <definedName name="NYEAR2024" localSheetId="32">[100]Nickel!$AI$583:$AT$583</definedName>
    <definedName name="NYEAR2024" localSheetId="36">#REF!</definedName>
    <definedName name="NYEAR2024" localSheetId="37">[100]Nickel!$AI$583:$AT$583</definedName>
    <definedName name="NYEAR2024" localSheetId="38">#REF!</definedName>
    <definedName name="NYEAR2024" localSheetId="49">#REF!</definedName>
    <definedName name="NYEAR2024" localSheetId="65">[100]Nickel!$AI$583:$AT$583</definedName>
    <definedName name="NYEAR2024" localSheetId="66">[100]Nickel!$AI$583:$AT$583</definedName>
    <definedName name="NYEAR2024" localSheetId="69">[99]Nickel!$AI$583:$AT$583</definedName>
    <definedName name="NYEAR2024" localSheetId="70">#REF!</definedName>
    <definedName name="NYEAR2024" localSheetId="71">[100]Nickel!$AI$583:$AT$583</definedName>
    <definedName name="NYEAR2024" localSheetId="72">[100]Nickel!$AI$583:$AT$583</definedName>
    <definedName name="NYEAR2024" localSheetId="76">[100]Nickel!$AI$583:$AT$583</definedName>
    <definedName name="NYEAR2024" localSheetId="78">[100]Nickel!$AI$583:$AT$583</definedName>
    <definedName name="NYEAR2024" localSheetId="79">#REF!</definedName>
    <definedName name="NYEAR2024" localSheetId="82">[100]Nickel!$AI$583:$AT$583</definedName>
    <definedName name="NYEAR2024" localSheetId="101">#REF!</definedName>
    <definedName name="NYEAR2024" localSheetId="106">[100]Nickel!$AI$583:$AT$583</definedName>
    <definedName name="NYEAR2024" localSheetId="107">[100]Nickel!$AI$583:$AT$583</definedName>
    <definedName name="NYEAR2024" localSheetId="110">#REF!</definedName>
    <definedName name="NYEAR2024">#REF!</definedName>
    <definedName name="NYEAR2025" localSheetId="19">[99]Nickel!$AU$583:$BF$583</definedName>
    <definedName name="NYEAR2025" localSheetId="23">#REF!</definedName>
    <definedName name="NYEAR2025" localSheetId="24">#REF!</definedName>
    <definedName name="NYEAR2025" localSheetId="33">#REF!</definedName>
    <definedName name="NYEAR2025" localSheetId="34">#REF!</definedName>
    <definedName name="NYEAR2025" localSheetId="74">[100]Nickel!$AU$583:$BF$583</definedName>
    <definedName name="NYEAR2025" localSheetId="103">[100]Nickel!$AU$583:$BF$583</definedName>
    <definedName name="NYEAR2025" localSheetId="108">[100]Nickel!$AU$583:$BF$583</definedName>
    <definedName name="NYEAR2025" localSheetId="109">[100]Nickel!$AU$583:$BF$583</definedName>
    <definedName name="NYEAR2025" localSheetId="35">#REF!</definedName>
    <definedName name="NYEAR2025" localSheetId="73">[100]Nickel!$AU$583:$BF$583</definedName>
    <definedName name="NYEAR2025" localSheetId="105">[100]Nickel!$AU$583:$BF$583</definedName>
    <definedName name="NYEAR2025" localSheetId="26">#REF!</definedName>
    <definedName name="NYEAR2025" localSheetId="67">#REF!</definedName>
    <definedName name="NYEAR2025" localSheetId="68">#REF!</definedName>
    <definedName name="NYEAR2025" localSheetId="22">#REF!</definedName>
    <definedName name="NYEAR2025" localSheetId="25">#REF!</definedName>
    <definedName name="NYEAR2025" localSheetId="27">#REF!</definedName>
    <definedName name="NYEAR2025" localSheetId="28">[100]Nickel!$AU$583:$BF$583</definedName>
    <definedName name="NYEAR2025" localSheetId="29">#REF!</definedName>
    <definedName name="NYEAR2025" localSheetId="30">#REF!</definedName>
    <definedName name="NYEAR2025" localSheetId="31">[100]Nickel!$AU$583:$BF$583</definedName>
    <definedName name="NYEAR2025" localSheetId="32">[100]Nickel!$AU$583:$BF$583</definedName>
    <definedName name="NYEAR2025" localSheetId="36">#REF!</definedName>
    <definedName name="NYEAR2025" localSheetId="37">[100]Nickel!$AU$583:$BF$583</definedName>
    <definedName name="NYEAR2025" localSheetId="38">#REF!</definedName>
    <definedName name="NYEAR2025" localSheetId="49">#REF!</definedName>
    <definedName name="NYEAR2025" localSheetId="65">[100]Nickel!$AU$583:$BF$583</definedName>
    <definedName name="NYEAR2025" localSheetId="66">[100]Nickel!$AU$583:$BF$583</definedName>
    <definedName name="NYEAR2025" localSheetId="69">[99]Nickel!$AU$583:$BF$583</definedName>
    <definedName name="NYEAR2025" localSheetId="70">#REF!</definedName>
    <definedName name="NYEAR2025" localSheetId="71">[100]Nickel!$AU$583:$BF$583</definedName>
    <definedName name="NYEAR2025" localSheetId="72">[100]Nickel!$AU$583:$BF$583</definedName>
    <definedName name="NYEAR2025" localSheetId="76">[100]Nickel!$AU$583:$BF$583</definedName>
    <definedName name="NYEAR2025" localSheetId="78">[100]Nickel!$AU$583:$BF$583</definedName>
    <definedName name="NYEAR2025" localSheetId="79">#REF!</definedName>
    <definedName name="NYEAR2025" localSheetId="82">[100]Nickel!$AU$583:$BF$583</definedName>
    <definedName name="NYEAR2025" localSheetId="101">#REF!</definedName>
    <definedName name="NYEAR2025" localSheetId="106">[100]Nickel!$AU$583:$BF$583</definedName>
    <definedName name="NYEAR2025" localSheetId="107">[100]Nickel!$AU$583:$BF$583</definedName>
    <definedName name="NYEAR2025" localSheetId="110">#REF!</definedName>
    <definedName name="NYEAR2025">#REF!</definedName>
    <definedName name="NZ_wt" localSheetId="23">#REF!</definedName>
    <definedName name="NZ_wt" localSheetId="24">#REF!</definedName>
    <definedName name="NZ_wt" localSheetId="33">#REF!</definedName>
    <definedName name="NZ_wt" localSheetId="34">#REF!</definedName>
    <definedName name="NZ_wt" localSheetId="35">#REF!</definedName>
    <definedName name="NZ_wt" localSheetId="26">#REF!</definedName>
    <definedName name="NZ_wt" localSheetId="67">#REF!</definedName>
    <definedName name="NZ_wt" localSheetId="68">#REF!</definedName>
    <definedName name="NZ_wt" localSheetId="22">#REF!</definedName>
    <definedName name="NZ_wt" localSheetId="25">#REF!</definedName>
    <definedName name="NZ_wt" localSheetId="27">#REF!</definedName>
    <definedName name="NZ_wt" localSheetId="28">#REF!</definedName>
    <definedName name="NZ_wt" localSheetId="29">#REF!</definedName>
    <definedName name="NZ_wt" localSheetId="30">#REF!</definedName>
    <definedName name="NZ_wt" localSheetId="31">#REF!</definedName>
    <definedName name="NZ_wt" localSheetId="32">#REF!</definedName>
    <definedName name="NZ_wt" localSheetId="36">#REF!</definedName>
    <definedName name="NZ_wt" localSheetId="37">'[76]OECD wgt'!$B$27</definedName>
    <definedName name="NZ_wt" localSheetId="38">#REF!</definedName>
    <definedName name="NZ_wt" localSheetId="49">#REF!</definedName>
    <definedName name="NZ_wt" localSheetId="65">'[76]OECD wgt'!$B$27</definedName>
    <definedName name="NZ_wt" localSheetId="66">'[76]OECD wgt'!$B$27</definedName>
    <definedName name="NZ_wt" localSheetId="71">'[76]OECD wgt'!$B$27</definedName>
    <definedName name="NZ_wt" localSheetId="76">'[76]OECD wgt'!$B$27</definedName>
    <definedName name="NZ_wt" localSheetId="101">#REF!</definedName>
    <definedName name="NZ_wt" localSheetId="110">#REF!</definedName>
    <definedName name="NZ_wt">#REF!</definedName>
    <definedName name="O">#N/A</definedName>
    <definedName name="OBRAS_DE_INFRAESTRUCTURA__LEY_N__23966_ART._19" localSheetId="23">#REF!</definedName>
    <definedName name="OBRAS_DE_INFRAESTRUCTURA__LEY_N__23966_ART._19" localSheetId="24">#REF!</definedName>
    <definedName name="OBRAS_DE_INFRAESTRUCTURA__LEY_N__23966_ART._19" localSheetId="33">#REF!</definedName>
    <definedName name="OBRAS_DE_INFRAESTRUCTURA__LEY_N__23966_ART._19" localSheetId="34">#REF!</definedName>
    <definedName name="OBRAS_DE_INFRAESTRUCTURA__LEY_N__23966_ART._19" localSheetId="35">#REF!</definedName>
    <definedName name="OBRAS_DE_INFRAESTRUCTURA__LEY_N__23966_ART._19" localSheetId="26">#REF!</definedName>
    <definedName name="OBRAS_DE_INFRAESTRUCTURA__LEY_N__23966_ART._19" localSheetId="67">#REF!</definedName>
    <definedName name="OBRAS_DE_INFRAESTRUCTURA__LEY_N__23966_ART._19" localSheetId="68">#REF!</definedName>
    <definedName name="OBRAS_DE_INFRAESTRUCTURA__LEY_N__23966_ART._19" localSheetId="22">#REF!</definedName>
    <definedName name="OBRAS_DE_INFRAESTRUCTURA__LEY_N__23966_ART._19" localSheetId="25">#REF!</definedName>
    <definedName name="OBRAS_DE_INFRAESTRUCTURA__LEY_N__23966_ART._19" localSheetId="27">#REF!</definedName>
    <definedName name="OBRAS_DE_INFRAESTRUCTURA__LEY_N__23966_ART._19" localSheetId="28">#REF!</definedName>
    <definedName name="OBRAS_DE_INFRAESTRUCTURA__LEY_N__23966_ART._19" localSheetId="29">#REF!</definedName>
    <definedName name="OBRAS_DE_INFRAESTRUCTURA__LEY_N__23966_ART._19" localSheetId="30">#REF!</definedName>
    <definedName name="OBRAS_DE_INFRAESTRUCTURA__LEY_N__23966_ART._19" localSheetId="31">#REF!</definedName>
    <definedName name="OBRAS_DE_INFRAESTRUCTURA__LEY_N__23966_ART._19" localSheetId="32">#REF!</definedName>
    <definedName name="OBRAS_DE_INFRAESTRUCTURA__LEY_N__23966_ART._19" localSheetId="36">#REF!</definedName>
    <definedName name="OBRAS_DE_INFRAESTRUCTURA__LEY_N__23966_ART._19" localSheetId="37">[4]C!$B$23:$N$23</definedName>
    <definedName name="OBRAS_DE_INFRAESTRUCTURA__LEY_N__23966_ART._19" localSheetId="38">#REF!</definedName>
    <definedName name="OBRAS_DE_INFRAESTRUCTURA__LEY_N__23966_ART._19" localSheetId="49">#REF!</definedName>
    <definedName name="OBRAS_DE_INFRAESTRUCTURA__LEY_N__23966_ART._19" localSheetId="65">[4]C!$B$23:$N$23</definedName>
    <definedName name="OBRAS_DE_INFRAESTRUCTURA__LEY_N__23966_ART._19" localSheetId="66">[4]C!$B$23:$N$23</definedName>
    <definedName name="OBRAS_DE_INFRAESTRUCTURA__LEY_N__23966_ART._19" localSheetId="71">[4]C!$B$23:$N$23</definedName>
    <definedName name="OBRAS_DE_INFRAESTRUCTURA__LEY_N__23966_ART._19" localSheetId="76">[4]C!$B$23:$N$23</definedName>
    <definedName name="OBRAS_DE_INFRAESTRUCTURA__LEY_N__23966_ART._19" localSheetId="101">#REF!</definedName>
    <definedName name="OBRAS_DE_INFRAESTRUCTURA__LEY_N__23966_ART._19" localSheetId="110">#REF!</definedName>
    <definedName name="OBRAS_DE_INFRAESTRUCTURA__LEY_N__23966_ART._19">#REF!</definedName>
    <definedName name="OBRAS_DE_INFRAESTRUCTURA_BASICA_SOCIAL_Y_NECESIDADES_BASICAS_INSATISFECHAS__LEY_N__23621" localSheetId="23">#REF!</definedName>
    <definedName name="OBRAS_DE_INFRAESTRUCTURA_BASICA_SOCIAL_Y_NECESIDADES_BASICAS_INSATISFECHAS__LEY_N__23621" localSheetId="24">#REF!</definedName>
    <definedName name="OBRAS_DE_INFRAESTRUCTURA_BASICA_SOCIAL_Y_NECESIDADES_BASICAS_INSATISFECHAS__LEY_N__23621" localSheetId="33">#REF!</definedName>
    <definedName name="OBRAS_DE_INFRAESTRUCTURA_BASICA_SOCIAL_Y_NECESIDADES_BASICAS_INSATISFECHAS__LEY_N__23621" localSheetId="34">#REF!</definedName>
    <definedName name="OBRAS_DE_INFRAESTRUCTURA_BASICA_SOCIAL_Y_NECESIDADES_BASICAS_INSATISFECHAS__LEY_N__23621" localSheetId="35">#REF!</definedName>
    <definedName name="OBRAS_DE_INFRAESTRUCTURA_BASICA_SOCIAL_Y_NECESIDADES_BASICAS_INSATISFECHAS__LEY_N__23621" localSheetId="26">#REF!</definedName>
    <definedName name="OBRAS_DE_INFRAESTRUCTURA_BASICA_SOCIAL_Y_NECESIDADES_BASICAS_INSATISFECHAS__LEY_N__23621" localSheetId="67">#REF!</definedName>
    <definedName name="OBRAS_DE_INFRAESTRUCTURA_BASICA_SOCIAL_Y_NECESIDADES_BASICAS_INSATISFECHAS__LEY_N__23621" localSheetId="68">#REF!</definedName>
    <definedName name="OBRAS_DE_INFRAESTRUCTURA_BASICA_SOCIAL_Y_NECESIDADES_BASICAS_INSATISFECHAS__LEY_N__23621" localSheetId="22">#REF!</definedName>
    <definedName name="OBRAS_DE_INFRAESTRUCTURA_BASICA_SOCIAL_Y_NECESIDADES_BASICAS_INSATISFECHAS__LEY_N__23621" localSheetId="25">#REF!</definedName>
    <definedName name="OBRAS_DE_INFRAESTRUCTURA_BASICA_SOCIAL_Y_NECESIDADES_BASICAS_INSATISFECHAS__LEY_N__23621" localSheetId="27">#REF!</definedName>
    <definedName name="OBRAS_DE_INFRAESTRUCTURA_BASICA_SOCIAL_Y_NECESIDADES_BASICAS_INSATISFECHAS__LEY_N__23621" localSheetId="28">#REF!</definedName>
    <definedName name="OBRAS_DE_INFRAESTRUCTURA_BASICA_SOCIAL_Y_NECESIDADES_BASICAS_INSATISFECHAS__LEY_N__23621" localSheetId="29">#REF!</definedName>
    <definedName name="OBRAS_DE_INFRAESTRUCTURA_BASICA_SOCIAL_Y_NECESIDADES_BASICAS_INSATISFECHAS__LEY_N__23621" localSheetId="30">#REF!</definedName>
    <definedName name="OBRAS_DE_INFRAESTRUCTURA_BASICA_SOCIAL_Y_NECESIDADES_BASICAS_INSATISFECHAS__LEY_N__23621" localSheetId="31">#REF!</definedName>
    <definedName name="OBRAS_DE_INFRAESTRUCTURA_BASICA_SOCIAL_Y_NECESIDADES_BASICAS_INSATISFECHAS__LEY_N__23621" localSheetId="32">#REF!</definedName>
    <definedName name="OBRAS_DE_INFRAESTRUCTURA_BASICA_SOCIAL_Y_NECESIDADES_BASICAS_INSATISFECHAS__LEY_N__23621" localSheetId="36">#REF!</definedName>
    <definedName name="OBRAS_DE_INFRAESTRUCTURA_BASICA_SOCIAL_Y_NECESIDADES_BASICAS_INSATISFECHAS__LEY_N__23621" localSheetId="37">[4]C!$B$17:$N$17</definedName>
    <definedName name="OBRAS_DE_INFRAESTRUCTURA_BASICA_SOCIAL_Y_NECESIDADES_BASICAS_INSATISFECHAS__LEY_N__23621" localSheetId="38">#REF!</definedName>
    <definedName name="OBRAS_DE_INFRAESTRUCTURA_BASICA_SOCIAL_Y_NECESIDADES_BASICAS_INSATISFECHAS__LEY_N__23621" localSheetId="49">#REF!</definedName>
    <definedName name="OBRAS_DE_INFRAESTRUCTURA_BASICA_SOCIAL_Y_NECESIDADES_BASICAS_INSATISFECHAS__LEY_N__23621" localSheetId="65">[4]C!$B$17:$N$17</definedName>
    <definedName name="OBRAS_DE_INFRAESTRUCTURA_BASICA_SOCIAL_Y_NECESIDADES_BASICAS_INSATISFECHAS__LEY_N__23621" localSheetId="66">[4]C!$B$17:$N$17</definedName>
    <definedName name="OBRAS_DE_INFRAESTRUCTURA_BASICA_SOCIAL_Y_NECESIDADES_BASICAS_INSATISFECHAS__LEY_N__23621" localSheetId="71">[4]C!$B$17:$N$17</definedName>
    <definedName name="OBRAS_DE_INFRAESTRUCTURA_BASICA_SOCIAL_Y_NECESIDADES_BASICAS_INSATISFECHAS__LEY_N__23621" localSheetId="76">[4]C!$B$17:$N$17</definedName>
    <definedName name="OBRAS_DE_INFRAESTRUCTURA_BASICA_SOCIAL_Y_NECESIDADES_BASICAS_INSATISFECHAS__LEY_N__23621" localSheetId="101">#REF!</definedName>
    <definedName name="OBRAS_DE_INFRAESTRUCTURA_BASICA_SOCIAL_Y_NECESIDADES_BASICAS_INSATISFECHAS__LEY_N__23621" localSheetId="110">#REF!</definedName>
    <definedName name="OBRAS_DE_INFRAESTRUCTURA_BASICA_SOCIAL_Y_NECESIDADES_BASICAS_INSATISFECHAS__LEY_N__23621">#REF!</definedName>
    <definedName name="OCT._89" localSheetId="13">#REF!</definedName>
    <definedName name="OCT._89" localSheetId="17">#REF!</definedName>
    <definedName name="OCT._89" localSheetId="19">#REF!</definedName>
    <definedName name="OCT._89" localSheetId="20">#REF!</definedName>
    <definedName name="OCT._89" localSheetId="23">#REF!</definedName>
    <definedName name="OCT._89" localSheetId="24">#REF!</definedName>
    <definedName name="OCT._89" localSheetId="33">#REF!</definedName>
    <definedName name="OCT._89" localSheetId="34">#REF!</definedName>
    <definedName name="OCT._89" localSheetId="35">#REF!</definedName>
    <definedName name="OCT._89" localSheetId="73">#REF!</definedName>
    <definedName name="OCT._89" localSheetId="26">#REF!</definedName>
    <definedName name="OCT._89" localSheetId="67">#REF!</definedName>
    <definedName name="OCT._89" localSheetId="68">#REF!</definedName>
    <definedName name="OCT._89" localSheetId="22">#REF!</definedName>
    <definedName name="OCT._89" localSheetId="25">#REF!</definedName>
    <definedName name="OCT._89" localSheetId="27">#REF!</definedName>
    <definedName name="OCT._89" localSheetId="28">#REF!</definedName>
    <definedName name="OCT._89" localSheetId="29">#REF!</definedName>
    <definedName name="OCT._89" localSheetId="30">#REF!</definedName>
    <definedName name="OCT._89" localSheetId="31">#REF!</definedName>
    <definedName name="OCT._89" localSheetId="32">#REF!</definedName>
    <definedName name="OCT._89" localSheetId="36">#REF!</definedName>
    <definedName name="OCT._89" localSheetId="37">#REF!</definedName>
    <definedName name="OCT._89" localSheetId="38">#REF!</definedName>
    <definedName name="OCT._89" localSheetId="65">#REF!</definedName>
    <definedName name="OCT._89" localSheetId="66">#REF!</definedName>
    <definedName name="OCT._89" localSheetId="71">#REF!</definedName>
    <definedName name="OCT._89" localSheetId="72">#REF!</definedName>
    <definedName name="OCT._89" localSheetId="14">#REF!</definedName>
    <definedName name="OCT._89" localSheetId="76">#REF!</definedName>
    <definedName name="OCT._89" localSheetId="82">#REF!</definedName>
    <definedName name="OCT._89" localSheetId="15">#REF!</definedName>
    <definedName name="OCT._89" localSheetId="98">#REF!</definedName>
    <definedName name="OCT._89" localSheetId="99">#REF!</definedName>
    <definedName name="OCT._89" localSheetId="101">#REF!</definedName>
    <definedName name="OCT._89" localSheetId="16">#REF!</definedName>
    <definedName name="OCT._89" localSheetId="110">#REF!</definedName>
    <definedName name="OCT._89" localSheetId="18">#REF!</definedName>
    <definedName name="OCT._89" localSheetId="21">#REF!</definedName>
    <definedName name="OCT._89">#REF!</definedName>
    <definedName name="OCTUBRE">#N/A</definedName>
    <definedName name="OECD" localSheetId="23">#REF!</definedName>
    <definedName name="OECD" localSheetId="24">#REF!</definedName>
    <definedName name="OECD" localSheetId="33">#REF!</definedName>
    <definedName name="OECD" localSheetId="34">#REF!</definedName>
    <definedName name="OECD" localSheetId="35">#REF!</definedName>
    <definedName name="OECD" localSheetId="26">#REF!</definedName>
    <definedName name="OECD" localSheetId="67">#REF!</definedName>
    <definedName name="OECD" localSheetId="68">#REF!</definedName>
    <definedName name="OECD" localSheetId="22">#REF!</definedName>
    <definedName name="OECD" localSheetId="25">#REF!</definedName>
    <definedName name="OECD" localSheetId="27">#REF!</definedName>
    <definedName name="OECD" localSheetId="28">#REF!</definedName>
    <definedName name="OECD" localSheetId="29">#REF!</definedName>
    <definedName name="OECD" localSheetId="30">#REF!</definedName>
    <definedName name="OECD" localSheetId="31">#REF!</definedName>
    <definedName name="OECD" localSheetId="32">#REF!</definedName>
    <definedName name="OECD" localSheetId="36">#REF!</definedName>
    <definedName name="OECD" localSheetId="37">[75]nonopec!$D$1:$AD$28</definedName>
    <definedName name="OECD" localSheetId="38">#REF!</definedName>
    <definedName name="OECD" localSheetId="49">#REF!</definedName>
    <definedName name="OECD" localSheetId="65">[75]nonopec!$D$1:$AD$28</definedName>
    <definedName name="OECD" localSheetId="66">[75]nonopec!$D$1:$AD$28</definedName>
    <definedName name="OECD" localSheetId="71">[75]nonopec!$D$1:$AD$28</definedName>
    <definedName name="OECD" localSheetId="76">[75]nonopec!$D$1:$AD$28</definedName>
    <definedName name="OECD" localSheetId="101">#REF!</definedName>
    <definedName name="OECD" localSheetId="110">#REF!</definedName>
    <definedName name="OECD">#REF!</definedName>
    <definedName name="OECD_Table" localSheetId="13">#REF!</definedName>
    <definedName name="OECD_Table" localSheetId="17">#REF!</definedName>
    <definedName name="OECD_Table" localSheetId="19">#REF!</definedName>
    <definedName name="OECD_Table" localSheetId="23">#REF!</definedName>
    <definedName name="OECD_Table" localSheetId="33">#REF!</definedName>
    <definedName name="OECD_Table" localSheetId="74">#REF!</definedName>
    <definedName name="OECD_Table" localSheetId="103">#REF!</definedName>
    <definedName name="OECD_Table" localSheetId="108">#REF!</definedName>
    <definedName name="OECD_Table" localSheetId="109">#REF!</definedName>
    <definedName name="OECD_Table" localSheetId="73">#REF!</definedName>
    <definedName name="OECD_Table" localSheetId="105">#REF!</definedName>
    <definedName name="OECD_Table" localSheetId="22">#REF!</definedName>
    <definedName name="OECD_Table" localSheetId="27">#REF!</definedName>
    <definedName name="OECD_Table" localSheetId="28">#REF!</definedName>
    <definedName name="OECD_Table" localSheetId="29">#REF!</definedName>
    <definedName name="OECD_Table" localSheetId="30">#REF!</definedName>
    <definedName name="OECD_Table" localSheetId="31">#REF!</definedName>
    <definedName name="OECD_Table" localSheetId="32">#REF!</definedName>
    <definedName name="OECD_Table" localSheetId="37">#REF!</definedName>
    <definedName name="OECD_Table" localSheetId="38">#REF!</definedName>
    <definedName name="OECD_Table" localSheetId="51">#REF!</definedName>
    <definedName name="OECD_Table" localSheetId="55">#REF!</definedName>
    <definedName name="OECD_Table" localSheetId="57">#REF!</definedName>
    <definedName name="OECD_Table" localSheetId="12">#REF!</definedName>
    <definedName name="OECD_Table" localSheetId="60">#REF!</definedName>
    <definedName name="OECD_Table" localSheetId="61">#REF!</definedName>
    <definedName name="OECD_Table" localSheetId="65">#REF!</definedName>
    <definedName name="OECD_Table" localSheetId="66">#REF!</definedName>
    <definedName name="OECD_Table" localSheetId="69">#REF!</definedName>
    <definedName name="OECD_Table" localSheetId="70">#REF!</definedName>
    <definedName name="OECD_Table" localSheetId="71">#REF!</definedName>
    <definedName name="OECD_Table" localSheetId="72">#REF!</definedName>
    <definedName name="OECD_Table" localSheetId="14">#REF!</definedName>
    <definedName name="OECD_Table" localSheetId="76">#REF!</definedName>
    <definedName name="OECD_Table" localSheetId="77">#REF!</definedName>
    <definedName name="OECD_Table" localSheetId="78">#REF!</definedName>
    <definedName name="OECD_Table" localSheetId="79">#REF!</definedName>
    <definedName name="OECD_Table" localSheetId="80">#REF!</definedName>
    <definedName name="OECD_Table" localSheetId="81">#REF!</definedName>
    <definedName name="OECD_Table" localSheetId="15">#REF!</definedName>
    <definedName name="OECD_Table" localSheetId="98">#REF!</definedName>
    <definedName name="OECD_Table" localSheetId="99">#REF!</definedName>
    <definedName name="OECD_Table" localSheetId="101">#REF!</definedName>
    <definedName name="OECD_Table" localSheetId="16">#REF!</definedName>
    <definedName name="OECD_Table" localSheetId="102">#REF!</definedName>
    <definedName name="OECD_Table" localSheetId="106">#REF!</definedName>
    <definedName name="OECD_Table" localSheetId="107">#REF!</definedName>
    <definedName name="OECD_Table" localSheetId="110">#REF!</definedName>
    <definedName name="OECD_Table" localSheetId="18">#REF!</definedName>
    <definedName name="OECD_Table" localSheetId="21">#REF!</definedName>
    <definedName name="OECD_Table">#REF!</definedName>
    <definedName name="oipio" localSheetId="13" hidden="1">#REF!</definedName>
    <definedName name="oipio" localSheetId="19" hidden="1">#REF!</definedName>
    <definedName name="oipio" localSheetId="23" hidden="1">#REF!</definedName>
    <definedName name="oipio" localSheetId="24" hidden="1">#REF!</definedName>
    <definedName name="oipio" localSheetId="73" hidden="1">#REF!</definedName>
    <definedName name="oipio" localSheetId="22" hidden="1">#REF!</definedName>
    <definedName name="oipio" localSheetId="27" hidden="1">#REF!</definedName>
    <definedName name="oipio" localSheetId="28" hidden="1">#REF!</definedName>
    <definedName name="oipio" localSheetId="29" hidden="1">#REF!</definedName>
    <definedName name="oipio" localSheetId="30" hidden="1">#REF!</definedName>
    <definedName name="oipio" localSheetId="31" hidden="1">#REF!</definedName>
    <definedName name="oipio" localSheetId="32" hidden="1">#REF!</definedName>
    <definedName name="oipio" localSheetId="37" hidden="1">#REF!</definedName>
    <definedName name="oipio" localSheetId="38" hidden="1">#REF!</definedName>
    <definedName name="oipio" localSheetId="39" hidden="1">#REF!</definedName>
    <definedName name="oipio" localSheetId="40" hidden="1">#REF!</definedName>
    <definedName name="oipio" localSheetId="65" hidden="1">#REF!</definedName>
    <definedName name="oipio" localSheetId="66" hidden="1">#REF!</definedName>
    <definedName name="oipio" localSheetId="71" hidden="1">#REF!</definedName>
    <definedName name="oipio" localSheetId="72" hidden="1">#REF!</definedName>
    <definedName name="oipio" localSheetId="14" hidden="1">#REF!</definedName>
    <definedName name="oipio" localSheetId="76" hidden="1">#REF!</definedName>
    <definedName name="oipio" localSheetId="77" hidden="1">#REF!</definedName>
    <definedName name="oipio" localSheetId="78" hidden="1">#REF!</definedName>
    <definedName name="oipio" localSheetId="79" hidden="1">#REF!</definedName>
    <definedName name="oipio" localSheetId="80" hidden="1">#REF!</definedName>
    <definedName name="oipio" localSheetId="81" hidden="1">#REF!</definedName>
    <definedName name="oipio" localSheetId="82" hidden="1">#REF!</definedName>
    <definedName name="oipio" localSheetId="98" hidden="1">#REF!</definedName>
    <definedName name="oipio" localSheetId="99" hidden="1">#REF!</definedName>
    <definedName name="oipio" localSheetId="101" hidden="1">#REF!</definedName>
    <definedName name="oipio" localSheetId="110" hidden="1">#REF!</definedName>
    <definedName name="oipio" hidden="1">#REF!</definedName>
    <definedName name="oiulfdgdgh" localSheetId="19" hidden="1">'[101]Fax a enviar'!#REF!</definedName>
    <definedName name="oiulfdgdgh" localSheetId="23" hidden="1">#REF!</definedName>
    <definedName name="oiulfdgdgh" localSheetId="24" hidden="1">#REF!</definedName>
    <definedName name="oiulfdgdgh" localSheetId="33" hidden="1">#REF!</definedName>
    <definedName name="oiulfdgdgh" localSheetId="34" hidden="1">#REF!</definedName>
    <definedName name="oiulfdgdgh" localSheetId="35" hidden="1">#REF!</definedName>
    <definedName name="oiulfdgdgh" localSheetId="73" hidden="1">'[101]Fax a enviar'!#REF!</definedName>
    <definedName name="oiulfdgdgh" localSheetId="26" hidden="1">#REF!</definedName>
    <definedName name="oiulfdgdgh" localSheetId="67" hidden="1">#REF!</definedName>
    <definedName name="oiulfdgdgh" localSheetId="68" hidden="1">#REF!</definedName>
    <definedName name="oiulfdgdgh" localSheetId="22" hidden="1">#REF!</definedName>
    <definedName name="oiulfdgdgh" localSheetId="25" hidden="1">#REF!</definedName>
    <definedName name="oiulfdgdgh" localSheetId="27" hidden="1">'[101]Fax a enviar'!#REF!</definedName>
    <definedName name="oiulfdgdgh" localSheetId="28" hidden="1">'[101]Fax a enviar'!#REF!</definedName>
    <definedName name="oiulfdgdgh" localSheetId="29" hidden="1">'[101]Fax a enviar'!#REF!</definedName>
    <definedName name="oiulfdgdgh" localSheetId="30" hidden="1">#REF!</definedName>
    <definedName name="oiulfdgdgh" localSheetId="31" hidden="1">'[101]Fax a enviar'!#REF!</definedName>
    <definedName name="oiulfdgdgh" localSheetId="32" hidden="1">'[101]Fax a enviar'!#REF!</definedName>
    <definedName name="oiulfdgdgh" localSheetId="36" hidden="1">#REF!</definedName>
    <definedName name="oiulfdgdgh" localSheetId="37" hidden="1">'[101]Fax a enviar'!#REF!</definedName>
    <definedName name="oiulfdgdgh" localSheetId="38" hidden="1">#REF!</definedName>
    <definedName name="oiulfdgdgh" localSheetId="49" hidden="1">#REF!</definedName>
    <definedName name="oiulfdgdgh" localSheetId="65" hidden="1">'[101]Fax a enviar'!#REF!</definedName>
    <definedName name="oiulfdgdgh" localSheetId="66" hidden="1">'[101]Fax a enviar'!#REF!</definedName>
    <definedName name="oiulfdgdgh" localSheetId="71" hidden="1">'[101]Fax a enviar'!#REF!</definedName>
    <definedName name="oiulfdgdgh" localSheetId="72" hidden="1">'[101]Fax a enviar'!#REF!</definedName>
    <definedName name="oiulfdgdgh" localSheetId="76" hidden="1">'[101]Fax a enviar'!#REF!</definedName>
    <definedName name="oiulfdgdgh" localSheetId="78" hidden="1">'[101]Fax a enviar'!#REF!</definedName>
    <definedName name="oiulfdgdgh" localSheetId="79" hidden="1">'[101]Fax a enviar'!#REF!</definedName>
    <definedName name="oiulfdgdgh" localSheetId="80" hidden="1">'[101]Fax a enviar'!#REF!</definedName>
    <definedName name="oiulfdgdgh" localSheetId="81" hidden="1">'[101]Fax a enviar'!#REF!</definedName>
    <definedName name="oiulfdgdgh" localSheetId="98" hidden="1">'[101]Fax a enviar'!#REF!</definedName>
    <definedName name="oiulfdgdgh" localSheetId="99" hidden="1">'[101]Fax a enviar'!#REF!</definedName>
    <definedName name="oiulfdgdgh" localSheetId="101" hidden="1">#REF!</definedName>
    <definedName name="oiulfdgdgh" localSheetId="110" hidden="1">#REF!</definedName>
    <definedName name="oiulfdgdgh" hidden="1">#REF!</definedName>
    <definedName name="OK" localSheetId="13">#REF!</definedName>
    <definedName name="OK" localSheetId="17">#REF!</definedName>
    <definedName name="OK" localSheetId="19">#REF!</definedName>
    <definedName name="OK" localSheetId="20">#REF!</definedName>
    <definedName name="OK" localSheetId="23">#REF!</definedName>
    <definedName name="OK" localSheetId="24">#REF!</definedName>
    <definedName name="OK" localSheetId="33">#REF!</definedName>
    <definedName name="OK" localSheetId="34">#REF!</definedName>
    <definedName name="OK" localSheetId="35">#REF!</definedName>
    <definedName name="OK" localSheetId="73">#REF!</definedName>
    <definedName name="OK" localSheetId="26">#REF!</definedName>
    <definedName name="OK" localSheetId="67">#REF!</definedName>
    <definedName name="OK" localSheetId="68">#REF!</definedName>
    <definedName name="OK" localSheetId="22">#REF!</definedName>
    <definedName name="OK" localSheetId="25">#REF!</definedName>
    <definedName name="OK" localSheetId="27">#REF!</definedName>
    <definedName name="OK" localSheetId="28">#REF!</definedName>
    <definedName name="OK" localSheetId="29">#REF!</definedName>
    <definedName name="OK" localSheetId="30">#REF!</definedName>
    <definedName name="OK" localSheetId="31">#REF!</definedName>
    <definedName name="OK" localSheetId="32">#REF!</definedName>
    <definedName name="OK" localSheetId="36">#REF!</definedName>
    <definedName name="OK" localSheetId="37">#REF!</definedName>
    <definedName name="OK" localSheetId="38">#REF!</definedName>
    <definedName name="OK" localSheetId="65">#REF!</definedName>
    <definedName name="OK" localSheetId="66">#REF!</definedName>
    <definedName name="OK" localSheetId="71">#REF!</definedName>
    <definedName name="OK" localSheetId="72">#REF!</definedName>
    <definedName name="OK" localSheetId="14">#REF!</definedName>
    <definedName name="OK" localSheetId="76">#REF!</definedName>
    <definedName name="OK" localSheetId="82">#REF!</definedName>
    <definedName name="OK" localSheetId="15">#REF!</definedName>
    <definedName name="OK" localSheetId="98">#REF!</definedName>
    <definedName name="OK" localSheetId="99">#REF!</definedName>
    <definedName name="OK" localSheetId="101">#REF!</definedName>
    <definedName name="OK" localSheetId="16">#REF!</definedName>
    <definedName name="OK" localSheetId="110">#REF!</definedName>
    <definedName name="OK" localSheetId="18">#REF!</definedName>
    <definedName name="OK" localSheetId="21">#REF!</definedName>
    <definedName name="OK">#REF!</definedName>
    <definedName name="OnShow" localSheetId="23">#REF!</definedName>
    <definedName name="OnShow" localSheetId="24">#REF!</definedName>
    <definedName name="OnShow" localSheetId="33">'[73]SPNF Acuerdo Incl. Int.'!OnShow</definedName>
    <definedName name="OnShow" localSheetId="34">#REF!</definedName>
    <definedName name="OnShow" localSheetId="74">'[73]SPNF Acuerdo Incl. Int.'!OnShow</definedName>
    <definedName name="OnShow" localSheetId="108">'[73]SPNF Acuerdo Incl. Int.'!OnShow</definedName>
    <definedName name="OnShow" localSheetId="109">'[73]SPNF Acuerdo Incl. Int.'!OnShow</definedName>
    <definedName name="OnShow" localSheetId="8">#REF!</definedName>
    <definedName name="OnShow" localSheetId="35">#REF!</definedName>
    <definedName name="OnShow" localSheetId="105">'[73]SPNF Acuerdo Incl. Int.'!OnShow</definedName>
    <definedName name="OnShow" localSheetId="26">#REF!</definedName>
    <definedName name="OnShow" localSheetId="67">#REF!</definedName>
    <definedName name="OnShow" localSheetId="68">#REF!</definedName>
    <definedName name="OnShow" localSheetId="22">#REF!</definedName>
    <definedName name="OnShow" localSheetId="25">#REF!</definedName>
    <definedName name="OnShow" localSheetId="27">#REF!</definedName>
    <definedName name="OnShow" localSheetId="28">#REF!</definedName>
    <definedName name="OnShow" localSheetId="29">'[73]SPNF Acuerdo Incl. Int.'!OnShow</definedName>
    <definedName name="OnShow" localSheetId="30">#REF!</definedName>
    <definedName name="OnShow" localSheetId="31">#REF!</definedName>
    <definedName name="OnShow" localSheetId="32">'[73]SPNF Acuerdo Incl. Int.'!OnShow</definedName>
    <definedName name="OnShow" localSheetId="36">#REF!</definedName>
    <definedName name="OnShow" localSheetId="37">'[73]SPNF Acuerdo Incl. Int.'!OnShow</definedName>
    <definedName name="OnShow" localSheetId="38">#REF!</definedName>
    <definedName name="OnShow" localSheetId="39">#REF!</definedName>
    <definedName name="OnShow" localSheetId="49">#REF!</definedName>
    <definedName name="OnShow" localSheetId="54">'[73]SPNF Acuerdo Incl. Int.'!OnShow</definedName>
    <definedName name="OnShow" localSheetId="55">'[73]SPNF Acuerdo Incl. Int.'!OnShow</definedName>
    <definedName name="OnShow" localSheetId="57">'[73]SPNF Acuerdo Incl. Int.'!OnShow</definedName>
    <definedName name="OnShow" localSheetId="59">'[73]SPNF Acuerdo Incl. Int.'!OnShow</definedName>
    <definedName name="OnShow" localSheetId="60">'[73]SPNF Acuerdo Incl. Int.'!OnShow</definedName>
    <definedName name="OnShow" localSheetId="61">'[73]SPNF Acuerdo Incl. Int.'!OnShow</definedName>
    <definedName name="OnShow" localSheetId="65">'[73]SPNF Acuerdo Incl. Int.'!OnShow</definedName>
    <definedName name="OnShow" localSheetId="66">'[73]SPNF Acuerdo Incl. Int.'!OnShow</definedName>
    <definedName name="OnShow" localSheetId="69">'[73]SPNF Acuerdo Incl. Int.'!OnShow</definedName>
    <definedName name="OnShow" localSheetId="71">'[73]SPNF Acuerdo Incl. Int.'!OnShow</definedName>
    <definedName name="OnShow" localSheetId="72">'[73]SPNF Acuerdo Incl. Int.'!OnShow</definedName>
    <definedName name="OnShow" localSheetId="76">'[73]SPNF Acuerdo Incl. Int.'!OnShow</definedName>
    <definedName name="OnShow" localSheetId="78">'[73]SPNF Acuerdo Incl. Int.'!OnShow</definedName>
    <definedName name="OnShow" localSheetId="101">#REF!</definedName>
    <definedName name="OnShow" localSheetId="106">'[73]SPNF Acuerdo Incl. Int.'!OnShow</definedName>
    <definedName name="OnShow" localSheetId="107">'[73]SPNF Acuerdo Incl. Int.'!OnShow</definedName>
    <definedName name="OnShow" localSheetId="110">#REF!</definedName>
    <definedName name="OnShow" localSheetId="96">'[73]SPNF Acuerdo Incl. Int.'!OnShow</definedName>
    <definedName name="OnShow" localSheetId="97">'[73]SPNF Acuerdo Incl. Int.'!OnShow</definedName>
    <definedName name="OnShow">#REF!</definedName>
    <definedName name="onshow1">#N/A</definedName>
    <definedName name="onshow2">#N/A</definedName>
    <definedName name="oo" localSheetId="13" hidden="1">{"Riqfin97",#N/A,FALSE,"Tran";"Riqfinpro",#N/A,FALSE,"Tran"}</definedName>
    <definedName name="oo" localSheetId="17" hidden="1">{"Riqfin97",#N/A,FALSE,"Tran";"Riqfinpro",#N/A,FALSE,"Tran"}</definedName>
    <definedName name="oo" localSheetId="19" hidden="1">{"Riqfin97",#N/A,FALSE,"Tran";"Riqfinpro",#N/A,FALSE,"Tran"}</definedName>
    <definedName name="oo" localSheetId="20" hidden="1">{"Riqfin97",#N/A,FALSE,"Tran";"Riqfinpro",#N/A,FALSE,"Tran"}</definedName>
    <definedName name="oo" localSheetId="23" hidden="1">{"Riqfin97",#N/A,FALSE,"Tran";"Riqfinpro",#N/A,FALSE,"Tran"}</definedName>
    <definedName name="oo" localSheetId="24" hidden="1">{"Riqfin97",#N/A,FALSE,"Tran";"Riqfinpro",#N/A,FALSE,"Tran"}</definedName>
    <definedName name="oo" localSheetId="33" hidden="1">{"Riqfin97",#N/A,FALSE,"Tran";"Riqfinpro",#N/A,FALSE,"Tran"}</definedName>
    <definedName name="oo" localSheetId="34" hidden="1">{"Riqfin97",#N/A,FALSE,"Tran";"Riqfinpro",#N/A,FALSE,"Tran"}</definedName>
    <definedName name="oo" localSheetId="74" hidden="1">{"Riqfin97",#N/A,FALSE,"Tran";"Riqfinpro",#N/A,FALSE,"Tran"}</definedName>
    <definedName name="oo" localSheetId="83" hidden="1">{"Riqfin97",#N/A,FALSE,"Tran";"Riqfinpro",#N/A,FALSE,"Tran"}</definedName>
    <definedName name="oo" localSheetId="87" hidden="1">{"Riqfin97",#N/A,FALSE,"Tran";"Riqfinpro",#N/A,FALSE,"Tran"}</definedName>
    <definedName name="oo" localSheetId="88" hidden="1">{"Riqfin97",#N/A,FALSE,"Tran";"Riqfinpro",#N/A,FALSE,"Tran"}</definedName>
    <definedName name="oo" localSheetId="89" hidden="1">{"Riqfin97",#N/A,FALSE,"Tran";"Riqfinpro",#N/A,FALSE,"Tran"}</definedName>
    <definedName name="oo" localSheetId="103" hidden="1">{"Riqfin97",#N/A,FALSE,"Tran";"Riqfinpro",#N/A,FALSE,"Tran"}</definedName>
    <definedName name="oo" localSheetId="108" hidden="1">{"Riqfin97",#N/A,FALSE,"Tran";"Riqfinpro",#N/A,FALSE,"Tran"}</definedName>
    <definedName name="oo" localSheetId="109" hidden="1">{"Riqfin97",#N/A,FALSE,"Tran";"Riqfinpro",#N/A,FALSE,"Tran"}</definedName>
    <definedName name="oo" localSheetId="7" hidden="1">{"Riqfin97",#N/A,FALSE,"Tran";"Riqfinpro",#N/A,FALSE,"Tran"}</definedName>
    <definedName name="oo" localSheetId="8" hidden="1">{"Riqfin97",#N/A,FALSE,"Tran";"Riqfinpro",#N/A,FALSE,"Tran"}</definedName>
    <definedName name="oo" localSheetId="35" hidden="1">{"Riqfin97",#N/A,FALSE,"Tran";"Riqfinpro",#N/A,FALSE,"Tran"}</definedName>
    <definedName name="oo" localSheetId="73" hidden="1">{"Riqfin97",#N/A,FALSE,"Tran";"Riqfinpro",#N/A,FALSE,"Tran"}</definedName>
    <definedName name="oo" localSheetId="105" hidden="1">{"Riqfin97",#N/A,FALSE,"Tran";"Riqfinpro",#N/A,FALSE,"Tran"}</definedName>
    <definedName name="oo" localSheetId="26" hidden="1">{"Riqfin97",#N/A,FALSE,"Tran";"Riqfinpro",#N/A,FALSE,"Tran"}</definedName>
    <definedName name="oo" localSheetId="67" hidden="1">{"Riqfin97",#N/A,FALSE,"Tran";"Riqfinpro",#N/A,FALSE,"Tran"}</definedName>
    <definedName name="oo" localSheetId="68" hidden="1">{"Riqfin97",#N/A,FALSE,"Tran";"Riqfinpro",#N/A,FALSE,"Tran"}</definedName>
    <definedName name="oo" localSheetId="22" hidden="1">{"Riqfin97",#N/A,FALSE,"Tran";"Riqfinpro",#N/A,FALSE,"Tran"}</definedName>
    <definedName name="oo" localSheetId="25"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9" hidden="1">{"Riqfin97",#N/A,FALSE,"Tran";"Riqfinpro",#N/A,FALSE,"Tran"}</definedName>
    <definedName name="oo" localSheetId="12" hidden="1">{"Riqfin97",#N/A,FALSE,"Tran";"Riqfinpro",#N/A,FALSE,"Tran"}</definedName>
    <definedName name="oo" localSheetId="65" hidden="1">{"Riqfin97",#N/A,FALSE,"Tran";"Riqfinpro",#N/A,FALSE,"Tran"}</definedName>
    <definedName name="oo" localSheetId="66"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localSheetId="72" hidden="1">{"Riqfin97",#N/A,FALSE,"Tran";"Riqfinpro",#N/A,FALSE,"Tran"}</definedName>
    <definedName name="oo" localSheetId="14"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79" hidden="1">{"Riqfin97",#N/A,FALSE,"Tran";"Riqfinpro",#N/A,FALSE,"Tran"}</definedName>
    <definedName name="oo" localSheetId="80" hidden="1">{"Riqfin97",#N/A,FALSE,"Tran";"Riqfinpro",#N/A,FALSE,"Tran"}</definedName>
    <definedName name="oo" localSheetId="81" hidden="1">{"Riqfin97",#N/A,FALSE,"Tran";"Riqfinpro",#N/A,FALSE,"Tran"}</definedName>
    <definedName name="oo" localSheetId="82" hidden="1">{"Riqfin97",#N/A,FALSE,"Tran";"Riqfinpro",#N/A,FALSE,"Tran"}</definedName>
    <definedName name="oo" localSheetId="15" hidden="1">{"Riqfin97",#N/A,FALSE,"Tran";"Riqfinpro",#N/A,FALSE,"Tran"}</definedName>
    <definedName name="oo" localSheetId="95" hidden="1">{"Riqfin97",#N/A,FALSE,"Tran";"Riqfinpro",#N/A,FALSE,"Tran"}</definedName>
    <definedName name="oo" localSheetId="98" hidden="1">{"Riqfin97",#N/A,FALSE,"Tran";"Riqfinpro",#N/A,FALSE,"Tran"}</definedName>
    <definedName name="oo" localSheetId="99" hidden="1">{"Riqfin97",#N/A,FALSE,"Tran";"Riqfinpro",#N/A,FALSE,"Tran"}</definedName>
    <definedName name="oo" localSheetId="101" hidden="1">{"Riqfin97",#N/A,FALSE,"Tran";"Riqfinpro",#N/A,FALSE,"Tran"}</definedName>
    <definedName name="oo" localSheetId="16" hidden="1">{"Riqfin97",#N/A,FALSE,"Tran";"Riqfinpro",#N/A,FALSE,"Tran"}</definedName>
    <definedName name="oo" localSheetId="102" hidden="1">{"Riqfin97",#N/A,FALSE,"Tran";"Riqfinpro",#N/A,FALSE,"Tran"}</definedName>
    <definedName name="oo" localSheetId="106" hidden="1">{"Riqfin97",#N/A,FALSE,"Tran";"Riqfinpro",#N/A,FALSE,"Tran"}</definedName>
    <definedName name="oo" localSheetId="107" hidden="1">{"Riqfin97",#N/A,FALSE,"Tran";"Riqfinpro",#N/A,FALSE,"Tran"}</definedName>
    <definedName name="oo" localSheetId="110" hidden="1">{"Riqfin97",#N/A,FALSE,"Tran";"Riqfinpro",#N/A,FALSE,"Tran"}</definedName>
    <definedName name="oo" localSheetId="18" hidden="1">{"Riqfin97",#N/A,FALSE,"Tran";"Riqfinpro",#N/A,FALSE,"Tran"}</definedName>
    <definedName name="oo" localSheetId="21" hidden="1">{"Riqfin97",#N/A,FALSE,"Tran";"Riqfinpro",#N/A,FALSE,"Tran"}</definedName>
    <definedName name="oo" localSheetId="96" hidden="1">{"Riqfin97",#N/A,FALSE,"Tran";"Riqfinpro",#N/A,FALSE,"Tran"}</definedName>
    <definedName name="oo" localSheetId="97" hidden="1">{"Riqfin97",#N/A,FALSE,"Tran";"Riqfinpro",#N/A,FALSE,"Tran"}</definedName>
    <definedName name="oo" hidden="1">{"Riqfin97",#N/A,FALSE,"Tran";"Riqfinpro",#N/A,FALSE,"Tran"}</definedName>
    <definedName name="OOA" localSheetId="13">#REF!</definedName>
    <definedName name="OOA" localSheetId="17">#REF!</definedName>
    <definedName name="OOA" localSheetId="19">#REF!</definedName>
    <definedName name="OOA" localSheetId="20">#REF!</definedName>
    <definedName name="OOA" localSheetId="23">#REF!</definedName>
    <definedName name="OOA" localSheetId="24">#REF!</definedName>
    <definedName name="OOA" localSheetId="33">#REF!</definedName>
    <definedName name="OOA" localSheetId="34">#REF!</definedName>
    <definedName name="OOA" localSheetId="35">#REF!</definedName>
    <definedName name="OOA" localSheetId="73">#REF!</definedName>
    <definedName name="OOA" localSheetId="26">#REF!</definedName>
    <definedName name="OOA" localSheetId="67">#REF!</definedName>
    <definedName name="OOA" localSheetId="68">#REF!</definedName>
    <definedName name="OOA" localSheetId="22">#REF!</definedName>
    <definedName name="OOA" localSheetId="25">#REF!</definedName>
    <definedName name="OOA" localSheetId="27">#REF!</definedName>
    <definedName name="OOA" localSheetId="28">#REF!</definedName>
    <definedName name="OOA" localSheetId="29">#REF!</definedName>
    <definedName name="OOA" localSheetId="30">#REF!</definedName>
    <definedName name="OOA" localSheetId="31">#REF!</definedName>
    <definedName name="OOA" localSheetId="32">#REF!</definedName>
    <definedName name="OOA" localSheetId="36">#REF!</definedName>
    <definedName name="OOA" localSheetId="37">#REF!</definedName>
    <definedName name="OOA" localSheetId="38">#REF!</definedName>
    <definedName name="OOA" localSheetId="65">#REF!</definedName>
    <definedName name="OOA" localSheetId="66">#REF!</definedName>
    <definedName name="OOA" localSheetId="71">#REF!</definedName>
    <definedName name="OOA" localSheetId="72">#REF!</definedName>
    <definedName name="OOA" localSheetId="14">#REF!</definedName>
    <definedName name="OOA" localSheetId="76">#REF!</definedName>
    <definedName name="OOA" localSheetId="82">#REF!</definedName>
    <definedName name="OOA" localSheetId="15">#REF!</definedName>
    <definedName name="OOA" localSheetId="98">#REF!</definedName>
    <definedName name="OOA" localSheetId="99">#REF!</definedName>
    <definedName name="OOA" localSheetId="101">#REF!</definedName>
    <definedName name="OOA" localSheetId="16">#REF!</definedName>
    <definedName name="OOA" localSheetId="110">#REF!</definedName>
    <definedName name="OOA" localSheetId="18">#REF!</definedName>
    <definedName name="OOA" localSheetId="21">#REF!</definedName>
    <definedName name="OOA">#REF!</definedName>
    <definedName name="ooo" localSheetId="13" hidden="1">{"Tab1",#N/A,FALSE,"P";"Tab2",#N/A,FALSE,"P"}</definedName>
    <definedName name="ooo" localSheetId="17" hidden="1">{"Tab1",#N/A,FALSE,"P";"Tab2",#N/A,FALSE,"P"}</definedName>
    <definedName name="ooo" localSheetId="19" hidden="1">{"Tab1",#N/A,FALSE,"P";"Tab2",#N/A,FALSE,"P"}</definedName>
    <definedName name="ooo" localSheetId="20" hidden="1">{"Tab1",#N/A,FALSE,"P";"Tab2",#N/A,FALSE,"P"}</definedName>
    <definedName name="ooo" localSheetId="23" hidden="1">{"Tab1",#N/A,FALSE,"P";"Tab2",#N/A,FALSE,"P"}</definedName>
    <definedName name="ooo" localSheetId="24" hidden="1">{"Tab1",#N/A,FALSE,"P";"Tab2",#N/A,FALSE,"P"}</definedName>
    <definedName name="ooo" localSheetId="33" hidden="1">{"Tab1",#N/A,FALSE,"P";"Tab2",#N/A,FALSE,"P"}</definedName>
    <definedName name="ooo" localSheetId="34" hidden="1">{"Tab1",#N/A,FALSE,"P";"Tab2",#N/A,FALSE,"P"}</definedName>
    <definedName name="ooo" localSheetId="74" hidden="1">{"Tab1",#N/A,FALSE,"P";"Tab2",#N/A,FALSE,"P"}</definedName>
    <definedName name="ooo" localSheetId="83" hidden="1">{"Tab1",#N/A,FALSE,"P";"Tab2",#N/A,FALSE,"P"}</definedName>
    <definedName name="ooo" localSheetId="87" hidden="1">{"Tab1",#N/A,FALSE,"P";"Tab2",#N/A,FALSE,"P"}</definedName>
    <definedName name="ooo" localSheetId="88" hidden="1">{"Tab1",#N/A,FALSE,"P";"Tab2",#N/A,FALSE,"P"}</definedName>
    <definedName name="ooo" localSheetId="89" hidden="1">{"Tab1",#N/A,FALSE,"P";"Tab2",#N/A,FALSE,"P"}</definedName>
    <definedName name="ooo" localSheetId="103" hidden="1">{"Tab1",#N/A,FALSE,"P";"Tab2",#N/A,FALSE,"P"}</definedName>
    <definedName name="ooo" localSheetId="108" hidden="1">{"Tab1",#N/A,FALSE,"P";"Tab2",#N/A,FALSE,"P"}</definedName>
    <definedName name="ooo" localSheetId="109" hidden="1">{"Tab1",#N/A,FALSE,"P";"Tab2",#N/A,FALSE,"P"}</definedName>
    <definedName name="ooo" localSheetId="7" hidden="1">{"Tab1",#N/A,FALSE,"P";"Tab2",#N/A,FALSE,"P"}</definedName>
    <definedName name="ooo" localSheetId="8" hidden="1">{"Tab1",#N/A,FALSE,"P";"Tab2",#N/A,FALSE,"P"}</definedName>
    <definedName name="ooo" localSheetId="35" hidden="1">{"Tab1",#N/A,FALSE,"P";"Tab2",#N/A,FALSE,"P"}</definedName>
    <definedName name="ooo" localSheetId="73" hidden="1">{"Tab1",#N/A,FALSE,"P";"Tab2",#N/A,FALSE,"P"}</definedName>
    <definedName name="ooo" localSheetId="105" hidden="1">{"Tab1",#N/A,FALSE,"P";"Tab2",#N/A,FALSE,"P"}</definedName>
    <definedName name="ooo" localSheetId="26" hidden="1">{"Tab1",#N/A,FALSE,"P";"Tab2",#N/A,FALSE,"P"}</definedName>
    <definedName name="ooo" localSheetId="67" hidden="1">{"Tab1",#N/A,FALSE,"P";"Tab2",#N/A,FALSE,"P"}</definedName>
    <definedName name="ooo" localSheetId="68" hidden="1">{"Tab1",#N/A,FALSE,"P";"Tab2",#N/A,FALSE,"P"}</definedName>
    <definedName name="ooo" localSheetId="22" hidden="1">{"Tab1",#N/A,FALSE,"P";"Tab2",#N/A,FALSE,"P"}</definedName>
    <definedName name="ooo" localSheetId="25"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40" hidden="1">{"Tab1",#N/A,FALSE,"P";"Tab2",#N/A,FALSE,"P"}</definedName>
    <definedName name="ooo" localSheetId="41" hidden="1">{"Tab1",#N/A,FALSE,"P";"Tab2",#N/A,FALSE,"P"}</definedName>
    <definedName name="ooo" localSheetId="49" hidden="1">{"Tab1",#N/A,FALSE,"P";"Tab2",#N/A,FALSE,"P"}</definedName>
    <definedName name="ooo" localSheetId="12" hidden="1">{"Tab1",#N/A,FALSE,"P";"Tab2",#N/A,FALSE,"P"}</definedName>
    <definedName name="ooo" localSheetId="65" hidden="1">{"Tab1",#N/A,FALSE,"P";"Tab2",#N/A,FALSE,"P"}</definedName>
    <definedName name="ooo" localSheetId="66" hidden="1">{"Tab1",#N/A,FALSE,"P";"Tab2",#N/A,FALSE,"P"}</definedName>
    <definedName name="ooo" localSheetId="69" hidden="1">{"Tab1",#N/A,FALSE,"P";"Tab2",#N/A,FALSE,"P"}</definedName>
    <definedName name="ooo" localSheetId="70" hidden="1">{"Tab1",#N/A,FALSE,"P";"Tab2",#N/A,FALSE,"P"}</definedName>
    <definedName name="ooo" localSheetId="71" hidden="1">{"Tab1",#N/A,FALSE,"P";"Tab2",#N/A,FALSE,"P"}</definedName>
    <definedName name="ooo" localSheetId="72" hidden="1">{"Tab1",#N/A,FALSE,"P";"Tab2",#N/A,FALSE,"P"}</definedName>
    <definedName name="ooo" localSheetId="14"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79" hidden="1">{"Tab1",#N/A,FALSE,"P";"Tab2",#N/A,FALSE,"P"}</definedName>
    <definedName name="ooo" localSheetId="80" hidden="1">{"Tab1",#N/A,FALSE,"P";"Tab2",#N/A,FALSE,"P"}</definedName>
    <definedName name="ooo" localSheetId="81" hidden="1">{"Tab1",#N/A,FALSE,"P";"Tab2",#N/A,FALSE,"P"}</definedName>
    <definedName name="ooo" localSheetId="82" hidden="1">{"Tab1",#N/A,FALSE,"P";"Tab2",#N/A,FALSE,"P"}</definedName>
    <definedName name="ooo" localSheetId="15" hidden="1">{"Tab1",#N/A,FALSE,"P";"Tab2",#N/A,FALSE,"P"}</definedName>
    <definedName name="ooo" localSheetId="95" hidden="1">{"Tab1",#N/A,FALSE,"P";"Tab2",#N/A,FALSE,"P"}</definedName>
    <definedName name="ooo" localSheetId="98" hidden="1">{"Tab1",#N/A,FALSE,"P";"Tab2",#N/A,FALSE,"P"}</definedName>
    <definedName name="ooo" localSheetId="99" hidden="1">{"Tab1",#N/A,FALSE,"P";"Tab2",#N/A,FALSE,"P"}</definedName>
    <definedName name="ooo" localSheetId="101" hidden="1">{"Tab1",#N/A,FALSE,"P";"Tab2",#N/A,FALSE,"P"}</definedName>
    <definedName name="ooo" localSheetId="16" hidden="1">{"Tab1",#N/A,FALSE,"P";"Tab2",#N/A,FALSE,"P"}</definedName>
    <definedName name="ooo" localSheetId="102" hidden="1">{"Tab1",#N/A,FALSE,"P";"Tab2",#N/A,FALSE,"P"}</definedName>
    <definedName name="ooo" localSheetId="106" hidden="1">{"Tab1",#N/A,FALSE,"P";"Tab2",#N/A,FALSE,"P"}</definedName>
    <definedName name="ooo" localSheetId="107" hidden="1">{"Tab1",#N/A,FALSE,"P";"Tab2",#N/A,FALSE,"P"}</definedName>
    <definedName name="ooo" localSheetId="110" hidden="1">{"Tab1",#N/A,FALSE,"P";"Tab2",#N/A,FALSE,"P"}</definedName>
    <definedName name="ooo" localSheetId="18" hidden="1">{"Tab1",#N/A,FALSE,"P";"Tab2",#N/A,FALSE,"P"}</definedName>
    <definedName name="ooo" localSheetId="21" hidden="1">{"Tab1",#N/A,FALSE,"P";"Tab2",#N/A,FALSE,"P"}</definedName>
    <definedName name="ooo" localSheetId="96" hidden="1">{"Tab1",#N/A,FALSE,"P";"Tab2",#N/A,FALSE,"P"}</definedName>
    <definedName name="ooo" localSheetId="97" hidden="1">{"Tab1",#N/A,FALSE,"P";"Tab2",#N/A,FALSE,"P"}</definedName>
    <definedName name="ooo" hidden="1">{"Tab1",#N/A,FALSE,"P";"Tab2",#N/A,FALSE,"P"}</definedName>
    <definedName name="OOOKOKOKO" localSheetId="13">#REF!</definedName>
    <definedName name="OOOKOKOKO" localSheetId="17">#REF!</definedName>
    <definedName name="OOOKOKOKO" localSheetId="19">#REF!</definedName>
    <definedName name="OOOKOKOKO" localSheetId="23">#REF!</definedName>
    <definedName name="OOOKOKOKO" localSheetId="24">#REF!</definedName>
    <definedName name="OOOKOKOKO" localSheetId="33">#REF!</definedName>
    <definedName name="OOOKOKOKO" localSheetId="74">#REF!</definedName>
    <definedName name="OOOKOKOKO" localSheetId="103">#REF!</definedName>
    <definedName name="OOOKOKOKO" localSheetId="108">#REF!</definedName>
    <definedName name="OOOKOKOKO" localSheetId="109">#REF!</definedName>
    <definedName name="OOOKOKOKO" localSheetId="73">#REF!</definedName>
    <definedName name="OOOKOKOKO" localSheetId="105">#REF!</definedName>
    <definedName name="OOOKOKOKO" localSheetId="22">#REF!</definedName>
    <definedName name="OOOKOKOKO" localSheetId="27">#REF!</definedName>
    <definedName name="OOOKOKOKO" localSheetId="28">#REF!</definedName>
    <definedName name="OOOKOKOKO" localSheetId="29">#REF!</definedName>
    <definedName name="OOOKOKOKO" localSheetId="30">#REF!</definedName>
    <definedName name="OOOKOKOKO" localSheetId="31">#REF!</definedName>
    <definedName name="OOOKOKOKO" localSheetId="32">#REF!</definedName>
    <definedName name="OOOKOKOKO" localSheetId="37">#REF!</definedName>
    <definedName name="OOOKOKOKO" localSheetId="38">#REF!</definedName>
    <definedName name="OOOKOKOKO" localSheetId="39">#REF!</definedName>
    <definedName name="OOOKOKOKO" localSheetId="40">#REF!</definedName>
    <definedName name="OOOKOKOKO" localSheetId="12">#REF!</definedName>
    <definedName name="OOOKOKOKO" localSheetId="65">#REF!</definedName>
    <definedName name="OOOKOKOKO" localSheetId="66">#REF!</definedName>
    <definedName name="OOOKOKOKO" localSheetId="69">#REF!</definedName>
    <definedName name="OOOKOKOKO" localSheetId="70">#REF!</definedName>
    <definedName name="OOOKOKOKO" localSheetId="71">#REF!</definedName>
    <definedName name="OOOKOKOKO" localSheetId="72">#REF!</definedName>
    <definedName name="OOOKOKOKO" localSheetId="14">#REF!</definedName>
    <definedName name="OOOKOKOKO" localSheetId="76">#REF!</definedName>
    <definedName name="OOOKOKOKO" localSheetId="77">#REF!</definedName>
    <definedName name="OOOKOKOKO" localSheetId="78">#REF!</definedName>
    <definedName name="OOOKOKOKO" localSheetId="79">#REF!</definedName>
    <definedName name="OOOKOKOKO" localSheetId="80">#REF!</definedName>
    <definedName name="OOOKOKOKO" localSheetId="81">#REF!</definedName>
    <definedName name="OOOKOKOKO" localSheetId="82">#REF!</definedName>
    <definedName name="OOOKOKOKO" localSheetId="15">#REF!</definedName>
    <definedName name="OOOKOKOKO" localSheetId="98">#REF!</definedName>
    <definedName name="OOOKOKOKO" localSheetId="99">#REF!</definedName>
    <definedName name="OOOKOKOKO" localSheetId="101">#REF!</definedName>
    <definedName name="OOOKOKOKO" localSheetId="16">#REF!</definedName>
    <definedName name="OOOKOKOKO" localSheetId="102">#REF!</definedName>
    <definedName name="OOOKOKOKO" localSheetId="106">#REF!</definedName>
    <definedName name="OOOKOKOKO" localSheetId="107">#REF!</definedName>
    <definedName name="OOOKOKOKO" localSheetId="110">#REF!</definedName>
    <definedName name="OOOKOKOKO" localSheetId="18">#REF!</definedName>
    <definedName name="OOOKOKOKO" localSheetId="21">#REF!</definedName>
    <definedName name="OOOKOKOKO">#REF!</definedName>
    <definedName name="oooo" localSheetId="13" hidden="1">{"Tab1",#N/A,FALSE,"P";"Tab2",#N/A,FALSE,"P"}</definedName>
    <definedName name="oooo" localSheetId="17" hidden="1">{"Tab1",#N/A,FALSE,"P";"Tab2",#N/A,FALSE,"P"}</definedName>
    <definedName name="oooo" localSheetId="19" hidden="1">{"Tab1",#N/A,FALSE,"P";"Tab2",#N/A,FALSE,"P"}</definedName>
    <definedName name="oooo" localSheetId="20" hidden="1">{"Tab1",#N/A,FALSE,"P";"Tab2",#N/A,FALSE,"P"}</definedName>
    <definedName name="oooo" localSheetId="23" hidden="1">{"Tab1",#N/A,FALSE,"P";"Tab2",#N/A,FALSE,"P"}</definedName>
    <definedName name="oooo" localSheetId="24" hidden="1">{"Tab1",#N/A,FALSE,"P";"Tab2",#N/A,FALSE,"P"}</definedName>
    <definedName name="oooo" localSheetId="33" hidden="1">{"Tab1",#N/A,FALSE,"P";"Tab2",#N/A,FALSE,"P"}</definedName>
    <definedName name="oooo" localSheetId="34" hidden="1">{"Tab1",#N/A,FALSE,"P";"Tab2",#N/A,FALSE,"P"}</definedName>
    <definedName name="oooo" localSheetId="74" hidden="1">{"Tab1",#N/A,FALSE,"P";"Tab2",#N/A,FALSE,"P"}</definedName>
    <definedName name="oooo" localSheetId="83" hidden="1">{"Tab1",#N/A,FALSE,"P";"Tab2",#N/A,FALSE,"P"}</definedName>
    <definedName name="oooo" localSheetId="87" hidden="1">{"Tab1",#N/A,FALSE,"P";"Tab2",#N/A,FALSE,"P"}</definedName>
    <definedName name="oooo" localSheetId="88" hidden="1">{"Tab1",#N/A,FALSE,"P";"Tab2",#N/A,FALSE,"P"}</definedName>
    <definedName name="oooo" localSheetId="89" hidden="1">{"Tab1",#N/A,FALSE,"P";"Tab2",#N/A,FALSE,"P"}</definedName>
    <definedName name="oooo" localSheetId="103" hidden="1">{"Tab1",#N/A,FALSE,"P";"Tab2",#N/A,FALSE,"P"}</definedName>
    <definedName name="oooo" localSheetId="108" hidden="1">{"Tab1",#N/A,FALSE,"P";"Tab2",#N/A,FALSE,"P"}</definedName>
    <definedName name="oooo" localSheetId="109" hidden="1">{"Tab1",#N/A,FALSE,"P";"Tab2",#N/A,FALSE,"P"}</definedName>
    <definedName name="oooo" localSheetId="7" hidden="1">{"Tab1",#N/A,FALSE,"P";"Tab2",#N/A,FALSE,"P"}</definedName>
    <definedName name="oooo" localSheetId="8" hidden="1">{"Tab1",#N/A,FALSE,"P";"Tab2",#N/A,FALSE,"P"}</definedName>
    <definedName name="oooo" localSheetId="35" hidden="1">{"Tab1",#N/A,FALSE,"P";"Tab2",#N/A,FALSE,"P"}</definedName>
    <definedName name="oooo" localSheetId="73" hidden="1">{"Tab1",#N/A,FALSE,"P";"Tab2",#N/A,FALSE,"P"}</definedName>
    <definedName name="oooo" localSheetId="105" hidden="1">{"Tab1",#N/A,FALSE,"P";"Tab2",#N/A,FALSE,"P"}</definedName>
    <definedName name="oooo" localSheetId="26" hidden="1">{"Tab1",#N/A,FALSE,"P";"Tab2",#N/A,FALSE,"P"}</definedName>
    <definedName name="oooo" localSheetId="67" hidden="1">{"Tab1",#N/A,FALSE,"P";"Tab2",#N/A,FALSE,"P"}</definedName>
    <definedName name="oooo" localSheetId="68" hidden="1">{"Tab1",#N/A,FALSE,"P";"Tab2",#N/A,FALSE,"P"}</definedName>
    <definedName name="oooo" localSheetId="22" hidden="1">{"Tab1",#N/A,FALSE,"P";"Tab2",#N/A,FALSE,"P"}</definedName>
    <definedName name="oooo" localSheetId="25"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40" hidden="1">{"Tab1",#N/A,FALSE,"P";"Tab2",#N/A,FALSE,"P"}</definedName>
    <definedName name="oooo" localSheetId="41" hidden="1">{"Tab1",#N/A,FALSE,"P";"Tab2",#N/A,FALSE,"P"}</definedName>
    <definedName name="oooo" localSheetId="49" hidden="1">{"Tab1",#N/A,FALSE,"P";"Tab2",#N/A,FALSE,"P"}</definedName>
    <definedName name="oooo" localSheetId="12" hidden="1">{"Tab1",#N/A,FALSE,"P";"Tab2",#N/A,FALSE,"P"}</definedName>
    <definedName name="oooo" localSheetId="65" hidden="1">{"Tab1",#N/A,FALSE,"P";"Tab2",#N/A,FALSE,"P"}</definedName>
    <definedName name="oooo" localSheetId="66" hidden="1">{"Tab1",#N/A,FALSE,"P";"Tab2",#N/A,FALSE,"P"}</definedName>
    <definedName name="oooo" localSheetId="69" hidden="1">{"Tab1",#N/A,FALSE,"P";"Tab2",#N/A,FALSE,"P"}</definedName>
    <definedName name="oooo" localSheetId="70" hidden="1">{"Tab1",#N/A,FALSE,"P";"Tab2",#N/A,FALSE,"P"}</definedName>
    <definedName name="oooo" localSheetId="71" hidden="1">{"Tab1",#N/A,FALSE,"P";"Tab2",#N/A,FALSE,"P"}</definedName>
    <definedName name="oooo" localSheetId="72" hidden="1">{"Tab1",#N/A,FALSE,"P";"Tab2",#N/A,FALSE,"P"}</definedName>
    <definedName name="oooo" localSheetId="14" hidden="1">{"Tab1",#N/A,FALSE,"P";"Tab2",#N/A,FALSE,"P"}</definedName>
    <definedName name="oooo" localSheetId="76" hidden="1">{"Tab1",#N/A,FALSE,"P";"Tab2",#N/A,FALSE,"P"}</definedName>
    <definedName name="oooo" localSheetId="77" hidden="1">{"Tab1",#N/A,FALSE,"P";"Tab2",#N/A,FALSE,"P"}</definedName>
    <definedName name="oooo" localSheetId="78" hidden="1">{"Tab1",#N/A,FALSE,"P";"Tab2",#N/A,FALSE,"P"}</definedName>
    <definedName name="oooo" localSheetId="79" hidden="1">{"Tab1",#N/A,FALSE,"P";"Tab2",#N/A,FALSE,"P"}</definedName>
    <definedName name="oooo" localSheetId="80" hidden="1">{"Tab1",#N/A,FALSE,"P";"Tab2",#N/A,FALSE,"P"}</definedName>
    <definedName name="oooo" localSheetId="81" hidden="1">{"Tab1",#N/A,FALSE,"P";"Tab2",#N/A,FALSE,"P"}</definedName>
    <definedName name="oooo" localSheetId="82" hidden="1">{"Tab1",#N/A,FALSE,"P";"Tab2",#N/A,FALSE,"P"}</definedName>
    <definedName name="oooo" localSheetId="15" hidden="1">{"Tab1",#N/A,FALSE,"P";"Tab2",#N/A,FALSE,"P"}</definedName>
    <definedName name="oooo" localSheetId="95" hidden="1">{"Tab1",#N/A,FALSE,"P";"Tab2",#N/A,FALSE,"P"}</definedName>
    <definedName name="oooo" localSheetId="98" hidden="1">{"Tab1",#N/A,FALSE,"P";"Tab2",#N/A,FALSE,"P"}</definedName>
    <definedName name="oooo" localSheetId="99" hidden="1">{"Tab1",#N/A,FALSE,"P";"Tab2",#N/A,FALSE,"P"}</definedName>
    <definedName name="oooo" localSheetId="101" hidden="1">{"Tab1",#N/A,FALSE,"P";"Tab2",#N/A,FALSE,"P"}</definedName>
    <definedName name="oooo" localSheetId="16" hidden="1">{"Tab1",#N/A,FALSE,"P";"Tab2",#N/A,FALSE,"P"}</definedName>
    <definedName name="oooo" localSheetId="102" hidden="1">{"Tab1",#N/A,FALSE,"P";"Tab2",#N/A,FALSE,"P"}</definedName>
    <definedName name="oooo" localSheetId="106" hidden="1">{"Tab1",#N/A,FALSE,"P";"Tab2",#N/A,FALSE,"P"}</definedName>
    <definedName name="oooo" localSheetId="107" hidden="1">{"Tab1",#N/A,FALSE,"P";"Tab2",#N/A,FALSE,"P"}</definedName>
    <definedName name="oooo" localSheetId="110" hidden="1">{"Tab1",#N/A,FALSE,"P";"Tab2",#N/A,FALSE,"P"}</definedName>
    <definedName name="oooo" localSheetId="18" hidden="1">{"Tab1",#N/A,FALSE,"P";"Tab2",#N/A,FALSE,"P"}</definedName>
    <definedName name="oooo" localSheetId="21" hidden="1">{"Tab1",#N/A,FALSE,"P";"Tab2",#N/A,FALSE,"P"}</definedName>
    <definedName name="oooo" localSheetId="96" hidden="1">{"Tab1",#N/A,FALSE,"P";"Tab2",#N/A,FALSE,"P"}</definedName>
    <definedName name="oooo" localSheetId="97" hidden="1">{"Tab1",#N/A,FALSE,"P";"Tab2",#N/A,FALSE,"P"}</definedName>
    <definedName name="oooo" hidden="1">{"Tab1",#N/A,FALSE,"P";"Tab2",#N/A,FALSE,"P"}</definedName>
    <definedName name="ooooooooo" localSheetId="13" hidden="1">#REF!</definedName>
    <definedName name="ooooooooo" localSheetId="17" hidden="1">#REF!</definedName>
    <definedName name="ooooooooo" localSheetId="19" hidden="1">#REF!</definedName>
    <definedName name="ooooooooo" localSheetId="23" hidden="1">#REF!</definedName>
    <definedName name="ooooooooo" localSheetId="24" hidden="1">#REF!</definedName>
    <definedName name="ooooooooo" localSheetId="33" hidden="1">#REF!</definedName>
    <definedName name="ooooooooo" localSheetId="74" hidden="1">#REF!</definedName>
    <definedName name="ooooooooo" localSheetId="103" hidden="1">#REF!</definedName>
    <definedName name="ooooooooo" localSheetId="108" hidden="1">#REF!</definedName>
    <definedName name="ooooooooo" localSheetId="109" hidden="1">#REF!</definedName>
    <definedName name="ooooooooo" localSheetId="73" hidden="1">#REF!</definedName>
    <definedName name="ooooooooo" localSheetId="105" hidden="1">#REF!</definedName>
    <definedName name="ooooooooo" localSheetId="22" hidden="1">#REF!</definedName>
    <definedName name="ooooooooo" localSheetId="27" hidden="1">#REF!</definedName>
    <definedName name="ooooooooo" localSheetId="28" hidden="1">#REF!</definedName>
    <definedName name="ooooooooo" localSheetId="29" hidden="1">#REF!</definedName>
    <definedName name="ooooooooo" localSheetId="30" hidden="1">#REF!</definedName>
    <definedName name="ooooooooo" localSheetId="31" hidden="1">#REF!</definedName>
    <definedName name="ooooooooo" localSheetId="32" hidden="1">#REF!</definedName>
    <definedName name="ooooooooo" localSheetId="37" hidden="1">#REF!</definedName>
    <definedName name="ooooooooo" localSheetId="38" hidden="1">#REF!</definedName>
    <definedName name="ooooooooo" localSheetId="39" hidden="1">#REF!</definedName>
    <definedName name="ooooooooo" localSheetId="40" hidden="1">#REF!</definedName>
    <definedName name="ooooooooo" localSheetId="12" hidden="1">#REF!</definedName>
    <definedName name="ooooooooo" localSheetId="65" hidden="1">#REF!</definedName>
    <definedName name="ooooooooo" localSheetId="66" hidden="1">#REF!</definedName>
    <definedName name="ooooooooo" localSheetId="69" hidden="1">#REF!</definedName>
    <definedName name="ooooooooo" localSheetId="70" hidden="1">#REF!</definedName>
    <definedName name="ooooooooo" localSheetId="71" hidden="1">#REF!</definedName>
    <definedName name="ooooooooo" localSheetId="72" hidden="1">#REF!</definedName>
    <definedName name="ooooooooo" localSheetId="14" hidden="1">#REF!</definedName>
    <definedName name="ooooooooo" localSheetId="76" hidden="1">#REF!</definedName>
    <definedName name="ooooooooo" localSheetId="77" hidden="1">#REF!</definedName>
    <definedName name="ooooooooo" localSheetId="78" hidden="1">#REF!</definedName>
    <definedName name="ooooooooo" localSheetId="79" hidden="1">#REF!</definedName>
    <definedName name="ooooooooo" localSheetId="80" hidden="1">#REF!</definedName>
    <definedName name="ooooooooo" localSheetId="81" hidden="1">#REF!</definedName>
    <definedName name="ooooooooo" localSheetId="82" hidden="1">#REF!</definedName>
    <definedName name="ooooooooo" localSheetId="15" hidden="1">#REF!</definedName>
    <definedName name="ooooooooo" localSheetId="98" hidden="1">#REF!</definedName>
    <definedName name="ooooooooo" localSheetId="99" hidden="1">#REF!</definedName>
    <definedName name="ooooooooo" localSheetId="101" hidden="1">#REF!</definedName>
    <definedName name="ooooooooo" localSheetId="16" hidden="1">#REF!</definedName>
    <definedName name="ooooooooo" localSheetId="102" hidden="1">#REF!</definedName>
    <definedName name="ooooooooo" localSheetId="106" hidden="1">#REF!</definedName>
    <definedName name="ooooooooo" localSheetId="107" hidden="1">#REF!</definedName>
    <definedName name="ooooooooo" localSheetId="110" hidden="1">#REF!</definedName>
    <definedName name="ooooooooo" localSheetId="18" hidden="1">#REF!</definedName>
    <definedName name="ooooooooo" localSheetId="21" hidden="1">#REF!</definedName>
    <definedName name="ooooooooo" hidden="1">#REF!</definedName>
    <definedName name="OPEC" localSheetId="23">#REF!</definedName>
    <definedName name="OPEC" localSheetId="24">#REF!</definedName>
    <definedName name="OPEC" localSheetId="33">#REF!</definedName>
    <definedName name="OPEC" localSheetId="34">#REF!</definedName>
    <definedName name="OPEC" localSheetId="35">#REF!</definedName>
    <definedName name="OPEC" localSheetId="26">#REF!</definedName>
    <definedName name="OPEC" localSheetId="67">#REF!</definedName>
    <definedName name="OPEC" localSheetId="68">#REF!</definedName>
    <definedName name="OPEC" localSheetId="22">#REF!</definedName>
    <definedName name="OPEC" localSheetId="25">#REF!</definedName>
    <definedName name="OPEC" localSheetId="27">#REF!</definedName>
    <definedName name="OPEC" localSheetId="28">#REF!</definedName>
    <definedName name="OPEC" localSheetId="29">#REF!</definedName>
    <definedName name="OPEC" localSheetId="30">#REF!</definedName>
    <definedName name="OPEC" localSheetId="31">#REF!</definedName>
    <definedName name="OPEC" localSheetId="32">#REF!</definedName>
    <definedName name="OPEC" localSheetId="36">#REF!</definedName>
    <definedName name="OPEC" localSheetId="37">[75]nonopec!$D$204:$AD$251</definedName>
    <definedName name="OPEC" localSheetId="38">#REF!</definedName>
    <definedName name="OPEC" localSheetId="49">#REF!</definedName>
    <definedName name="OPEC" localSheetId="65">[75]nonopec!$D$204:$AD$251</definedName>
    <definedName name="OPEC" localSheetId="66">[75]nonopec!$D$204:$AD$251</definedName>
    <definedName name="OPEC" localSheetId="71">[75]nonopec!$D$204:$AD$251</definedName>
    <definedName name="OPEC" localSheetId="76">[75]nonopec!$D$204:$AD$251</definedName>
    <definedName name="OPEC" localSheetId="101">#REF!</definedName>
    <definedName name="OPEC" localSheetId="110">#REF!</definedName>
    <definedName name="OPEC">#REF!</definedName>
    <definedName name="OPEC1" localSheetId="23">#REF!</definedName>
    <definedName name="OPEC1" localSheetId="24">#REF!</definedName>
    <definedName name="OPEC1" localSheetId="33">#REF!</definedName>
    <definedName name="OPEC1" localSheetId="34">#REF!</definedName>
    <definedName name="OPEC1" localSheetId="35">#REF!</definedName>
    <definedName name="OPEC1" localSheetId="26">#REF!</definedName>
    <definedName name="OPEC1" localSheetId="67">#REF!</definedName>
    <definedName name="OPEC1" localSheetId="68">#REF!</definedName>
    <definedName name="OPEC1" localSheetId="22">#REF!</definedName>
    <definedName name="OPEC1" localSheetId="25">#REF!</definedName>
    <definedName name="OPEC1" localSheetId="27">#REF!</definedName>
    <definedName name="OPEC1" localSheetId="28">#REF!</definedName>
    <definedName name="OPEC1" localSheetId="29">#REF!</definedName>
    <definedName name="OPEC1" localSheetId="30">#REF!</definedName>
    <definedName name="OPEC1" localSheetId="31">#REF!</definedName>
    <definedName name="OPEC1" localSheetId="32">#REF!</definedName>
    <definedName name="OPEC1" localSheetId="36">#REF!</definedName>
    <definedName name="OPEC1" localSheetId="37">[88]MONTHLY!$BP$12:$CA$12</definedName>
    <definedName name="OPEC1" localSheetId="38">#REF!</definedName>
    <definedName name="OPEC1" localSheetId="49">#REF!</definedName>
    <definedName name="OPEC1" localSheetId="65">[88]MONTHLY!$BP$12:$CA$12</definedName>
    <definedName name="OPEC1" localSheetId="66">[88]MONTHLY!$BP$12:$CA$12</definedName>
    <definedName name="OPEC1" localSheetId="71">[88]MONTHLY!$BP$12:$CA$12</definedName>
    <definedName name="OPEC1" localSheetId="76">[88]MONTHLY!$BP$12:$CA$12</definedName>
    <definedName name="OPEC1" localSheetId="79">#REF!</definedName>
    <definedName name="OPEC1" localSheetId="101">#REF!</definedName>
    <definedName name="OPEC1" localSheetId="110">#REF!</definedName>
    <definedName name="OPEC1">#REF!</definedName>
    <definedName name="OPEC2" localSheetId="23">#REF!</definedName>
    <definedName name="OPEC2" localSheetId="24">#REF!</definedName>
    <definedName name="OPEC2" localSheetId="33">#REF!</definedName>
    <definedName name="OPEC2" localSheetId="34">#REF!</definedName>
    <definedName name="OPEC2" localSheetId="35">#REF!</definedName>
    <definedName name="OPEC2" localSheetId="26">#REF!</definedName>
    <definedName name="OPEC2" localSheetId="67">#REF!</definedName>
    <definedName name="OPEC2" localSheetId="68">#REF!</definedName>
    <definedName name="OPEC2" localSheetId="22">#REF!</definedName>
    <definedName name="OPEC2" localSheetId="25">#REF!</definedName>
    <definedName name="OPEC2" localSheetId="27">#REF!</definedName>
    <definedName name="OPEC2" localSheetId="28">#REF!</definedName>
    <definedName name="OPEC2" localSheetId="29">#REF!</definedName>
    <definedName name="OPEC2" localSheetId="30">#REF!</definedName>
    <definedName name="OPEC2" localSheetId="31">#REF!</definedName>
    <definedName name="OPEC2" localSheetId="32">#REF!</definedName>
    <definedName name="OPEC2" localSheetId="36">#REF!</definedName>
    <definedName name="OPEC2" localSheetId="37">[88]MONTHLY!$CB$12:$CM$12</definedName>
    <definedName name="OPEC2" localSheetId="38">#REF!</definedName>
    <definedName name="OPEC2" localSheetId="49">#REF!</definedName>
    <definedName name="OPEC2" localSheetId="65">[88]MONTHLY!$CB$12:$CM$12</definedName>
    <definedName name="OPEC2" localSheetId="66">[88]MONTHLY!$CB$12:$CM$12</definedName>
    <definedName name="OPEC2" localSheetId="71">[88]MONTHLY!$CB$12:$CM$12</definedName>
    <definedName name="OPEC2" localSheetId="76">[88]MONTHLY!$CB$12:$CM$12</definedName>
    <definedName name="OPEC2" localSheetId="79">#REF!</definedName>
    <definedName name="OPEC2" localSheetId="101">#REF!</definedName>
    <definedName name="OPEC2" localSheetId="110">#REF!</definedName>
    <definedName name="OPEC2">#REF!</definedName>
    <definedName name="OPOPOPOPO" localSheetId="13">#REF!</definedName>
    <definedName name="OPOPOPOPO" localSheetId="17">#REF!</definedName>
    <definedName name="OPOPOPOPO" localSheetId="19">#REF!</definedName>
    <definedName name="OPOPOPOPO" localSheetId="23">#REF!</definedName>
    <definedName name="OPOPOPOPO" localSheetId="24">#REF!</definedName>
    <definedName name="OPOPOPOPO" localSheetId="33">#REF!</definedName>
    <definedName name="OPOPOPOPO" localSheetId="74">#REF!</definedName>
    <definedName name="OPOPOPOPO" localSheetId="103">#REF!</definedName>
    <definedName name="OPOPOPOPO" localSheetId="108">#REF!</definedName>
    <definedName name="OPOPOPOPO" localSheetId="109">#REF!</definedName>
    <definedName name="OPOPOPOPO" localSheetId="73">#REF!</definedName>
    <definedName name="OPOPOPOPO" localSheetId="105">#REF!</definedName>
    <definedName name="OPOPOPOPO" localSheetId="22">#REF!</definedName>
    <definedName name="OPOPOPOPO" localSheetId="27">#REF!</definedName>
    <definedName name="OPOPOPOPO" localSheetId="28">#REF!</definedName>
    <definedName name="OPOPOPOPO" localSheetId="29">#REF!</definedName>
    <definedName name="OPOPOPOPO" localSheetId="30">#REF!</definedName>
    <definedName name="OPOPOPOPO" localSheetId="31">#REF!</definedName>
    <definedName name="OPOPOPOPO" localSheetId="32">#REF!</definedName>
    <definedName name="OPOPOPOPO" localSheetId="37">#REF!</definedName>
    <definedName name="OPOPOPOPO" localSheetId="38">#REF!</definedName>
    <definedName name="OPOPOPOPO" localSheetId="39">#REF!</definedName>
    <definedName name="OPOPOPOPO" localSheetId="40">#REF!</definedName>
    <definedName name="OPOPOPOPO" localSheetId="12">#REF!</definedName>
    <definedName name="OPOPOPOPO" localSheetId="65">#REF!</definedName>
    <definedName name="OPOPOPOPO" localSheetId="66">#REF!</definedName>
    <definedName name="OPOPOPOPO" localSheetId="69">#REF!</definedName>
    <definedName name="OPOPOPOPO" localSheetId="70">#REF!</definedName>
    <definedName name="OPOPOPOPO" localSheetId="71">#REF!</definedName>
    <definedName name="OPOPOPOPO" localSheetId="72">#REF!</definedName>
    <definedName name="OPOPOPOPO" localSheetId="14">#REF!</definedName>
    <definedName name="OPOPOPOPO" localSheetId="76">#REF!</definedName>
    <definedName name="OPOPOPOPO" localSheetId="77">#REF!</definedName>
    <definedName name="OPOPOPOPO" localSheetId="78">#REF!</definedName>
    <definedName name="OPOPOPOPO" localSheetId="79">#REF!</definedName>
    <definedName name="OPOPOPOPO" localSheetId="80">#REF!</definedName>
    <definedName name="OPOPOPOPO" localSheetId="81">#REF!</definedName>
    <definedName name="OPOPOPOPO" localSheetId="82">#REF!</definedName>
    <definedName name="OPOPOPOPO" localSheetId="15">#REF!</definedName>
    <definedName name="OPOPOPOPO" localSheetId="98">#REF!</definedName>
    <definedName name="OPOPOPOPO" localSheetId="99">#REF!</definedName>
    <definedName name="OPOPOPOPO" localSheetId="101">#REF!</definedName>
    <definedName name="OPOPOPOPO" localSheetId="16">#REF!</definedName>
    <definedName name="OPOPOPOPO" localSheetId="102">#REF!</definedName>
    <definedName name="OPOPOPOPO" localSheetId="106">#REF!</definedName>
    <definedName name="OPOPOPOPO" localSheetId="107">#REF!</definedName>
    <definedName name="OPOPOPOPO" localSheetId="110">#REF!</definedName>
    <definedName name="OPOPOPOPO" localSheetId="18">#REF!</definedName>
    <definedName name="OPOPOPOPO" localSheetId="21">#REF!</definedName>
    <definedName name="OPOPOPOPO">#REF!</definedName>
    <definedName name="opu" localSheetId="13" hidden="1">{"Riqfin97",#N/A,FALSE,"Tran";"Riqfinpro",#N/A,FALSE,"Tran"}</definedName>
    <definedName name="opu" localSheetId="17" hidden="1">{"Riqfin97",#N/A,FALSE,"Tran";"Riqfinpro",#N/A,FALSE,"Tran"}</definedName>
    <definedName name="opu" localSheetId="19" hidden="1">{"Riqfin97",#N/A,FALSE,"Tran";"Riqfinpro",#N/A,FALSE,"Tran"}</definedName>
    <definedName name="opu" localSheetId="20" hidden="1">{"Riqfin97",#N/A,FALSE,"Tran";"Riqfinpro",#N/A,FALSE,"Tran"}</definedName>
    <definedName name="opu" localSheetId="23" hidden="1">{"Riqfin97",#N/A,FALSE,"Tran";"Riqfinpro",#N/A,FALSE,"Tran"}</definedName>
    <definedName name="opu" localSheetId="24" hidden="1">{"Riqfin97",#N/A,FALSE,"Tran";"Riqfinpro",#N/A,FALSE,"Tran"}</definedName>
    <definedName name="opu" localSheetId="33" hidden="1">{"Riqfin97",#N/A,FALSE,"Tran";"Riqfinpro",#N/A,FALSE,"Tran"}</definedName>
    <definedName name="opu" localSheetId="34" hidden="1">{"Riqfin97",#N/A,FALSE,"Tran";"Riqfinpro",#N/A,FALSE,"Tran"}</definedName>
    <definedName name="opu" localSheetId="74" hidden="1">{"Riqfin97",#N/A,FALSE,"Tran";"Riqfinpro",#N/A,FALSE,"Tran"}</definedName>
    <definedName name="opu" localSheetId="83" hidden="1">{"Riqfin97",#N/A,FALSE,"Tran";"Riqfinpro",#N/A,FALSE,"Tran"}</definedName>
    <definedName name="opu" localSheetId="87" hidden="1">{"Riqfin97",#N/A,FALSE,"Tran";"Riqfinpro",#N/A,FALSE,"Tran"}</definedName>
    <definedName name="opu" localSheetId="88" hidden="1">{"Riqfin97",#N/A,FALSE,"Tran";"Riqfinpro",#N/A,FALSE,"Tran"}</definedName>
    <definedName name="opu" localSheetId="89" hidden="1">{"Riqfin97",#N/A,FALSE,"Tran";"Riqfinpro",#N/A,FALSE,"Tran"}</definedName>
    <definedName name="opu" localSheetId="103" hidden="1">{"Riqfin97",#N/A,FALSE,"Tran";"Riqfinpro",#N/A,FALSE,"Tran"}</definedName>
    <definedName name="opu" localSheetId="108" hidden="1">{"Riqfin97",#N/A,FALSE,"Tran";"Riqfinpro",#N/A,FALSE,"Tran"}</definedName>
    <definedName name="opu" localSheetId="109" hidden="1">{"Riqfin97",#N/A,FALSE,"Tran";"Riqfinpro",#N/A,FALSE,"Tran"}</definedName>
    <definedName name="opu" localSheetId="7" hidden="1">{"Riqfin97",#N/A,FALSE,"Tran";"Riqfinpro",#N/A,FALSE,"Tran"}</definedName>
    <definedName name="opu" localSheetId="8" hidden="1">{"Riqfin97",#N/A,FALSE,"Tran";"Riqfinpro",#N/A,FALSE,"Tran"}</definedName>
    <definedName name="opu" localSheetId="35" hidden="1">{"Riqfin97",#N/A,FALSE,"Tran";"Riqfinpro",#N/A,FALSE,"Tran"}</definedName>
    <definedName name="opu" localSheetId="73" hidden="1">{"Riqfin97",#N/A,FALSE,"Tran";"Riqfinpro",#N/A,FALSE,"Tran"}</definedName>
    <definedName name="opu" localSheetId="105" hidden="1">{"Riqfin97",#N/A,FALSE,"Tran";"Riqfinpro",#N/A,FALSE,"Tran"}</definedName>
    <definedName name="opu" localSheetId="26" hidden="1">{"Riqfin97",#N/A,FALSE,"Tran";"Riqfinpro",#N/A,FALSE,"Tran"}</definedName>
    <definedName name="opu" localSheetId="67" hidden="1">{"Riqfin97",#N/A,FALSE,"Tran";"Riqfinpro",#N/A,FALSE,"Tran"}</definedName>
    <definedName name="opu" localSheetId="68" hidden="1">{"Riqfin97",#N/A,FALSE,"Tran";"Riqfinpro",#N/A,FALSE,"Tran"}</definedName>
    <definedName name="opu" localSheetId="22" hidden="1">{"Riqfin97",#N/A,FALSE,"Tran";"Riqfinpro",#N/A,FALSE,"Tran"}</definedName>
    <definedName name="opu" localSheetId="25"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40" hidden="1">{"Riqfin97",#N/A,FALSE,"Tran";"Riqfinpro",#N/A,FALSE,"Tran"}</definedName>
    <definedName name="opu" localSheetId="41" hidden="1">{"Riqfin97",#N/A,FALSE,"Tran";"Riqfinpro",#N/A,FALSE,"Tran"}</definedName>
    <definedName name="opu" localSheetId="49" hidden="1">{"Riqfin97",#N/A,FALSE,"Tran";"Riqfinpro",#N/A,FALSE,"Tran"}</definedName>
    <definedName name="opu" localSheetId="12" hidden="1">{"Riqfin97",#N/A,FALSE,"Tran";"Riqfinpro",#N/A,FALSE,"Tran"}</definedName>
    <definedName name="opu" localSheetId="65" hidden="1">{"Riqfin97",#N/A,FALSE,"Tran";"Riqfinpro",#N/A,FALSE,"Tran"}</definedName>
    <definedName name="opu" localSheetId="66" hidden="1">{"Riqfin97",#N/A,FALSE,"Tran";"Riqfinpro",#N/A,FALSE,"Tran"}</definedName>
    <definedName name="opu" localSheetId="69" hidden="1">{"Riqfin97",#N/A,FALSE,"Tran";"Riqfinpro",#N/A,FALSE,"Tran"}</definedName>
    <definedName name="opu" localSheetId="70" hidden="1">{"Riqfin97",#N/A,FALSE,"Tran";"Riqfinpro",#N/A,FALSE,"Tran"}</definedName>
    <definedName name="opu" localSheetId="71" hidden="1">{"Riqfin97",#N/A,FALSE,"Tran";"Riqfinpro",#N/A,FALSE,"Tran"}</definedName>
    <definedName name="opu" localSheetId="72" hidden="1">{"Riqfin97",#N/A,FALSE,"Tran";"Riqfinpro",#N/A,FALSE,"Tran"}</definedName>
    <definedName name="opu" localSheetId="14" hidden="1">{"Riqfin97",#N/A,FALSE,"Tran";"Riqfinpro",#N/A,FALSE,"Tran"}</definedName>
    <definedName name="opu" localSheetId="76" hidden="1">{"Riqfin97",#N/A,FALSE,"Tran";"Riqfinpro",#N/A,FALSE,"Tran"}</definedName>
    <definedName name="opu" localSheetId="77" hidden="1">{"Riqfin97",#N/A,FALSE,"Tran";"Riqfinpro",#N/A,FALSE,"Tran"}</definedName>
    <definedName name="opu" localSheetId="78" hidden="1">{"Riqfin97",#N/A,FALSE,"Tran";"Riqfinpro",#N/A,FALSE,"Tran"}</definedName>
    <definedName name="opu" localSheetId="79" hidden="1">{"Riqfin97",#N/A,FALSE,"Tran";"Riqfinpro",#N/A,FALSE,"Tran"}</definedName>
    <definedName name="opu" localSheetId="80" hidden="1">{"Riqfin97",#N/A,FALSE,"Tran";"Riqfinpro",#N/A,FALSE,"Tran"}</definedName>
    <definedName name="opu" localSheetId="81" hidden="1">{"Riqfin97",#N/A,FALSE,"Tran";"Riqfinpro",#N/A,FALSE,"Tran"}</definedName>
    <definedName name="opu" localSheetId="82" hidden="1">{"Riqfin97",#N/A,FALSE,"Tran";"Riqfinpro",#N/A,FALSE,"Tran"}</definedName>
    <definedName name="opu" localSheetId="15" hidden="1">{"Riqfin97",#N/A,FALSE,"Tran";"Riqfinpro",#N/A,FALSE,"Tran"}</definedName>
    <definedName name="opu" localSheetId="95" hidden="1">{"Riqfin97",#N/A,FALSE,"Tran";"Riqfinpro",#N/A,FALSE,"Tran"}</definedName>
    <definedName name="opu" localSheetId="98" hidden="1">{"Riqfin97",#N/A,FALSE,"Tran";"Riqfinpro",#N/A,FALSE,"Tran"}</definedName>
    <definedName name="opu" localSheetId="99" hidden="1">{"Riqfin97",#N/A,FALSE,"Tran";"Riqfinpro",#N/A,FALSE,"Tran"}</definedName>
    <definedName name="opu" localSheetId="101" hidden="1">{"Riqfin97",#N/A,FALSE,"Tran";"Riqfinpro",#N/A,FALSE,"Tran"}</definedName>
    <definedName name="opu" localSheetId="16" hidden="1">{"Riqfin97",#N/A,FALSE,"Tran";"Riqfinpro",#N/A,FALSE,"Tran"}</definedName>
    <definedName name="opu" localSheetId="102" hidden="1">{"Riqfin97",#N/A,FALSE,"Tran";"Riqfinpro",#N/A,FALSE,"Tran"}</definedName>
    <definedName name="opu" localSheetId="106" hidden="1">{"Riqfin97",#N/A,FALSE,"Tran";"Riqfinpro",#N/A,FALSE,"Tran"}</definedName>
    <definedName name="opu" localSheetId="107" hidden="1">{"Riqfin97",#N/A,FALSE,"Tran";"Riqfinpro",#N/A,FALSE,"Tran"}</definedName>
    <definedName name="opu" localSheetId="110" hidden="1">{"Riqfin97",#N/A,FALSE,"Tran";"Riqfinpro",#N/A,FALSE,"Tran"}</definedName>
    <definedName name="opu" localSheetId="18" hidden="1">{"Riqfin97",#N/A,FALSE,"Tran";"Riqfinpro",#N/A,FALSE,"Tran"}</definedName>
    <definedName name="opu" localSheetId="21" hidden="1">{"Riqfin97",#N/A,FALSE,"Tran";"Riqfinpro",#N/A,FALSE,"Tran"}</definedName>
    <definedName name="opu" localSheetId="96" hidden="1">{"Riqfin97",#N/A,FALSE,"Tran";"Riqfinpro",#N/A,FALSE,"Tran"}</definedName>
    <definedName name="opu" localSheetId="97" hidden="1">{"Riqfin97",#N/A,FALSE,"Tran";"Riqfinpro",#N/A,FALSE,"Tran"}</definedName>
    <definedName name="opu" hidden="1">{"Riqfin97",#N/A,FALSE,"Tran";"Riqfinpro",#N/A,FALSE,"Tran"}</definedName>
    <definedName name="ORGANISMOS_DE_VIALIDAD__LEY_N__23966_ART._19" localSheetId="23">#REF!</definedName>
    <definedName name="ORGANISMOS_DE_VIALIDAD__LEY_N__23966_ART._19" localSheetId="24">#REF!</definedName>
    <definedName name="ORGANISMOS_DE_VIALIDAD__LEY_N__23966_ART._19" localSheetId="33">#REF!</definedName>
    <definedName name="ORGANISMOS_DE_VIALIDAD__LEY_N__23966_ART._19" localSheetId="34">#REF!</definedName>
    <definedName name="ORGANISMOS_DE_VIALIDAD__LEY_N__23966_ART._19" localSheetId="35">#REF!</definedName>
    <definedName name="ORGANISMOS_DE_VIALIDAD__LEY_N__23966_ART._19" localSheetId="26">#REF!</definedName>
    <definedName name="ORGANISMOS_DE_VIALIDAD__LEY_N__23966_ART._19" localSheetId="67">#REF!</definedName>
    <definedName name="ORGANISMOS_DE_VIALIDAD__LEY_N__23966_ART._19" localSheetId="68">#REF!</definedName>
    <definedName name="ORGANISMOS_DE_VIALIDAD__LEY_N__23966_ART._19" localSheetId="22">#REF!</definedName>
    <definedName name="ORGANISMOS_DE_VIALIDAD__LEY_N__23966_ART._19" localSheetId="25">#REF!</definedName>
    <definedName name="ORGANISMOS_DE_VIALIDAD__LEY_N__23966_ART._19" localSheetId="27">#REF!</definedName>
    <definedName name="ORGANISMOS_DE_VIALIDAD__LEY_N__23966_ART._19" localSheetId="28">#REF!</definedName>
    <definedName name="ORGANISMOS_DE_VIALIDAD__LEY_N__23966_ART._19" localSheetId="29">#REF!</definedName>
    <definedName name="ORGANISMOS_DE_VIALIDAD__LEY_N__23966_ART._19" localSheetId="30">#REF!</definedName>
    <definedName name="ORGANISMOS_DE_VIALIDAD__LEY_N__23966_ART._19" localSheetId="31">#REF!</definedName>
    <definedName name="ORGANISMOS_DE_VIALIDAD__LEY_N__23966_ART._19" localSheetId="32">#REF!</definedName>
    <definedName name="ORGANISMOS_DE_VIALIDAD__LEY_N__23966_ART._19" localSheetId="36">#REF!</definedName>
    <definedName name="ORGANISMOS_DE_VIALIDAD__LEY_N__23966_ART._19" localSheetId="37">[4]C!$B$24:$N$24</definedName>
    <definedName name="ORGANISMOS_DE_VIALIDAD__LEY_N__23966_ART._19" localSheetId="38">#REF!</definedName>
    <definedName name="ORGANISMOS_DE_VIALIDAD__LEY_N__23966_ART._19" localSheetId="49">#REF!</definedName>
    <definedName name="ORGANISMOS_DE_VIALIDAD__LEY_N__23966_ART._19" localSheetId="65">[4]C!$B$24:$N$24</definedName>
    <definedName name="ORGANISMOS_DE_VIALIDAD__LEY_N__23966_ART._19" localSheetId="66">[4]C!$B$24:$N$24</definedName>
    <definedName name="ORGANISMOS_DE_VIALIDAD__LEY_N__23966_ART._19" localSheetId="71">[4]C!$B$24:$N$24</definedName>
    <definedName name="ORGANISMOS_DE_VIALIDAD__LEY_N__23966_ART._19" localSheetId="76">[4]C!$B$24:$N$24</definedName>
    <definedName name="ORGANISMOS_DE_VIALIDAD__LEY_N__23966_ART._19" localSheetId="101">#REF!</definedName>
    <definedName name="ORGANISMOS_DE_VIALIDAD__LEY_N__23966_ART._19" localSheetId="110">#REF!</definedName>
    <definedName name="ORGANISMOS_DE_VIALIDAD__LEY_N__23966_ART._19">#REF!</definedName>
    <definedName name="Otr_Inst_Banc_40G" localSheetId="13">#REF!</definedName>
    <definedName name="Otr_Inst_Banc_40G" localSheetId="17">#REF!</definedName>
    <definedName name="Otr_Inst_Banc_40G" localSheetId="19">#REF!</definedName>
    <definedName name="Otr_Inst_Banc_40G" localSheetId="23">#REF!</definedName>
    <definedName name="Otr_Inst_Banc_40G" localSheetId="74">#REF!</definedName>
    <definedName name="Otr_Inst_Banc_40G" localSheetId="103">#REF!</definedName>
    <definedName name="Otr_Inst_Banc_40G" localSheetId="108">#REF!</definedName>
    <definedName name="Otr_Inst_Banc_40G" localSheetId="109">#REF!</definedName>
    <definedName name="Otr_Inst_Banc_40G" localSheetId="73">#REF!</definedName>
    <definedName name="Otr_Inst_Banc_40G" localSheetId="105">#REF!</definedName>
    <definedName name="Otr_Inst_Banc_40G" localSheetId="22">#REF!</definedName>
    <definedName name="Otr_Inst_Banc_40G" localSheetId="27">#REF!</definedName>
    <definedName name="Otr_Inst_Banc_40G" localSheetId="30">#REF!</definedName>
    <definedName name="Otr_Inst_Banc_40G" localSheetId="31">#REF!</definedName>
    <definedName name="Otr_Inst_Banc_40G" localSheetId="32">#REF!</definedName>
    <definedName name="Otr_Inst_Banc_40G" localSheetId="37">#REF!</definedName>
    <definedName name="Otr_Inst_Banc_40G" localSheetId="38">#REF!</definedName>
    <definedName name="Otr_Inst_Banc_40G" localSheetId="51">#REF!</definedName>
    <definedName name="Otr_Inst_Banc_40G" localSheetId="55">#REF!</definedName>
    <definedName name="Otr_Inst_Banc_40G" localSheetId="57">#REF!</definedName>
    <definedName name="Otr_Inst_Banc_40G" localSheetId="12">#REF!</definedName>
    <definedName name="Otr_Inst_Banc_40G" localSheetId="60">#REF!</definedName>
    <definedName name="Otr_Inst_Banc_40G" localSheetId="61">#REF!</definedName>
    <definedName name="Otr_Inst_Banc_40G" localSheetId="65">#REF!</definedName>
    <definedName name="Otr_Inst_Banc_40G" localSheetId="66">#REF!</definedName>
    <definedName name="Otr_Inst_Banc_40G" localSheetId="69">#REF!</definedName>
    <definedName name="Otr_Inst_Banc_40G" localSheetId="70">#REF!</definedName>
    <definedName name="Otr_Inst_Banc_40G" localSheetId="71">#REF!</definedName>
    <definedName name="Otr_Inst_Banc_40G" localSheetId="72">#REF!</definedName>
    <definedName name="Otr_Inst_Banc_40G" localSheetId="14">#REF!</definedName>
    <definedName name="Otr_Inst_Banc_40G" localSheetId="76">#REF!</definedName>
    <definedName name="Otr_Inst_Banc_40G" localSheetId="77">#REF!</definedName>
    <definedName name="Otr_Inst_Banc_40G" localSheetId="78">#REF!</definedName>
    <definedName name="Otr_Inst_Banc_40G" localSheetId="79">#REF!</definedName>
    <definedName name="Otr_Inst_Banc_40G" localSheetId="80">#REF!</definedName>
    <definedName name="Otr_Inst_Banc_40G" localSheetId="81">#REF!</definedName>
    <definedName name="Otr_Inst_Banc_40G" localSheetId="15">#REF!</definedName>
    <definedName name="Otr_Inst_Banc_40G" localSheetId="98">#REF!</definedName>
    <definedName name="Otr_Inst_Banc_40G" localSheetId="99">#REF!</definedName>
    <definedName name="Otr_Inst_Banc_40G" localSheetId="101">#REF!</definedName>
    <definedName name="Otr_Inst_Banc_40G" localSheetId="16">#REF!</definedName>
    <definedName name="Otr_Inst_Banc_40G" localSheetId="102">#REF!</definedName>
    <definedName name="Otr_Inst_Banc_40G" localSheetId="106">#REF!</definedName>
    <definedName name="Otr_Inst_Banc_40G" localSheetId="107">#REF!</definedName>
    <definedName name="Otr_Inst_Banc_40G" localSheetId="110">#REF!</definedName>
    <definedName name="Otr_Inst_Banc_40G" localSheetId="18">#REF!</definedName>
    <definedName name="Otr_Inst_Banc_40G" localSheetId="21">#REF!</definedName>
    <definedName name="Otr_Inst_Banc_40G">#REF!</definedName>
    <definedName name="otra" localSheetId="13" hidden="1">#REF!</definedName>
    <definedName name="otra" localSheetId="19" hidden="1">#REF!</definedName>
    <definedName name="otra" localSheetId="23" hidden="1">#REF!</definedName>
    <definedName name="otra" localSheetId="24" hidden="1">#REF!</definedName>
    <definedName name="otra" localSheetId="73" hidden="1">#REF!</definedName>
    <definedName name="otra" localSheetId="22" hidden="1">#REF!</definedName>
    <definedName name="otra" localSheetId="27" hidden="1">#REF!</definedName>
    <definedName name="otra" localSheetId="28" hidden="1">#REF!</definedName>
    <definedName name="otra" localSheetId="29" hidden="1">#REF!</definedName>
    <definedName name="otra" localSheetId="30" hidden="1">#REF!</definedName>
    <definedName name="otra" localSheetId="31" hidden="1">#REF!</definedName>
    <definedName name="otra" localSheetId="32" hidden="1">#REF!</definedName>
    <definedName name="otra" localSheetId="37" hidden="1">#REF!</definedName>
    <definedName name="otra" localSheetId="38" hidden="1">#REF!</definedName>
    <definedName name="otra" localSheetId="39" hidden="1">#REF!</definedName>
    <definedName name="otra" localSheetId="40" hidden="1">#REF!</definedName>
    <definedName name="otra" localSheetId="65" hidden="1">#REF!</definedName>
    <definedName name="otra" localSheetId="66" hidden="1">#REF!</definedName>
    <definedName name="otra" localSheetId="69" hidden="1">#REF!</definedName>
    <definedName name="otra" localSheetId="71" hidden="1">#REF!</definedName>
    <definedName name="otra" localSheetId="72" hidden="1">#REF!</definedName>
    <definedName name="otra" localSheetId="14" hidden="1">#REF!</definedName>
    <definedName name="otra" localSheetId="76" hidden="1">#REF!</definedName>
    <definedName name="otra" localSheetId="77" hidden="1">#REF!</definedName>
    <definedName name="otra" localSheetId="78" hidden="1">#REF!</definedName>
    <definedName name="otra" localSheetId="79" hidden="1">#REF!</definedName>
    <definedName name="otra" localSheetId="80" hidden="1">#REF!</definedName>
    <definedName name="otra" localSheetId="81" hidden="1">#REF!</definedName>
    <definedName name="otra" localSheetId="82" hidden="1">#REF!</definedName>
    <definedName name="otra" localSheetId="98" hidden="1">#REF!</definedName>
    <definedName name="otra" localSheetId="99" hidden="1">#REF!</definedName>
    <definedName name="otra" localSheetId="101" hidden="1">#REF!</definedName>
    <definedName name="otra" localSheetId="110" hidden="1">#REF!</definedName>
    <definedName name="otra" hidden="1">#REF!</definedName>
    <definedName name="Otras_Residuales" localSheetId="13">#REF!</definedName>
    <definedName name="Otras_Residuales" localSheetId="73">#REF!</definedName>
    <definedName name="Otras_Residuales" localSheetId="30">#REF!</definedName>
    <definedName name="Otras_Residuales" localSheetId="31">#REF!</definedName>
    <definedName name="Otras_Residuales" localSheetId="32">#REF!</definedName>
    <definedName name="Otras_Residuales" localSheetId="37">#REF!</definedName>
    <definedName name="Otras_Residuales" localSheetId="65">#REF!</definedName>
    <definedName name="Otras_Residuales" localSheetId="71">#REF!</definedName>
    <definedName name="Otras_Residuales" localSheetId="72">#REF!</definedName>
    <definedName name="Otras_Residuales" localSheetId="14">#REF!</definedName>
    <definedName name="Otras_Residuales" localSheetId="98">#REF!</definedName>
    <definedName name="Otras_Residuales" localSheetId="101">#REF!</definedName>
    <definedName name="Otras_Residuales" localSheetId="110">#REF!</definedName>
    <definedName name="Otras_Residuales">#REF!</definedName>
    <definedName name="otras1" localSheetId="13">#REF!</definedName>
    <definedName name="otras1" localSheetId="73">#REF!</definedName>
    <definedName name="otras1" localSheetId="30">#REF!</definedName>
    <definedName name="otras1" localSheetId="31">#REF!</definedName>
    <definedName name="otras1" localSheetId="32">#REF!</definedName>
    <definedName name="otras1" localSheetId="37">#REF!</definedName>
    <definedName name="otras1" localSheetId="71">#REF!</definedName>
    <definedName name="otras1" localSheetId="72">#REF!</definedName>
    <definedName name="otras1" localSheetId="14">#REF!</definedName>
    <definedName name="otras1" localSheetId="101">#REF!</definedName>
    <definedName name="otras1" localSheetId="110">#REF!</definedName>
    <definedName name="otras1">#REF!</definedName>
    <definedName name="OTRAS96" localSheetId="13">#REF!</definedName>
    <definedName name="OTRAS96" localSheetId="73">#REF!</definedName>
    <definedName name="OTRAS96" localSheetId="30">#REF!</definedName>
    <definedName name="OTRAS96" localSheetId="31">#REF!</definedName>
    <definedName name="OTRAS96" localSheetId="32">#REF!</definedName>
    <definedName name="OTRAS96" localSheetId="37">#REF!</definedName>
    <definedName name="OTRAS96" localSheetId="71">#REF!</definedName>
    <definedName name="OTRAS96" localSheetId="72">#REF!</definedName>
    <definedName name="OTRAS96" localSheetId="14">#REF!</definedName>
    <definedName name="OTRAS96" localSheetId="101">#REF!</definedName>
    <definedName name="OTRAS96" localSheetId="110">#REF!</definedName>
    <definedName name="OTRAS96">#REF!</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localSheetId="87" hidden="1">{FALSE,FALSE,-1.25,-15.5,484.5,276.75,FALSE,FALSE,TRUE,TRUE,0,12,#N/A,46,#N/A,2.93460490463215,15.35,1,FALSE,FALSE,3,TRUE,1,FALSE,100,"Swvu.PLA1.","ACwvu.PLA1.",#N/A,FALSE,FALSE,0,0,0,0,2,"","",TRUE,TRUE,FALSE,FALSE,1,60,#N/A,#N/A,FALSE,FALSE,FALSE,FALSE,FALSE,FALSE,FALSE,9,65532,65532,FALSE,FALSE,TRUE,TRUE,TRUE}</definedName>
    <definedName name="otro" localSheetId="88"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103" hidden="1">{FALSE,FALSE,-1.25,-15.5,484.5,276.75,FALSE,FALSE,TRUE,TRUE,0,12,#N/A,46,#N/A,2.93460490463215,15.35,1,FALSE,FALSE,3,TRUE,1,FALSE,100,"Swvu.PLA1.","ACwvu.PLA1.",#N/A,FALSE,FALSE,0,0,0,0,2,"","",TRUE,TRUE,FALSE,FALSE,1,60,#N/A,#N/A,FALSE,FALSE,FALSE,FALSE,FALSE,FALSE,FALSE,9,65532,65532,FALSE,FALSE,TRUE,TRUE,TRUE}</definedName>
    <definedName name="otro" localSheetId="108" hidden="1">{FALSE,FALSE,-1.25,-15.5,484.5,276.75,FALSE,FALSE,TRUE,TRUE,0,12,#N/A,46,#N/A,2.93460490463215,15.35,1,FALSE,FALSE,3,TRUE,1,FALSE,100,"Swvu.PLA1.","ACwvu.PLA1.",#N/A,FALSE,FALSE,0,0,0,0,2,"","",TRUE,TRUE,FALSE,FALSE,1,60,#N/A,#N/A,FALSE,FALSE,FALSE,FALSE,FALSE,FALSE,FALSE,9,65532,65532,FALSE,FALSE,TRUE,TRUE,TRUE}</definedName>
    <definedName name="otro" localSheetId="109"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10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79" hidden="1">{FALSE,FALSE,-1.25,-15.5,484.5,276.75,FALSE,FALSE,TRUE,TRUE,0,12,#N/A,46,#N/A,2.93460490463215,15.35,1,FALSE,FALSE,3,TRUE,1,FALSE,100,"Swvu.PLA1.","ACwvu.PLA1.",#N/A,FALSE,FALSE,0,0,0,0,2,"","",TRUE,TRUE,FALSE,FALSE,1,60,#N/A,#N/A,FALSE,FALSE,FALSE,FALSE,FALSE,FALSE,FALSE,9,65532,65532,FALSE,FALSE,TRUE,TRUE,TRUE}</definedName>
    <definedName name="otro" localSheetId="80" hidden="1">{FALSE,FALSE,-1.25,-15.5,484.5,276.75,FALSE,FALSE,TRUE,TRUE,0,12,#N/A,46,#N/A,2.93460490463215,15.35,1,FALSE,FALSE,3,TRUE,1,FALSE,100,"Swvu.PLA1.","ACwvu.PLA1.",#N/A,FALSE,FALSE,0,0,0,0,2,"","",TRUE,TRUE,FALSE,FALSE,1,60,#N/A,#N/A,FALSE,FALSE,FALSE,FALSE,FALSE,FALSE,FALSE,9,65532,65532,FALSE,FALSE,TRUE,TRUE,TRUE}</definedName>
    <definedName name="otro" localSheetId="81"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95" hidden="1">{FALSE,FALSE,-1.25,-15.5,484.5,276.75,FALSE,FALSE,TRUE,TRUE,0,12,#N/A,46,#N/A,2.93460490463215,15.35,1,FALSE,FALSE,3,TRUE,1,FALSE,100,"Swvu.PLA1.","ACwvu.PLA1.",#N/A,FALSE,FALSE,0,0,0,0,2,"","",TRUE,TRUE,FALSE,FALSE,1,60,#N/A,#N/A,FALSE,FALSE,FALSE,FALSE,FALSE,FALSE,FALSE,9,65532,65532,FALSE,FALSE,TRUE,TRUE,TRUE}</definedName>
    <definedName name="otro" localSheetId="98" hidden="1">{FALSE,FALSE,-1.25,-15.5,484.5,276.75,FALSE,FALSE,TRUE,TRUE,0,12,#N/A,46,#N/A,2.93460490463215,15.35,1,FALSE,FALSE,3,TRUE,1,FALSE,100,"Swvu.PLA1.","ACwvu.PLA1.",#N/A,FALSE,FALSE,0,0,0,0,2,"","",TRUE,TRUE,FALSE,FALSE,1,60,#N/A,#N/A,FALSE,FALSE,FALSE,FALSE,FALSE,FALSE,FALSE,9,65532,65532,FALSE,FALSE,TRUE,TRUE,TRUE}</definedName>
    <definedName name="otro" localSheetId="99" hidden="1">{FALSE,FALSE,-1.25,-15.5,484.5,276.75,FALSE,FALSE,TRUE,TRUE,0,12,#N/A,46,#N/A,2.93460490463215,15.35,1,FALSE,FALSE,3,TRUE,1,FALSE,100,"Swvu.PLA1.","ACwvu.PLA1.",#N/A,FALSE,FALSE,0,0,0,0,2,"","",TRUE,TRUE,FALSE,FALSE,1,60,#N/A,#N/A,FALSE,FALSE,FALSE,FALSE,FALSE,FALSE,FALSE,9,65532,65532,FALSE,FALSE,TRUE,TRUE,TRUE}</definedName>
    <definedName name="otro" localSheetId="101"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07" hidden="1">{FALSE,FALSE,-1.25,-15.5,484.5,276.75,FALSE,FALSE,TRUE,TRUE,0,12,#N/A,46,#N/A,2.93460490463215,15.35,1,FALSE,FALSE,3,TRUE,1,FALSE,100,"Swvu.PLA1.","ACwvu.PLA1.",#N/A,FALSE,FALSE,0,0,0,0,2,"","",TRUE,TRUE,FALSE,FALSE,1,60,#N/A,#N/A,FALSE,FALSE,FALSE,FALSE,FALSE,FALSE,FALSE,9,65532,65532,FALSE,FALSE,TRUE,TRUE,TRUE}</definedName>
    <definedName name="otro" localSheetId="110"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96" hidden="1">{FALSE,FALSE,-1.25,-15.5,484.5,276.75,FALSE,FALSE,TRUE,TRUE,0,12,#N/A,46,#N/A,2.93460490463215,15.35,1,FALSE,FALSE,3,TRUE,1,FALSE,100,"Swvu.PLA1.","ACwvu.PLA1.",#N/A,FALSE,FALSE,0,0,0,0,2,"","",TRUE,TRUE,FALSE,FALSE,1,60,#N/A,#N/A,FALSE,FALSE,FALSE,FALSE,FALSE,FALSE,FALSE,9,65532,65532,FALSE,FALSE,TRUE,TRUE,TRUE}</definedName>
    <definedName name="otro" localSheetId="9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3">#REF!</definedName>
    <definedName name="otros" localSheetId="17">#REF!</definedName>
    <definedName name="otros" localSheetId="19">#REF!</definedName>
    <definedName name="otros" localSheetId="20">#REF!</definedName>
    <definedName name="otros" localSheetId="23">#REF!</definedName>
    <definedName name="otros" localSheetId="24">#REF!</definedName>
    <definedName name="otros" localSheetId="33">#REF!</definedName>
    <definedName name="otros" localSheetId="34">#REF!</definedName>
    <definedName name="otros" localSheetId="35">#REF!</definedName>
    <definedName name="otros" localSheetId="73">#REF!</definedName>
    <definedName name="otros" localSheetId="26">#REF!</definedName>
    <definedName name="otros" localSheetId="67">#REF!</definedName>
    <definedName name="otros" localSheetId="68">#REF!</definedName>
    <definedName name="otros" localSheetId="22">#REF!</definedName>
    <definedName name="otros" localSheetId="25">#REF!</definedName>
    <definedName name="otros" localSheetId="27">#REF!</definedName>
    <definedName name="otros" localSheetId="28">#REF!</definedName>
    <definedName name="otros" localSheetId="29">#REF!</definedName>
    <definedName name="otros" localSheetId="30">#REF!</definedName>
    <definedName name="otros" localSheetId="31">#REF!</definedName>
    <definedName name="otros" localSheetId="32">#REF!</definedName>
    <definedName name="otros" localSheetId="36">#REF!</definedName>
    <definedName name="otros" localSheetId="37">#REF!</definedName>
    <definedName name="otros" localSheetId="38">#REF!</definedName>
    <definedName name="otros" localSheetId="65">#REF!</definedName>
    <definedName name="otros" localSheetId="66">#REF!</definedName>
    <definedName name="otros" localSheetId="71">#REF!</definedName>
    <definedName name="otros" localSheetId="72">#REF!</definedName>
    <definedName name="otros" localSheetId="14">#REF!</definedName>
    <definedName name="otros" localSheetId="76">#REF!</definedName>
    <definedName name="otros" localSheetId="82">#REF!</definedName>
    <definedName name="otros" localSheetId="15">#REF!</definedName>
    <definedName name="otros" localSheetId="98">#REF!</definedName>
    <definedName name="otros" localSheetId="99">#REF!</definedName>
    <definedName name="otros" localSheetId="101">#REF!</definedName>
    <definedName name="otros" localSheetId="16">#REF!</definedName>
    <definedName name="otros" localSheetId="110">#REF!</definedName>
    <definedName name="otros" localSheetId="18">#REF!</definedName>
    <definedName name="otros" localSheetId="21">#REF!</definedName>
    <definedName name="otros">#REF!</definedName>
    <definedName name="OTROS_ORGANISMOS" localSheetId="13">#REF!</definedName>
    <definedName name="OTROS_ORGANISMOS" localSheetId="17">#REF!</definedName>
    <definedName name="OTROS_ORGANISMOS" localSheetId="19">#REF!</definedName>
    <definedName name="OTROS_ORGANISMOS" localSheetId="20">#REF!</definedName>
    <definedName name="OTROS_ORGANISMOS" localSheetId="73">#REF!</definedName>
    <definedName name="OTROS_ORGANISMOS" localSheetId="30">#REF!</definedName>
    <definedName name="OTROS_ORGANISMOS" localSheetId="31">#REF!</definedName>
    <definedName name="OTROS_ORGANISMOS" localSheetId="32">#REF!</definedName>
    <definedName name="OTROS_ORGANISMOS" localSheetId="37">#REF!</definedName>
    <definedName name="OTROS_ORGANISMOS" localSheetId="65">#REF!</definedName>
    <definedName name="OTROS_ORGANISMOS" localSheetId="66">#REF!</definedName>
    <definedName name="OTROS_ORGANISMOS" localSheetId="71">#REF!</definedName>
    <definedName name="OTROS_ORGANISMOS" localSheetId="72">#REF!</definedName>
    <definedName name="OTROS_ORGANISMOS" localSheetId="14">#REF!</definedName>
    <definedName name="OTROS_ORGANISMOS" localSheetId="76">#REF!</definedName>
    <definedName name="OTROS_ORGANISMOS" localSheetId="82">#REF!</definedName>
    <definedName name="OTROS_ORGANISMOS" localSheetId="15">#REF!</definedName>
    <definedName name="OTROS_ORGANISMOS" localSheetId="98">#REF!</definedName>
    <definedName name="OTROS_ORGANISMOS" localSheetId="99">#REF!</definedName>
    <definedName name="OTROS_ORGANISMOS" localSheetId="101">#REF!</definedName>
    <definedName name="OTROS_ORGANISMOS" localSheetId="16">#REF!</definedName>
    <definedName name="OTROS_ORGANISMOS" localSheetId="110">#REF!</definedName>
    <definedName name="OTROS_ORGANISMOS" localSheetId="18">#REF!</definedName>
    <definedName name="OTROS_ORGANISMOS" localSheetId="21">#REF!</definedName>
    <definedName name="OTROS_ORGANISMOS">#REF!</definedName>
    <definedName name="OTROS_ORGANISMOS_AUTONOMOS" localSheetId="13">#REF!</definedName>
    <definedName name="OTROS_ORGANISMOS_AUTONOMOS" localSheetId="17">#REF!</definedName>
    <definedName name="OTROS_ORGANISMOS_AUTONOMOS" localSheetId="19">#REF!</definedName>
    <definedName name="OTROS_ORGANISMOS_AUTONOMOS" localSheetId="20">#REF!</definedName>
    <definedName name="OTROS_ORGANISMOS_AUTONOMOS" localSheetId="73">#REF!</definedName>
    <definedName name="OTROS_ORGANISMOS_AUTONOMOS" localSheetId="30">#REF!</definedName>
    <definedName name="OTROS_ORGANISMOS_AUTONOMOS" localSheetId="31">#REF!</definedName>
    <definedName name="OTROS_ORGANISMOS_AUTONOMOS" localSheetId="32">#REF!</definedName>
    <definedName name="OTROS_ORGANISMOS_AUTONOMOS" localSheetId="37">#REF!</definedName>
    <definedName name="OTROS_ORGANISMOS_AUTONOMOS" localSheetId="65">#REF!</definedName>
    <definedName name="OTROS_ORGANISMOS_AUTONOMOS" localSheetId="66">#REF!</definedName>
    <definedName name="OTROS_ORGANISMOS_AUTONOMOS" localSheetId="71">#REF!</definedName>
    <definedName name="OTROS_ORGANISMOS_AUTONOMOS" localSheetId="72">#REF!</definedName>
    <definedName name="OTROS_ORGANISMOS_AUTONOMOS" localSheetId="14">#REF!</definedName>
    <definedName name="OTROS_ORGANISMOS_AUTONOMOS" localSheetId="76">#REF!</definedName>
    <definedName name="OTROS_ORGANISMOS_AUTONOMOS" localSheetId="82">#REF!</definedName>
    <definedName name="OTROS_ORGANISMOS_AUTONOMOS" localSheetId="15">#REF!</definedName>
    <definedName name="OTROS_ORGANISMOS_AUTONOMOS" localSheetId="98">#REF!</definedName>
    <definedName name="OTROS_ORGANISMOS_AUTONOMOS" localSheetId="99">#REF!</definedName>
    <definedName name="OTROS_ORGANISMOS_AUTONOMOS" localSheetId="101">#REF!</definedName>
    <definedName name="OTROS_ORGANISMOS_AUTONOMOS" localSheetId="16">#REF!</definedName>
    <definedName name="OTROS_ORGANISMOS_AUTONOMOS" localSheetId="110">#REF!</definedName>
    <definedName name="OTROS_ORGANISMOS_AUTONOMOS" localSheetId="18">#REF!</definedName>
    <definedName name="OTROS_ORGANISMOS_AUTONOMOS" localSheetId="21">#REF!</definedName>
    <definedName name="OTROS_ORGANISMOS_AUTONOMOS">#REF!</definedName>
    <definedName name="otros2000" localSheetId="13">#REF!</definedName>
    <definedName name="otros2000" localSheetId="73">#REF!</definedName>
    <definedName name="otros2000" localSheetId="30">#REF!</definedName>
    <definedName name="otros2000" localSheetId="31">#REF!</definedName>
    <definedName name="otros2000" localSheetId="32">#REF!</definedName>
    <definedName name="otros2000" localSheetId="37">#REF!</definedName>
    <definedName name="otros2000" localSheetId="71">#REF!</definedName>
    <definedName name="otros2000" localSheetId="72">#REF!</definedName>
    <definedName name="otros2000" localSheetId="14">#REF!</definedName>
    <definedName name="otros2000" localSheetId="101">#REF!</definedName>
    <definedName name="otros2000" localSheetId="110">#REF!</definedName>
    <definedName name="otros2000">#REF!</definedName>
    <definedName name="otros2001" localSheetId="13">#REF!</definedName>
    <definedName name="otros2001" localSheetId="73">#REF!</definedName>
    <definedName name="otros2001" localSheetId="30">#REF!</definedName>
    <definedName name="otros2001" localSheetId="31">#REF!</definedName>
    <definedName name="otros2001" localSheetId="32">#REF!</definedName>
    <definedName name="otros2001" localSheetId="37">#REF!</definedName>
    <definedName name="otros2001" localSheetId="71">#REF!</definedName>
    <definedName name="otros2001" localSheetId="72">#REF!</definedName>
    <definedName name="otros2001" localSheetId="14">#REF!</definedName>
    <definedName name="otros2001" localSheetId="101">#REF!</definedName>
    <definedName name="otros2001" localSheetId="110">#REF!</definedName>
    <definedName name="otros2001">#REF!</definedName>
    <definedName name="otros2002" localSheetId="13">#REF!</definedName>
    <definedName name="otros2002" localSheetId="73">#REF!</definedName>
    <definedName name="otros2002" localSheetId="30">#REF!</definedName>
    <definedName name="otros2002" localSheetId="31">#REF!</definedName>
    <definedName name="otros2002" localSheetId="32">#REF!</definedName>
    <definedName name="otros2002" localSheetId="37">#REF!</definedName>
    <definedName name="otros2002" localSheetId="71">#REF!</definedName>
    <definedName name="otros2002" localSheetId="72">#REF!</definedName>
    <definedName name="otros2002" localSheetId="14">#REF!</definedName>
    <definedName name="otros2002" localSheetId="101">#REF!</definedName>
    <definedName name="otros2002" localSheetId="110">#REF!</definedName>
    <definedName name="otros2002">#REF!</definedName>
    <definedName name="otros2003" localSheetId="13">#REF!</definedName>
    <definedName name="otros2003" localSheetId="73">#REF!</definedName>
    <definedName name="otros2003" localSheetId="30">#REF!</definedName>
    <definedName name="otros2003" localSheetId="31">#REF!</definedName>
    <definedName name="otros2003" localSheetId="32">#REF!</definedName>
    <definedName name="otros2003" localSheetId="37">#REF!</definedName>
    <definedName name="otros2003" localSheetId="71">#REF!</definedName>
    <definedName name="otros2003" localSheetId="72">#REF!</definedName>
    <definedName name="otros2003" localSheetId="14">#REF!</definedName>
    <definedName name="otros2003" localSheetId="101">#REF!</definedName>
    <definedName name="otros2003" localSheetId="110">#REF!</definedName>
    <definedName name="otros2003">#REF!</definedName>
    <definedName name="otros98" localSheetId="23">#REF!</definedName>
    <definedName name="otros98" localSheetId="24">#REF!</definedName>
    <definedName name="otros98" localSheetId="33">#REF!</definedName>
    <definedName name="otros98" localSheetId="34">#REF!</definedName>
    <definedName name="otros98" localSheetId="35">#REF!</definedName>
    <definedName name="otros98" localSheetId="73">[27]Programa!#REF!</definedName>
    <definedName name="otros98" localSheetId="26">#REF!</definedName>
    <definedName name="otros98" localSheetId="67">#REF!</definedName>
    <definedName name="otros98" localSheetId="68">#REF!</definedName>
    <definedName name="otros98" localSheetId="22">#REF!</definedName>
    <definedName name="otros98" localSheetId="25">#REF!</definedName>
    <definedName name="otros98" localSheetId="27">[27]Programa!#REF!</definedName>
    <definedName name="otros98" localSheetId="28">#REF!</definedName>
    <definedName name="otros98" localSheetId="29">#REF!</definedName>
    <definedName name="otros98" localSheetId="30">#REF!</definedName>
    <definedName name="otros98" localSheetId="31">[27]Programa!#REF!</definedName>
    <definedName name="otros98" localSheetId="32">[27]Programa!#REF!</definedName>
    <definedName name="otros98" localSheetId="36">#REF!</definedName>
    <definedName name="otros98" localSheetId="37">[27]Programa!#REF!</definedName>
    <definedName name="otros98" localSheetId="38">#REF!</definedName>
    <definedName name="otros98" localSheetId="49">#REF!</definedName>
    <definedName name="otros98" localSheetId="65">[27]Programa!#REF!</definedName>
    <definedName name="otros98" localSheetId="66">[27]Programa!#REF!</definedName>
    <definedName name="otros98" localSheetId="71">[27]Programa!#REF!</definedName>
    <definedName name="otros98" localSheetId="72">[27]Programa!#REF!</definedName>
    <definedName name="otros98" localSheetId="76">[27]Programa!#REF!</definedName>
    <definedName name="otros98" localSheetId="82">[27]Programa!#REF!</definedName>
    <definedName name="otros98" localSheetId="101">#REF!</definedName>
    <definedName name="otros98" localSheetId="110">#REF!</definedName>
    <definedName name="otros98">#REF!</definedName>
    <definedName name="otros98j" localSheetId="23">#REF!</definedName>
    <definedName name="otros98j" localSheetId="24">#REF!</definedName>
    <definedName name="otros98j" localSheetId="33">#REF!</definedName>
    <definedName name="otros98j" localSheetId="34">#REF!</definedName>
    <definedName name="otros98j" localSheetId="35">#REF!</definedName>
    <definedName name="otros98j" localSheetId="73">[27]Programa!#REF!</definedName>
    <definedName name="otros98j" localSheetId="26">#REF!</definedName>
    <definedName name="otros98j" localSheetId="67">#REF!</definedName>
    <definedName name="otros98j" localSheetId="68">#REF!</definedName>
    <definedName name="otros98j" localSheetId="22">#REF!</definedName>
    <definedName name="otros98j" localSheetId="25">#REF!</definedName>
    <definedName name="otros98j" localSheetId="27">[27]Programa!#REF!</definedName>
    <definedName name="otros98j" localSheetId="28">#REF!</definedName>
    <definedName name="otros98j" localSheetId="29">#REF!</definedName>
    <definedName name="otros98j" localSheetId="30">#REF!</definedName>
    <definedName name="otros98j" localSheetId="31">[27]Programa!#REF!</definedName>
    <definedName name="otros98j" localSheetId="32">[27]Programa!#REF!</definedName>
    <definedName name="otros98j" localSheetId="36">#REF!</definedName>
    <definedName name="otros98j" localSheetId="37">[27]Programa!#REF!</definedName>
    <definedName name="otros98j" localSheetId="38">#REF!</definedName>
    <definedName name="otros98j" localSheetId="49">#REF!</definedName>
    <definedName name="otros98j" localSheetId="65">[27]Programa!#REF!</definedName>
    <definedName name="otros98j" localSheetId="66">[27]Programa!#REF!</definedName>
    <definedName name="otros98j" localSheetId="71">[27]Programa!#REF!</definedName>
    <definedName name="otros98j" localSheetId="72">[27]Programa!#REF!</definedName>
    <definedName name="otros98j" localSheetId="76">[27]Programa!#REF!</definedName>
    <definedName name="otros98j" localSheetId="82">[27]Programa!#REF!</definedName>
    <definedName name="otros98j" localSheetId="101">#REF!</definedName>
    <definedName name="otros98j" localSheetId="110">#REF!</definedName>
    <definedName name="otros98j">#REF!</definedName>
    <definedName name="otros98s" localSheetId="13">#REF!</definedName>
    <definedName name="otros98s" localSheetId="17">#REF!</definedName>
    <definedName name="otros98s" localSheetId="19">#REF!</definedName>
    <definedName name="otros98s" localSheetId="20">#REF!</definedName>
    <definedName name="otros98s" localSheetId="23">#REF!</definedName>
    <definedName name="otros98s" localSheetId="24">#REF!</definedName>
    <definedName name="otros98s" localSheetId="33">#REF!</definedName>
    <definedName name="otros98s" localSheetId="34">#REF!</definedName>
    <definedName name="otros98s" localSheetId="35">#REF!</definedName>
    <definedName name="otros98s" localSheetId="73">#REF!</definedName>
    <definedName name="otros98s" localSheetId="26">#REF!</definedName>
    <definedName name="otros98s" localSheetId="67">#REF!</definedName>
    <definedName name="otros98s" localSheetId="68">#REF!</definedName>
    <definedName name="otros98s" localSheetId="22">#REF!</definedName>
    <definedName name="otros98s" localSheetId="25">#REF!</definedName>
    <definedName name="otros98s" localSheetId="27">#REF!</definedName>
    <definedName name="otros98s" localSheetId="28">#REF!</definedName>
    <definedName name="otros98s" localSheetId="29">#REF!</definedName>
    <definedName name="otros98s" localSheetId="30">#REF!</definedName>
    <definedName name="otros98s" localSheetId="31">#REF!</definedName>
    <definedName name="otros98s" localSheetId="32">#REF!</definedName>
    <definedName name="otros98s" localSheetId="36">#REF!</definedName>
    <definedName name="otros98s" localSheetId="37">#REF!</definedName>
    <definedName name="otros98s" localSheetId="38">#REF!</definedName>
    <definedName name="otros98s" localSheetId="65">#REF!</definedName>
    <definedName name="otros98s" localSheetId="66">#REF!</definedName>
    <definedName name="otros98s" localSheetId="71">#REF!</definedName>
    <definedName name="otros98s" localSheetId="72">#REF!</definedName>
    <definedName name="otros98s" localSheetId="14">#REF!</definedName>
    <definedName name="otros98s" localSheetId="76">#REF!</definedName>
    <definedName name="otros98s" localSheetId="82">#REF!</definedName>
    <definedName name="otros98s" localSheetId="15">#REF!</definedName>
    <definedName name="otros98s" localSheetId="98">#REF!</definedName>
    <definedName name="otros98s" localSheetId="99">#REF!</definedName>
    <definedName name="otros98s" localSheetId="101">#REF!</definedName>
    <definedName name="otros98s" localSheetId="16">#REF!</definedName>
    <definedName name="otros98s" localSheetId="110">#REF!</definedName>
    <definedName name="otros98s" localSheetId="18">#REF!</definedName>
    <definedName name="otros98s" localSheetId="21">#REF!</definedName>
    <definedName name="otros98s">#REF!</definedName>
    <definedName name="otros99" localSheetId="13">#REF!</definedName>
    <definedName name="otros99" localSheetId="17">#REF!</definedName>
    <definedName name="otros99" localSheetId="19">#REF!</definedName>
    <definedName name="otros99" localSheetId="20">#REF!</definedName>
    <definedName name="otros99" localSheetId="73">#REF!</definedName>
    <definedName name="otros99" localSheetId="30">#REF!</definedName>
    <definedName name="otros99" localSheetId="31">#REF!</definedName>
    <definedName name="otros99" localSheetId="32">#REF!</definedName>
    <definedName name="otros99" localSheetId="37">#REF!</definedName>
    <definedName name="otros99" localSheetId="65">#REF!</definedName>
    <definedName name="otros99" localSheetId="66">#REF!</definedName>
    <definedName name="otros99" localSheetId="71">#REF!</definedName>
    <definedName name="otros99" localSheetId="72">#REF!</definedName>
    <definedName name="otros99" localSheetId="14">#REF!</definedName>
    <definedName name="otros99" localSheetId="76">#REF!</definedName>
    <definedName name="otros99" localSheetId="82">#REF!</definedName>
    <definedName name="otros99" localSheetId="15">#REF!</definedName>
    <definedName name="otros99" localSheetId="98">#REF!</definedName>
    <definedName name="otros99" localSheetId="99">#REF!</definedName>
    <definedName name="otros99" localSheetId="101">#REF!</definedName>
    <definedName name="otros99" localSheetId="16">#REF!</definedName>
    <definedName name="otros99" localSheetId="110">#REF!</definedName>
    <definedName name="otros99" localSheetId="18">#REF!</definedName>
    <definedName name="otros99" localSheetId="21">#REF!</definedName>
    <definedName name="otros99">#REF!</definedName>
    <definedName name="out_red4" localSheetId="13">#REF!</definedName>
    <definedName name="out_red4" localSheetId="17">#REF!</definedName>
    <definedName name="out_red4" localSheetId="19">#REF!</definedName>
    <definedName name="out_red4" localSheetId="20">#REF!</definedName>
    <definedName name="out_red4" localSheetId="73">#REF!</definedName>
    <definedName name="out_red4" localSheetId="30">#REF!</definedName>
    <definedName name="out_red4" localSheetId="31">#REF!</definedName>
    <definedName name="out_red4" localSheetId="32">#REF!</definedName>
    <definedName name="out_red4" localSheetId="37">#REF!</definedName>
    <definedName name="out_red4" localSheetId="65">#REF!</definedName>
    <definedName name="out_red4" localSheetId="66">#REF!</definedName>
    <definedName name="out_red4" localSheetId="71">#REF!</definedName>
    <definedName name="out_red4" localSheetId="72">#REF!</definedName>
    <definedName name="out_red4" localSheetId="14">#REF!</definedName>
    <definedName name="out_red4" localSheetId="76">#REF!</definedName>
    <definedName name="out_red4" localSheetId="82">#REF!</definedName>
    <definedName name="out_red4" localSheetId="15">#REF!</definedName>
    <definedName name="out_red4" localSheetId="98">#REF!</definedName>
    <definedName name="out_red4" localSheetId="99">#REF!</definedName>
    <definedName name="out_red4" localSheetId="101">#REF!</definedName>
    <definedName name="out_red4" localSheetId="16">#REF!</definedName>
    <definedName name="out_red4" localSheetId="110">#REF!</definedName>
    <definedName name="out_red4" localSheetId="18">#REF!</definedName>
    <definedName name="out_red4" localSheetId="21">#REF!</definedName>
    <definedName name="out_red4">#REF!</definedName>
    <definedName name="out_sr3" localSheetId="13">#REF!</definedName>
    <definedName name="out_sr3" localSheetId="73">#REF!</definedName>
    <definedName name="out_sr3" localSheetId="30">#REF!</definedName>
    <definedName name="out_sr3" localSheetId="31">#REF!</definedName>
    <definedName name="out_sr3" localSheetId="32">#REF!</definedName>
    <definedName name="out_sr3" localSheetId="37">#REF!</definedName>
    <definedName name="out_sr3" localSheetId="71">#REF!</definedName>
    <definedName name="out_sr3" localSheetId="72">#REF!</definedName>
    <definedName name="out_sr3" localSheetId="14">#REF!</definedName>
    <definedName name="out_sr3" localSheetId="101">#REF!</definedName>
    <definedName name="out_sr3" localSheetId="110">#REF!</definedName>
    <definedName name="out_sr3">#REF!</definedName>
    <definedName name="OUTDS1" localSheetId="13">#REF!</definedName>
    <definedName name="OUTDS1" localSheetId="73">#REF!</definedName>
    <definedName name="OUTDS1" localSheetId="30">#REF!</definedName>
    <definedName name="OUTDS1" localSheetId="31">#REF!</definedName>
    <definedName name="OUTDS1" localSheetId="32">#REF!</definedName>
    <definedName name="OUTDS1" localSheetId="37">#REF!</definedName>
    <definedName name="OUTDS1" localSheetId="71">#REF!</definedName>
    <definedName name="OUTDS1" localSheetId="72">#REF!</definedName>
    <definedName name="OUTDS1" localSheetId="14">#REF!</definedName>
    <definedName name="OUTDS1" localSheetId="101">#REF!</definedName>
    <definedName name="OUTDS1" localSheetId="110">#REF!</definedName>
    <definedName name="OUTDS1">#REF!</definedName>
    <definedName name="OUTFISC" localSheetId="13">#REF!</definedName>
    <definedName name="OUTFISC" localSheetId="73">#REF!</definedName>
    <definedName name="OUTFISC" localSheetId="30">#REF!</definedName>
    <definedName name="OUTFISC" localSheetId="31">#REF!</definedName>
    <definedName name="OUTFISC" localSheetId="32">#REF!</definedName>
    <definedName name="OUTFISC" localSheetId="37">#REF!</definedName>
    <definedName name="OUTFISC" localSheetId="71">#REF!</definedName>
    <definedName name="OUTFISC" localSheetId="72">#REF!</definedName>
    <definedName name="OUTFISC" localSheetId="14">#REF!</definedName>
    <definedName name="OUTFISC" localSheetId="101">#REF!</definedName>
    <definedName name="OUTFISC" localSheetId="110">#REF!</definedName>
    <definedName name="OUTFISC">#REF!</definedName>
    <definedName name="OUTIMF" localSheetId="13">#REF!</definedName>
    <definedName name="OUTIMF" localSheetId="73">#REF!</definedName>
    <definedName name="OUTIMF" localSheetId="30">#REF!</definedName>
    <definedName name="OUTIMF" localSheetId="31">#REF!</definedName>
    <definedName name="OUTIMF" localSheetId="32">#REF!</definedName>
    <definedName name="OUTIMF" localSheetId="37">#REF!</definedName>
    <definedName name="OUTIMF" localSheetId="71">#REF!</definedName>
    <definedName name="OUTIMF" localSheetId="72">#REF!</definedName>
    <definedName name="OUTIMF" localSheetId="14">#REF!</definedName>
    <definedName name="OUTIMF" localSheetId="101">#REF!</definedName>
    <definedName name="OUTIMF" localSheetId="110">#REF!</definedName>
    <definedName name="OUTIMF">#REF!</definedName>
    <definedName name="OUTMN" localSheetId="13">#REF!</definedName>
    <definedName name="OUTMN" localSheetId="73">#REF!</definedName>
    <definedName name="OUTMN" localSheetId="30">#REF!</definedName>
    <definedName name="OUTMN" localSheetId="31">#REF!</definedName>
    <definedName name="OUTMN" localSheetId="32">#REF!</definedName>
    <definedName name="OUTMN" localSheetId="37">#REF!</definedName>
    <definedName name="OUTMN" localSheetId="71">#REF!</definedName>
    <definedName name="OUTMN" localSheetId="72">#REF!</definedName>
    <definedName name="OUTMN" localSheetId="14">#REF!</definedName>
    <definedName name="OUTMN" localSheetId="101">#REF!</definedName>
    <definedName name="OUTMN" localSheetId="110">#REF!</definedName>
    <definedName name="OUTMN">#REF!</definedName>
    <definedName name="P" localSheetId="13">#REF!</definedName>
    <definedName name="P" localSheetId="17">#REF!</definedName>
    <definedName name="p" localSheetId="19" hidden="1">{"Riqfin97",#N/A,FALSE,"Tran";"Riqfinpro",#N/A,FALSE,"Tran"}</definedName>
    <definedName name="p" localSheetId="20" hidden="1">{"Riqfin97",#N/A,FALSE,"Tran";"Riqfinpro",#N/A,FALSE,"Tran"}</definedName>
    <definedName name="P" localSheetId="23">#REF!</definedName>
    <definedName name="P" localSheetId="24">#REF!</definedName>
    <definedName name="p" localSheetId="33" hidden="1">{"Riqfin97",#N/A,FALSE,"Tran";"Riqfinpro",#N/A,FALSE,"Tran"}</definedName>
    <definedName name="p" localSheetId="34" hidden="1">{"Riqfin97",#N/A,FALSE,"Tran";"Riqfinpro",#N/A,FALSE,"Tran"}</definedName>
    <definedName name="P" localSheetId="74">#REF!</definedName>
    <definedName name="P" localSheetId="83">#REF!</definedName>
    <definedName name="P" localSheetId="87">#REF!</definedName>
    <definedName name="P" localSheetId="88">#REF!</definedName>
    <definedName name="P" localSheetId="89">#REF!</definedName>
    <definedName name="P" localSheetId="103">#REF!</definedName>
    <definedName name="P" localSheetId="108">#REF!</definedName>
    <definedName name="P" localSheetId="109">#REF!</definedName>
    <definedName name="p" localSheetId="7" hidden="1">{"Riqfin97",#N/A,FALSE,"Tran";"Riqfinpro",#N/A,FALSE,"Tran"}</definedName>
    <definedName name="p" localSheetId="8" hidden="1">{"Riqfin97",#N/A,FALSE,"Tran";"Riqfinpro",#N/A,FALSE,"Tran"}</definedName>
    <definedName name="p" localSheetId="35" hidden="1">{"Riqfin97",#N/A,FALSE,"Tran";"Riqfinpro",#N/A,FALSE,"Tran"}</definedName>
    <definedName name="p" localSheetId="73" hidden="1">{"Riqfin97",#N/A,FALSE,"Tran";"Riqfinpro",#N/A,FALSE,"Tran"}</definedName>
    <definedName name="P" localSheetId="105">#REF!</definedName>
    <definedName name="p" localSheetId="26" hidden="1">{"Riqfin97",#N/A,FALSE,"Tran";"Riqfinpro",#N/A,FALSE,"Tran"}</definedName>
    <definedName name="p" localSheetId="67" hidden="1">{"Riqfin97",#N/A,FALSE,"Tran";"Riqfinpro",#N/A,FALSE,"Tran"}</definedName>
    <definedName name="p" localSheetId="68" hidden="1">{"Riqfin97",#N/A,FALSE,"Tran";"Riqfinpro",#N/A,FALSE,"Tran"}</definedName>
    <definedName name="p" localSheetId="22" hidden="1">{"Riqfin97",#N/A,FALSE,"Tran";"Riqfinpro",#N/A,FALSE,"Tran"}</definedName>
    <definedName name="p" localSheetId="25"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40" hidden="1">{"Riqfin97",#N/A,FALSE,"Tran";"Riqfinpro",#N/A,FALSE,"Tran"}</definedName>
    <definedName name="p" localSheetId="41" hidden="1">{"Riqfin97",#N/A,FALSE,"Tran";"Riqfinpro",#N/A,FALSE,"Tran"}</definedName>
    <definedName name="p" localSheetId="49" hidden="1">{"Riqfin97",#N/A,FALSE,"Tran";"Riqfinpro",#N/A,FALSE,"Tran"}</definedName>
    <definedName name="P" localSheetId="12">#REF!</definedName>
    <definedName name="p" localSheetId="65" hidden="1">{"Riqfin97",#N/A,FALSE,"Tran";"Riqfinpro",#N/A,FALSE,"Tran"}</definedName>
    <definedName name="P" localSheetId="66">#REF!</definedName>
    <definedName name="P" localSheetId="69">#REF!</definedName>
    <definedName name="P" localSheetId="70">#REF!</definedName>
    <definedName name="p" localSheetId="71" hidden="1">{"Riqfin97",#N/A,FALSE,"Tran";"Riqfinpro",#N/A,FALSE,"Tran"}</definedName>
    <definedName name="p" localSheetId="72" hidden="1">{"Riqfin97",#N/A,FALSE,"Tran";"Riqfinpro",#N/A,FALSE,"Tran"}</definedName>
    <definedName name="P" localSheetId="14">#REF!</definedName>
    <definedName name="P" localSheetId="76">#REF!</definedName>
    <definedName name="P" localSheetId="77">#REF!</definedName>
    <definedName name="P" localSheetId="78">#REF!</definedName>
    <definedName name="P" localSheetId="79">#REF!</definedName>
    <definedName name="P" localSheetId="80">#REF!</definedName>
    <definedName name="P" localSheetId="81">#REF!</definedName>
    <definedName name="p" localSheetId="82" hidden="1">{"Riqfin97",#N/A,FALSE,"Tran";"Riqfinpro",#N/A,FALSE,"Tran"}</definedName>
    <definedName name="P" localSheetId="15">#REF!</definedName>
    <definedName name="P" localSheetId="95">#REF!</definedName>
    <definedName name="P" localSheetId="98">#REF!</definedName>
    <definedName name="P" localSheetId="99">#REF!</definedName>
    <definedName name="p" localSheetId="101" hidden="1">{"Riqfin97",#N/A,FALSE,"Tran";"Riqfinpro",#N/A,FALSE,"Tran"}</definedName>
    <definedName name="P" localSheetId="16">#REF!</definedName>
    <definedName name="P" localSheetId="102">#REF!</definedName>
    <definedName name="P" localSheetId="106">#REF!</definedName>
    <definedName name="P" localSheetId="107">#REF!</definedName>
    <definedName name="p" localSheetId="110" hidden="1">{"Riqfin97",#N/A,FALSE,"Tran";"Riqfinpro",#N/A,FALSE,"Tran"}</definedName>
    <definedName name="P" localSheetId="18">#REF!</definedName>
    <definedName name="P" localSheetId="21">#REF!</definedName>
    <definedName name="P" localSheetId="96">#REF!</definedName>
    <definedName name="P" localSheetId="97">#REF!</definedName>
    <definedName name="p" hidden="1">{"Riqfin97",#N/A,FALSE,"Tran";"Riqfinpro",#N/A,FALSE,"Tran"}</definedName>
    <definedName name="P1_1" localSheetId="13">OFFSET(#REF!,0,0,COUNT(#REF!),1)</definedName>
    <definedName name="P1_1" localSheetId="19">OFFSET(#REF!,0,0,COUNT(#REF!),1)</definedName>
    <definedName name="P1_1" localSheetId="23">OFFSET(#REF!,0,0,COUNT(#REF!),1)</definedName>
    <definedName name="P1_1" localSheetId="74">OFFSET(#REF!,0,0,COUNT(#REF!),1)</definedName>
    <definedName name="P1_1" localSheetId="103">OFFSET(#REF!,0,0,COUNT(#REF!),1)</definedName>
    <definedName name="P1_1" localSheetId="108">OFFSET(#REF!,0,0,COUNT(#REF!),1)</definedName>
    <definedName name="P1_1" localSheetId="109">OFFSET(#REF!,0,0,COUNT(#REF!),1)</definedName>
    <definedName name="P1_1" localSheetId="73">OFFSET(#REF!,0,0,COUNT(#REF!),1)</definedName>
    <definedName name="P1_1" localSheetId="105">OFFSET(#REF!,0,0,COUNT(#REF!),1)</definedName>
    <definedName name="P1_1" localSheetId="22">OFFSET(#REF!,0,0,COUNT(#REF!),1)</definedName>
    <definedName name="P1_1" localSheetId="27">OFFSET(#REF!,0,0,COUNT(#REF!),1)</definedName>
    <definedName name="P1_1" localSheetId="28">OFFSET(#REF!,0,0,COUNT(#REF!),1)</definedName>
    <definedName name="P1_1" localSheetId="29">OFFSET(#REF!,0,0,COUNT(#REF!),1)</definedName>
    <definedName name="P1_1" localSheetId="30">OFFSET(#REF!,0,0,COUNT(#REF!),1)</definedName>
    <definedName name="P1_1" localSheetId="31">OFFSET(#REF!,0,0,COUNT(#REF!),1)</definedName>
    <definedName name="P1_1" localSheetId="32">OFFSET(#REF!,0,0,COUNT(#REF!),1)</definedName>
    <definedName name="P1_1" localSheetId="37">OFFSET(#REF!,0,0,COUNT(#REF!),1)</definedName>
    <definedName name="P1_1" localSheetId="38">OFFSET(#REF!,0,0,COUNT(#REF!),1)</definedName>
    <definedName name="P1_1" localSheetId="39">OFFSET(#REF!,0,0,COUNT(#REF!),1)</definedName>
    <definedName name="P1_1" localSheetId="40">OFFSET(#REF!,0,0,COUNT(#REF!),1)</definedName>
    <definedName name="P1_1" localSheetId="65">OFFSET(#REF!,0,0,COUNT(#REF!),1)</definedName>
    <definedName name="P1_1" localSheetId="66">OFFSET(#REF!,0,0,COUNT(#REF!),1)</definedName>
    <definedName name="P1_1" localSheetId="69">OFFSET(#REF!,0,0,COUNT(#REF!),1)</definedName>
    <definedName name="P1_1" localSheetId="70">OFFSET(#REF!,0,0,COUNT(#REF!),1)</definedName>
    <definedName name="P1_1" localSheetId="71">OFFSET(#REF!,0,0,COUNT(#REF!),1)</definedName>
    <definedName name="P1_1" localSheetId="72">OFFSET(#REF!,0,0,COUNT(#REF!),1)</definedName>
    <definedName name="P1_1" localSheetId="14">OFFSET(#REF!,0,0,COUNT(#REF!),1)</definedName>
    <definedName name="P1_1" localSheetId="76">OFFSET(#REF!,0,0,COUNT(#REF!),1)</definedName>
    <definedName name="P1_1" localSheetId="77">OFFSET(#REF!,0,0,COUNT(#REF!),1)</definedName>
    <definedName name="P1_1" localSheetId="78">OFFSET(#REF!,0,0,COUNT(#REF!),1)</definedName>
    <definedName name="P1_1" localSheetId="79">OFFSET(#REF!,0,0,COUNT(#REF!),1)</definedName>
    <definedName name="P1_1" localSheetId="80">OFFSET(#REF!,0,0,COUNT(#REF!),1)</definedName>
    <definedName name="P1_1" localSheetId="81">OFFSET(#REF!,0,0,COUNT(#REF!),1)</definedName>
    <definedName name="P1_1" localSheetId="98">OFFSET(#REF!,0,0,COUNT(#REF!),1)</definedName>
    <definedName name="P1_1" localSheetId="99">OFFSET(#REF!,0,0,COUNT(#REF!),1)</definedName>
    <definedName name="P1_1" localSheetId="101">OFFSET(#REF!,0,0,COUNT(#REF!),1)</definedName>
    <definedName name="P1_1" localSheetId="106">OFFSET(#REF!,0,0,COUNT(#REF!),1)</definedName>
    <definedName name="P1_1" localSheetId="107">OFFSET(#REF!,0,0,COUNT(#REF!),1)</definedName>
    <definedName name="P1_1" localSheetId="110">OFFSET(#REF!,0,0,COUNT(#REF!),1)</definedName>
    <definedName name="P1_1">OFFSET(#REF!,0,0,COUNT(#REF!),1)</definedName>
    <definedName name="P1_2" localSheetId="13">OFFSET(#REF!,0,0,COUNT(#REF!),1)</definedName>
    <definedName name="P1_2" localSheetId="19">OFFSET(#REF!,0,0,COUNT(#REF!),1)</definedName>
    <definedName name="P1_2" localSheetId="73">OFFSET(#REF!,0,0,COUNT(#REF!),1)</definedName>
    <definedName name="P1_2" localSheetId="30">OFFSET(#REF!,0,0,COUNT(#REF!),1)</definedName>
    <definedName name="P1_2" localSheetId="31">OFFSET(#REF!,0,0,COUNT(#REF!),1)</definedName>
    <definedName name="P1_2" localSheetId="32">OFFSET(#REF!,0,0,COUNT(#REF!),1)</definedName>
    <definedName name="P1_2" localSheetId="37">OFFSET(#REF!,0,0,COUNT(#REF!),1)</definedName>
    <definedName name="P1_2" localSheetId="38">OFFSET(#REF!,0,0,COUNT(#REF!),1)</definedName>
    <definedName name="P1_2" localSheetId="39">OFFSET(#REF!,0,0,COUNT(#REF!),1)</definedName>
    <definedName name="P1_2" localSheetId="40">OFFSET(#REF!,0,0,COUNT(#REF!),1)</definedName>
    <definedName name="P1_2" localSheetId="71">OFFSET(#REF!,0,0,COUNT(#REF!),1)</definedName>
    <definedName name="P1_2" localSheetId="72">OFFSET(#REF!,0,0,COUNT(#REF!),1)</definedName>
    <definedName name="P1_2" localSheetId="14">OFFSET(#REF!,0,0,COUNT(#REF!),1)</definedName>
    <definedName name="P1_2" localSheetId="77">OFFSET(#REF!,0,0,COUNT(#REF!),1)</definedName>
    <definedName name="P1_2" localSheetId="99">OFFSET(#REF!,0,0,COUNT(#REF!),1)</definedName>
    <definedName name="P1_2" localSheetId="101">OFFSET(#REF!,0,0,COUNT(#REF!),1)</definedName>
    <definedName name="P1_2" localSheetId="110">OFFSET(#REF!,0,0,COUNT(#REF!),1)</definedName>
    <definedName name="P1_2">OFFSET(#REF!,0,0,COUNT(#REF!),1)</definedName>
    <definedName name="P1avg" localSheetId="13">OFFSET(#REF!,0,0,COUNT(#REF!),1)</definedName>
    <definedName name="P1avg" localSheetId="19">OFFSET(#REF!,0,0,COUNT(#REF!),1)</definedName>
    <definedName name="P1avg" localSheetId="73">OFFSET(#REF!,0,0,COUNT(#REF!),1)</definedName>
    <definedName name="P1avg" localSheetId="30">OFFSET(#REF!,0,0,COUNT(#REF!),1)</definedName>
    <definedName name="P1avg" localSheetId="31">OFFSET(#REF!,0,0,COUNT(#REF!),1)</definedName>
    <definedName name="P1avg" localSheetId="32">OFFSET(#REF!,0,0,COUNT(#REF!),1)</definedName>
    <definedName name="P1avg" localSheetId="37">OFFSET(#REF!,0,0,COUNT(#REF!),1)</definedName>
    <definedName name="P1avg" localSheetId="38">OFFSET(#REF!,0,0,COUNT(#REF!),1)</definedName>
    <definedName name="P1avg" localSheetId="39">OFFSET(#REF!,0,0,COUNT(#REF!),1)</definedName>
    <definedName name="P1avg" localSheetId="40">OFFSET(#REF!,0,0,COUNT(#REF!),1)</definedName>
    <definedName name="P1avg" localSheetId="71">OFFSET(#REF!,0,0,COUNT(#REF!),1)</definedName>
    <definedName name="P1avg" localSheetId="72">OFFSET(#REF!,0,0,COUNT(#REF!),1)</definedName>
    <definedName name="P1avg" localSheetId="14">OFFSET(#REF!,0,0,COUNT(#REF!),1)</definedName>
    <definedName name="P1avg" localSheetId="77">OFFSET(#REF!,0,0,COUNT(#REF!),1)</definedName>
    <definedName name="P1avg" localSheetId="99">OFFSET(#REF!,0,0,COUNT(#REF!),1)</definedName>
    <definedName name="P1avg" localSheetId="101">OFFSET(#REF!,0,0,COUNT(#REF!),1)</definedName>
    <definedName name="P1avg" localSheetId="110">OFFSET(#REF!,0,0,COUNT(#REF!),1)</definedName>
    <definedName name="P1avg">OFFSET(#REF!,0,0,COUNT(#REF!),1)</definedName>
    <definedName name="P1min" localSheetId="13">OFFSET(#REF!,0,0,COUNT(#REF!),1)</definedName>
    <definedName name="P1min" localSheetId="19">OFFSET(#REF!,0,0,COUNT(#REF!),1)</definedName>
    <definedName name="P1min" localSheetId="73">OFFSET(#REF!,0,0,COUNT(#REF!),1)</definedName>
    <definedName name="P1min" localSheetId="30">OFFSET(#REF!,0,0,COUNT(#REF!),1)</definedName>
    <definedName name="P1min" localSheetId="31">OFFSET(#REF!,0,0,COUNT(#REF!),1)</definedName>
    <definedName name="P1min" localSheetId="32">OFFSET(#REF!,0,0,COUNT(#REF!),1)</definedName>
    <definedName name="P1min" localSheetId="37">OFFSET(#REF!,0,0,COUNT(#REF!),1)</definedName>
    <definedName name="P1min" localSheetId="38">OFFSET(#REF!,0,0,COUNT(#REF!),1)</definedName>
    <definedName name="P1min" localSheetId="39">OFFSET(#REF!,0,0,COUNT(#REF!),1)</definedName>
    <definedName name="P1min" localSheetId="40">OFFSET(#REF!,0,0,COUNT(#REF!),1)</definedName>
    <definedName name="P1min" localSheetId="71">OFFSET(#REF!,0,0,COUNT(#REF!),1)</definedName>
    <definedName name="P1min" localSheetId="72">OFFSET(#REF!,0,0,COUNT(#REF!),1)</definedName>
    <definedName name="P1min" localSheetId="14">OFFSET(#REF!,0,0,COUNT(#REF!),1)</definedName>
    <definedName name="P1min" localSheetId="77">OFFSET(#REF!,0,0,COUNT(#REF!),1)</definedName>
    <definedName name="P1min" localSheetId="99">OFFSET(#REF!,0,0,COUNT(#REF!),1)</definedName>
    <definedName name="P1min" localSheetId="101">OFFSET(#REF!,0,0,COUNT(#REF!),1)</definedName>
    <definedName name="P1min" localSheetId="110">OFFSET(#REF!,0,0,COUNT(#REF!),1)</definedName>
    <definedName name="P1min">OFFSET(#REF!,0,0,COUNT(#REF!),1)</definedName>
    <definedName name="P1rng" localSheetId="13">OFFSET(#REF!,0,0,COUNT(#REF!),1)</definedName>
    <definedName name="P1rng" localSheetId="19">OFFSET(#REF!,0,0,COUNT(#REF!),1)</definedName>
    <definedName name="P1rng" localSheetId="73">OFFSET(#REF!,0,0,COUNT(#REF!),1)</definedName>
    <definedName name="P1rng" localSheetId="30">OFFSET(#REF!,0,0,COUNT(#REF!),1)</definedName>
    <definedName name="P1rng" localSheetId="31">OFFSET(#REF!,0,0,COUNT(#REF!),1)</definedName>
    <definedName name="P1rng" localSheetId="32">OFFSET(#REF!,0,0,COUNT(#REF!),1)</definedName>
    <definedName name="P1rng" localSheetId="37">OFFSET(#REF!,0,0,COUNT(#REF!),1)</definedName>
    <definedName name="P1rng" localSheetId="38">OFFSET(#REF!,0,0,COUNT(#REF!),1)</definedName>
    <definedName name="P1rng" localSheetId="39">OFFSET(#REF!,0,0,COUNT(#REF!),1)</definedName>
    <definedName name="P1rng" localSheetId="40">OFFSET(#REF!,0,0,COUNT(#REF!),1)</definedName>
    <definedName name="P1rng" localSheetId="71">OFFSET(#REF!,0,0,COUNT(#REF!),1)</definedName>
    <definedName name="P1rng" localSheetId="72">OFFSET(#REF!,0,0,COUNT(#REF!),1)</definedName>
    <definedName name="P1rng" localSheetId="14">OFFSET(#REF!,0,0,COUNT(#REF!),1)</definedName>
    <definedName name="P1rng" localSheetId="77">OFFSET(#REF!,0,0,COUNT(#REF!),1)</definedName>
    <definedName name="P1rng" localSheetId="99">OFFSET(#REF!,0,0,COUNT(#REF!),1)</definedName>
    <definedName name="P1rng" localSheetId="101">OFFSET(#REF!,0,0,COUNT(#REF!),1)</definedName>
    <definedName name="P1rng" localSheetId="110">OFFSET(#REF!,0,0,COUNT(#REF!),1)</definedName>
    <definedName name="P1rng">OFFSET(#REF!,0,0,COUNT(#REF!),1)</definedName>
    <definedName name="P2_1" localSheetId="13">OFFSET(#REF!,0,0,COUNT(#REF!),1)</definedName>
    <definedName name="P2_1" localSheetId="19">OFFSET(#REF!,0,0,COUNT(#REF!),1)</definedName>
    <definedName name="P2_1" localSheetId="73">OFFSET(#REF!,0,0,COUNT(#REF!),1)</definedName>
    <definedName name="P2_1" localSheetId="30">OFFSET(#REF!,0,0,COUNT(#REF!),1)</definedName>
    <definedName name="P2_1" localSheetId="31">OFFSET(#REF!,0,0,COUNT(#REF!),1)</definedName>
    <definedName name="P2_1" localSheetId="32">OFFSET(#REF!,0,0,COUNT(#REF!),1)</definedName>
    <definedName name="P2_1" localSheetId="37">OFFSET(#REF!,0,0,COUNT(#REF!),1)</definedName>
    <definedName name="P2_1" localSheetId="38">OFFSET(#REF!,0,0,COUNT(#REF!),1)</definedName>
    <definedName name="P2_1" localSheetId="39">OFFSET(#REF!,0,0,COUNT(#REF!),1)</definedName>
    <definedName name="P2_1" localSheetId="40">OFFSET(#REF!,0,0,COUNT(#REF!),1)</definedName>
    <definedName name="P2_1" localSheetId="71">OFFSET(#REF!,0,0,COUNT(#REF!),1)</definedName>
    <definedName name="P2_1" localSheetId="72">OFFSET(#REF!,0,0,COUNT(#REF!),1)</definedName>
    <definedName name="P2_1" localSheetId="14">OFFSET(#REF!,0,0,COUNT(#REF!),1)</definedName>
    <definedName name="P2_1" localSheetId="77">OFFSET(#REF!,0,0,COUNT(#REF!),1)</definedName>
    <definedName name="P2_1" localSheetId="99">OFFSET(#REF!,0,0,COUNT(#REF!),1)</definedName>
    <definedName name="P2_1" localSheetId="101">OFFSET(#REF!,0,0,COUNT(#REF!),1)</definedName>
    <definedName name="P2_1" localSheetId="110">OFFSET(#REF!,0,0,COUNT(#REF!),1)</definedName>
    <definedName name="P2_1">OFFSET(#REF!,0,0,COUNT(#REF!),1)</definedName>
    <definedName name="P2_2" localSheetId="13">OFFSET(#REF!,0,0,COUNT(#REF!),1)</definedName>
    <definedName name="P2_2" localSheetId="19">OFFSET(#REF!,0,0,COUNT(#REF!),1)</definedName>
    <definedName name="P2_2" localSheetId="73">OFFSET(#REF!,0,0,COUNT(#REF!),1)</definedName>
    <definedName name="P2_2" localSheetId="30">OFFSET(#REF!,0,0,COUNT(#REF!),1)</definedName>
    <definedName name="P2_2" localSheetId="31">OFFSET(#REF!,0,0,COUNT(#REF!),1)</definedName>
    <definedName name="P2_2" localSheetId="32">OFFSET(#REF!,0,0,COUNT(#REF!),1)</definedName>
    <definedName name="P2_2" localSheetId="37">OFFSET(#REF!,0,0,COUNT(#REF!),1)</definedName>
    <definedName name="P2_2" localSheetId="38">OFFSET(#REF!,0,0,COUNT(#REF!),1)</definedName>
    <definedName name="P2_2" localSheetId="39">OFFSET(#REF!,0,0,COUNT(#REF!),1)</definedName>
    <definedName name="P2_2" localSheetId="40">OFFSET(#REF!,0,0,COUNT(#REF!),1)</definedName>
    <definedName name="P2_2" localSheetId="71">OFFSET(#REF!,0,0,COUNT(#REF!),1)</definedName>
    <definedName name="P2_2" localSheetId="72">OFFSET(#REF!,0,0,COUNT(#REF!),1)</definedName>
    <definedName name="P2_2" localSheetId="14">OFFSET(#REF!,0,0,COUNT(#REF!),1)</definedName>
    <definedName name="P2_2" localSheetId="77">OFFSET(#REF!,0,0,COUNT(#REF!),1)</definedName>
    <definedName name="P2_2" localSheetId="99">OFFSET(#REF!,0,0,COUNT(#REF!),1)</definedName>
    <definedName name="P2_2" localSheetId="101">OFFSET(#REF!,0,0,COUNT(#REF!),1)</definedName>
    <definedName name="P2_2" localSheetId="110">OFFSET(#REF!,0,0,COUNT(#REF!),1)</definedName>
    <definedName name="P2_2">OFFSET(#REF!,0,0,COUNT(#REF!),1)</definedName>
    <definedName name="P2avg" localSheetId="13">OFFSET(#REF!,0,0,COUNT(#REF!),1)</definedName>
    <definedName name="P2avg" localSheetId="19">OFFSET(#REF!,0,0,COUNT(#REF!),1)</definedName>
    <definedName name="P2avg" localSheetId="73">OFFSET(#REF!,0,0,COUNT(#REF!),1)</definedName>
    <definedName name="P2avg" localSheetId="30">OFFSET(#REF!,0,0,COUNT(#REF!),1)</definedName>
    <definedName name="P2avg" localSheetId="31">OFFSET(#REF!,0,0,COUNT(#REF!),1)</definedName>
    <definedName name="P2avg" localSheetId="32">OFFSET(#REF!,0,0,COUNT(#REF!),1)</definedName>
    <definedName name="P2avg" localSheetId="37">OFFSET(#REF!,0,0,COUNT(#REF!),1)</definedName>
    <definedName name="P2avg" localSheetId="38">OFFSET(#REF!,0,0,COUNT(#REF!),1)</definedName>
    <definedName name="P2avg" localSheetId="39">OFFSET(#REF!,0,0,COUNT(#REF!),1)</definedName>
    <definedName name="P2avg" localSheetId="40">OFFSET(#REF!,0,0,COUNT(#REF!),1)</definedName>
    <definedName name="P2avg" localSheetId="71">OFFSET(#REF!,0,0,COUNT(#REF!),1)</definedName>
    <definedName name="P2avg" localSheetId="72">OFFSET(#REF!,0,0,COUNT(#REF!),1)</definedName>
    <definedName name="P2avg" localSheetId="14">OFFSET(#REF!,0,0,COUNT(#REF!),1)</definedName>
    <definedName name="P2avg" localSheetId="77">OFFSET(#REF!,0,0,COUNT(#REF!),1)</definedName>
    <definedName name="P2avg" localSheetId="99">OFFSET(#REF!,0,0,COUNT(#REF!),1)</definedName>
    <definedName name="P2avg" localSheetId="101">OFFSET(#REF!,0,0,COUNT(#REF!),1)</definedName>
    <definedName name="P2avg" localSheetId="110">OFFSET(#REF!,0,0,COUNT(#REF!),1)</definedName>
    <definedName name="P2avg">OFFSET(#REF!,0,0,COUNT(#REF!),1)</definedName>
    <definedName name="P2min" localSheetId="13">OFFSET(#REF!,0,0,COUNT(#REF!),1)</definedName>
    <definedName name="P2min" localSheetId="19">OFFSET(#REF!,0,0,COUNT(#REF!),1)</definedName>
    <definedName name="P2min" localSheetId="73">OFFSET(#REF!,0,0,COUNT(#REF!),1)</definedName>
    <definedName name="P2min" localSheetId="30">OFFSET(#REF!,0,0,COUNT(#REF!),1)</definedName>
    <definedName name="P2min" localSheetId="31">OFFSET(#REF!,0,0,COUNT(#REF!),1)</definedName>
    <definedName name="P2min" localSheetId="32">OFFSET(#REF!,0,0,COUNT(#REF!),1)</definedName>
    <definedName name="P2min" localSheetId="37">OFFSET(#REF!,0,0,COUNT(#REF!),1)</definedName>
    <definedName name="P2min" localSheetId="38">OFFSET(#REF!,0,0,COUNT(#REF!),1)</definedName>
    <definedName name="P2min" localSheetId="39">OFFSET(#REF!,0,0,COUNT(#REF!),1)</definedName>
    <definedName name="P2min" localSheetId="40">OFFSET(#REF!,0,0,COUNT(#REF!),1)</definedName>
    <definedName name="P2min" localSheetId="71">OFFSET(#REF!,0,0,COUNT(#REF!),1)</definedName>
    <definedName name="P2min" localSheetId="72">OFFSET(#REF!,0,0,COUNT(#REF!),1)</definedName>
    <definedName name="P2min" localSheetId="14">OFFSET(#REF!,0,0,COUNT(#REF!),1)</definedName>
    <definedName name="P2min" localSheetId="77">OFFSET(#REF!,0,0,COUNT(#REF!),1)</definedName>
    <definedName name="P2min" localSheetId="99">OFFSET(#REF!,0,0,COUNT(#REF!),1)</definedName>
    <definedName name="P2min" localSheetId="101">OFFSET(#REF!,0,0,COUNT(#REF!),1)</definedName>
    <definedName name="P2min" localSheetId="110">OFFSET(#REF!,0,0,COUNT(#REF!),1)</definedName>
    <definedName name="P2min">OFFSET(#REF!,0,0,COUNT(#REF!),1)</definedName>
    <definedName name="P2rng" localSheetId="13">OFFSET(#REF!,0,0,COUNT(#REF!),1)</definedName>
    <definedName name="P2rng" localSheetId="19">OFFSET(#REF!,0,0,COUNT(#REF!),1)</definedName>
    <definedName name="P2rng" localSheetId="73">OFFSET(#REF!,0,0,COUNT(#REF!),1)</definedName>
    <definedName name="P2rng" localSheetId="30">OFFSET(#REF!,0,0,COUNT(#REF!),1)</definedName>
    <definedName name="P2rng" localSheetId="31">OFFSET(#REF!,0,0,COUNT(#REF!),1)</definedName>
    <definedName name="P2rng" localSheetId="32">OFFSET(#REF!,0,0,COUNT(#REF!),1)</definedName>
    <definedName name="P2rng" localSheetId="37">OFFSET(#REF!,0,0,COUNT(#REF!),1)</definedName>
    <definedName name="P2rng" localSheetId="38">OFFSET(#REF!,0,0,COUNT(#REF!),1)</definedName>
    <definedName name="P2rng" localSheetId="39">OFFSET(#REF!,0,0,COUNT(#REF!),1)</definedName>
    <definedName name="P2rng" localSheetId="40">OFFSET(#REF!,0,0,COUNT(#REF!),1)</definedName>
    <definedName name="P2rng" localSheetId="71">OFFSET(#REF!,0,0,COUNT(#REF!),1)</definedName>
    <definedName name="P2rng" localSheetId="72">OFFSET(#REF!,0,0,COUNT(#REF!),1)</definedName>
    <definedName name="P2rng" localSheetId="14">OFFSET(#REF!,0,0,COUNT(#REF!),1)</definedName>
    <definedName name="P2rng" localSheetId="77">OFFSET(#REF!,0,0,COUNT(#REF!),1)</definedName>
    <definedName name="P2rng" localSheetId="99">OFFSET(#REF!,0,0,COUNT(#REF!),1)</definedName>
    <definedName name="P2rng" localSheetId="101">OFFSET(#REF!,0,0,COUNT(#REF!),1)</definedName>
    <definedName name="P2rng" localSheetId="110">OFFSET(#REF!,0,0,COUNT(#REF!),1)</definedName>
    <definedName name="P2rng">OFFSET(#REF!,0,0,COUNT(#REF!),1)</definedName>
    <definedName name="p2std" localSheetId="13">#REF!</definedName>
    <definedName name="p2std" localSheetId="17">#REF!</definedName>
    <definedName name="p2std" localSheetId="19">#REF!</definedName>
    <definedName name="p2std" localSheetId="20">#REF!</definedName>
    <definedName name="p2std" localSheetId="23">#REF!</definedName>
    <definedName name="p2std" localSheetId="24">#REF!</definedName>
    <definedName name="p2std" localSheetId="33">#REF!</definedName>
    <definedName name="p2std" localSheetId="34">#REF!</definedName>
    <definedName name="p2std" localSheetId="35">#REF!</definedName>
    <definedName name="p2std" localSheetId="73">#REF!</definedName>
    <definedName name="p2std" localSheetId="26">#REF!</definedName>
    <definedName name="p2std" localSheetId="67">#REF!</definedName>
    <definedName name="p2std" localSheetId="68">#REF!</definedName>
    <definedName name="p2std" localSheetId="22">#REF!</definedName>
    <definedName name="p2std" localSheetId="25">#REF!</definedName>
    <definedName name="p2std" localSheetId="27">#REF!</definedName>
    <definedName name="p2std" localSheetId="28">#REF!</definedName>
    <definedName name="p2std" localSheetId="29">#REF!</definedName>
    <definedName name="p2std" localSheetId="30">#REF!</definedName>
    <definedName name="p2std" localSheetId="31">#REF!</definedName>
    <definedName name="p2std" localSheetId="32">#REF!</definedName>
    <definedName name="p2std" localSheetId="36">#REF!</definedName>
    <definedName name="p2std" localSheetId="37">#REF!</definedName>
    <definedName name="p2std" localSheetId="38">#REF!</definedName>
    <definedName name="p2std" localSheetId="65">#REF!</definedName>
    <definedName name="p2std" localSheetId="66">#REF!</definedName>
    <definedName name="p2std" localSheetId="71">#REF!</definedName>
    <definedName name="p2std" localSheetId="72">#REF!</definedName>
    <definedName name="p2std" localSheetId="14">#REF!</definedName>
    <definedName name="p2std" localSheetId="76">#REF!</definedName>
    <definedName name="p2std" localSheetId="82">#REF!</definedName>
    <definedName name="p2std" localSheetId="15">#REF!</definedName>
    <definedName name="p2std" localSheetId="98">#REF!</definedName>
    <definedName name="p2std" localSheetId="99">#REF!</definedName>
    <definedName name="p2std" localSheetId="101">#REF!</definedName>
    <definedName name="p2std" localSheetId="16">#REF!</definedName>
    <definedName name="p2std" localSheetId="110">#REF!</definedName>
    <definedName name="p2std" localSheetId="18">#REF!</definedName>
    <definedName name="p2std" localSheetId="21">#REF!</definedName>
    <definedName name="p2std">#REF!</definedName>
    <definedName name="P3_1" localSheetId="13">OFFSET(#REF!,0,0,COUNT(#REF!),1)</definedName>
    <definedName name="P3_1" localSheetId="19">OFFSET(#REF!,0,0,COUNT(#REF!),1)</definedName>
    <definedName name="P3_1" localSheetId="73">OFFSET(#REF!,0,0,COUNT(#REF!),1)</definedName>
    <definedName name="P3_1" localSheetId="30">OFFSET(#REF!,0,0,COUNT(#REF!),1)</definedName>
    <definedName name="P3_1" localSheetId="31">OFFSET(#REF!,0,0,COUNT(#REF!),1)</definedName>
    <definedName name="P3_1" localSheetId="32">OFFSET(#REF!,0,0,COUNT(#REF!),1)</definedName>
    <definedName name="P3_1" localSheetId="37">OFFSET(#REF!,0,0,COUNT(#REF!),1)</definedName>
    <definedName name="P3_1" localSheetId="38">OFFSET(#REF!,0,0,COUNT(#REF!),1)</definedName>
    <definedName name="P3_1" localSheetId="39">OFFSET(#REF!,0,0,COUNT(#REF!),1)</definedName>
    <definedName name="P3_1" localSheetId="40">OFFSET(#REF!,0,0,COUNT(#REF!),1)</definedName>
    <definedName name="P3_1" localSheetId="65">OFFSET(#REF!,0,0,COUNT(#REF!),1)</definedName>
    <definedName name="P3_1" localSheetId="66">OFFSET(#REF!,0,0,COUNT(#REF!),1)</definedName>
    <definedName name="P3_1" localSheetId="71">OFFSET(#REF!,0,0,COUNT(#REF!),1)</definedName>
    <definedName name="P3_1" localSheetId="72">OFFSET(#REF!,0,0,COUNT(#REF!),1)</definedName>
    <definedName name="P3_1" localSheetId="14">OFFSET(#REF!,0,0,COUNT(#REF!),1)</definedName>
    <definedName name="P3_1" localSheetId="76">OFFSET(#REF!,0,0,COUNT(#REF!),1)</definedName>
    <definedName name="P3_1" localSheetId="77">OFFSET(#REF!,0,0,COUNT(#REF!),1)</definedName>
    <definedName name="P3_1" localSheetId="98">OFFSET(#REF!,0,0,COUNT(#REF!),1)</definedName>
    <definedName name="P3_1" localSheetId="99">OFFSET(#REF!,0,0,COUNT(#REF!),1)</definedName>
    <definedName name="P3_1" localSheetId="101">OFFSET(#REF!,0,0,COUNT(#REF!),1)</definedName>
    <definedName name="P3_1" localSheetId="110">OFFSET(#REF!,0,0,COUNT(#REF!),1)</definedName>
    <definedName name="P3_1">OFFSET(#REF!,0,0,COUNT(#REF!),1)</definedName>
    <definedName name="P3_2" localSheetId="13">OFFSET(#REF!,0,0,COUNT(#REF!),1)</definedName>
    <definedName name="P3_2" localSheetId="19">OFFSET(#REF!,0,0,COUNT(#REF!),1)</definedName>
    <definedName name="P3_2" localSheetId="73">OFFSET(#REF!,0,0,COUNT(#REF!),1)</definedName>
    <definedName name="P3_2" localSheetId="30">OFFSET(#REF!,0,0,COUNT(#REF!),1)</definedName>
    <definedName name="P3_2" localSheetId="31">OFFSET(#REF!,0,0,COUNT(#REF!),1)</definedName>
    <definedName name="P3_2" localSheetId="32">OFFSET(#REF!,0,0,COUNT(#REF!),1)</definedName>
    <definedName name="P3_2" localSheetId="37">OFFSET(#REF!,0,0,COUNT(#REF!),1)</definedName>
    <definedName name="P3_2" localSheetId="38">OFFSET(#REF!,0,0,COUNT(#REF!),1)</definedName>
    <definedName name="P3_2" localSheetId="39">OFFSET(#REF!,0,0,COUNT(#REF!),1)</definedName>
    <definedName name="P3_2" localSheetId="40">OFFSET(#REF!,0,0,COUNT(#REF!),1)</definedName>
    <definedName name="P3_2" localSheetId="71">OFFSET(#REF!,0,0,COUNT(#REF!),1)</definedName>
    <definedName name="P3_2" localSheetId="72">OFFSET(#REF!,0,0,COUNT(#REF!),1)</definedName>
    <definedName name="P3_2" localSheetId="14">OFFSET(#REF!,0,0,COUNT(#REF!),1)</definedName>
    <definedName name="P3_2" localSheetId="77">OFFSET(#REF!,0,0,COUNT(#REF!),1)</definedName>
    <definedName name="P3_2" localSheetId="99">OFFSET(#REF!,0,0,COUNT(#REF!),1)</definedName>
    <definedName name="P3_2" localSheetId="101">OFFSET(#REF!,0,0,COUNT(#REF!),1)</definedName>
    <definedName name="P3_2" localSheetId="110">OFFSET(#REF!,0,0,COUNT(#REF!),1)</definedName>
    <definedName name="P3_2">OFFSET(#REF!,0,0,COUNT(#REF!),1)</definedName>
    <definedName name="P3avg" localSheetId="13">OFFSET(#REF!,0,0,COUNT(#REF!),1)</definedName>
    <definedName name="P3avg" localSheetId="19">OFFSET(#REF!,0,0,COUNT(#REF!),1)</definedName>
    <definedName name="P3avg" localSheetId="73">OFFSET(#REF!,0,0,COUNT(#REF!),1)</definedName>
    <definedName name="P3avg" localSheetId="30">OFFSET(#REF!,0,0,COUNT(#REF!),1)</definedName>
    <definedName name="P3avg" localSheetId="31">OFFSET(#REF!,0,0,COUNT(#REF!),1)</definedName>
    <definedName name="P3avg" localSheetId="32">OFFSET(#REF!,0,0,COUNT(#REF!),1)</definedName>
    <definedName name="P3avg" localSheetId="37">OFFSET(#REF!,0,0,COUNT(#REF!),1)</definedName>
    <definedName name="P3avg" localSheetId="38">OFFSET(#REF!,0,0,COUNT(#REF!),1)</definedName>
    <definedName name="P3avg" localSheetId="39">OFFSET(#REF!,0,0,COUNT(#REF!),1)</definedName>
    <definedName name="P3avg" localSheetId="40">OFFSET(#REF!,0,0,COUNT(#REF!),1)</definedName>
    <definedName name="P3avg" localSheetId="71">OFFSET(#REF!,0,0,COUNT(#REF!),1)</definedName>
    <definedName name="P3avg" localSheetId="72">OFFSET(#REF!,0,0,COUNT(#REF!),1)</definedName>
    <definedName name="P3avg" localSheetId="14">OFFSET(#REF!,0,0,COUNT(#REF!),1)</definedName>
    <definedName name="P3avg" localSheetId="77">OFFSET(#REF!,0,0,COUNT(#REF!),1)</definedName>
    <definedName name="P3avg" localSheetId="99">OFFSET(#REF!,0,0,COUNT(#REF!),1)</definedName>
    <definedName name="P3avg" localSheetId="101">OFFSET(#REF!,0,0,COUNT(#REF!),1)</definedName>
    <definedName name="P3avg" localSheetId="110">OFFSET(#REF!,0,0,COUNT(#REF!),1)</definedName>
    <definedName name="P3avg">OFFSET(#REF!,0,0,COUNT(#REF!),1)</definedName>
    <definedName name="P3min" localSheetId="13">OFFSET(#REF!,0,0,COUNT(#REF!),1)</definedName>
    <definedName name="P3min" localSheetId="19">OFFSET(#REF!,0,0,COUNT(#REF!),1)</definedName>
    <definedName name="P3min" localSheetId="73">OFFSET(#REF!,0,0,COUNT(#REF!),1)</definedName>
    <definedName name="P3min" localSheetId="30">OFFSET(#REF!,0,0,COUNT(#REF!),1)</definedName>
    <definedName name="P3min" localSheetId="31">OFFSET(#REF!,0,0,COUNT(#REF!),1)</definedName>
    <definedName name="P3min" localSheetId="32">OFFSET(#REF!,0,0,COUNT(#REF!),1)</definedName>
    <definedName name="P3min" localSheetId="37">OFFSET(#REF!,0,0,COUNT(#REF!),1)</definedName>
    <definedName name="P3min" localSheetId="38">OFFSET(#REF!,0,0,COUNT(#REF!),1)</definedName>
    <definedName name="P3min" localSheetId="39">OFFSET(#REF!,0,0,COUNT(#REF!),1)</definedName>
    <definedName name="P3min" localSheetId="40">OFFSET(#REF!,0,0,COUNT(#REF!),1)</definedName>
    <definedName name="P3min" localSheetId="71">OFFSET(#REF!,0,0,COUNT(#REF!),1)</definedName>
    <definedName name="P3min" localSheetId="72">OFFSET(#REF!,0,0,COUNT(#REF!),1)</definedName>
    <definedName name="P3min" localSheetId="14">OFFSET(#REF!,0,0,COUNT(#REF!),1)</definedName>
    <definedName name="P3min" localSheetId="77">OFFSET(#REF!,0,0,COUNT(#REF!),1)</definedName>
    <definedName name="P3min" localSheetId="99">OFFSET(#REF!,0,0,COUNT(#REF!),1)</definedName>
    <definedName name="P3min" localSheetId="101">OFFSET(#REF!,0,0,COUNT(#REF!),1)</definedName>
    <definedName name="P3min" localSheetId="110">OFFSET(#REF!,0,0,COUNT(#REF!),1)</definedName>
    <definedName name="P3min">OFFSET(#REF!,0,0,COUNT(#REF!),1)</definedName>
    <definedName name="P3rng" localSheetId="13">OFFSET(#REF!,0,0,COUNT(#REF!),1)</definedName>
    <definedName name="P3rng" localSheetId="19">OFFSET(#REF!,0,0,COUNT(#REF!),1)</definedName>
    <definedName name="P3rng" localSheetId="73">OFFSET(#REF!,0,0,COUNT(#REF!),1)</definedName>
    <definedName name="P3rng" localSheetId="30">OFFSET(#REF!,0,0,COUNT(#REF!),1)</definedName>
    <definedName name="P3rng" localSheetId="31">OFFSET(#REF!,0,0,COUNT(#REF!),1)</definedName>
    <definedName name="P3rng" localSheetId="32">OFFSET(#REF!,0,0,COUNT(#REF!),1)</definedName>
    <definedName name="P3rng" localSheetId="37">OFFSET(#REF!,0,0,COUNT(#REF!),1)</definedName>
    <definedName name="P3rng" localSheetId="38">OFFSET(#REF!,0,0,COUNT(#REF!),1)</definedName>
    <definedName name="P3rng" localSheetId="39">OFFSET(#REF!,0,0,COUNT(#REF!),1)</definedName>
    <definedName name="P3rng" localSheetId="40">OFFSET(#REF!,0,0,COUNT(#REF!),1)</definedName>
    <definedName name="P3rng" localSheetId="71">OFFSET(#REF!,0,0,COUNT(#REF!),1)</definedName>
    <definedName name="P3rng" localSheetId="72">OFFSET(#REF!,0,0,COUNT(#REF!),1)</definedName>
    <definedName name="P3rng" localSheetId="14">OFFSET(#REF!,0,0,COUNT(#REF!),1)</definedName>
    <definedName name="P3rng" localSheetId="77">OFFSET(#REF!,0,0,COUNT(#REF!),1)</definedName>
    <definedName name="P3rng" localSheetId="99">OFFSET(#REF!,0,0,COUNT(#REF!),1)</definedName>
    <definedName name="P3rng" localSheetId="101">OFFSET(#REF!,0,0,COUNT(#REF!),1)</definedName>
    <definedName name="P3rng" localSheetId="110">OFFSET(#REF!,0,0,COUNT(#REF!),1)</definedName>
    <definedName name="P3rng">OFFSET(#REF!,0,0,COUNT(#REF!),1)</definedName>
    <definedName name="P4_1" localSheetId="13">OFFSET(#REF!,0,0,COUNT(#REF!),1)</definedName>
    <definedName name="P4_1" localSheetId="19">OFFSET(#REF!,0,0,COUNT(#REF!),1)</definedName>
    <definedName name="P4_1" localSheetId="73">OFFSET(#REF!,0,0,COUNT(#REF!),1)</definedName>
    <definedName name="P4_1" localSheetId="30">OFFSET(#REF!,0,0,COUNT(#REF!),1)</definedName>
    <definedName name="P4_1" localSheetId="31">OFFSET(#REF!,0,0,COUNT(#REF!),1)</definedName>
    <definedName name="P4_1" localSheetId="32">OFFSET(#REF!,0,0,COUNT(#REF!),1)</definedName>
    <definedName name="P4_1" localSheetId="37">OFFSET(#REF!,0,0,COUNT(#REF!),1)</definedName>
    <definedName name="P4_1" localSheetId="38">OFFSET(#REF!,0,0,COUNT(#REF!),1)</definedName>
    <definedName name="P4_1" localSheetId="39">OFFSET(#REF!,0,0,COUNT(#REF!),1)</definedName>
    <definedName name="P4_1" localSheetId="40">OFFSET(#REF!,0,0,COUNT(#REF!),1)</definedName>
    <definedName name="P4_1" localSheetId="71">OFFSET(#REF!,0,0,COUNT(#REF!),1)</definedName>
    <definedName name="P4_1" localSheetId="72">OFFSET(#REF!,0,0,COUNT(#REF!),1)</definedName>
    <definedName name="P4_1" localSheetId="14">OFFSET(#REF!,0,0,COUNT(#REF!),1)</definedName>
    <definedName name="P4_1" localSheetId="77">OFFSET(#REF!,0,0,COUNT(#REF!),1)</definedName>
    <definedName name="P4_1" localSheetId="99">OFFSET(#REF!,0,0,COUNT(#REF!),1)</definedName>
    <definedName name="P4_1" localSheetId="101">OFFSET(#REF!,0,0,COUNT(#REF!),1)</definedName>
    <definedName name="P4_1" localSheetId="110">OFFSET(#REF!,0,0,COUNT(#REF!),1)</definedName>
    <definedName name="P4_1">OFFSET(#REF!,0,0,COUNT(#REF!),1)</definedName>
    <definedName name="P4_2" localSheetId="13">OFFSET(#REF!,0,0,COUNT(#REF!),1)</definedName>
    <definedName name="P4_2" localSheetId="19">OFFSET(#REF!,0,0,COUNT(#REF!),1)</definedName>
    <definedName name="P4_2" localSheetId="73">OFFSET(#REF!,0,0,COUNT(#REF!),1)</definedName>
    <definedName name="P4_2" localSheetId="30">OFFSET(#REF!,0,0,COUNT(#REF!),1)</definedName>
    <definedName name="P4_2" localSheetId="31">OFFSET(#REF!,0,0,COUNT(#REF!),1)</definedName>
    <definedName name="P4_2" localSheetId="32">OFFSET(#REF!,0,0,COUNT(#REF!),1)</definedName>
    <definedName name="P4_2" localSheetId="37">OFFSET(#REF!,0,0,COUNT(#REF!),1)</definedName>
    <definedName name="P4_2" localSheetId="38">OFFSET(#REF!,0,0,COUNT(#REF!),1)</definedName>
    <definedName name="P4_2" localSheetId="39">OFFSET(#REF!,0,0,COUNT(#REF!),1)</definedName>
    <definedName name="P4_2" localSheetId="40">OFFSET(#REF!,0,0,COUNT(#REF!),1)</definedName>
    <definedName name="P4_2" localSheetId="71">OFFSET(#REF!,0,0,COUNT(#REF!),1)</definedName>
    <definedName name="P4_2" localSheetId="72">OFFSET(#REF!,0,0,COUNT(#REF!),1)</definedName>
    <definedName name="P4_2" localSheetId="14">OFFSET(#REF!,0,0,COUNT(#REF!),1)</definedName>
    <definedName name="P4_2" localSheetId="77">OFFSET(#REF!,0,0,COUNT(#REF!),1)</definedName>
    <definedName name="P4_2" localSheetId="99">OFFSET(#REF!,0,0,COUNT(#REF!),1)</definedName>
    <definedName name="P4_2" localSheetId="101">OFFSET(#REF!,0,0,COUNT(#REF!),1)</definedName>
    <definedName name="P4_2" localSheetId="110">OFFSET(#REF!,0,0,COUNT(#REF!),1)</definedName>
    <definedName name="P4_2">OFFSET(#REF!,0,0,COUNT(#REF!),1)</definedName>
    <definedName name="P4avg" localSheetId="13">OFFSET(#REF!,0,0,COUNT(#REF!),1)</definedName>
    <definedName name="P4avg" localSheetId="19">OFFSET(#REF!,0,0,COUNT(#REF!),1)</definedName>
    <definedName name="P4avg" localSheetId="73">OFFSET(#REF!,0,0,COUNT(#REF!),1)</definedName>
    <definedName name="P4avg" localSheetId="30">OFFSET(#REF!,0,0,COUNT(#REF!),1)</definedName>
    <definedName name="P4avg" localSheetId="31">OFFSET(#REF!,0,0,COUNT(#REF!),1)</definedName>
    <definedName name="P4avg" localSheetId="32">OFFSET(#REF!,0,0,COUNT(#REF!),1)</definedName>
    <definedName name="P4avg" localSheetId="37">OFFSET(#REF!,0,0,COUNT(#REF!),1)</definedName>
    <definedName name="P4avg" localSheetId="38">OFFSET(#REF!,0,0,COUNT(#REF!),1)</definedName>
    <definedName name="P4avg" localSheetId="39">OFFSET(#REF!,0,0,COUNT(#REF!),1)</definedName>
    <definedName name="P4avg" localSheetId="40">OFFSET(#REF!,0,0,COUNT(#REF!),1)</definedName>
    <definedName name="P4avg" localSheetId="71">OFFSET(#REF!,0,0,COUNT(#REF!),1)</definedName>
    <definedName name="P4avg" localSheetId="72">OFFSET(#REF!,0,0,COUNT(#REF!),1)</definedName>
    <definedName name="P4avg" localSheetId="14">OFFSET(#REF!,0,0,COUNT(#REF!),1)</definedName>
    <definedName name="P4avg" localSheetId="77">OFFSET(#REF!,0,0,COUNT(#REF!),1)</definedName>
    <definedName name="P4avg" localSheetId="99">OFFSET(#REF!,0,0,COUNT(#REF!),1)</definedName>
    <definedName name="P4avg" localSheetId="101">OFFSET(#REF!,0,0,COUNT(#REF!),1)</definedName>
    <definedName name="P4avg" localSheetId="110">OFFSET(#REF!,0,0,COUNT(#REF!),1)</definedName>
    <definedName name="P4avg">OFFSET(#REF!,0,0,COUNT(#REF!),1)</definedName>
    <definedName name="P4min" localSheetId="13">OFFSET(#REF!,0,0,COUNT(#REF!),1)</definedName>
    <definedName name="P4min" localSheetId="19">OFFSET(#REF!,0,0,COUNT(#REF!),1)</definedName>
    <definedName name="P4min" localSheetId="73">OFFSET(#REF!,0,0,COUNT(#REF!),1)</definedName>
    <definedName name="P4min" localSheetId="30">OFFSET(#REF!,0,0,COUNT(#REF!),1)</definedName>
    <definedName name="P4min" localSheetId="31">OFFSET(#REF!,0,0,COUNT(#REF!),1)</definedName>
    <definedName name="P4min" localSheetId="32">OFFSET(#REF!,0,0,COUNT(#REF!),1)</definedName>
    <definedName name="P4min" localSheetId="37">OFFSET(#REF!,0,0,COUNT(#REF!),1)</definedName>
    <definedName name="P4min" localSheetId="38">OFFSET(#REF!,0,0,COUNT(#REF!),1)</definedName>
    <definedName name="P4min" localSheetId="39">OFFSET(#REF!,0,0,COUNT(#REF!),1)</definedName>
    <definedName name="P4min" localSheetId="40">OFFSET(#REF!,0,0,COUNT(#REF!),1)</definedName>
    <definedName name="P4min" localSheetId="71">OFFSET(#REF!,0,0,COUNT(#REF!),1)</definedName>
    <definedName name="P4min" localSheetId="72">OFFSET(#REF!,0,0,COUNT(#REF!),1)</definedName>
    <definedName name="P4min" localSheetId="14">OFFSET(#REF!,0,0,COUNT(#REF!),1)</definedName>
    <definedName name="P4min" localSheetId="77">OFFSET(#REF!,0,0,COUNT(#REF!),1)</definedName>
    <definedName name="P4min" localSheetId="99">OFFSET(#REF!,0,0,COUNT(#REF!),1)</definedName>
    <definedName name="P4min" localSheetId="101">OFFSET(#REF!,0,0,COUNT(#REF!),1)</definedName>
    <definedName name="P4min" localSheetId="110">OFFSET(#REF!,0,0,COUNT(#REF!),1)</definedName>
    <definedName name="P4min">OFFSET(#REF!,0,0,COUNT(#REF!),1)</definedName>
    <definedName name="P4rng" localSheetId="13">OFFSET(#REF!,0,0,COUNT(#REF!),1)</definedName>
    <definedName name="P4rng" localSheetId="19">OFFSET(#REF!,0,0,COUNT(#REF!),1)</definedName>
    <definedName name="P4rng" localSheetId="73">OFFSET(#REF!,0,0,COUNT(#REF!),1)</definedName>
    <definedName name="P4rng" localSheetId="30">OFFSET(#REF!,0,0,COUNT(#REF!),1)</definedName>
    <definedName name="P4rng" localSheetId="31">OFFSET(#REF!,0,0,COUNT(#REF!),1)</definedName>
    <definedName name="P4rng" localSheetId="32">OFFSET(#REF!,0,0,COUNT(#REF!),1)</definedName>
    <definedName name="P4rng" localSheetId="37">OFFSET(#REF!,0,0,COUNT(#REF!),1)</definedName>
    <definedName name="P4rng" localSheetId="38">OFFSET(#REF!,0,0,COUNT(#REF!),1)</definedName>
    <definedName name="P4rng" localSheetId="39">OFFSET(#REF!,0,0,COUNT(#REF!),1)</definedName>
    <definedName name="P4rng" localSheetId="40">OFFSET(#REF!,0,0,COUNT(#REF!),1)</definedName>
    <definedName name="P4rng" localSheetId="71">OFFSET(#REF!,0,0,COUNT(#REF!),1)</definedName>
    <definedName name="P4rng" localSheetId="72">OFFSET(#REF!,0,0,COUNT(#REF!),1)</definedName>
    <definedName name="P4rng" localSheetId="14">OFFSET(#REF!,0,0,COUNT(#REF!),1)</definedName>
    <definedName name="P4rng" localSheetId="77">OFFSET(#REF!,0,0,COUNT(#REF!),1)</definedName>
    <definedName name="P4rng" localSheetId="99">OFFSET(#REF!,0,0,COUNT(#REF!),1)</definedName>
    <definedName name="P4rng" localSheetId="101">OFFSET(#REF!,0,0,COUNT(#REF!),1)</definedName>
    <definedName name="P4rng" localSheetId="110">OFFSET(#REF!,0,0,COUNT(#REF!),1)</definedName>
    <definedName name="P4rng">OFFSET(#REF!,0,0,COUNT(#REF!),1)</definedName>
    <definedName name="P5_1" localSheetId="13">OFFSET(#REF!,0,0,COUNT(#REF!),1)</definedName>
    <definedName name="P5_1" localSheetId="19">OFFSET(#REF!,0,0,COUNT(#REF!),1)</definedName>
    <definedName name="P5_1" localSheetId="73">OFFSET(#REF!,0,0,COUNT(#REF!),1)</definedName>
    <definedName name="P5_1" localSheetId="30">OFFSET(#REF!,0,0,COUNT(#REF!),1)</definedName>
    <definedName name="P5_1" localSheetId="31">OFFSET(#REF!,0,0,COUNT(#REF!),1)</definedName>
    <definedName name="P5_1" localSheetId="32">OFFSET(#REF!,0,0,COUNT(#REF!),1)</definedName>
    <definedName name="P5_1" localSheetId="37">OFFSET(#REF!,0,0,COUNT(#REF!),1)</definedName>
    <definedName name="P5_1" localSheetId="38">OFFSET(#REF!,0,0,COUNT(#REF!),1)</definedName>
    <definedName name="P5_1" localSheetId="39">OFFSET(#REF!,0,0,COUNT(#REF!),1)</definedName>
    <definedName name="P5_1" localSheetId="40">OFFSET(#REF!,0,0,COUNT(#REF!),1)</definedName>
    <definedName name="P5_1" localSheetId="71">OFFSET(#REF!,0,0,COUNT(#REF!),1)</definedName>
    <definedName name="P5_1" localSheetId="72">OFFSET(#REF!,0,0,COUNT(#REF!),1)</definedName>
    <definedName name="P5_1" localSheetId="14">OFFSET(#REF!,0,0,COUNT(#REF!),1)</definedName>
    <definedName name="P5_1" localSheetId="77">OFFSET(#REF!,0,0,COUNT(#REF!),1)</definedName>
    <definedName name="P5_1" localSheetId="99">OFFSET(#REF!,0,0,COUNT(#REF!),1)</definedName>
    <definedName name="P5_1" localSheetId="101">OFFSET(#REF!,0,0,COUNT(#REF!),1)</definedName>
    <definedName name="P5_1" localSheetId="110">OFFSET(#REF!,0,0,COUNT(#REF!),1)</definedName>
    <definedName name="P5_1">OFFSET(#REF!,0,0,COUNT(#REF!),1)</definedName>
    <definedName name="P5_2" localSheetId="13">OFFSET(#REF!,0,0,COUNT(#REF!),1)</definedName>
    <definedName name="P5_2" localSheetId="19">OFFSET(#REF!,0,0,COUNT(#REF!),1)</definedName>
    <definedName name="P5_2" localSheetId="73">OFFSET(#REF!,0,0,COUNT(#REF!),1)</definedName>
    <definedName name="P5_2" localSheetId="30">OFFSET(#REF!,0,0,COUNT(#REF!),1)</definedName>
    <definedName name="P5_2" localSheetId="31">OFFSET(#REF!,0,0,COUNT(#REF!),1)</definedName>
    <definedName name="P5_2" localSheetId="32">OFFSET(#REF!,0,0,COUNT(#REF!),1)</definedName>
    <definedName name="P5_2" localSheetId="37">OFFSET(#REF!,0,0,COUNT(#REF!),1)</definedName>
    <definedName name="P5_2" localSheetId="38">OFFSET(#REF!,0,0,COUNT(#REF!),1)</definedName>
    <definedName name="P5_2" localSheetId="39">OFFSET(#REF!,0,0,COUNT(#REF!),1)</definedName>
    <definedName name="P5_2" localSheetId="40">OFFSET(#REF!,0,0,COUNT(#REF!),1)</definedName>
    <definedName name="P5_2" localSheetId="71">OFFSET(#REF!,0,0,COUNT(#REF!),1)</definedName>
    <definedName name="P5_2" localSheetId="72">OFFSET(#REF!,0,0,COUNT(#REF!),1)</definedName>
    <definedName name="P5_2" localSheetId="14">OFFSET(#REF!,0,0,COUNT(#REF!),1)</definedName>
    <definedName name="P5_2" localSheetId="77">OFFSET(#REF!,0,0,COUNT(#REF!),1)</definedName>
    <definedName name="P5_2" localSheetId="99">OFFSET(#REF!,0,0,COUNT(#REF!),1)</definedName>
    <definedName name="P5_2" localSheetId="101">OFFSET(#REF!,0,0,COUNT(#REF!),1)</definedName>
    <definedName name="P5_2" localSheetId="110">OFFSET(#REF!,0,0,COUNT(#REF!),1)</definedName>
    <definedName name="P5_2">OFFSET(#REF!,0,0,COUNT(#REF!),1)</definedName>
    <definedName name="P5avg" localSheetId="13">OFFSET(#REF!,0,0,COUNT(#REF!),1)</definedName>
    <definedName name="P5avg" localSheetId="19">OFFSET(#REF!,0,0,COUNT(#REF!),1)</definedName>
    <definedName name="P5avg" localSheetId="73">OFFSET(#REF!,0,0,COUNT(#REF!),1)</definedName>
    <definedName name="P5avg" localSheetId="30">OFFSET(#REF!,0,0,COUNT(#REF!),1)</definedName>
    <definedName name="P5avg" localSheetId="31">OFFSET(#REF!,0,0,COUNT(#REF!),1)</definedName>
    <definedName name="P5avg" localSheetId="32">OFFSET(#REF!,0,0,COUNT(#REF!),1)</definedName>
    <definedName name="P5avg" localSheetId="37">OFFSET(#REF!,0,0,COUNT(#REF!),1)</definedName>
    <definedName name="P5avg" localSheetId="38">OFFSET(#REF!,0,0,COUNT(#REF!),1)</definedName>
    <definedName name="P5avg" localSheetId="39">OFFSET(#REF!,0,0,COUNT(#REF!),1)</definedName>
    <definedName name="P5avg" localSheetId="40">OFFSET(#REF!,0,0,COUNT(#REF!),1)</definedName>
    <definedName name="P5avg" localSheetId="71">OFFSET(#REF!,0,0,COUNT(#REF!),1)</definedName>
    <definedName name="P5avg" localSheetId="72">OFFSET(#REF!,0,0,COUNT(#REF!),1)</definedName>
    <definedName name="P5avg" localSheetId="14">OFFSET(#REF!,0,0,COUNT(#REF!),1)</definedName>
    <definedName name="P5avg" localSheetId="77">OFFSET(#REF!,0,0,COUNT(#REF!),1)</definedName>
    <definedName name="P5avg" localSheetId="99">OFFSET(#REF!,0,0,COUNT(#REF!),1)</definedName>
    <definedName name="P5avg" localSheetId="101">OFFSET(#REF!,0,0,COUNT(#REF!),1)</definedName>
    <definedName name="P5avg" localSheetId="110">OFFSET(#REF!,0,0,COUNT(#REF!),1)</definedName>
    <definedName name="P5avg">OFFSET(#REF!,0,0,COUNT(#REF!),1)</definedName>
    <definedName name="P5min" localSheetId="13">OFFSET(#REF!,0,0,COUNT(#REF!),1)</definedName>
    <definedName name="P5min" localSheetId="19">OFFSET(#REF!,0,0,COUNT(#REF!),1)</definedName>
    <definedName name="P5min" localSheetId="73">OFFSET(#REF!,0,0,COUNT(#REF!),1)</definedName>
    <definedName name="P5min" localSheetId="30">OFFSET(#REF!,0,0,COUNT(#REF!),1)</definedName>
    <definedName name="P5min" localSheetId="31">OFFSET(#REF!,0,0,COUNT(#REF!),1)</definedName>
    <definedName name="P5min" localSheetId="32">OFFSET(#REF!,0,0,COUNT(#REF!),1)</definedName>
    <definedName name="P5min" localSheetId="37">OFFSET(#REF!,0,0,COUNT(#REF!),1)</definedName>
    <definedName name="P5min" localSheetId="38">OFFSET(#REF!,0,0,COUNT(#REF!),1)</definedName>
    <definedName name="P5min" localSheetId="39">OFFSET(#REF!,0,0,COUNT(#REF!),1)</definedName>
    <definedName name="P5min" localSheetId="40">OFFSET(#REF!,0,0,COUNT(#REF!),1)</definedName>
    <definedName name="P5min" localSheetId="71">OFFSET(#REF!,0,0,COUNT(#REF!),1)</definedName>
    <definedName name="P5min" localSheetId="72">OFFSET(#REF!,0,0,COUNT(#REF!),1)</definedName>
    <definedName name="P5min" localSheetId="14">OFFSET(#REF!,0,0,COUNT(#REF!),1)</definedName>
    <definedName name="P5min" localSheetId="77">OFFSET(#REF!,0,0,COUNT(#REF!),1)</definedName>
    <definedName name="P5min" localSheetId="99">OFFSET(#REF!,0,0,COUNT(#REF!),1)</definedName>
    <definedName name="P5min" localSheetId="101">OFFSET(#REF!,0,0,COUNT(#REF!),1)</definedName>
    <definedName name="P5min" localSheetId="110">OFFSET(#REF!,0,0,COUNT(#REF!),1)</definedName>
    <definedName name="P5min">OFFSET(#REF!,0,0,COUNT(#REF!),1)</definedName>
    <definedName name="P5rng" localSheetId="13">OFFSET(#REF!,0,0,COUNT(#REF!),1)</definedName>
    <definedName name="P5rng" localSheetId="19">OFFSET(#REF!,0,0,COUNT(#REF!),1)</definedName>
    <definedName name="P5rng" localSheetId="73">OFFSET(#REF!,0,0,COUNT(#REF!),1)</definedName>
    <definedName name="P5rng" localSheetId="30">OFFSET(#REF!,0,0,COUNT(#REF!),1)</definedName>
    <definedName name="P5rng" localSheetId="31">OFFSET(#REF!,0,0,COUNT(#REF!),1)</definedName>
    <definedName name="P5rng" localSheetId="32">OFFSET(#REF!,0,0,COUNT(#REF!),1)</definedName>
    <definedName name="P5rng" localSheetId="37">OFFSET(#REF!,0,0,COUNT(#REF!),1)</definedName>
    <definedName name="P5rng" localSheetId="38">OFFSET(#REF!,0,0,COUNT(#REF!),1)</definedName>
    <definedName name="P5rng" localSheetId="39">OFFSET(#REF!,0,0,COUNT(#REF!),1)</definedName>
    <definedName name="P5rng" localSheetId="40">OFFSET(#REF!,0,0,COUNT(#REF!),1)</definedName>
    <definedName name="P5rng" localSheetId="71">OFFSET(#REF!,0,0,COUNT(#REF!),1)</definedName>
    <definedName name="P5rng" localSheetId="72">OFFSET(#REF!,0,0,COUNT(#REF!),1)</definedName>
    <definedName name="P5rng" localSheetId="14">OFFSET(#REF!,0,0,COUNT(#REF!),1)</definedName>
    <definedName name="P5rng" localSheetId="77">OFFSET(#REF!,0,0,COUNT(#REF!),1)</definedName>
    <definedName name="P5rng" localSheetId="99">OFFSET(#REF!,0,0,COUNT(#REF!),1)</definedName>
    <definedName name="P5rng" localSheetId="101">OFFSET(#REF!,0,0,COUNT(#REF!),1)</definedName>
    <definedName name="P5rng" localSheetId="110">OFFSET(#REF!,0,0,COUNT(#REF!),1)</definedName>
    <definedName name="P5rng">OFFSET(#REF!,0,0,COUNT(#REF!),1)</definedName>
    <definedName name="PAGINA_01" localSheetId="13">#REF!</definedName>
    <definedName name="PAGINA_01" localSheetId="17">#REF!</definedName>
    <definedName name="PAGINA_01" localSheetId="19">#REF!</definedName>
    <definedName name="PAGINA_01" localSheetId="20">#REF!</definedName>
    <definedName name="PAGINA_01" localSheetId="23">#REF!</definedName>
    <definedName name="PAGINA_01" localSheetId="24">#REF!</definedName>
    <definedName name="PAGINA_01" localSheetId="33">#REF!</definedName>
    <definedName name="PAGINA_01" localSheetId="34">#REF!</definedName>
    <definedName name="PAGINA_01" localSheetId="35">#REF!</definedName>
    <definedName name="PAGINA_01" localSheetId="73">#REF!</definedName>
    <definedName name="PAGINA_01" localSheetId="26">#REF!</definedName>
    <definedName name="PAGINA_01" localSheetId="67">#REF!</definedName>
    <definedName name="PAGINA_01" localSheetId="68">#REF!</definedName>
    <definedName name="PAGINA_01" localSheetId="22">#REF!</definedName>
    <definedName name="PAGINA_01" localSheetId="25">#REF!</definedName>
    <definedName name="PAGINA_01" localSheetId="27">#REF!</definedName>
    <definedName name="PAGINA_01" localSheetId="28">#REF!</definedName>
    <definedName name="PAGINA_01" localSheetId="29">#REF!</definedName>
    <definedName name="PAGINA_01" localSheetId="30">#REF!</definedName>
    <definedName name="PAGINA_01" localSheetId="31">#REF!</definedName>
    <definedName name="PAGINA_01" localSheetId="32">#REF!</definedName>
    <definedName name="PAGINA_01" localSheetId="36">#REF!</definedName>
    <definedName name="PAGINA_01" localSheetId="37">#REF!</definedName>
    <definedName name="PAGINA_01" localSheetId="38">#REF!</definedName>
    <definedName name="PAGINA_01" localSheetId="65">#REF!</definedName>
    <definedName name="PAGINA_01" localSheetId="66">#REF!</definedName>
    <definedName name="PAGINA_01" localSheetId="71">#REF!</definedName>
    <definedName name="PAGINA_01" localSheetId="72">#REF!</definedName>
    <definedName name="PAGINA_01" localSheetId="14">#REF!</definedName>
    <definedName name="PAGINA_01" localSheetId="76">#REF!</definedName>
    <definedName name="PAGINA_01" localSheetId="82">#REF!</definedName>
    <definedName name="PAGINA_01" localSheetId="15">#REF!</definedName>
    <definedName name="PAGINA_01" localSheetId="98">#REF!</definedName>
    <definedName name="PAGINA_01" localSheetId="99">#REF!</definedName>
    <definedName name="PAGINA_01" localSheetId="101">#REF!</definedName>
    <definedName name="PAGINA_01" localSheetId="16">#REF!</definedName>
    <definedName name="PAGINA_01" localSheetId="110">#REF!</definedName>
    <definedName name="PAGINA_01" localSheetId="18">#REF!</definedName>
    <definedName name="PAGINA_01" localSheetId="21">#REF!</definedName>
    <definedName name="PAGINA_01">#REF!</definedName>
    <definedName name="PAGINA_01_CONT." localSheetId="13">#REF!</definedName>
    <definedName name="PAGINA_01_CONT." localSheetId="17">#REF!</definedName>
    <definedName name="PAGINA_01_CONT." localSheetId="19">#REF!</definedName>
    <definedName name="PAGINA_01_CONT." localSheetId="20">#REF!</definedName>
    <definedName name="PAGINA_01_CONT." localSheetId="73">#REF!</definedName>
    <definedName name="PAGINA_01_CONT." localSheetId="30">#REF!</definedName>
    <definedName name="PAGINA_01_CONT." localSheetId="31">#REF!</definedName>
    <definedName name="PAGINA_01_CONT." localSheetId="32">#REF!</definedName>
    <definedName name="PAGINA_01_CONT." localSheetId="37">#REF!</definedName>
    <definedName name="PAGINA_01_CONT." localSheetId="65">#REF!</definedName>
    <definedName name="PAGINA_01_CONT." localSheetId="66">#REF!</definedName>
    <definedName name="PAGINA_01_CONT." localSheetId="71">#REF!</definedName>
    <definedName name="PAGINA_01_CONT." localSheetId="72">#REF!</definedName>
    <definedName name="PAGINA_01_CONT." localSheetId="14">#REF!</definedName>
    <definedName name="PAGINA_01_CONT." localSheetId="76">#REF!</definedName>
    <definedName name="PAGINA_01_CONT." localSheetId="82">#REF!</definedName>
    <definedName name="PAGINA_01_CONT." localSheetId="15">#REF!</definedName>
    <definedName name="PAGINA_01_CONT." localSheetId="98">#REF!</definedName>
    <definedName name="PAGINA_01_CONT." localSheetId="99">#REF!</definedName>
    <definedName name="PAGINA_01_CONT." localSheetId="101">#REF!</definedName>
    <definedName name="PAGINA_01_CONT." localSheetId="16">#REF!</definedName>
    <definedName name="PAGINA_01_CONT." localSheetId="110">#REF!</definedName>
    <definedName name="PAGINA_01_CONT." localSheetId="18">#REF!</definedName>
    <definedName name="PAGINA_01_CONT." localSheetId="21">#REF!</definedName>
    <definedName name="PAGINA_01_CONT.">#REF!</definedName>
    <definedName name="PAGINA_02" localSheetId="13">#REF!</definedName>
    <definedName name="PAGINA_02" localSheetId="17">#REF!</definedName>
    <definedName name="PAGINA_02" localSheetId="19">#REF!</definedName>
    <definedName name="PAGINA_02" localSheetId="20">#REF!</definedName>
    <definedName name="PAGINA_02" localSheetId="73">#REF!</definedName>
    <definedName name="PAGINA_02" localSheetId="30">#REF!</definedName>
    <definedName name="PAGINA_02" localSheetId="31">#REF!</definedName>
    <definedName name="PAGINA_02" localSheetId="32">#REF!</definedName>
    <definedName name="PAGINA_02" localSheetId="37">#REF!</definedName>
    <definedName name="PAGINA_02" localSheetId="65">#REF!</definedName>
    <definedName name="PAGINA_02" localSheetId="66">#REF!</definedName>
    <definedName name="PAGINA_02" localSheetId="71">#REF!</definedName>
    <definedName name="PAGINA_02" localSheetId="72">#REF!</definedName>
    <definedName name="PAGINA_02" localSheetId="14">#REF!</definedName>
    <definedName name="PAGINA_02" localSheetId="76">#REF!</definedName>
    <definedName name="PAGINA_02" localSheetId="82">#REF!</definedName>
    <definedName name="PAGINA_02" localSheetId="15">#REF!</definedName>
    <definedName name="PAGINA_02" localSheetId="98">#REF!</definedName>
    <definedName name="PAGINA_02" localSheetId="99">#REF!</definedName>
    <definedName name="PAGINA_02" localSheetId="101">#REF!</definedName>
    <definedName name="PAGINA_02" localSheetId="16">#REF!</definedName>
    <definedName name="PAGINA_02" localSheetId="110">#REF!</definedName>
    <definedName name="PAGINA_02" localSheetId="18">#REF!</definedName>
    <definedName name="PAGINA_02" localSheetId="21">#REF!</definedName>
    <definedName name="PAGINA_02">#REF!</definedName>
    <definedName name="PAGINA_03" localSheetId="13">#REF!</definedName>
    <definedName name="PAGINA_03" localSheetId="73">#REF!</definedName>
    <definedName name="PAGINA_03" localSheetId="30">#REF!</definedName>
    <definedName name="PAGINA_03" localSheetId="31">#REF!</definedName>
    <definedName name="PAGINA_03" localSheetId="32">#REF!</definedName>
    <definedName name="PAGINA_03" localSheetId="37">#REF!</definedName>
    <definedName name="PAGINA_03" localSheetId="71">#REF!</definedName>
    <definedName name="PAGINA_03" localSheetId="72">#REF!</definedName>
    <definedName name="PAGINA_03" localSheetId="14">#REF!</definedName>
    <definedName name="PAGINA_03" localSheetId="101">#REF!</definedName>
    <definedName name="PAGINA_03" localSheetId="110">#REF!</definedName>
    <definedName name="PAGINA_03">#REF!</definedName>
    <definedName name="PAGINA_04" localSheetId="13">#REF!</definedName>
    <definedName name="PAGINA_04" localSheetId="73">#REF!</definedName>
    <definedName name="PAGINA_04" localSheetId="30">#REF!</definedName>
    <definedName name="PAGINA_04" localSheetId="31">#REF!</definedName>
    <definedName name="PAGINA_04" localSheetId="32">#REF!</definedName>
    <definedName name="PAGINA_04" localSheetId="37">#REF!</definedName>
    <definedName name="PAGINA_04" localSheetId="71">#REF!</definedName>
    <definedName name="PAGINA_04" localSheetId="72">#REF!</definedName>
    <definedName name="PAGINA_04" localSheetId="14">#REF!</definedName>
    <definedName name="PAGINA_04" localSheetId="101">#REF!</definedName>
    <definedName name="PAGINA_04" localSheetId="110">#REF!</definedName>
    <definedName name="PAGINA_04">#REF!</definedName>
    <definedName name="PAGINA_05" localSheetId="13">#REF!</definedName>
    <definedName name="PAGINA_05" localSheetId="73">#REF!</definedName>
    <definedName name="PAGINA_05" localSheetId="30">#REF!</definedName>
    <definedName name="PAGINA_05" localSheetId="31">#REF!</definedName>
    <definedName name="PAGINA_05" localSheetId="32">#REF!</definedName>
    <definedName name="PAGINA_05" localSheetId="37">#REF!</definedName>
    <definedName name="PAGINA_05" localSheetId="71">#REF!</definedName>
    <definedName name="PAGINA_05" localSheetId="72">#REF!</definedName>
    <definedName name="PAGINA_05" localSheetId="14">#REF!</definedName>
    <definedName name="PAGINA_05" localSheetId="101">#REF!</definedName>
    <definedName name="PAGINA_05" localSheetId="110">#REF!</definedName>
    <definedName name="PAGINA_05">#REF!</definedName>
    <definedName name="PAGINA_06" localSheetId="13">#REF!</definedName>
    <definedName name="PAGINA_06" localSheetId="73">#REF!</definedName>
    <definedName name="PAGINA_06" localSheetId="30">#REF!</definedName>
    <definedName name="PAGINA_06" localSheetId="31">#REF!</definedName>
    <definedName name="PAGINA_06" localSheetId="32">#REF!</definedName>
    <definedName name="PAGINA_06" localSheetId="37">#REF!</definedName>
    <definedName name="PAGINA_06" localSheetId="71">#REF!</definedName>
    <definedName name="PAGINA_06" localSheetId="72">#REF!</definedName>
    <definedName name="PAGINA_06" localSheetId="14">#REF!</definedName>
    <definedName name="PAGINA_06" localSheetId="101">#REF!</definedName>
    <definedName name="PAGINA_06" localSheetId="110">#REF!</definedName>
    <definedName name="PAGINA_06">#REF!</definedName>
    <definedName name="PAGINA_06_CONT." localSheetId="13">#REF!</definedName>
    <definedName name="PAGINA_06_CONT." localSheetId="73">#REF!</definedName>
    <definedName name="PAGINA_06_CONT." localSheetId="30">#REF!</definedName>
    <definedName name="PAGINA_06_CONT." localSheetId="31">#REF!</definedName>
    <definedName name="PAGINA_06_CONT." localSheetId="32">#REF!</definedName>
    <definedName name="PAGINA_06_CONT." localSheetId="37">#REF!</definedName>
    <definedName name="PAGINA_06_CONT." localSheetId="71">#REF!</definedName>
    <definedName name="PAGINA_06_CONT." localSheetId="72">#REF!</definedName>
    <definedName name="PAGINA_06_CONT." localSheetId="14">#REF!</definedName>
    <definedName name="PAGINA_06_CONT." localSheetId="101">#REF!</definedName>
    <definedName name="PAGINA_06_CONT." localSheetId="110">#REF!</definedName>
    <definedName name="PAGINA_06_CONT.">#REF!</definedName>
    <definedName name="PAGINA_07" localSheetId="13">#REF!</definedName>
    <definedName name="PAGINA_07" localSheetId="73">#REF!</definedName>
    <definedName name="PAGINA_07" localSheetId="30">#REF!</definedName>
    <definedName name="PAGINA_07" localSheetId="31">#REF!</definedName>
    <definedName name="PAGINA_07" localSheetId="32">#REF!</definedName>
    <definedName name="PAGINA_07" localSheetId="37">#REF!</definedName>
    <definedName name="PAGINA_07" localSheetId="71">#REF!</definedName>
    <definedName name="PAGINA_07" localSheetId="72">#REF!</definedName>
    <definedName name="PAGINA_07" localSheetId="14">#REF!</definedName>
    <definedName name="PAGINA_07" localSheetId="101">#REF!</definedName>
    <definedName name="PAGINA_07" localSheetId="110">#REF!</definedName>
    <definedName name="PAGINA_07">#REF!</definedName>
    <definedName name="PAGINA_08" localSheetId="13">#REF!</definedName>
    <definedName name="PAGINA_08" localSheetId="73">#REF!</definedName>
    <definedName name="PAGINA_08" localSheetId="30">#REF!</definedName>
    <definedName name="PAGINA_08" localSheetId="31">#REF!</definedName>
    <definedName name="PAGINA_08" localSheetId="32">#REF!</definedName>
    <definedName name="PAGINA_08" localSheetId="37">#REF!</definedName>
    <definedName name="PAGINA_08" localSheetId="71">#REF!</definedName>
    <definedName name="PAGINA_08" localSheetId="72">#REF!</definedName>
    <definedName name="PAGINA_08" localSheetId="14">#REF!</definedName>
    <definedName name="PAGINA_08" localSheetId="101">#REF!</definedName>
    <definedName name="PAGINA_08" localSheetId="110">#REF!</definedName>
    <definedName name="PAGINA_08">#REF!</definedName>
    <definedName name="PAGINA_09" localSheetId="13">#REF!</definedName>
    <definedName name="PAGINA_09" localSheetId="73">#REF!</definedName>
    <definedName name="PAGINA_09" localSheetId="30">#REF!</definedName>
    <definedName name="PAGINA_09" localSheetId="31">#REF!</definedName>
    <definedName name="PAGINA_09" localSheetId="32">#REF!</definedName>
    <definedName name="PAGINA_09" localSheetId="37">#REF!</definedName>
    <definedName name="PAGINA_09" localSheetId="71">#REF!</definedName>
    <definedName name="PAGINA_09" localSheetId="72">#REF!</definedName>
    <definedName name="PAGINA_09" localSheetId="14">#REF!</definedName>
    <definedName name="PAGINA_09" localSheetId="101">#REF!</definedName>
    <definedName name="PAGINA_09" localSheetId="110">#REF!</definedName>
    <definedName name="PAGINA_09">#REF!</definedName>
    <definedName name="PAGINA_10" localSheetId="13">#REF!</definedName>
    <definedName name="PAGINA_10" localSheetId="73">#REF!</definedName>
    <definedName name="PAGINA_10" localSheetId="30">#REF!</definedName>
    <definedName name="PAGINA_10" localSheetId="31">#REF!</definedName>
    <definedName name="PAGINA_10" localSheetId="32">#REF!</definedName>
    <definedName name="PAGINA_10" localSheetId="37">#REF!</definedName>
    <definedName name="PAGINA_10" localSheetId="71">#REF!</definedName>
    <definedName name="PAGINA_10" localSheetId="72">#REF!</definedName>
    <definedName name="PAGINA_10" localSheetId="14">#REF!</definedName>
    <definedName name="PAGINA_10" localSheetId="101">#REF!</definedName>
    <definedName name="PAGINA_10" localSheetId="110">#REF!</definedName>
    <definedName name="PAGINA_10">#REF!</definedName>
    <definedName name="PAGINA_11" localSheetId="13">#REF!</definedName>
    <definedName name="PAGINA_11" localSheetId="73">#REF!</definedName>
    <definedName name="PAGINA_11" localSheetId="30">#REF!</definedName>
    <definedName name="PAGINA_11" localSheetId="31">#REF!</definedName>
    <definedName name="PAGINA_11" localSheetId="32">#REF!</definedName>
    <definedName name="PAGINA_11" localSheetId="37">#REF!</definedName>
    <definedName name="PAGINA_11" localSheetId="71">#REF!</definedName>
    <definedName name="PAGINA_11" localSheetId="72">#REF!</definedName>
    <definedName name="PAGINA_11" localSheetId="14">#REF!</definedName>
    <definedName name="PAGINA_11" localSheetId="101">#REF!</definedName>
    <definedName name="PAGINA_11" localSheetId="110">#REF!</definedName>
    <definedName name="PAGINA_11">#REF!</definedName>
    <definedName name="PAGINA_12" localSheetId="13">#REF!</definedName>
    <definedName name="PAGINA_12" localSheetId="73">#REF!</definedName>
    <definedName name="PAGINA_12" localSheetId="30">#REF!</definedName>
    <definedName name="PAGINA_12" localSheetId="31">#REF!</definedName>
    <definedName name="PAGINA_12" localSheetId="32">#REF!</definedName>
    <definedName name="PAGINA_12" localSheetId="37">#REF!</definedName>
    <definedName name="PAGINA_12" localSheetId="71">#REF!</definedName>
    <definedName name="PAGINA_12" localSheetId="72">#REF!</definedName>
    <definedName name="PAGINA_12" localSheetId="14">#REF!</definedName>
    <definedName name="PAGINA_12" localSheetId="101">#REF!</definedName>
    <definedName name="PAGINA_12" localSheetId="110">#REF!</definedName>
    <definedName name="PAGINA_12">#REF!</definedName>
    <definedName name="Pan_Bancario_50G" localSheetId="13">#REF!</definedName>
    <definedName name="Pan_Bancario_50G" localSheetId="17">#REF!</definedName>
    <definedName name="Pan_Bancario_50G" localSheetId="19">#REF!</definedName>
    <definedName name="Pan_Bancario_50G" localSheetId="23">#REF!</definedName>
    <definedName name="Pan_Bancario_50G" localSheetId="33">#REF!</definedName>
    <definedName name="Pan_Bancario_50G" localSheetId="74">#REF!</definedName>
    <definedName name="Pan_Bancario_50G" localSheetId="103">#REF!</definedName>
    <definedName name="Pan_Bancario_50G" localSheetId="108">#REF!</definedName>
    <definedName name="Pan_Bancario_50G" localSheetId="109">#REF!</definedName>
    <definedName name="Pan_Bancario_50G" localSheetId="73">#REF!</definedName>
    <definedName name="Pan_Bancario_50G" localSheetId="105">#REF!</definedName>
    <definedName name="Pan_Bancario_50G" localSheetId="22">#REF!</definedName>
    <definedName name="Pan_Bancario_50G" localSheetId="27">#REF!</definedName>
    <definedName name="Pan_Bancario_50G" localSheetId="30">#REF!</definedName>
    <definedName name="Pan_Bancario_50G" localSheetId="31">#REF!</definedName>
    <definedName name="Pan_Bancario_50G" localSheetId="32">#REF!</definedName>
    <definedName name="Pan_Bancario_50G" localSheetId="37">#REF!</definedName>
    <definedName name="Pan_Bancario_50G" localSheetId="38">#REF!</definedName>
    <definedName name="Pan_Bancario_50G" localSheetId="55">#REF!</definedName>
    <definedName name="Pan_Bancario_50G" localSheetId="57">#REF!</definedName>
    <definedName name="Pan_Bancario_50G" localSheetId="12">#REF!</definedName>
    <definedName name="Pan_Bancario_50G" localSheetId="60">#REF!</definedName>
    <definedName name="Pan_Bancario_50G" localSheetId="61">#REF!</definedName>
    <definedName name="Pan_Bancario_50G" localSheetId="66">#REF!</definedName>
    <definedName name="Pan_Bancario_50G" localSheetId="69">#REF!</definedName>
    <definedName name="Pan_Bancario_50G" localSheetId="70">#REF!</definedName>
    <definedName name="Pan_Bancario_50G" localSheetId="71">#REF!</definedName>
    <definedName name="Pan_Bancario_50G" localSheetId="72">#REF!</definedName>
    <definedName name="Pan_Bancario_50G" localSheetId="14">#REF!</definedName>
    <definedName name="Pan_Bancario_50G" localSheetId="76">#REF!</definedName>
    <definedName name="Pan_Bancario_50G" localSheetId="77">#REF!</definedName>
    <definedName name="Pan_Bancario_50G" localSheetId="78">#REF!</definedName>
    <definedName name="Pan_Bancario_50G" localSheetId="79">#REF!</definedName>
    <definedName name="Pan_Bancario_50G" localSheetId="80">#REF!</definedName>
    <definedName name="Pan_Bancario_50G" localSheetId="81">#REF!</definedName>
    <definedName name="Pan_Bancario_50G" localSheetId="15">#REF!</definedName>
    <definedName name="Pan_Bancario_50G" localSheetId="99">#REF!</definedName>
    <definedName name="Pan_Bancario_50G" localSheetId="101">#REF!</definedName>
    <definedName name="Pan_Bancario_50G" localSheetId="16">#REF!</definedName>
    <definedName name="Pan_Bancario_50G" localSheetId="102">#REF!</definedName>
    <definedName name="Pan_Bancario_50G" localSheetId="106">#REF!</definedName>
    <definedName name="Pan_Bancario_50G" localSheetId="107">#REF!</definedName>
    <definedName name="Pan_Bancario_50G" localSheetId="110">#REF!</definedName>
    <definedName name="Pan_Bancario_50G" localSheetId="18">#REF!</definedName>
    <definedName name="Pan_Bancario_50G" localSheetId="21">#REF!</definedName>
    <definedName name="Pan_Bancario_50G">#REF!</definedName>
    <definedName name="Pan_Monet_30G" localSheetId="13">#REF!</definedName>
    <definedName name="Pan_Monet_30G" localSheetId="19">#REF!</definedName>
    <definedName name="Pan_Monet_30G" localSheetId="23">#REF!</definedName>
    <definedName name="Pan_Monet_30G" localSheetId="73">#REF!</definedName>
    <definedName name="Pan_Monet_30G" localSheetId="22">#REF!</definedName>
    <definedName name="Pan_Monet_30G" localSheetId="27">#REF!</definedName>
    <definedName name="Pan_Monet_30G" localSheetId="30">#REF!</definedName>
    <definedName name="Pan_Monet_30G" localSheetId="31">#REF!</definedName>
    <definedName name="Pan_Monet_30G" localSheetId="32">#REF!</definedName>
    <definedName name="Pan_Monet_30G" localSheetId="37">#REF!</definedName>
    <definedName name="Pan_Monet_30G" localSheetId="38">#REF!</definedName>
    <definedName name="Pan_Monet_30G" localSheetId="55">#REF!</definedName>
    <definedName name="Pan_Monet_30G" localSheetId="57">#REF!</definedName>
    <definedName name="Pan_Monet_30G" localSheetId="60">#REF!</definedName>
    <definedName name="Pan_Monet_30G" localSheetId="61">#REF!</definedName>
    <definedName name="Pan_Monet_30G" localSheetId="66">#REF!</definedName>
    <definedName name="Pan_Monet_30G" localSheetId="69">#REF!</definedName>
    <definedName name="Pan_Monet_30G" localSheetId="71">#REF!</definedName>
    <definedName name="Pan_Monet_30G" localSheetId="72">#REF!</definedName>
    <definedName name="Pan_Monet_30G" localSheetId="14">#REF!</definedName>
    <definedName name="Pan_Monet_30G" localSheetId="76">#REF!</definedName>
    <definedName name="Pan_Monet_30G" localSheetId="77">#REF!</definedName>
    <definedName name="Pan_Monet_30G" localSheetId="78">#REF!</definedName>
    <definedName name="Pan_Monet_30G" localSheetId="79">#REF!</definedName>
    <definedName name="Pan_Monet_30G" localSheetId="80">#REF!</definedName>
    <definedName name="Pan_Monet_30G" localSheetId="81">#REF!</definedName>
    <definedName name="Pan_Monet_30G" localSheetId="99">#REF!</definedName>
    <definedName name="Pan_Monet_30G" localSheetId="101">#REF!</definedName>
    <definedName name="Pan_Monet_30G" localSheetId="110">#REF!</definedName>
    <definedName name="Pan_Monet_30G">#REF!</definedName>
    <definedName name="PARAMETROS" localSheetId="13">#REF!</definedName>
    <definedName name="PARAMETROS" localSheetId="73">#REF!</definedName>
    <definedName name="PARAMETROS" localSheetId="30">#REF!</definedName>
    <definedName name="PARAMETROS" localSheetId="31">#REF!</definedName>
    <definedName name="PARAMETROS" localSheetId="32">#REF!</definedName>
    <definedName name="PARAMETROS" localSheetId="37">#REF!</definedName>
    <definedName name="PARAMETROS" localSheetId="71">#REF!</definedName>
    <definedName name="PARAMETROS" localSheetId="72">#REF!</definedName>
    <definedName name="PARAMETROS" localSheetId="14">#REF!</definedName>
    <definedName name="PARAMETROS" localSheetId="101">#REF!</definedName>
    <definedName name="PARAMETROS" localSheetId="110">#REF!</definedName>
    <definedName name="PARAMETROS">#REF!</definedName>
    <definedName name="Parmeshwar" localSheetId="23">#REF!</definedName>
    <definedName name="Parmeshwar" localSheetId="24">#REF!</definedName>
    <definedName name="Parmeshwar" localSheetId="33">#REF!</definedName>
    <definedName name="Parmeshwar" localSheetId="34">#REF!</definedName>
    <definedName name="Parmeshwar" localSheetId="35">#REF!</definedName>
    <definedName name="Parmeshwar" localSheetId="73">[90]E!$AJ$98:$AX$115</definedName>
    <definedName name="Parmeshwar" localSheetId="26">#REF!</definedName>
    <definedName name="Parmeshwar" localSheetId="67">#REF!</definedName>
    <definedName name="Parmeshwar" localSheetId="68">#REF!</definedName>
    <definedName name="Parmeshwar" localSheetId="22">#REF!</definedName>
    <definedName name="Parmeshwar" localSheetId="25">#REF!</definedName>
    <definedName name="Parmeshwar" localSheetId="27">[90]E!$AJ$98:$AX$115</definedName>
    <definedName name="Parmeshwar" localSheetId="28">#REF!</definedName>
    <definedName name="Parmeshwar" localSheetId="29">#REF!</definedName>
    <definedName name="Parmeshwar" localSheetId="30">#REF!</definedName>
    <definedName name="Parmeshwar" localSheetId="31">[90]E!$AJ$98:$AX$115</definedName>
    <definedName name="Parmeshwar" localSheetId="32">[90]E!$AJ$98:$AX$115</definedName>
    <definedName name="Parmeshwar" localSheetId="36">#REF!</definedName>
    <definedName name="Parmeshwar" localSheetId="37">[90]E!$AJ$98:$AX$115</definedName>
    <definedName name="Parmeshwar" localSheetId="38">#REF!</definedName>
    <definedName name="Parmeshwar" localSheetId="49">#REF!</definedName>
    <definedName name="Parmeshwar" localSheetId="65">[90]E!$AJ$98:$AX$115</definedName>
    <definedName name="Parmeshwar" localSheetId="66">[90]E!$AJ$98:$AX$115</definedName>
    <definedName name="Parmeshwar" localSheetId="71">[90]E!$AJ$98:$AX$115</definedName>
    <definedName name="Parmeshwar" localSheetId="72">[90]E!$AJ$98:$AX$115</definedName>
    <definedName name="Parmeshwar" localSheetId="76">[90]E!$AJ$98:$AX$115</definedName>
    <definedName name="Parmeshwar" localSheetId="79">#REF!</definedName>
    <definedName name="Parmeshwar" localSheetId="101">#REF!</definedName>
    <definedName name="Parmeshwar" localSheetId="110">#REF!</definedName>
    <definedName name="Parmeshwar">#REF!</definedName>
    <definedName name="PARTIDA" localSheetId="23">#REF!</definedName>
    <definedName name="PARTIDA" localSheetId="24">#REF!</definedName>
    <definedName name="PARTIDA" localSheetId="33">#REF!</definedName>
    <definedName name="PARTIDA" localSheetId="34">#REF!</definedName>
    <definedName name="PARTIDA" localSheetId="35">#REF!</definedName>
    <definedName name="PARTIDA" localSheetId="73">[143]SPNF!#REF!</definedName>
    <definedName name="PARTIDA" localSheetId="26">#REF!</definedName>
    <definedName name="PARTIDA" localSheetId="67">#REF!</definedName>
    <definedName name="PARTIDA" localSheetId="68">#REF!</definedName>
    <definedName name="PARTIDA" localSheetId="22">#REF!</definedName>
    <definedName name="PARTIDA" localSheetId="25">#REF!</definedName>
    <definedName name="PARTIDA" localSheetId="27">[143]SPNF!#REF!</definedName>
    <definedName name="PARTIDA" localSheetId="28">#REF!</definedName>
    <definedName name="PARTIDA" localSheetId="29">#REF!</definedName>
    <definedName name="PARTIDA" localSheetId="30">#REF!</definedName>
    <definedName name="PARTIDA" localSheetId="31">[143]SPNF!#REF!</definedName>
    <definedName name="PARTIDA" localSheetId="32">[143]SPNF!#REF!</definedName>
    <definedName name="PARTIDA" localSheetId="36">#REF!</definedName>
    <definedName name="PARTIDA" localSheetId="37">[143]SPNF!#REF!</definedName>
    <definedName name="PARTIDA" localSheetId="38">#REF!</definedName>
    <definedName name="PARTIDA" localSheetId="49">#REF!</definedName>
    <definedName name="PARTIDA" localSheetId="65">[143]SPNF!#REF!</definedName>
    <definedName name="PARTIDA" localSheetId="66">[143]SPNF!#REF!</definedName>
    <definedName name="PARTIDA" localSheetId="71">[143]SPNF!#REF!</definedName>
    <definedName name="PARTIDA" localSheetId="72">[143]SPNF!#REF!</definedName>
    <definedName name="PARTIDA" localSheetId="76">[143]SPNF!#REF!</definedName>
    <definedName name="PARTIDA" localSheetId="79">#REF!</definedName>
    <definedName name="PARTIDA" localSheetId="82">[143]SPNF!#REF!</definedName>
    <definedName name="PARTIDA" localSheetId="98">[143]SPNF!#REF!</definedName>
    <definedName name="PARTIDA" localSheetId="99">[143]SPNF!#REF!</definedName>
    <definedName name="PARTIDA" localSheetId="101">#REF!</definedName>
    <definedName name="PARTIDA" localSheetId="110">#REF!</definedName>
    <definedName name="PARTIDA">#REF!</definedName>
    <definedName name="PAS" localSheetId="13">#REF!</definedName>
    <definedName name="PAS" localSheetId="17">#REF!</definedName>
    <definedName name="PAS" localSheetId="19">#REF!</definedName>
    <definedName name="PAS" localSheetId="20">#REF!</definedName>
    <definedName name="PAS" localSheetId="23">#REF!</definedName>
    <definedName name="PAS" localSheetId="24">#REF!</definedName>
    <definedName name="PAS" localSheetId="33">#REF!</definedName>
    <definedName name="PAS" localSheetId="34">#REF!</definedName>
    <definedName name="PAS" localSheetId="35">#REF!</definedName>
    <definedName name="PAS" localSheetId="73">#REF!</definedName>
    <definedName name="PAS" localSheetId="26">#REF!</definedName>
    <definedName name="PAS" localSheetId="67">#REF!</definedName>
    <definedName name="PAS" localSheetId="68">#REF!</definedName>
    <definedName name="PAS" localSheetId="22">#REF!</definedName>
    <definedName name="PAS" localSheetId="25">#REF!</definedName>
    <definedName name="PAS" localSheetId="27">#REF!</definedName>
    <definedName name="PAS" localSheetId="28">#REF!</definedName>
    <definedName name="PAS" localSheetId="29">#REF!</definedName>
    <definedName name="PAS" localSheetId="30">#REF!</definedName>
    <definedName name="PAS" localSheetId="31">#REF!</definedName>
    <definedName name="PAS" localSheetId="32">#REF!</definedName>
    <definedName name="PAS" localSheetId="36">#REF!</definedName>
    <definedName name="PAS" localSheetId="37">#REF!</definedName>
    <definedName name="PAS" localSheetId="38">#REF!</definedName>
    <definedName name="PAS" localSheetId="65">#REF!</definedName>
    <definedName name="PAS" localSheetId="66">#REF!</definedName>
    <definedName name="PAS" localSheetId="71">#REF!</definedName>
    <definedName name="PAS" localSheetId="72">#REF!</definedName>
    <definedName name="PAS" localSheetId="14">#REF!</definedName>
    <definedName name="PAS" localSheetId="76">#REF!</definedName>
    <definedName name="PAS" localSheetId="82">#REF!</definedName>
    <definedName name="PAS" localSheetId="15">#REF!</definedName>
    <definedName name="PAS" localSheetId="98">#REF!</definedName>
    <definedName name="PAS" localSheetId="99">#REF!</definedName>
    <definedName name="PAS" localSheetId="101">#REF!</definedName>
    <definedName name="PAS" localSheetId="16">#REF!</definedName>
    <definedName name="PAS" localSheetId="110">#REF!</definedName>
    <definedName name="PAS" localSheetId="18">#REF!</definedName>
    <definedName name="PAS" localSheetId="21">#REF!</definedName>
    <definedName name="PAS">#REF!</definedName>
    <definedName name="pastel">#N/A</definedName>
    <definedName name="Path_Data" localSheetId="23">#REF!</definedName>
    <definedName name="Path_Data" localSheetId="24">#REF!</definedName>
    <definedName name="Path_Data" localSheetId="33">#REF!</definedName>
    <definedName name="Path_Data" localSheetId="34">#REF!</definedName>
    <definedName name="Path_Data" localSheetId="35">#REF!</definedName>
    <definedName name="Path_Data" localSheetId="26">#REF!</definedName>
    <definedName name="Path_Data" localSheetId="67">#REF!</definedName>
    <definedName name="Path_Data" localSheetId="68">#REF!</definedName>
    <definedName name="Path_Data" localSheetId="22">#REF!</definedName>
    <definedName name="Path_Data" localSheetId="25">#REF!</definedName>
    <definedName name="Path_Data" localSheetId="27">#REF!</definedName>
    <definedName name="Path_Data" localSheetId="28">#REF!</definedName>
    <definedName name="Path_Data" localSheetId="29">#REF!</definedName>
    <definedName name="Path_Data" localSheetId="30">#REF!</definedName>
    <definedName name="Path_Data" localSheetId="31">#REF!</definedName>
    <definedName name="Path_Data" localSheetId="32">#REF!</definedName>
    <definedName name="Path_Data" localSheetId="36">#REF!</definedName>
    <definedName name="Path_Data" localSheetId="37">'[53]shared data'!$B$8</definedName>
    <definedName name="Path_Data" localSheetId="38">#REF!</definedName>
    <definedName name="Path_Data" localSheetId="49">#REF!</definedName>
    <definedName name="Path_Data" localSheetId="65">'[53]shared data'!$B$8</definedName>
    <definedName name="Path_Data" localSheetId="66">'[53]shared data'!$B$8</definedName>
    <definedName name="Path_Data" localSheetId="71">'[53]shared data'!$B$8</definedName>
    <definedName name="Path_Data" localSheetId="76">'[53]shared data'!$B$8</definedName>
    <definedName name="Path_Data" localSheetId="101">#REF!</definedName>
    <definedName name="Path_Data" localSheetId="110">#REF!</definedName>
    <definedName name="Path_Data">#REF!</definedName>
    <definedName name="Path_System" localSheetId="23">#REF!</definedName>
    <definedName name="Path_System" localSheetId="24">#REF!</definedName>
    <definedName name="Path_System" localSheetId="33">#REF!</definedName>
    <definedName name="Path_System" localSheetId="34">#REF!</definedName>
    <definedName name="Path_System" localSheetId="35">#REF!</definedName>
    <definedName name="Path_System" localSheetId="26">#REF!</definedName>
    <definedName name="Path_System" localSheetId="67">#REF!</definedName>
    <definedName name="Path_System" localSheetId="68">#REF!</definedName>
    <definedName name="Path_System" localSheetId="22">#REF!</definedName>
    <definedName name="Path_System" localSheetId="25">#REF!</definedName>
    <definedName name="Path_System" localSheetId="27">#REF!</definedName>
    <definedName name="Path_System" localSheetId="28">#REF!</definedName>
    <definedName name="Path_System" localSheetId="29">#REF!</definedName>
    <definedName name="Path_System" localSheetId="30">#REF!</definedName>
    <definedName name="Path_System" localSheetId="31">#REF!</definedName>
    <definedName name="Path_System" localSheetId="32">#REF!</definedName>
    <definedName name="Path_System" localSheetId="36">#REF!</definedName>
    <definedName name="Path_System" localSheetId="37">'[53]shared data'!$B$7</definedName>
    <definedName name="Path_System" localSheetId="38">#REF!</definedName>
    <definedName name="Path_System" localSheetId="49">#REF!</definedName>
    <definedName name="Path_System" localSheetId="65">'[53]shared data'!$B$7</definedName>
    <definedName name="Path_System" localSheetId="66">'[53]shared data'!$B$7</definedName>
    <definedName name="Path_System" localSheetId="71">'[53]shared data'!$B$7</definedName>
    <definedName name="Path_System" localSheetId="76">'[53]shared data'!$B$7</definedName>
    <definedName name="Path_System" localSheetId="101">#REF!</definedName>
    <definedName name="Path_System" localSheetId="110">#REF!</definedName>
    <definedName name="Path_System">#REF!</definedName>
    <definedName name="Pave" localSheetId="13">#REF!</definedName>
    <definedName name="Pave" localSheetId="17">#REF!</definedName>
    <definedName name="Pave" localSheetId="19">#REF!</definedName>
    <definedName name="Pave" localSheetId="20">#REF!</definedName>
    <definedName name="Pave" localSheetId="23">#REF!</definedName>
    <definedName name="Pave" localSheetId="24">#REF!</definedName>
    <definedName name="Pave" localSheetId="33">#REF!</definedName>
    <definedName name="Pave" localSheetId="34">#REF!</definedName>
    <definedName name="Pave" localSheetId="35">#REF!</definedName>
    <definedName name="Pave" localSheetId="73">#REF!</definedName>
    <definedName name="Pave" localSheetId="26">#REF!</definedName>
    <definedName name="Pave" localSheetId="67">#REF!</definedName>
    <definedName name="Pave" localSheetId="68">#REF!</definedName>
    <definedName name="Pave" localSheetId="22">#REF!</definedName>
    <definedName name="Pave" localSheetId="25">#REF!</definedName>
    <definedName name="Pave" localSheetId="27">#REF!</definedName>
    <definedName name="Pave" localSheetId="28">#REF!</definedName>
    <definedName name="Pave" localSheetId="29">#REF!</definedName>
    <definedName name="Pave" localSheetId="30">#REF!</definedName>
    <definedName name="Pave" localSheetId="31">#REF!</definedName>
    <definedName name="Pave" localSheetId="32">#REF!</definedName>
    <definedName name="Pave" localSheetId="36">#REF!</definedName>
    <definedName name="Pave" localSheetId="37">#REF!</definedName>
    <definedName name="Pave" localSheetId="38">#REF!</definedName>
    <definedName name="Pave" localSheetId="65">#REF!</definedName>
    <definedName name="Pave" localSheetId="66">#REF!</definedName>
    <definedName name="Pave" localSheetId="71">#REF!</definedName>
    <definedName name="Pave" localSheetId="72">#REF!</definedName>
    <definedName name="Pave" localSheetId="14">#REF!</definedName>
    <definedName name="Pave" localSheetId="76">#REF!</definedName>
    <definedName name="Pave" localSheetId="82">#REF!</definedName>
    <definedName name="Pave" localSheetId="15">#REF!</definedName>
    <definedName name="Pave" localSheetId="98">#REF!</definedName>
    <definedName name="Pave" localSheetId="99">#REF!</definedName>
    <definedName name="Pave" localSheetId="101">#REF!</definedName>
    <definedName name="Pave" localSheetId="16">#REF!</definedName>
    <definedName name="Pave" localSheetId="110">#REF!</definedName>
    <definedName name="Pave" localSheetId="18">#REF!</definedName>
    <definedName name="Pave" localSheetId="21">#REF!</definedName>
    <definedName name="Pave">#REF!</definedName>
    <definedName name="PAYCAP" localSheetId="13">#REF!</definedName>
    <definedName name="PAYCAP" localSheetId="17">#REF!</definedName>
    <definedName name="PAYCAP" localSheetId="19">#REF!</definedName>
    <definedName name="PAYCAP" localSheetId="20">#REF!</definedName>
    <definedName name="PAYCAP" localSheetId="73">#REF!</definedName>
    <definedName name="PAYCAP" localSheetId="30">#REF!</definedName>
    <definedName name="PAYCAP" localSheetId="31">#REF!</definedName>
    <definedName name="PAYCAP" localSheetId="32">#REF!</definedName>
    <definedName name="PAYCAP" localSheetId="37">#REF!</definedName>
    <definedName name="PAYCAP" localSheetId="65">#REF!</definedName>
    <definedName name="PAYCAP" localSheetId="66">#REF!</definedName>
    <definedName name="PAYCAP" localSheetId="71">#REF!</definedName>
    <definedName name="PAYCAP" localSheetId="72">#REF!</definedName>
    <definedName name="PAYCAP" localSheetId="14">#REF!</definedName>
    <definedName name="PAYCAP" localSheetId="76">#REF!</definedName>
    <definedName name="PAYCAP" localSheetId="82">#REF!</definedName>
    <definedName name="PAYCAP" localSheetId="15">#REF!</definedName>
    <definedName name="PAYCAP" localSheetId="98">#REF!</definedName>
    <definedName name="PAYCAP" localSheetId="99">#REF!</definedName>
    <definedName name="PAYCAP" localSheetId="101">#REF!</definedName>
    <definedName name="PAYCAP" localSheetId="16">#REF!</definedName>
    <definedName name="PAYCAP" localSheetId="110">#REF!</definedName>
    <definedName name="PAYCAP" localSheetId="18">#REF!</definedName>
    <definedName name="PAYCAP" localSheetId="21">#REF!</definedName>
    <definedName name="PAYCAP">#REF!</definedName>
    <definedName name="Paym_Cap" localSheetId="13">#REF!</definedName>
    <definedName name="Paym_Cap" localSheetId="17">#REF!</definedName>
    <definedName name="Paym_Cap" localSheetId="19">#REF!</definedName>
    <definedName name="Paym_Cap" localSheetId="23">#REF!</definedName>
    <definedName name="Paym_Cap" localSheetId="33">#REF!</definedName>
    <definedName name="Paym_Cap" localSheetId="74">#REF!</definedName>
    <definedName name="Paym_Cap" localSheetId="103">#REF!</definedName>
    <definedName name="Paym_Cap" localSheetId="108">#REF!</definedName>
    <definedName name="Paym_Cap" localSheetId="109">#REF!</definedName>
    <definedName name="Paym_Cap" localSheetId="73">#REF!</definedName>
    <definedName name="Paym_Cap" localSheetId="105">#REF!</definedName>
    <definedName name="Paym_Cap" localSheetId="22">#REF!</definedName>
    <definedName name="Paym_Cap" localSheetId="27">#REF!</definedName>
    <definedName name="Paym_Cap" localSheetId="28">#REF!</definedName>
    <definedName name="Paym_Cap" localSheetId="29">#REF!</definedName>
    <definedName name="Paym_Cap" localSheetId="30">#REF!</definedName>
    <definedName name="Paym_Cap" localSheetId="31">#REF!</definedName>
    <definedName name="Paym_Cap" localSheetId="32">#REF!</definedName>
    <definedName name="Paym_Cap" localSheetId="37">#REF!</definedName>
    <definedName name="Paym_Cap" localSheetId="38">#REF!</definedName>
    <definedName name="Paym_Cap" localSheetId="51">#REF!</definedName>
    <definedName name="Paym_Cap" localSheetId="55">#REF!</definedName>
    <definedName name="Paym_Cap" localSheetId="57">#REF!</definedName>
    <definedName name="Paym_Cap" localSheetId="12">#REF!</definedName>
    <definedName name="Paym_Cap" localSheetId="60">#REF!</definedName>
    <definedName name="Paym_Cap" localSheetId="61">#REF!</definedName>
    <definedName name="Paym_Cap" localSheetId="65">#REF!</definedName>
    <definedName name="Paym_Cap" localSheetId="66">#REF!</definedName>
    <definedName name="Paym_Cap" localSheetId="69">#REF!</definedName>
    <definedName name="Paym_Cap" localSheetId="70">#REF!</definedName>
    <definedName name="Paym_Cap" localSheetId="71">#REF!</definedName>
    <definedName name="Paym_Cap" localSheetId="72">#REF!</definedName>
    <definedName name="Paym_Cap" localSheetId="14">#REF!</definedName>
    <definedName name="Paym_Cap" localSheetId="76">#REF!</definedName>
    <definedName name="Paym_Cap" localSheetId="77">#REF!</definedName>
    <definedName name="Paym_Cap" localSheetId="78">#REF!</definedName>
    <definedName name="Paym_Cap" localSheetId="79">#REF!</definedName>
    <definedName name="Paym_Cap" localSheetId="80">#REF!</definedName>
    <definedName name="Paym_Cap" localSheetId="81">#REF!</definedName>
    <definedName name="Paym_Cap" localSheetId="15">#REF!</definedName>
    <definedName name="Paym_Cap" localSheetId="98">#REF!</definedName>
    <definedName name="Paym_Cap" localSheetId="99">#REF!</definedName>
    <definedName name="Paym_Cap" localSheetId="101">#REF!</definedName>
    <definedName name="Paym_Cap" localSheetId="16">#REF!</definedName>
    <definedName name="Paym_Cap" localSheetId="102">#REF!</definedName>
    <definedName name="Paym_Cap" localSheetId="106">#REF!</definedName>
    <definedName name="Paym_Cap" localSheetId="107">#REF!</definedName>
    <definedName name="Paym_Cap" localSheetId="110">#REF!</definedName>
    <definedName name="Paym_Cap" localSheetId="18">#REF!</definedName>
    <definedName name="Paym_Cap" localSheetId="21">#REF!</definedName>
    <definedName name="Paym_Cap">#REF!</definedName>
    <definedName name="pchBM" localSheetId="13">#REF!</definedName>
    <definedName name="pchBM" localSheetId="19">#REF!</definedName>
    <definedName name="pchBM" localSheetId="23">#REF!</definedName>
    <definedName name="pchBM" localSheetId="73">#REF!</definedName>
    <definedName name="pchBM" localSheetId="22">#REF!</definedName>
    <definedName name="pchBM" localSheetId="27">#REF!</definedName>
    <definedName name="pchBM" localSheetId="28">#REF!</definedName>
    <definedName name="pchBM" localSheetId="29">#REF!</definedName>
    <definedName name="pchBM" localSheetId="30">#REF!</definedName>
    <definedName name="pchBM" localSheetId="31">#REF!</definedName>
    <definedName name="pchBM" localSheetId="32">#REF!</definedName>
    <definedName name="pchBM" localSheetId="37">#REF!</definedName>
    <definedName name="pchBM" localSheetId="38">#REF!</definedName>
    <definedName name="pchBM" localSheetId="55">#REF!</definedName>
    <definedName name="pchBM" localSheetId="57">#REF!</definedName>
    <definedName name="pchBM" localSheetId="60">#REF!</definedName>
    <definedName name="pchBM" localSheetId="61">#REF!</definedName>
    <definedName name="pchBM" localSheetId="66">#REF!</definedName>
    <definedName name="pchBM" localSheetId="69">#REF!</definedName>
    <definedName name="pchBM" localSheetId="71">#REF!</definedName>
    <definedName name="pchBM" localSheetId="72">#REF!</definedName>
    <definedName name="pchBM" localSheetId="14">#REF!</definedName>
    <definedName name="pchBM" localSheetId="76">#REF!</definedName>
    <definedName name="pchBM" localSheetId="77">#REF!</definedName>
    <definedName name="pchBM" localSheetId="78">#REF!</definedName>
    <definedName name="pchBM" localSheetId="79">#REF!</definedName>
    <definedName name="pchBM" localSheetId="80">#REF!</definedName>
    <definedName name="pchBM" localSheetId="81">#REF!</definedName>
    <definedName name="pchBM" localSheetId="99">#REF!</definedName>
    <definedName name="pchBM" localSheetId="101">#REF!</definedName>
    <definedName name="pchBM" localSheetId="110">#REF!</definedName>
    <definedName name="pchBM">#REF!</definedName>
    <definedName name="pchBMG" localSheetId="13">#REF!</definedName>
    <definedName name="pchBMG" localSheetId="19">#REF!</definedName>
    <definedName name="pchBMG" localSheetId="23">#REF!</definedName>
    <definedName name="pchBMG" localSheetId="73">#REF!</definedName>
    <definedName name="pchBMG" localSheetId="22">#REF!</definedName>
    <definedName name="pchBMG" localSheetId="27">#REF!</definedName>
    <definedName name="pchBMG" localSheetId="28">#REF!</definedName>
    <definedName name="pchBMG" localSheetId="29">#REF!</definedName>
    <definedName name="pchBMG" localSheetId="30">#REF!</definedName>
    <definedName name="pchBMG" localSheetId="31">#REF!</definedName>
    <definedName name="pchBMG" localSheetId="32">#REF!</definedName>
    <definedName name="pchBMG" localSheetId="37">#REF!</definedName>
    <definedName name="pchBMG" localSheetId="38">#REF!</definedName>
    <definedName name="pchBMG" localSheetId="55">#REF!</definedName>
    <definedName name="pchBMG" localSheetId="57">#REF!</definedName>
    <definedName name="pchBMG" localSheetId="60">#REF!</definedName>
    <definedName name="pchBMG" localSheetId="61">#REF!</definedName>
    <definedName name="pchBMG" localSheetId="66">#REF!</definedName>
    <definedName name="pchBMG" localSheetId="69">#REF!</definedName>
    <definedName name="pchBMG" localSheetId="71">#REF!</definedName>
    <definedName name="pchBMG" localSheetId="72">#REF!</definedName>
    <definedName name="pchBMG" localSheetId="14">#REF!</definedName>
    <definedName name="pchBMG" localSheetId="76">#REF!</definedName>
    <definedName name="pchBMG" localSheetId="77">#REF!</definedName>
    <definedName name="pchBMG" localSheetId="78">#REF!</definedName>
    <definedName name="pchBMG" localSheetId="79">#REF!</definedName>
    <definedName name="pchBMG" localSheetId="80">#REF!</definedName>
    <definedName name="pchBMG" localSheetId="81">#REF!</definedName>
    <definedName name="pchBMG" localSheetId="99">#REF!</definedName>
    <definedName name="pchBMG" localSheetId="101">#REF!</definedName>
    <definedName name="pchBMG" localSheetId="110">#REF!</definedName>
    <definedName name="pchBMG">#REF!</definedName>
    <definedName name="pchBX" localSheetId="13">#REF!</definedName>
    <definedName name="pchBX" localSheetId="19">#REF!</definedName>
    <definedName name="pchBX" localSheetId="73">#REF!</definedName>
    <definedName name="pchBX" localSheetId="30">#REF!</definedName>
    <definedName name="pchBX" localSheetId="31">#REF!</definedName>
    <definedName name="pchBX" localSheetId="32">#REF!</definedName>
    <definedName name="pchBX" localSheetId="37">#REF!</definedName>
    <definedName name="pchBX" localSheetId="55">#REF!</definedName>
    <definedName name="pchBX" localSheetId="57">#REF!</definedName>
    <definedName name="pchBX" localSheetId="60">#REF!</definedName>
    <definedName name="pchBX" localSheetId="61">#REF!</definedName>
    <definedName name="pchBX" localSheetId="71">#REF!</definedName>
    <definedName name="pchBX" localSheetId="72">#REF!</definedName>
    <definedName name="pchBX" localSheetId="14">#REF!</definedName>
    <definedName name="pchBX" localSheetId="77">#REF!</definedName>
    <definedName name="pchBX" localSheetId="99">#REF!</definedName>
    <definedName name="pchBX" localSheetId="101">#REF!</definedName>
    <definedName name="pchBX" localSheetId="110">#REF!</definedName>
    <definedName name="pchBX">#REF!</definedName>
    <definedName name="pchBXG" localSheetId="13">#REF!</definedName>
    <definedName name="pchBXG" localSheetId="19">#REF!</definedName>
    <definedName name="pchBXG" localSheetId="23">#REF!</definedName>
    <definedName name="pchBXG" localSheetId="73">#REF!</definedName>
    <definedName name="pchBXG" localSheetId="22">#REF!</definedName>
    <definedName name="pchBXG" localSheetId="30">#REF!</definedName>
    <definedName name="pchBXG" localSheetId="31">#REF!</definedName>
    <definedName name="pchBXG" localSheetId="32">#REF!</definedName>
    <definedName name="pchBXG" localSheetId="37">#REF!</definedName>
    <definedName name="pchBXG" localSheetId="38">#REF!</definedName>
    <definedName name="pchBXG" localSheetId="55">#REF!</definedName>
    <definedName name="pchBXG" localSheetId="57">#REF!</definedName>
    <definedName name="pchBXG" localSheetId="60">#REF!</definedName>
    <definedName name="pchBXG" localSheetId="61">#REF!</definedName>
    <definedName name="pchBXG" localSheetId="71">#REF!</definedName>
    <definedName name="pchBXG" localSheetId="72">#REF!</definedName>
    <definedName name="pchBXG" localSheetId="14">#REF!</definedName>
    <definedName name="pchBXG" localSheetId="77">#REF!</definedName>
    <definedName name="pchBXG" localSheetId="99">#REF!</definedName>
    <definedName name="pchBXG" localSheetId="101">#REF!</definedName>
    <definedName name="pchBXG" localSheetId="110">#REF!</definedName>
    <definedName name="pchBXG">#REF!</definedName>
    <definedName name="pchNM_R" localSheetId="23">#REF!</definedName>
    <definedName name="pchNM_R" localSheetId="24">#REF!</definedName>
    <definedName name="pchNM_R" localSheetId="33">#REF!</definedName>
    <definedName name="pchNM_R" localSheetId="34">#REF!</definedName>
    <definedName name="pchNM_R" localSheetId="35">#REF!</definedName>
    <definedName name="pchNM_R" localSheetId="73">[65]Q1!#REF!</definedName>
    <definedName name="pchNM_R" localSheetId="26">#REF!</definedName>
    <definedName name="pchNM_R" localSheetId="67">#REF!</definedName>
    <definedName name="pchNM_R" localSheetId="68">#REF!</definedName>
    <definedName name="pchNM_R" localSheetId="22">#REF!</definedName>
    <definedName name="pchNM_R" localSheetId="25">#REF!</definedName>
    <definedName name="pchNM_R" localSheetId="27">[65]Q1!#REF!</definedName>
    <definedName name="pchNM_R" localSheetId="28">#REF!</definedName>
    <definedName name="pchNM_R" localSheetId="29">#REF!</definedName>
    <definedName name="pchNM_R" localSheetId="30">#REF!</definedName>
    <definedName name="pchNM_R" localSheetId="31">[65]Q1!#REF!</definedName>
    <definedName name="pchNM_R" localSheetId="32">[65]Q1!#REF!</definedName>
    <definedName name="pchNM_R" localSheetId="36">#REF!</definedName>
    <definedName name="pchNM_R" localSheetId="37">[65]Q1!#REF!</definedName>
    <definedName name="pchNM_R" localSheetId="38">#REF!</definedName>
    <definedName name="pchNM_R" localSheetId="49">#REF!</definedName>
    <definedName name="pchNM_R" localSheetId="65">[65]Q1!#REF!</definedName>
    <definedName name="pchNM_R" localSheetId="66">[65]Q1!#REF!</definedName>
    <definedName name="pchNM_R" localSheetId="71">[65]Q1!#REF!</definedName>
    <definedName name="pchNM_R" localSheetId="72">[65]Q1!#REF!</definedName>
    <definedName name="pchNM_R" localSheetId="76">[65]Q1!#REF!</definedName>
    <definedName name="pchNM_R" localSheetId="82">[65]Q1!#REF!</definedName>
    <definedName name="pchNM_R" localSheetId="101">#REF!</definedName>
    <definedName name="pchNM_R" localSheetId="110">#REF!</definedName>
    <definedName name="pchNM_R">#REF!</definedName>
    <definedName name="pchNMG_R" localSheetId="23">#REF!</definedName>
    <definedName name="pchNMG_R" localSheetId="24">#REF!</definedName>
    <definedName name="pchNMG_R" localSheetId="33">#REF!</definedName>
    <definedName name="pchNMG_R" localSheetId="34">#REF!</definedName>
    <definedName name="pchNMG_R" localSheetId="35">#REF!</definedName>
    <definedName name="pchNMG_R" localSheetId="73">[65]Q1!#REF!</definedName>
    <definedName name="pchNMG_R" localSheetId="26">#REF!</definedName>
    <definedName name="pchNMG_R" localSheetId="67">#REF!</definedName>
    <definedName name="pchNMG_R" localSheetId="68">#REF!</definedName>
    <definedName name="pchNMG_R" localSheetId="22">#REF!</definedName>
    <definedName name="pchNMG_R" localSheetId="25">#REF!</definedName>
    <definedName name="pchNMG_R" localSheetId="27">[65]Q1!#REF!</definedName>
    <definedName name="pchNMG_R" localSheetId="28">#REF!</definedName>
    <definedName name="pchNMG_R" localSheetId="29">#REF!</definedName>
    <definedName name="pchNMG_R" localSheetId="30">#REF!</definedName>
    <definedName name="pchNMG_R" localSheetId="31">[65]Q1!#REF!</definedName>
    <definedName name="pchNMG_R" localSheetId="32">[65]Q1!#REF!</definedName>
    <definedName name="pchNMG_R" localSheetId="36">#REF!</definedName>
    <definedName name="pchNMG_R" localSheetId="37">[65]Q1!#REF!</definedName>
    <definedName name="pchNMG_R" localSheetId="38">#REF!</definedName>
    <definedName name="pchNMG_R" localSheetId="49">#REF!</definedName>
    <definedName name="pchNMG_R" localSheetId="65">[65]Q1!#REF!</definedName>
    <definedName name="pchNMG_R" localSheetId="66">[65]Q1!#REF!</definedName>
    <definedName name="pchNMG_R" localSheetId="71">[65]Q1!#REF!</definedName>
    <definedName name="pchNMG_R" localSheetId="72">[65]Q1!#REF!</definedName>
    <definedName name="pchNMG_R" localSheetId="76">[65]Q1!#REF!</definedName>
    <definedName name="pchNMG_R" localSheetId="82">[65]Q1!#REF!</definedName>
    <definedName name="pchNMG_R" localSheetId="101">#REF!</definedName>
    <definedName name="pchNMG_R" localSheetId="110">#REF!</definedName>
    <definedName name="pchNMG_R">#REF!</definedName>
    <definedName name="pchNX_R" localSheetId="23">#REF!</definedName>
    <definedName name="pchNX_R" localSheetId="24">#REF!</definedName>
    <definedName name="pchNX_R" localSheetId="33">#REF!</definedName>
    <definedName name="pchNX_R" localSheetId="34">#REF!</definedName>
    <definedName name="pchNX_R" localSheetId="35">#REF!</definedName>
    <definedName name="pchNX_R" localSheetId="73">[65]Q1!#REF!</definedName>
    <definedName name="pchNX_R" localSheetId="26">#REF!</definedName>
    <definedName name="pchNX_R" localSheetId="67">#REF!</definedName>
    <definedName name="pchNX_R" localSheetId="68">#REF!</definedName>
    <definedName name="pchNX_R" localSheetId="22">#REF!</definedName>
    <definedName name="pchNX_R" localSheetId="25">#REF!</definedName>
    <definedName name="pchNX_R" localSheetId="27">[65]Q1!#REF!</definedName>
    <definedName name="pchNX_R" localSheetId="28">#REF!</definedName>
    <definedName name="pchNX_R" localSheetId="29">#REF!</definedName>
    <definedName name="pchNX_R" localSheetId="30">#REF!</definedName>
    <definedName name="pchNX_R" localSheetId="31">[65]Q1!#REF!</definedName>
    <definedName name="pchNX_R" localSheetId="32">[65]Q1!#REF!</definedName>
    <definedName name="pchNX_R" localSheetId="36">#REF!</definedName>
    <definedName name="pchNX_R" localSheetId="37">[65]Q1!#REF!</definedName>
    <definedName name="pchNX_R" localSheetId="38">#REF!</definedName>
    <definedName name="pchNX_R" localSheetId="49">#REF!</definedName>
    <definedName name="pchNX_R" localSheetId="65">[65]Q1!#REF!</definedName>
    <definedName name="pchNX_R" localSheetId="66">[65]Q1!#REF!</definedName>
    <definedName name="pchNX_R" localSheetId="71">[65]Q1!#REF!</definedName>
    <definedName name="pchNX_R" localSheetId="72">[65]Q1!#REF!</definedName>
    <definedName name="pchNX_R" localSheetId="76">[65]Q1!#REF!</definedName>
    <definedName name="pchNX_R" localSheetId="82">[65]Q1!#REF!</definedName>
    <definedName name="pchNX_R" localSheetId="101">#REF!</definedName>
    <definedName name="pchNX_R" localSheetId="110">#REF!</definedName>
    <definedName name="pchNX_R">#REF!</definedName>
    <definedName name="pchNXG_R" localSheetId="23">#REF!</definedName>
    <definedName name="pchNXG_R" localSheetId="24">#REF!</definedName>
    <definedName name="pchNXG_R" localSheetId="33">#REF!</definedName>
    <definedName name="pchNXG_R" localSheetId="34">#REF!</definedName>
    <definedName name="pchNXG_R" localSheetId="35">#REF!</definedName>
    <definedName name="pchNXG_R" localSheetId="73">[65]Q1!#REF!</definedName>
    <definedName name="pchNXG_R" localSheetId="26">#REF!</definedName>
    <definedName name="pchNXG_R" localSheetId="67">#REF!</definedName>
    <definedName name="pchNXG_R" localSheetId="68">#REF!</definedName>
    <definedName name="pchNXG_R" localSheetId="22">#REF!</definedName>
    <definedName name="pchNXG_R" localSheetId="25">#REF!</definedName>
    <definedName name="pchNXG_R" localSheetId="27">[65]Q1!#REF!</definedName>
    <definedName name="pchNXG_R" localSheetId="28">#REF!</definedName>
    <definedName name="pchNXG_R" localSheetId="29">#REF!</definedName>
    <definedName name="pchNXG_R" localSheetId="30">#REF!</definedName>
    <definedName name="pchNXG_R" localSheetId="31">[65]Q1!#REF!</definedName>
    <definedName name="pchNXG_R" localSheetId="32">[65]Q1!#REF!</definedName>
    <definedName name="pchNXG_R" localSheetId="36">#REF!</definedName>
    <definedName name="pchNXG_R" localSheetId="37">[65]Q1!#REF!</definedName>
    <definedName name="pchNXG_R" localSheetId="38">#REF!</definedName>
    <definedName name="pchNXG_R" localSheetId="49">#REF!</definedName>
    <definedName name="pchNXG_R" localSheetId="65">[65]Q1!#REF!</definedName>
    <definedName name="pchNXG_R" localSheetId="66">[65]Q1!#REF!</definedName>
    <definedName name="pchNXG_R" localSheetId="71">[65]Q1!#REF!</definedName>
    <definedName name="pchNXG_R" localSheetId="72">[65]Q1!#REF!</definedName>
    <definedName name="pchNXG_R" localSheetId="76">[65]Q1!#REF!</definedName>
    <definedName name="pchNXG_R" localSheetId="82">[65]Q1!#REF!</definedName>
    <definedName name="pchNXG_R" localSheetId="101">#REF!</definedName>
    <definedName name="pchNXG_R" localSheetId="110">#REF!</definedName>
    <definedName name="pchNXG_R">#REF!</definedName>
    <definedName name="PCNTLGT" localSheetId="23">#REF!</definedName>
    <definedName name="PCNTLGT" localSheetId="24">#REF!</definedName>
    <definedName name="PCNTLGT" localSheetId="33">#REF!</definedName>
    <definedName name="PCNTLGT" localSheetId="34">#REF!</definedName>
    <definedName name="PCNTLGT" localSheetId="35">#REF!</definedName>
    <definedName name="PCNTLGT" localSheetId="26">#REF!</definedName>
    <definedName name="PCNTLGT" localSheetId="67">#REF!</definedName>
    <definedName name="PCNTLGT" localSheetId="68">#REF!</definedName>
    <definedName name="PCNTLGT" localSheetId="22">#REF!</definedName>
    <definedName name="PCNTLGT" localSheetId="25">#REF!</definedName>
    <definedName name="PCNTLGT" localSheetId="27">[75]nonopec!#REF!</definedName>
    <definedName name="PCNTLGT" localSheetId="28">#REF!</definedName>
    <definedName name="PCNTLGT" localSheetId="29">#REF!</definedName>
    <definedName name="PCNTLGT" localSheetId="30">#REF!</definedName>
    <definedName name="PCNTLGT" localSheetId="31">#REF!</definedName>
    <definedName name="PCNTLGT" localSheetId="32">#REF!</definedName>
    <definedName name="PCNTLGT" localSheetId="36">#REF!</definedName>
    <definedName name="PCNTLGT" localSheetId="37">[75]nonopec!#REF!</definedName>
    <definedName name="PCNTLGT" localSheetId="38">#REF!</definedName>
    <definedName name="PCNTLGT" localSheetId="39">#REF!</definedName>
    <definedName name="PCNTLGT" localSheetId="40">#REF!</definedName>
    <definedName name="PCNTLGT" localSheetId="49">#REF!</definedName>
    <definedName name="PCNTLGT" localSheetId="65">[75]nonopec!#REF!</definedName>
    <definedName name="PCNTLGT" localSheetId="66">[75]nonopec!#REF!</definedName>
    <definedName name="PCNTLGT" localSheetId="71">[75]nonopec!#REF!</definedName>
    <definedName name="PCNTLGT" localSheetId="76">[75]nonopec!#REF!</definedName>
    <definedName name="PCNTLGT" localSheetId="77">[75]nonopec!#REF!</definedName>
    <definedName name="PCNTLGT" localSheetId="101">#REF!</definedName>
    <definedName name="PCNTLGT" localSheetId="110">#REF!</definedName>
    <definedName name="PCNTLGT">#REF!</definedName>
    <definedName name="PCPI" localSheetId="13">#REF!</definedName>
    <definedName name="PCPI" localSheetId="17">#REF!</definedName>
    <definedName name="PCPI" localSheetId="19">#REF!</definedName>
    <definedName name="PCPI" localSheetId="23">#REF!</definedName>
    <definedName name="PCPI" localSheetId="33">#REF!</definedName>
    <definedName name="PCPI" localSheetId="74">#REF!</definedName>
    <definedName name="PCPI" localSheetId="103">#REF!</definedName>
    <definedName name="PCPI" localSheetId="108">#REF!</definedName>
    <definedName name="PCPI" localSheetId="109">#REF!</definedName>
    <definedName name="PCPI" localSheetId="73">#REF!</definedName>
    <definedName name="PCPI" localSheetId="105">#REF!</definedName>
    <definedName name="PCPI" localSheetId="22">#REF!</definedName>
    <definedName name="PCPI" localSheetId="27">#REF!</definedName>
    <definedName name="PCPI" localSheetId="28">#REF!</definedName>
    <definedName name="PCPI" localSheetId="29">#REF!</definedName>
    <definedName name="PCPI" localSheetId="30">#REF!</definedName>
    <definedName name="PCPI" localSheetId="31">#REF!</definedName>
    <definedName name="PCPI" localSheetId="32">#REF!</definedName>
    <definedName name="PCPI" localSheetId="37">#REF!</definedName>
    <definedName name="PCPI" localSheetId="38">#REF!</definedName>
    <definedName name="PCPI" localSheetId="55">#REF!</definedName>
    <definedName name="PCPI" localSheetId="57">#REF!</definedName>
    <definedName name="PCPI" localSheetId="12">#REF!</definedName>
    <definedName name="PCPI" localSheetId="60">#REF!</definedName>
    <definedName name="PCPI" localSheetId="61">#REF!</definedName>
    <definedName name="PCPI" localSheetId="65">#REF!</definedName>
    <definedName name="PCPI" localSheetId="66">#REF!</definedName>
    <definedName name="PCPI" localSheetId="69">#REF!</definedName>
    <definedName name="PCPI" localSheetId="70">#REF!</definedName>
    <definedName name="PCPI" localSheetId="71">#REF!</definedName>
    <definedName name="PCPI" localSheetId="72">#REF!</definedName>
    <definedName name="PCPI" localSheetId="14">#REF!</definedName>
    <definedName name="PCPI" localSheetId="76">#REF!</definedName>
    <definedName name="PCPI" localSheetId="77">#REF!</definedName>
    <definedName name="PCPI" localSheetId="78">#REF!</definedName>
    <definedName name="PCPI" localSheetId="79">#REF!</definedName>
    <definedName name="PCPI" localSheetId="80">#REF!</definedName>
    <definedName name="PCPI" localSheetId="81">#REF!</definedName>
    <definedName name="PCPI" localSheetId="15">#REF!</definedName>
    <definedName name="PCPI" localSheetId="98">#REF!</definedName>
    <definedName name="PCPI" localSheetId="99">#REF!</definedName>
    <definedName name="PCPI" localSheetId="101">#REF!</definedName>
    <definedName name="PCPI" localSheetId="16">#REF!</definedName>
    <definedName name="PCPI" localSheetId="102">#REF!</definedName>
    <definedName name="PCPI" localSheetId="106">#REF!</definedName>
    <definedName name="PCPI" localSheetId="107">#REF!</definedName>
    <definedName name="PCPI" localSheetId="110">#REF!</definedName>
    <definedName name="PCPI" localSheetId="18">#REF!</definedName>
    <definedName name="PCPI" localSheetId="21">#REF!</definedName>
    <definedName name="PCPI">#REF!</definedName>
    <definedName name="PCPIE" localSheetId="13">#REF!</definedName>
    <definedName name="PCPIE" localSheetId="73">#REF!</definedName>
    <definedName name="PCPIE" localSheetId="30">#REF!</definedName>
    <definedName name="PCPIE" localSheetId="31">#REF!</definedName>
    <definedName name="PCPIE" localSheetId="32">#REF!</definedName>
    <definedName name="PCPIE" localSheetId="37">#REF!</definedName>
    <definedName name="PCPIE" localSheetId="65">#REF!</definedName>
    <definedName name="PCPIE" localSheetId="66">#REF!</definedName>
    <definedName name="PCPIE" localSheetId="71">#REF!</definedName>
    <definedName name="PCPIE" localSheetId="72">#REF!</definedName>
    <definedName name="PCPIE" localSheetId="14">#REF!</definedName>
    <definedName name="PCPIE" localSheetId="76">#REF!</definedName>
    <definedName name="PCPIE" localSheetId="98">#REF!</definedName>
    <definedName name="PCPIE" localSheetId="101">#REF!</definedName>
    <definedName name="PCPIE" localSheetId="110">#REF!</definedName>
    <definedName name="PCPIE">#REF!</definedName>
    <definedName name="PCPIG">#N/A</definedName>
    <definedName name="PEACEAGR" localSheetId="13">#REF!</definedName>
    <definedName name="PEACEAGR" localSheetId="17">#REF!</definedName>
    <definedName name="PEACEAGR" localSheetId="19">#REF!</definedName>
    <definedName name="PEACEAGR" localSheetId="20">#REF!</definedName>
    <definedName name="PEACEAGR" localSheetId="23">#REF!</definedName>
    <definedName name="PEACEAGR" localSheetId="24">#REF!</definedName>
    <definedName name="PEACEAGR" localSheetId="33">#REF!</definedName>
    <definedName name="PEACEAGR" localSheetId="34">#REF!</definedName>
    <definedName name="PEACEAGR" localSheetId="35">#REF!</definedName>
    <definedName name="PEACEAGR" localSheetId="73">#REF!</definedName>
    <definedName name="PEACEAGR" localSheetId="26">#REF!</definedName>
    <definedName name="PEACEAGR" localSheetId="67">#REF!</definedName>
    <definedName name="PEACEAGR" localSheetId="68">#REF!</definedName>
    <definedName name="PEACEAGR" localSheetId="22">#REF!</definedName>
    <definedName name="PEACEAGR" localSheetId="25">#REF!</definedName>
    <definedName name="PEACEAGR" localSheetId="27">#REF!</definedName>
    <definedName name="PEACEAGR" localSheetId="28">#REF!</definedName>
    <definedName name="PEACEAGR" localSheetId="29">#REF!</definedName>
    <definedName name="PEACEAGR" localSheetId="30">#REF!</definedName>
    <definedName name="PEACEAGR" localSheetId="31">#REF!</definedName>
    <definedName name="PEACEAGR" localSheetId="32">#REF!</definedName>
    <definedName name="PEACEAGR" localSheetId="36">#REF!</definedName>
    <definedName name="PEACEAGR" localSheetId="37">#REF!</definedName>
    <definedName name="PEACEAGR" localSheetId="38">#REF!</definedName>
    <definedName name="PEACEAGR" localSheetId="65">#REF!</definedName>
    <definedName name="PEACEAGR" localSheetId="66">#REF!</definedName>
    <definedName name="PEACEAGR" localSheetId="71">#REF!</definedName>
    <definedName name="PEACEAGR" localSheetId="72">#REF!</definedName>
    <definedName name="PEACEAGR" localSheetId="14">#REF!</definedName>
    <definedName name="PEACEAGR" localSheetId="76">#REF!</definedName>
    <definedName name="PEACEAGR" localSheetId="82">#REF!</definedName>
    <definedName name="PEACEAGR" localSheetId="15">#REF!</definedName>
    <definedName name="PEACEAGR" localSheetId="98">#REF!</definedName>
    <definedName name="PEACEAGR" localSheetId="99">#REF!</definedName>
    <definedName name="PEACEAGR" localSheetId="101">#REF!</definedName>
    <definedName name="PEACEAGR" localSheetId="16">#REF!</definedName>
    <definedName name="PEACEAGR" localSheetId="110">#REF!</definedName>
    <definedName name="PEACEAGR" localSheetId="18">#REF!</definedName>
    <definedName name="PEACEAGR" localSheetId="21">#REF!</definedName>
    <definedName name="PEACEAGR">#REF!</definedName>
    <definedName name="PERE96" localSheetId="13">#REF!</definedName>
    <definedName name="PERE96" localSheetId="17">#REF!</definedName>
    <definedName name="PERE96" localSheetId="19">#REF!</definedName>
    <definedName name="PERE96" localSheetId="20">#REF!</definedName>
    <definedName name="PERE96" localSheetId="73">#REF!</definedName>
    <definedName name="PERE96" localSheetId="30">#REF!</definedName>
    <definedName name="PERE96" localSheetId="31">#REF!</definedName>
    <definedName name="PERE96" localSheetId="32">#REF!</definedName>
    <definedName name="PERE96" localSheetId="37">#REF!</definedName>
    <definedName name="PERE96" localSheetId="65">#REF!</definedName>
    <definedName name="PERE96" localSheetId="66">#REF!</definedName>
    <definedName name="PERE96" localSheetId="71">#REF!</definedName>
    <definedName name="PERE96" localSheetId="72">#REF!</definedName>
    <definedName name="PERE96" localSheetId="14">#REF!</definedName>
    <definedName name="PERE96" localSheetId="76">#REF!</definedName>
    <definedName name="PERE96" localSheetId="82">#REF!</definedName>
    <definedName name="PERE96" localSheetId="15">#REF!</definedName>
    <definedName name="PERE96" localSheetId="98">#REF!</definedName>
    <definedName name="PERE96" localSheetId="99">#REF!</definedName>
    <definedName name="PERE96" localSheetId="101">#REF!</definedName>
    <definedName name="PERE96" localSheetId="16">#REF!</definedName>
    <definedName name="PERE96" localSheetId="110">#REF!</definedName>
    <definedName name="PERE96" localSheetId="18">#REF!</definedName>
    <definedName name="PERE96" localSheetId="21">#REF!</definedName>
    <definedName name="PERE96">#REF!</definedName>
    <definedName name="Petroecuador" localSheetId="13">#REF!</definedName>
    <definedName name="Petroecuador" localSheetId="17">#REF!</definedName>
    <definedName name="Petroecuador" localSheetId="19">#REF!</definedName>
    <definedName name="Petroecuador" localSheetId="20">#REF!</definedName>
    <definedName name="Petroecuador" localSheetId="73">#REF!</definedName>
    <definedName name="Petroecuador" localSheetId="30">#REF!</definedName>
    <definedName name="Petroecuador" localSheetId="31">#REF!</definedName>
    <definedName name="Petroecuador" localSheetId="32">#REF!</definedName>
    <definedName name="Petroecuador" localSheetId="37">#REF!</definedName>
    <definedName name="Petroecuador" localSheetId="65">#REF!</definedName>
    <definedName name="Petroecuador" localSheetId="66">#REF!</definedName>
    <definedName name="Petroecuador" localSheetId="71">#REF!</definedName>
    <definedName name="Petroecuador" localSheetId="72">#REF!</definedName>
    <definedName name="Petroecuador" localSheetId="14">#REF!</definedName>
    <definedName name="Petroecuador" localSheetId="76">#REF!</definedName>
    <definedName name="Petroecuador" localSheetId="82">#REF!</definedName>
    <definedName name="Petroecuador" localSheetId="15">#REF!</definedName>
    <definedName name="Petroecuador" localSheetId="98">#REF!</definedName>
    <definedName name="Petroecuador" localSheetId="99">#REF!</definedName>
    <definedName name="Petroecuador" localSheetId="101">#REF!</definedName>
    <definedName name="Petroecuador" localSheetId="16">#REF!</definedName>
    <definedName name="Petroecuador" localSheetId="110">#REF!</definedName>
    <definedName name="Petroecuador" localSheetId="18">#REF!</definedName>
    <definedName name="Petroecuador" localSheetId="21">#REF!</definedName>
    <definedName name="Petroecuador">#REF!</definedName>
    <definedName name="PEX" localSheetId="23">#REF!</definedName>
    <definedName name="PEX" localSheetId="24">#REF!</definedName>
    <definedName name="PEX" localSheetId="33">#REF!</definedName>
    <definedName name="PEX" localSheetId="34">#REF!</definedName>
    <definedName name="PEX" localSheetId="35">#REF!</definedName>
    <definedName name="PEX" localSheetId="26">#REF!</definedName>
    <definedName name="PEX" localSheetId="67">#REF!</definedName>
    <definedName name="PEX" localSheetId="68">#REF!</definedName>
    <definedName name="PEX" localSheetId="22">#REF!</definedName>
    <definedName name="PEX" localSheetId="25">#REF!</definedName>
    <definedName name="PEX" localSheetId="27">#REF!</definedName>
    <definedName name="PEX" localSheetId="28">#REF!</definedName>
    <definedName name="PEX" localSheetId="29">#REF!</definedName>
    <definedName name="PEX" localSheetId="30">#REF!</definedName>
    <definedName name="PEX" localSheetId="31">#REF!</definedName>
    <definedName name="PEX" localSheetId="32">#REF!</definedName>
    <definedName name="PEX" localSheetId="36">#REF!</definedName>
    <definedName name="PEX" localSheetId="37">[94]SUPUESTOS!A$14</definedName>
    <definedName name="PEX" localSheetId="38">#REF!</definedName>
    <definedName name="PEX" localSheetId="49">#REF!</definedName>
    <definedName name="PEX" localSheetId="65">[94]SUPUESTOS!A$14</definedName>
    <definedName name="PEX" localSheetId="66">[94]SUPUESTOS!A$14</definedName>
    <definedName name="PEX" localSheetId="71">[94]SUPUESTOS!A$14</definedName>
    <definedName name="PEX" localSheetId="76">[94]SUPUESTOS!A$14</definedName>
    <definedName name="PEX" localSheetId="79">#REF!</definedName>
    <definedName name="PEX" localSheetId="101">#REF!</definedName>
    <definedName name="PEX" localSheetId="110">#REF!</definedName>
    <definedName name="PEX">#REF!</definedName>
    <definedName name="PF" localSheetId="13">#REF!</definedName>
    <definedName name="PF" localSheetId="17">#REF!</definedName>
    <definedName name="PF" localSheetId="19">#REF!</definedName>
    <definedName name="PF" localSheetId="23">#REF!</definedName>
    <definedName name="PF" localSheetId="33">#REF!</definedName>
    <definedName name="PF" localSheetId="74">#REF!</definedName>
    <definedName name="PF" localSheetId="103">#REF!</definedName>
    <definedName name="PF" localSheetId="108">#REF!</definedName>
    <definedName name="PF" localSheetId="109">#REF!</definedName>
    <definedName name="PF" localSheetId="73">#REF!</definedName>
    <definedName name="PF" localSheetId="105">#REF!</definedName>
    <definedName name="PF" localSheetId="22">#REF!</definedName>
    <definedName name="PF" localSheetId="27">#REF!</definedName>
    <definedName name="PF" localSheetId="28">#REF!</definedName>
    <definedName name="PF" localSheetId="29">#REF!</definedName>
    <definedName name="PF" localSheetId="30">#REF!</definedName>
    <definedName name="PF" localSheetId="31">#REF!</definedName>
    <definedName name="PF" localSheetId="32">#REF!</definedName>
    <definedName name="PF" localSheetId="37">#REF!</definedName>
    <definedName name="PF" localSheetId="38">#REF!</definedName>
    <definedName name="PF" localSheetId="51">#REF!</definedName>
    <definedName name="PF" localSheetId="55">#REF!</definedName>
    <definedName name="PF" localSheetId="57">#REF!</definedName>
    <definedName name="PF" localSheetId="12">#REF!</definedName>
    <definedName name="PF" localSheetId="60">#REF!</definedName>
    <definedName name="PF" localSheetId="61">#REF!</definedName>
    <definedName name="PF" localSheetId="65">#REF!</definedName>
    <definedName name="PF" localSheetId="66">#REF!</definedName>
    <definedName name="PF" localSheetId="69">#REF!</definedName>
    <definedName name="PF" localSheetId="70">#REF!</definedName>
    <definedName name="PF" localSheetId="71">#REF!</definedName>
    <definedName name="PF" localSheetId="72">#REF!</definedName>
    <definedName name="PF" localSheetId="14">#REF!</definedName>
    <definedName name="PF" localSheetId="76">#REF!</definedName>
    <definedName name="PF" localSheetId="77">#REF!</definedName>
    <definedName name="PF" localSheetId="78">#REF!</definedName>
    <definedName name="PF" localSheetId="79">#REF!</definedName>
    <definedName name="PF" localSheetId="80">#REF!</definedName>
    <definedName name="PF" localSheetId="81">#REF!</definedName>
    <definedName name="PF" localSheetId="15">#REF!</definedName>
    <definedName name="PF" localSheetId="98">#REF!</definedName>
    <definedName name="PF" localSheetId="99">#REF!</definedName>
    <definedName name="PF" localSheetId="101">#REF!</definedName>
    <definedName name="PF" localSheetId="16">#REF!</definedName>
    <definedName name="PF" localSheetId="102">#REF!</definedName>
    <definedName name="PF" localSheetId="106">#REF!</definedName>
    <definedName name="PF" localSheetId="107">#REF!</definedName>
    <definedName name="PF" localSheetId="110">#REF!</definedName>
    <definedName name="PF" localSheetId="18">#REF!</definedName>
    <definedName name="PF" localSheetId="21">#REF!</definedName>
    <definedName name="PF">#REF!</definedName>
    <definedName name="PFP" localSheetId="13">#REF!</definedName>
    <definedName name="PFP" localSheetId="19">#REF!</definedName>
    <definedName name="PFP" localSheetId="23">#REF!</definedName>
    <definedName name="PFP" localSheetId="73">#REF!</definedName>
    <definedName name="PFP" localSheetId="22">#REF!</definedName>
    <definedName name="PFP" localSheetId="27">#REF!</definedName>
    <definedName name="PFP" localSheetId="28">#REF!</definedName>
    <definedName name="PFP" localSheetId="29">#REF!</definedName>
    <definedName name="PFP" localSheetId="30">#REF!</definedName>
    <definedName name="PFP" localSheetId="31">#REF!</definedName>
    <definedName name="PFP" localSheetId="32">#REF!</definedName>
    <definedName name="PFP" localSheetId="37">#REF!</definedName>
    <definedName name="PFP" localSheetId="38">#REF!</definedName>
    <definedName name="PFP" localSheetId="55">#REF!</definedName>
    <definedName name="PFP" localSheetId="57">#REF!</definedName>
    <definedName name="PFP" localSheetId="60">#REF!</definedName>
    <definedName name="PFP" localSheetId="61">#REF!</definedName>
    <definedName name="PFP" localSheetId="65">#REF!</definedName>
    <definedName name="PFP" localSheetId="66">#REF!</definedName>
    <definedName name="PFP" localSheetId="71">#REF!</definedName>
    <definedName name="PFP" localSheetId="72">#REF!</definedName>
    <definedName name="PFP" localSheetId="14">#REF!</definedName>
    <definedName name="PFP" localSheetId="76">#REF!</definedName>
    <definedName name="PFP" localSheetId="77">#REF!</definedName>
    <definedName name="PFP" localSheetId="78">#REF!</definedName>
    <definedName name="PFP" localSheetId="79">#REF!</definedName>
    <definedName name="PFP" localSheetId="80">#REF!</definedName>
    <definedName name="PFP" localSheetId="81">#REF!</definedName>
    <definedName name="PFP" localSheetId="98">#REF!</definedName>
    <definedName name="PFP" localSheetId="99">#REF!</definedName>
    <definedName name="PFP" localSheetId="101">#REF!</definedName>
    <definedName name="PFP" localSheetId="110">#REF!</definedName>
    <definedName name="PFP">#REF!</definedName>
    <definedName name="pfp_table1" localSheetId="13">#REF!</definedName>
    <definedName name="pfp_table1" localSheetId="19">#REF!</definedName>
    <definedName name="pfp_table1" localSheetId="23">#REF!</definedName>
    <definedName name="pfp_table1" localSheetId="73">#REF!</definedName>
    <definedName name="pfp_table1" localSheetId="22">#REF!</definedName>
    <definedName name="pfp_table1" localSheetId="27">#REF!</definedName>
    <definedName name="pfp_table1" localSheetId="30">#REF!</definedName>
    <definedName name="pfp_table1" localSheetId="31">#REF!</definedName>
    <definedName name="pfp_table1" localSheetId="32">#REF!</definedName>
    <definedName name="pfp_table1" localSheetId="37">#REF!</definedName>
    <definedName name="pfp_table1" localSheetId="38">#REF!</definedName>
    <definedName name="pfp_table1" localSheetId="55">#REF!</definedName>
    <definedName name="pfp_table1" localSheetId="57">#REF!</definedName>
    <definedName name="pfp_table1" localSheetId="60">#REF!</definedName>
    <definedName name="pfp_table1" localSheetId="61">#REF!</definedName>
    <definedName name="pfp_table1" localSheetId="65">#REF!</definedName>
    <definedName name="pfp_table1" localSheetId="66">#REF!</definedName>
    <definedName name="pfp_table1" localSheetId="71">#REF!</definedName>
    <definedName name="pfp_table1" localSheetId="72">#REF!</definedName>
    <definedName name="pfp_table1" localSheetId="14">#REF!</definedName>
    <definedName name="pfp_table1" localSheetId="77">#REF!</definedName>
    <definedName name="pfp_table1" localSheetId="78">#REF!</definedName>
    <definedName name="pfp_table1" localSheetId="79">#REF!</definedName>
    <definedName name="pfp_table1" localSheetId="80">#REF!</definedName>
    <definedName name="pfp_table1" localSheetId="81">#REF!</definedName>
    <definedName name="pfp_table1" localSheetId="98">#REF!</definedName>
    <definedName name="pfp_table1" localSheetId="99">#REF!</definedName>
    <definedName name="pfp_table1" localSheetId="101">#REF!</definedName>
    <definedName name="pfp_table1" localSheetId="110">#REF!</definedName>
    <definedName name="pfp_table1">#REF!</definedName>
    <definedName name="pib" localSheetId="13">#REF!</definedName>
    <definedName name="pib" localSheetId="73">#REF!</definedName>
    <definedName name="pib" localSheetId="30">#REF!</definedName>
    <definedName name="pib" localSheetId="31">#REF!</definedName>
    <definedName name="pib" localSheetId="32">#REF!</definedName>
    <definedName name="pib" localSheetId="37">#REF!</definedName>
    <definedName name="pib" localSheetId="71">#REF!</definedName>
    <definedName name="pib" localSheetId="72">#REF!</definedName>
    <definedName name="pib" localSheetId="14">#REF!</definedName>
    <definedName name="pib" localSheetId="101">#REF!</definedName>
    <definedName name="pib" localSheetId="110">#REF!</definedName>
    <definedName name="pib">#REF!</definedName>
    <definedName name="pib_int" localSheetId="13">#REF!</definedName>
    <definedName name="pib_int" localSheetId="73">#REF!</definedName>
    <definedName name="pib_int" localSheetId="30">#REF!</definedName>
    <definedName name="pib_int" localSheetId="31">#REF!</definedName>
    <definedName name="pib_int" localSheetId="32">#REF!</definedName>
    <definedName name="pib_int" localSheetId="37">#REF!</definedName>
    <definedName name="pib_int" localSheetId="71">#REF!</definedName>
    <definedName name="pib_int" localSheetId="72">#REF!</definedName>
    <definedName name="pib_int" localSheetId="14">#REF!</definedName>
    <definedName name="pib_int" localSheetId="101">#REF!</definedName>
    <definedName name="pib_int" localSheetId="110">#REF!</definedName>
    <definedName name="pib_int">#REF!</definedName>
    <definedName name="pib98j" localSheetId="23">#REF!</definedName>
    <definedName name="pib98j" localSheetId="24">#REF!</definedName>
    <definedName name="pib98j" localSheetId="33">#REF!</definedName>
    <definedName name="pib98j" localSheetId="34">#REF!</definedName>
    <definedName name="pib98j" localSheetId="35">#REF!</definedName>
    <definedName name="pib98j" localSheetId="73">[27]Programa!#REF!</definedName>
    <definedName name="pib98j" localSheetId="26">#REF!</definedName>
    <definedName name="pib98j" localSheetId="67">#REF!</definedName>
    <definedName name="pib98j" localSheetId="68">#REF!</definedName>
    <definedName name="pib98j" localSheetId="22">#REF!</definedName>
    <definedName name="pib98j" localSheetId="25">#REF!</definedName>
    <definedName name="pib98j" localSheetId="27">[27]Programa!#REF!</definedName>
    <definedName name="pib98j" localSheetId="28">#REF!</definedName>
    <definedName name="pib98j" localSheetId="29">#REF!</definedName>
    <definedName name="pib98j" localSheetId="30">#REF!</definedName>
    <definedName name="pib98j" localSheetId="31">[27]Programa!#REF!</definedName>
    <definedName name="pib98j" localSheetId="32">[27]Programa!#REF!</definedName>
    <definedName name="pib98j" localSheetId="36">#REF!</definedName>
    <definedName name="pib98j" localSheetId="37">[27]Programa!#REF!</definedName>
    <definedName name="pib98j" localSheetId="38">#REF!</definedName>
    <definedName name="pib98j" localSheetId="49">#REF!</definedName>
    <definedName name="pib98j" localSheetId="65">[27]Programa!#REF!</definedName>
    <definedName name="pib98j" localSheetId="66">[27]Programa!#REF!</definedName>
    <definedName name="pib98j" localSheetId="71">[27]Programa!#REF!</definedName>
    <definedName name="pib98j" localSheetId="72">[27]Programa!#REF!</definedName>
    <definedName name="pib98j" localSheetId="76">[27]Programa!#REF!</definedName>
    <definedName name="pib98j" localSheetId="82">[27]Programa!#REF!</definedName>
    <definedName name="pib98j" localSheetId="98">[27]Programa!#REF!</definedName>
    <definedName name="pib98j" localSheetId="99">[27]Programa!#REF!</definedName>
    <definedName name="pib98j" localSheetId="101">#REF!</definedName>
    <definedName name="pib98j" localSheetId="110">#REF!</definedName>
    <definedName name="pib98j">#REF!</definedName>
    <definedName name="pib98s" localSheetId="23">#REF!</definedName>
    <definedName name="pib98s" localSheetId="24">#REF!</definedName>
    <definedName name="pib98s" localSheetId="33">#REF!</definedName>
    <definedName name="pib98s" localSheetId="34">#REF!</definedName>
    <definedName name="pib98s" localSheetId="35">#REF!</definedName>
    <definedName name="pib98s" localSheetId="73">[27]Programa!#REF!</definedName>
    <definedName name="pib98s" localSheetId="26">#REF!</definedName>
    <definedName name="pib98s" localSheetId="67">#REF!</definedName>
    <definedName name="pib98s" localSheetId="68">#REF!</definedName>
    <definedName name="pib98s" localSheetId="22">#REF!</definedName>
    <definedName name="pib98s" localSheetId="25">#REF!</definedName>
    <definedName name="pib98s" localSheetId="27">[27]Programa!#REF!</definedName>
    <definedName name="pib98s" localSheetId="28">#REF!</definedName>
    <definedName name="pib98s" localSheetId="29">#REF!</definedName>
    <definedName name="pib98s" localSheetId="30">#REF!</definedName>
    <definedName name="pib98s" localSheetId="31">[27]Programa!#REF!</definedName>
    <definedName name="pib98s" localSheetId="32">[27]Programa!#REF!</definedName>
    <definedName name="pib98s" localSheetId="36">#REF!</definedName>
    <definedName name="pib98s" localSheetId="37">[27]Programa!#REF!</definedName>
    <definedName name="pib98s" localSheetId="38">#REF!</definedName>
    <definedName name="pib98s" localSheetId="49">#REF!</definedName>
    <definedName name="pib98s" localSheetId="65">[27]Programa!#REF!</definedName>
    <definedName name="pib98s" localSheetId="66">[27]Programa!#REF!</definedName>
    <definedName name="pib98s" localSheetId="71">[27]Programa!#REF!</definedName>
    <definedName name="pib98s" localSheetId="72">[27]Programa!#REF!</definedName>
    <definedName name="pib98s" localSheetId="76">[27]Programa!#REF!</definedName>
    <definedName name="pib98s" localSheetId="82">[27]Programa!#REF!</definedName>
    <definedName name="pib98s" localSheetId="98">[27]Programa!#REF!</definedName>
    <definedName name="pib98s" localSheetId="101">#REF!</definedName>
    <definedName name="pib98s" localSheetId="110">#REF!</definedName>
    <definedName name="pib98s">#REF!</definedName>
    <definedName name="PIBMENSAL" localSheetId="13">#REF!</definedName>
    <definedName name="PIBMENSAL" localSheetId="17">#REF!</definedName>
    <definedName name="PIBMENSAL" localSheetId="19">#REF!</definedName>
    <definedName name="PIBMENSAL" localSheetId="20">#REF!</definedName>
    <definedName name="PIBMENSAL" localSheetId="23">#REF!</definedName>
    <definedName name="PIBMENSAL" localSheetId="24">#REF!</definedName>
    <definedName name="PIBMENSAL" localSheetId="33">#REF!</definedName>
    <definedName name="PIBMENSAL" localSheetId="34">#REF!</definedName>
    <definedName name="PIBMENSAL" localSheetId="35">#REF!</definedName>
    <definedName name="PIBMENSAL" localSheetId="73">#REF!</definedName>
    <definedName name="PIBMENSAL" localSheetId="26">#REF!</definedName>
    <definedName name="PIBMENSAL" localSheetId="67">#REF!</definedName>
    <definedName name="PIBMENSAL" localSheetId="68">#REF!</definedName>
    <definedName name="PIBMENSAL" localSheetId="22">#REF!</definedName>
    <definedName name="PIBMENSAL" localSheetId="25">#REF!</definedName>
    <definedName name="PIBMENSAL" localSheetId="27">#REF!</definedName>
    <definedName name="PIBMENSAL" localSheetId="28">#REF!</definedName>
    <definedName name="PIBMENSAL" localSheetId="29">#REF!</definedName>
    <definedName name="PIBMENSAL" localSheetId="30">#REF!</definedName>
    <definedName name="PIBMENSAL" localSheetId="31">#REF!</definedName>
    <definedName name="PIBMENSAL" localSheetId="32">#REF!</definedName>
    <definedName name="PIBMENSAL" localSheetId="36">#REF!</definedName>
    <definedName name="PIBMENSAL" localSheetId="37">#REF!</definedName>
    <definedName name="PIBMENSAL" localSheetId="38">#REF!</definedName>
    <definedName name="PIBMENSAL" localSheetId="65">#REF!</definedName>
    <definedName name="PIBMENSAL" localSheetId="66">#REF!</definedName>
    <definedName name="PIBMENSAL" localSheetId="71">#REF!</definedName>
    <definedName name="PIBMENSAL" localSheetId="72">#REF!</definedName>
    <definedName name="PIBMENSAL" localSheetId="14">#REF!</definedName>
    <definedName name="PIBMENSAL" localSheetId="76">#REF!</definedName>
    <definedName name="PIBMENSAL" localSheetId="82">#REF!</definedName>
    <definedName name="PIBMENSAL" localSheetId="15">#REF!</definedName>
    <definedName name="PIBMENSAL" localSheetId="98">#REF!</definedName>
    <definedName name="PIBMENSAL" localSheetId="99">#REF!</definedName>
    <definedName name="PIBMENSAL" localSheetId="101">#REF!</definedName>
    <definedName name="PIBMENSAL" localSheetId="16">#REF!</definedName>
    <definedName name="PIBMENSAL" localSheetId="110">#REF!</definedName>
    <definedName name="PIBMENSAL" localSheetId="18">#REF!</definedName>
    <definedName name="PIBMENSAL" localSheetId="21">#REF!</definedName>
    <definedName name="PIBMENSAL">#REF!</definedName>
    <definedName name="PIBporSECT" localSheetId="13">#REF!</definedName>
    <definedName name="PIBporSECT" localSheetId="17">#REF!</definedName>
    <definedName name="PIBporSECT" localSheetId="19">#REF!</definedName>
    <definedName name="PIBporSECT" localSheetId="20">#REF!</definedName>
    <definedName name="PIBporSECT" localSheetId="73">#REF!</definedName>
    <definedName name="PIBporSECT" localSheetId="30">#REF!</definedName>
    <definedName name="PIBporSECT" localSheetId="31">#REF!</definedName>
    <definedName name="PIBporSECT" localSheetId="32">#REF!</definedName>
    <definedName name="PIBporSECT" localSheetId="37">#REF!</definedName>
    <definedName name="PIBporSECT" localSheetId="65">#REF!</definedName>
    <definedName name="PIBporSECT" localSheetId="66">#REF!</definedName>
    <definedName name="PIBporSECT" localSheetId="71">#REF!</definedName>
    <definedName name="PIBporSECT" localSheetId="72">#REF!</definedName>
    <definedName name="PIBporSECT" localSheetId="14">#REF!</definedName>
    <definedName name="PIBporSECT" localSheetId="76">#REF!</definedName>
    <definedName name="PIBporSECT" localSheetId="82">#REF!</definedName>
    <definedName name="PIBporSECT" localSheetId="15">#REF!</definedName>
    <definedName name="PIBporSECT" localSheetId="98">#REF!</definedName>
    <definedName name="PIBporSECT" localSheetId="99">#REF!</definedName>
    <definedName name="PIBporSECT" localSheetId="101">#REF!</definedName>
    <definedName name="PIBporSECT" localSheetId="16">#REF!</definedName>
    <definedName name="PIBporSECT" localSheetId="110">#REF!</definedName>
    <definedName name="PIBporSECT" localSheetId="18">#REF!</definedName>
    <definedName name="PIBporSECT" localSheetId="21">#REF!</definedName>
    <definedName name="PIBporSECT">#REF!</definedName>
    <definedName name="PII" localSheetId="13" hidden="1">{"Main Economic Indicators",#N/A,FALSE,"C"}</definedName>
    <definedName name="PII" localSheetId="17" hidden="1">{"Main Economic Indicators",#N/A,FALSE,"C"}</definedName>
    <definedName name="PII" localSheetId="19" hidden="1">{"Main Economic Indicators",#N/A,FALSE,"C"}</definedName>
    <definedName name="PII" localSheetId="20" hidden="1">{"Main Economic Indicators",#N/A,FALSE,"C"}</definedName>
    <definedName name="PII" localSheetId="23" hidden="1">{"Main Economic Indicators",#N/A,FALSE,"C"}</definedName>
    <definedName name="PII" localSheetId="24" hidden="1">{"Main Economic Indicators",#N/A,FALSE,"C"}</definedName>
    <definedName name="PII" localSheetId="33" hidden="1">{"Main Economic Indicators",#N/A,FALSE,"C"}</definedName>
    <definedName name="PII" localSheetId="34" hidden="1">{"Main Economic Indicators",#N/A,FALSE,"C"}</definedName>
    <definedName name="PII" localSheetId="74" hidden="1">{"Main Economic Indicators",#N/A,FALSE,"C"}</definedName>
    <definedName name="PII" localSheetId="83" hidden="1">{"Main Economic Indicators",#N/A,FALSE,"C"}</definedName>
    <definedName name="PII" localSheetId="87" hidden="1">{"Main Economic Indicators",#N/A,FALSE,"C"}</definedName>
    <definedName name="PII" localSheetId="88" hidden="1">{"Main Economic Indicators",#N/A,FALSE,"C"}</definedName>
    <definedName name="PII" localSheetId="89" hidden="1">{"Main Economic Indicators",#N/A,FALSE,"C"}</definedName>
    <definedName name="PII" localSheetId="103" hidden="1">{"Main Economic Indicators",#N/A,FALSE,"C"}</definedName>
    <definedName name="PII" localSheetId="108" hidden="1">{"Main Economic Indicators",#N/A,FALSE,"C"}</definedName>
    <definedName name="PII" localSheetId="109" hidden="1">{"Main Economic Indicators",#N/A,FALSE,"C"}</definedName>
    <definedName name="PII" localSheetId="7" hidden="1">{"Main Economic Indicators",#N/A,FALSE,"C"}</definedName>
    <definedName name="PII" localSheetId="8" hidden="1">{"Main Economic Indicators",#N/A,FALSE,"C"}</definedName>
    <definedName name="PII" localSheetId="35" hidden="1">{"Main Economic Indicators",#N/A,FALSE,"C"}</definedName>
    <definedName name="PII" localSheetId="73" hidden="1">{"Main Economic Indicators",#N/A,FALSE,"C"}</definedName>
    <definedName name="PII" localSheetId="105" hidden="1">{"Main Economic Indicators",#N/A,FALSE,"C"}</definedName>
    <definedName name="PII" localSheetId="26" hidden="1">{"Main Economic Indicators",#N/A,FALSE,"C"}</definedName>
    <definedName name="PII" localSheetId="67" hidden="1">{"Main Economic Indicators",#N/A,FALSE,"C"}</definedName>
    <definedName name="PII" localSheetId="68" hidden="1">{"Main Economic Indicators",#N/A,FALSE,"C"}</definedName>
    <definedName name="PII" localSheetId="22" hidden="1">{"Main Economic Indicators",#N/A,FALSE,"C"}</definedName>
    <definedName name="PII" localSheetId="25" hidden="1">{"Main Economic Indicators",#N/A,FALSE,"C"}</definedName>
    <definedName name="PII" localSheetId="27"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32" hidden="1">{"Main Economic Indicators",#N/A,FALSE,"C"}</definedName>
    <definedName name="PII" localSheetId="36" hidden="1">{"Main Economic Indicators",#N/A,FALSE,"C"}</definedName>
    <definedName name="PII" localSheetId="37" hidden="1">{"Main Economic Indicators",#N/A,FALSE,"C"}</definedName>
    <definedName name="PII" localSheetId="38" hidden="1">{"Main Economic Indicators",#N/A,FALSE,"C"}</definedName>
    <definedName name="PII" localSheetId="39" hidden="1">{"Main Economic Indicators",#N/A,FALSE,"C"}</definedName>
    <definedName name="PII" localSheetId="40" hidden="1">{"Main Economic Indicators",#N/A,FALSE,"C"}</definedName>
    <definedName name="PII" localSheetId="41" hidden="1">{"Main Economic Indicators",#N/A,FALSE,"C"}</definedName>
    <definedName name="PII" localSheetId="49" hidden="1">{"Main Economic Indicators",#N/A,FALSE,"C"}</definedName>
    <definedName name="PII" localSheetId="12" hidden="1">{"Main Economic Indicators",#N/A,FALSE,"C"}</definedName>
    <definedName name="PII" localSheetId="65" hidden="1">{"Main Economic Indicators",#N/A,FALSE,"C"}</definedName>
    <definedName name="PII" localSheetId="66" hidden="1">{"Main Economic Indicators",#N/A,FALSE,"C"}</definedName>
    <definedName name="PII" localSheetId="69" hidden="1">{"Main Economic Indicators",#N/A,FALSE,"C"}</definedName>
    <definedName name="PII" localSheetId="70" hidden="1">{"Main Economic Indicators",#N/A,FALSE,"C"}</definedName>
    <definedName name="PII" localSheetId="71" hidden="1">{"Main Economic Indicators",#N/A,FALSE,"C"}</definedName>
    <definedName name="PII" localSheetId="72" hidden="1">{"Main Economic Indicators",#N/A,FALSE,"C"}</definedName>
    <definedName name="PII" localSheetId="14" hidden="1">{"Main Economic Indicators",#N/A,FALSE,"C"}</definedName>
    <definedName name="PII" localSheetId="76" hidden="1">{"Main Economic Indicators",#N/A,FALSE,"C"}</definedName>
    <definedName name="PII" localSheetId="77" hidden="1">{"Main Economic Indicators",#N/A,FALSE,"C"}</definedName>
    <definedName name="PII" localSheetId="78" hidden="1">{"Main Economic Indicators",#N/A,FALSE,"C"}</definedName>
    <definedName name="PII" localSheetId="79" hidden="1">{"Main Economic Indicators",#N/A,FALSE,"C"}</definedName>
    <definedName name="PII" localSheetId="80" hidden="1">{"Main Economic Indicators",#N/A,FALSE,"C"}</definedName>
    <definedName name="PII" localSheetId="81" hidden="1">{"Main Economic Indicators",#N/A,FALSE,"C"}</definedName>
    <definedName name="PII" localSheetId="82" hidden="1">{"Main Economic Indicators",#N/A,FALSE,"C"}</definedName>
    <definedName name="PII" localSheetId="15" hidden="1">{"Main Economic Indicators",#N/A,FALSE,"C"}</definedName>
    <definedName name="PII" localSheetId="95" hidden="1">{"Main Economic Indicators",#N/A,FALSE,"C"}</definedName>
    <definedName name="PII" localSheetId="98" hidden="1">{"Main Economic Indicators",#N/A,FALSE,"C"}</definedName>
    <definedName name="PII" localSheetId="99" hidden="1">{"Main Economic Indicators",#N/A,FALSE,"C"}</definedName>
    <definedName name="PII" localSheetId="101" hidden="1">{"Main Economic Indicators",#N/A,FALSE,"C"}</definedName>
    <definedName name="PII" localSheetId="16" hidden="1">{"Main Economic Indicators",#N/A,FALSE,"C"}</definedName>
    <definedName name="PII" localSheetId="102" hidden="1">{"Main Economic Indicators",#N/A,FALSE,"C"}</definedName>
    <definedName name="PII" localSheetId="106" hidden="1">{"Main Economic Indicators",#N/A,FALSE,"C"}</definedName>
    <definedName name="PII" localSheetId="107" hidden="1">{"Main Economic Indicators",#N/A,FALSE,"C"}</definedName>
    <definedName name="PII" localSheetId="110" hidden="1">{"Main Economic Indicators",#N/A,FALSE,"C"}</definedName>
    <definedName name="PII" localSheetId="18" hidden="1">{"Main Economic Indicators",#N/A,FALSE,"C"}</definedName>
    <definedName name="PII" localSheetId="21" hidden="1">{"Main Economic Indicators",#N/A,FALSE,"C"}</definedName>
    <definedName name="PII" localSheetId="96" hidden="1">{"Main Economic Indicators",#N/A,FALSE,"C"}</definedName>
    <definedName name="PII" localSheetId="97" hidden="1">{"Main Economic Indicators",#N/A,FALSE,"C"}</definedName>
    <definedName name="PII" hidden="1">{"Main Economic Indicators",#N/A,FALSE,"C"}</definedName>
    <definedName name="PIJIS" localSheetId="13">#REF!</definedName>
    <definedName name="PIJIS" localSheetId="17">#REF!</definedName>
    <definedName name="PIJIS" localSheetId="19">#REF!</definedName>
    <definedName name="PIJIS" localSheetId="20">#REF!</definedName>
    <definedName name="PIJIS" localSheetId="23">#REF!</definedName>
    <definedName name="PIJIS" localSheetId="24">#REF!</definedName>
    <definedName name="PIJIS" localSheetId="33">#REF!</definedName>
    <definedName name="PIJIS" localSheetId="34">#REF!</definedName>
    <definedName name="PIJIS" localSheetId="35">#REF!</definedName>
    <definedName name="PIJIS" localSheetId="73">#REF!</definedName>
    <definedName name="PIJIS" localSheetId="26">#REF!</definedName>
    <definedName name="PIJIS" localSheetId="67">#REF!</definedName>
    <definedName name="PIJIS" localSheetId="68">#REF!</definedName>
    <definedName name="PIJIS" localSheetId="22">#REF!</definedName>
    <definedName name="PIJIS" localSheetId="25">#REF!</definedName>
    <definedName name="PIJIS" localSheetId="27">#REF!</definedName>
    <definedName name="PIJIS" localSheetId="28">#REF!</definedName>
    <definedName name="PIJIS" localSheetId="29">#REF!</definedName>
    <definedName name="PIJIS" localSheetId="30">#REF!</definedName>
    <definedName name="PIJIS" localSheetId="31">#REF!</definedName>
    <definedName name="PIJIS" localSheetId="32">#REF!</definedName>
    <definedName name="PIJIS" localSheetId="36">#REF!</definedName>
    <definedName name="PIJIS" localSheetId="37">#REF!</definedName>
    <definedName name="PIJIS" localSheetId="38">#REF!</definedName>
    <definedName name="PIJIS" localSheetId="65">#REF!</definedName>
    <definedName name="PIJIS" localSheetId="66">#REF!</definedName>
    <definedName name="PIJIS" localSheetId="71">#REF!</definedName>
    <definedName name="PIJIS" localSheetId="72">#REF!</definedName>
    <definedName name="PIJIS" localSheetId="14">#REF!</definedName>
    <definedName name="PIJIS" localSheetId="76">#REF!</definedName>
    <definedName name="PIJIS" localSheetId="82">#REF!</definedName>
    <definedName name="PIJIS" localSheetId="15">#REF!</definedName>
    <definedName name="PIJIS" localSheetId="98">#REF!</definedName>
    <definedName name="PIJIS" localSheetId="99">#REF!</definedName>
    <definedName name="PIJIS" localSheetId="101">#REF!</definedName>
    <definedName name="PIJIS" localSheetId="16">#REF!</definedName>
    <definedName name="PIJIS" localSheetId="110">#REF!</definedName>
    <definedName name="PIJIS" localSheetId="18">#REF!</definedName>
    <definedName name="PIJIS" localSheetId="21">#REF!</definedName>
    <definedName name="PIJIS">#REF!</definedName>
    <definedName name="pit" localSheetId="13" hidden="1">{"Riqfin97",#N/A,FALSE,"Tran";"Riqfinpro",#N/A,FALSE,"Tran"}</definedName>
    <definedName name="pit" localSheetId="17" hidden="1">{"Riqfin97",#N/A,FALSE,"Tran";"Riqfinpro",#N/A,FALSE,"Tran"}</definedName>
    <definedName name="pit" localSheetId="19" hidden="1">{"Riqfin97",#N/A,FALSE,"Tran";"Riqfinpro",#N/A,FALSE,"Tran"}</definedName>
    <definedName name="pit" localSheetId="20" hidden="1">{"Riqfin97",#N/A,FALSE,"Tran";"Riqfinpro",#N/A,FALSE,"Tran"}</definedName>
    <definedName name="pit" localSheetId="23" hidden="1">{"Riqfin97",#N/A,FALSE,"Tran";"Riqfinpro",#N/A,FALSE,"Tran"}</definedName>
    <definedName name="pit" localSheetId="24" hidden="1">{"Riqfin97",#N/A,FALSE,"Tran";"Riqfinpro",#N/A,FALSE,"Tran"}</definedName>
    <definedName name="pit" localSheetId="33" hidden="1">{"Riqfin97",#N/A,FALSE,"Tran";"Riqfinpro",#N/A,FALSE,"Tran"}</definedName>
    <definedName name="pit" localSheetId="34" hidden="1">{"Riqfin97",#N/A,FALSE,"Tran";"Riqfinpro",#N/A,FALSE,"Tran"}</definedName>
    <definedName name="pit" localSheetId="74" hidden="1">{"Riqfin97",#N/A,FALSE,"Tran";"Riqfinpro",#N/A,FALSE,"Tran"}</definedName>
    <definedName name="pit" localSheetId="83" hidden="1">{"Riqfin97",#N/A,FALSE,"Tran";"Riqfinpro",#N/A,FALSE,"Tran"}</definedName>
    <definedName name="pit" localSheetId="87" hidden="1">{"Riqfin97",#N/A,FALSE,"Tran";"Riqfinpro",#N/A,FALSE,"Tran"}</definedName>
    <definedName name="pit" localSheetId="88" hidden="1">{"Riqfin97",#N/A,FALSE,"Tran";"Riqfinpro",#N/A,FALSE,"Tran"}</definedName>
    <definedName name="pit" localSheetId="89" hidden="1">{"Riqfin97",#N/A,FALSE,"Tran";"Riqfinpro",#N/A,FALSE,"Tran"}</definedName>
    <definedName name="pit" localSheetId="103" hidden="1">{"Riqfin97",#N/A,FALSE,"Tran";"Riqfinpro",#N/A,FALSE,"Tran"}</definedName>
    <definedName name="pit" localSheetId="108" hidden="1">{"Riqfin97",#N/A,FALSE,"Tran";"Riqfinpro",#N/A,FALSE,"Tran"}</definedName>
    <definedName name="pit" localSheetId="109" hidden="1">{"Riqfin97",#N/A,FALSE,"Tran";"Riqfinpro",#N/A,FALSE,"Tran"}</definedName>
    <definedName name="pit" localSheetId="7" hidden="1">{"Riqfin97",#N/A,FALSE,"Tran";"Riqfinpro",#N/A,FALSE,"Tran"}</definedName>
    <definedName name="pit" localSheetId="8" hidden="1">{"Riqfin97",#N/A,FALSE,"Tran";"Riqfinpro",#N/A,FALSE,"Tran"}</definedName>
    <definedName name="pit" localSheetId="35" hidden="1">{"Riqfin97",#N/A,FALSE,"Tran";"Riqfinpro",#N/A,FALSE,"Tran"}</definedName>
    <definedName name="pit" localSheetId="73" hidden="1">{"Riqfin97",#N/A,FALSE,"Tran";"Riqfinpro",#N/A,FALSE,"Tran"}</definedName>
    <definedName name="pit" localSheetId="105" hidden="1">{"Riqfin97",#N/A,FALSE,"Tran";"Riqfinpro",#N/A,FALSE,"Tran"}</definedName>
    <definedName name="pit" localSheetId="26" hidden="1">{"Riqfin97",#N/A,FALSE,"Tran";"Riqfinpro",#N/A,FALSE,"Tran"}</definedName>
    <definedName name="pit" localSheetId="67" hidden="1">{"Riqfin97",#N/A,FALSE,"Tran";"Riqfinpro",#N/A,FALSE,"Tran"}</definedName>
    <definedName name="pit" localSheetId="68" hidden="1">{"Riqfin97",#N/A,FALSE,"Tran";"Riqfinpro",#N/A,FALSE,"Tran"}</definedName>
    <definedName name="pit" localSheetId="22" hidden="1">{"Riqfin97",#N/A,FALSE,"Tran";"Riqfinpro",#N/A,FALSE,"Tran"}</definedName>
    <definedName name="pit" localSheetId="25"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40" hidden="1">{"Riqfin97",#N/A,FALSE,"Tran";"Riqfinpro",#N/A,FALSE,"Tran"}</definedName>
    <definedName name="pit" localSheetId="41" hidden="1">{"Riqfin97",#N/A,FALSE,"Tran";"Riqfinpro",#N/A,FALSE,"Tran"}</definedName>
    <definedName name="pit" localSheetId="49" hidden="1">{"Riqfin97",#N/A,FALSE,"Tran";"Riqfinpro",#N/A,FALSE,"Tran"}</definedName>
    <definedName name="pit" localSheetId="12" hidden="1">{"Riqfin97",#N/A,FALSE,"Tran";"Riqfinpro",#N/A,FALSE,"Tran"}</definedName>
    <definedName name="pit" localSheetId="65" hidden="1">{"Riqfin97",#N/A,FALSE,"Tran";"Riqfinpro",#N/A,FALSE,"Tran"}</definedName>
    <definedName name="pit" localSheetId="66" hidden="1">{"Riqfin97",#N/A,FALSE,"Tran";"Riqfinpro",#N/A,FALSE,"Tran"}</definedName>
    <definedName name="pit" localSheetId="69" hidden="1">{"Riqfin97",#N/A,FALSE,"Tran";"Riqfinpro",#N/A,FALSE,"Tran"}</definedName>
    <definedName name="pit" localSheetId="70" hidden="1">{"Riqfin97",#N/A,FALSE,"Tran";"Riqfinpro",#N/A,FALSE,"Tran"}</definedName>
    <definedName name="pit" localSheetId="71" hidden="1">{"Riqfin97",#N/A,FALSE,"Tran";"Riqfinpro",#N/A,FALSE,"Tran"}</definedName>
    <definedName name="pit" localSheetId="72" hidden="1">{"Riqfin97",#N/A,FALSE,"Tran";"Riqfinpro",#N/A,FALSE,"Tran"}</definedName>
    <definedName name="pit" localSheetId="14" hidden="1">{"Riqfin97",#N/A,FALSE,"Tran";"Riqfinpro",#N/A,FALSE,"Tran"}</definedName>
    <definedName name="pit" localSheetId="76" hidden="1">{"Riqfin97",#N/A,FALSE,"Tran";"Riqfinpro",#N/A,FALSE,"Tran"}</definedName>
    <definedName name="pit" localSheetId="77" hidden="1">{"Riqfin97",#N/A,FALSE,"Tran";"Riqfinpro",#N/A,FALSE,"Tran"}</definedName>
    <definedName name="pit" localSheetId="78" hidden="1">{"Riqfin97",#N/A,FALSE,"Tran";"Riqfinpro",#N/A,FALSE,"Tran"}</definedName>
    <definedName name="pit" localSheetId="79" hidden="1">{"Riqfin97",#N/A,FALSE,"Tran";"Riqfinpro",#N/A,FALSE,"Tran"}</definedName>
    <definedName name="pit" localSheetId="80" hidden="1">{"Riqfin97",#N/A,FALSE,"Tran";"Riqfinpro",#N/A,FALSE,"Tran"}</definedName>
    <definedName name="pit" localSheetId="81" hidden="1">{"Riqfin97",#N/A,FALSE,"Tran";"Riqfinpro",#N/A,FALSE,"Tran"}</definedName>
    <definedName name="pit" localSheetId="82" hidden="1">{"Riqfin97",#N/A,FALSE,"Tran";"Riqfinpro",#N/A,FALSE,"Tran"}</definedName>
    <definedName name="pit" localSheetId="15" hidden="1">{"Riqfin97",#N/A,FALSE,"Tran";"Riqfinpro",#N/A,FALSE,"Tran"}</definedName>
    <definedName name="pit" localSheetId="95" hidden="1">{"Riqfin97",#N/A,FALSE,"Tran";"Riqfinpro",#N/A,FALSE,"Tran"}</definedName>
    <definedName name="pit" localSheetId="98" hidden="1">{"Riqfin97",#N/A,FALSE,"Tran";"Riqfinpro",#N/A,FALSE,"Tran"}</definedName>
    <definedName name="pit" localSheetId="99" hidden="1">{"Riqfin97",#N/A,FALSE,"Tran";"Riqfinpro",#N/A,FALSE,"Tran"}</definedName>
    <definedName name="pit" localSheetId="101" hidden="1">{"Riqfin97",#N/A,FALSE,"Tran";"Riqfinpro",#N/A,FALSE,"Tran"}</definedName>
    <definedName name="pit" localSheetId="16" hidden="1">{"Riqfin97",#N/A,FALSE,"Tran";"Riqfinpro",#N/A,FALSE,"Tran"}</definedName>
    <definedName name="pit" localSheetId="102" hidden="1">{"Riqfin97",#N/A,FALSE,"Tran";"Riqfinpro",#N/A,FALSE,"Tran"}</definedName>
    <definedName name="pit" localSheetId="106" hidden="1">{"Riqfin97",#N/A,FALSE,"Tran";"Riqfinpro",#N/A,FALSE,"Tran"}</definedName>
    <definedName name="pit" localSheetId="107" hidden="1">{"Riqfin97",#N/A,FALSE,"Tran";"Riqfinpro",#N/A,FALSE,"Tran"}</definedName>
    <definedName name="pit" localSheetId="110" hidden="1">{"Riqfin97",#N/A,FALSE,"Tran";"Riqfinpro",#N/A,FALSE,"Tran"}</definedName>
    <definedName name="pit" localSheetId="18" hidden="1">{"Riqfin97",#N/A,FALSE,"Tran";"Riqfinpro",#N/A,FALSE,"Tran"}</definedName>
    <definedName name="pit" localSheetId="21" hidden="1">{"Riqfin97",#N/A,FALSE,"Tran";"Riqfinpro",#N/A,FALSE,"Tran"}</definedName>
    <definedName name="pit" localSheetId="96" hidden="1">{"Riqfin97",#N/A,FALSE,"Tran";"Riqfinpro",#N/A,FALSE,"Tran"}</definedName>
    <definedName name="pit" localSheetId="97" hidden="1">{"Riqfin97",#N/A,FALSE,"Tran";"Riqfinpro",#N/A,FALSE,"Tran"}</definedName>
    <definedName name="pit" hidden="1">{"Riqfin97",#N/A,FALSE,"Tran";"Riqfinpro",#N/A,FALSE,"Tran"}</definedName>
    <definedName name="PK" localSheetId="13">#REF!</definedName>
    <definedName name="PK" localSheetId="17">#REF!</definedName>
    <definedName name="PK" localSheetId="19">#REF!</definedName>
    <definedName name="PK" localSheetId="23">#REF!</definedName>
    <definedName name="PK" localSheetId="74">#REF!</definedName>
    <definedName name="PK" localSheetId="103">#REF!</definedName>
    <definedName name="PK" localSheetId="108">#REF!</definedName>
    <definedName name="PK" localSheetId="109">#REF!</definedName>
    <definedName name="PK" localSheetId="73">#REF!</definedName>
    <definedName name="PK" localSheetId="105">#REF!</definedName>
    <definedName name="PK" localSheetId="22">#REF!</definedName>
    <definedName name="PK" localSheetId="27">#REF!</definedName>
    <definedName name="PK" localSheetId="30">#REF!</definedName>
    <definedName name="PK" localSheetId="31">#REF!</definedName>
    <definedName name="PK" localSheetId="32">#REF!</definedName>
    <definedName name="PK" localSheetId="37">#REF!</definedName>
    <definedName name="PK" localSheetId="38">#REF!</definedName>
    <definedName name="PK" localSheetId="55">#REF!</definedName>
    <definedName name="PK" localSheetId="57">#REF!</definedName>
    <definedName name="PK" localSheetId="12">#REF!</definedName>
    <definedName name="PK" localSheetId="60">#REF!</definedName>
    <definedName name="PK" localSheetId="61">#REF!</definedName>
    <definedName name="PK" localSheetId="65">#REF!</definedName>
    <definedName name="PK" localSheetId="66">#REF!</definedName>
    <definedName name="PK" localSheetId="69">#REF!</definedName>
    <definedName name="PK" localSheetId="70">#REF!</definedName>
    <definedName name="PK" localSheetId="71">#REF!</definedName>
    <definedName name="PK" localSheetId="72">#REF!</definedName>
    <definedName name="PK" localSheetId="14">#REF!</definedName>
    <definedName name="PK" localSheetId="76">#REF!</definedName>
    <definedName name="PK" localSheetId="77">#REF!</definedName>
    <definedName name="PK" localSheetId="78">#REF!</definedName>
    <definedName name="PK" localSheetId="79">#REF!</definedName>
    <definedName name="PK" localSheetId="80">#REF!</definedName>
    <definedName name="PK" localSheetId="81">#REF!</definedName>
    <definedName name="PK" localSheetId="15">#REF!</definedName>
    <definedName name="PK" localSheetId="98">#REF!</definedName>
    <definedName name="PK" localSheetId="99">#REF!</definedName>
    <definedName name="PK" localSheetId="101">#REF!</definedName>
    <definedName name="PK" localSheetId="16">#REF!</definedName>
    <definedName name="PK" localSheetId="102">#REF!</definedName>
    <definedName name="PK" localSheetId="106">#REF!</definedName>
    <definedName name="PK" localSheetId="107">#REF!</definedName>
    <definedName name="PK" localSheetId="110">#REF!</definedName>
    <definedName name="PK" localSheetId="18">#REF!</definedName>
    <definedName name="PK" localSheetId="21">#REF!</definedName>
    <definedName name="PK">#REF!</definedName>
    <definedName name="plame" localSheetId="13">#REF!</definedName>
    <definedName name="plame" localSheetId="73">#REF!</definedName>
    <definedName name="plame" localSheetId="30">#REF!</definedName>
    <definedName name="plame" localSheetId="31">#REF!</definedName>
    <definedName name="plame" localSheetId="32">#REF!</definedName>
    <definedName name="plame" localSheetId="37">#REF!</definedName>
    <definedName name="plame" localSheetId="65">#REF!</definedName>
    <definedName name="plame" localSheetId="66">#REF!</definedName>
    <definedName name="plame" localSheetId="71">#REF!</definedName>
    <definedName name="plame" localSheetId="72">#REF!</definedName>
    <definedName name="plame" localSheetId="14">#REF!</definedName>
    <definedName name="plame" localSheetId="76">#REF!</definedName>
    <definedName name="plame" localSheetId="98">#REF!</definedName>
    <definedName name="plame" localSheetId="101">#REF!</definedName>
    <definedName name="plame" localSheetId="110">#REF!</definedName>
    <definedName name="plame">#REF!</definedName>
    <definedName name="plame2000" localSheetId="13">#REF!</definedName>
    <definedName name="plame2000" localSheetId="73">#REF!</definedName>
    <definedName name="plame2000" localSheetId="30">#REF!</definedName>
    <definedName name="plame2000" localSheetId="31">#REF!</definedName>
    <definedName name="plame2000" localSheetId="32">#REF!</definedName>
    <definedName name="plame2000" localSheetId="37">#REF!</definedName>
    <definedName name="plame2000" localSheetId="65">#REF!</definedName>
    <definedName name="plame2000" localSheetId="71">#REF!</definedName>
    <definedName name="plame2000" localSheetId="72">#REF!</definedName>
    <definedName name="plame2000" localSheetId="14">#REF!</definedName>
    <definedName name="plame2000" localSheetId="98">#REF!</definedName>
    <definedName name="plame2000" localSheetId="101">#REF!</definedName>
    <definedName name="plame2000" localSheetId="110">#REF!</definedName>
    <definedName name="plame2000">#REF!</definedName>
    <definedName name="plame2001" localSheetId="13">#REF!</definedName>
    <definedName name="plame2001" localSheetId="73">#REF!</definedName>
    <definedName name="plame2001" localSheetId="30">#REF!</definedName>
    <definedName name="plame2001" localSheetId="31">#REF!</definedName>
    <definedName name="plame2001" localSheetId="32">#REF!</definedName>
    <definedName name="plame2001" localSheetId="37">#REF!</definedName>
    <definedName name="plame2001" localSheetId="71">#REF!</definedName>
    <definedName name="plame2001" localSheetId="72">#REF!</definedName>
    <definedName name="plame2001" localSheetId="14">#REF!</definedName>
    <definedName name="plame2001" localSheetId="101">#REF!</definedName>
    <definedName name="plame2001" localSheetId="110">#REF!</definedName>
    <definedName name="plame2001">#REF!</definedName>
    <definedName name="plame2002" localSheetId="13">#REF!</definedName>
    <definedName name="plame2002" localSheetId="73">#REF!</definedName>
    <definedName name="plame2002" localSheetId="30">#REF!</definedName>
    <definedName name="plame2002" localSheetId="31">#REF!</definedName>
    <definedName name="plame2002" localSheetId="32">#REF!</definedName>
    <definedName name="plame2002" localSheetId="37">#REF!</definedName>
    <definedName name="plame2002" localSheetId="71">#REF!</definedName>
    <definedName name="plame2002" localSheetId="72">#REF!</definedName>
    <definedName name="plame2002" localSheetId="14">#REF!</definedName>
    <definedName name="plame2002" localSheetId="101">#REF!</definedName>
    <definedName name="plame2002" localSheetId="110">#REF!</definedName>
    <definedName name="plame2002">#REF!</definedName>
    <definedName name="plame2003" localSheetId="13">#REF!</definedName>
    <definedName name="plame2003" localSheetId="73">#REF!</definedName>
    <definedName name="plame2003" localSheetId="30">#REF!</definedName>
    <definedName name="plame2003" localSheetId="31">#REF!</definedName>
    <definedName name="plame2003" localSheetId="32">#REF!</definedName>
    <definedName name="plame2003" localSheetId="37">#REF!</definedName>
    <definedName name="plame2003" localSheetId="71">#REF!</definedName>
    <definedName name="plame2003" localSheetId="72">#REF!</definedName>
    <definedName name="plame2003" localSheetId="14">#REF!</definedName>
    <definedName name="plame2003" localSheetId="101">#REF!</definedName>
    <definedName name="plame2003" localSheetId="110">#REF!</definedName>
    <definedName name="plame2003">#REF!</definedName>
    <definedName name="plame98" localSheetId="23">#REF!</definedName>
    <definedName name="plame98" localSheetId="24">#REF!</definedName>
    <definedName name="plame98" localSheetId="33">#REF!</definedName>
    <definedName name="plame98" localSheetId="34">#REF!</definedName>
    <definedName name="plame98" localSheetId="35">#REF!</definedName>
    <definedName name="plame98" localSheetId="73">[27]Programa!#REF!</definedName>
    <definedName name="plame98" localSheetId="26">#REF!</definedName>
    <definedName name="plame98" localSheetId="67">#REF!</definedName>
    <definedName name="plame98" localSheetId="68">#REF!</definedName>
    <definedName name="plame98" localSheetId="22">#REF!</definedName>
    <definedName name="plame98" localSheetId="25">#REF!</definedName>
    <definedName name="plame98" localSheetId="27">[27]Programa!#REF!</definedName>
    <definedName name="plame98" localSheetId="28">#REF!</definedName>
    <definedName name="plame98" localSheetId="29">#REF!</definedName>
    <definedName name="plame98" localSheetId="30">#REF!</definedName>
    <definedName name="plame98" localSheetId="31">[27]Programa!#REF!</definedName>
    <definedName name="plame98" localSheetId="32">[27]Programa!#REF!</definedName>
    <definedName name="plame98" localSheetId="36">#REF!</definedName>
    <definedName name="plame98" localSheetId="37">[27]Programa!#REF!</definedName>
    <definedName name="plame98" localSheetId="38">#REF!</definedName>
    <definedName name="plame98" localSheetId="49">#REF!</definedName>
    <definedName name="plame98" localSheetId="65">[27]Programa!#REF!</definedName>
    <definedName name="plame98" localSheetId="66">[27]Programa!#REF!</definedName>
    <definedName name="plame98" localSheetId="71">[27]Programa!#REF!</definedName>
    <definedName name="plame98" localSheetId="72">[27]Programa!#REF!</definedName>
    <definedName name="plame98" localSheetId="76">[27]Programa!#REF!</definedName>
    <definedName name="plame98" localSheetId="82">[27]Programa!#REF!</definedName>
    <definedName name="plame98" localSheetId="101">#REF!</definedName>
    <definedName name="plame98" localSheetId="110">#REF!</definedName>
    <definedName name="plame98">#REF!</definedName>
    <definedName name="plame98j" localSheetId="23">#REF!</definedName>
    <definedName name="plame98j" localSheetId="24">#REF!</definedName>
    <definedName name="plame98j" localSheetId="33">#REF!</definedName>
    <definedName name="plame98j" localSheetId="34">#REF!</definedName>
    <definedName name="plame98j" localSheetId="35">#REF!</definedName>
    <definedName name="plame98j" localSheetId="73">[27]Programa!#REF!</definedName>
    <definedName name="plame98j" localSheetId="26">#REF!</definedName>
    <definedName name="plame98j" localSheetId="67">#REF!</definedName>
    <definedName name="plame98j" localSheetId="68">#REF!</definedName>
    <definedName name="plame98j" localSheetId="22">#REF!</definedName>
    <definedName name="plame98j" localSheetId="25">#REF!</definedName>
    <definedName name="plame98j" localSheetId="27">[27]Programa!#REF!</definedName>
    <definedName name="plame98j" localSheetId="28">#REF!</definedName>
    <definedName name="plame98j" localSheetId="29">#REF!</definedName>
    <definedName name="plame98j" localSheetId="30">#REF!</definedName>
    <definedName name="plame98j" localSheetId="31">[27]Programa!#REF!</definedName>
    <definedName name="plame98j" localSheetId="32">[27]Programa!#REF!</definedName>
    <definedName name="plame98j" localSheetId="36">#REF!</definedName>
    <definedName name="plame98j" localSheetId="37">[27]Programa!#REF!</definedName>
    <definedName name="plame98j" localSheetId="38">#REF!</definedName>
    <definedName name="plame98j" localSheetId="49">#REF!</definedName>
    <definedName name="plame98j" localSheetId="65">[27]Programa!#REF!</definedName>
    <definedName name="plame98j" localSheetId="66">[27]Programa!#REF!</definedName>
    <definedName name="plame98j" localSheetId="71">[27]Programa!#REF!</definedName>
    <definedName name="plame98j" localSheetId="72">[27]Programa!#REF!</definedName>
    <definedName name="plame98j" localSheetId="76">[27]Programa!#REF!</definedName>
    <definedName name="plame98j" localSheetId="82">[27]Programa!#REF!</definedName>
    <definedName name="plame98j" localSheetId="101">#REF!</definedName>
    <definedName name="plame98j" localSheetId="110">#REF!</definedName>
    <definedName name="plame98j">#REF!</definedName>
    <definedName name="plame98s" localSheetId="13">#REF!</definedName>
    <definedName name="plame98s" localSheetId="17">#REF!</definedName>
    <definedName name="plame98s" localSheetId="19">#REF!</definedName>
    <definedName name="plame98s" localSheetId="20">#REF!</definedName>
    <definedName name="plame98s" localSheetId="23">#REF!</definedName>
    <definedName name="plame98s" localSheetId="24">#REF!</definedName>
    <definedName name="plame98s" localSheetId="33">#REF!</definedName>
    <definedName name="plame98s" localSheetId="34">#REF!</definedName>
    <definedName name="plame98s" localSheetId="35">#REF!</definedName>
    <definedName name="plame98s" localSheetId="73">#REF!</definedName>
    <definedName name="plame98s" localSheetId="26">#REF!</definedName>
    <definedName name="plame98s" localSheetId="67">#REF!</definedName>
    <definedName name="plame98s" localSheetId="68">#REF!</definedName>
    <definedName name="plame98s" localSheetId="22">#REF!</definedName>
    <definedName name="plame98s" localSheetId="25">#REF!</definedName>
    <definedName name="plame98s" localSheetId="27">#REF!</definedName>
    <definedName name="plame98s" localSheetId="28">#REF!</definedName>
    <definedName name="plame98s" localSheetId="29">#REF!</definedName>
    <definedName name="plame98s" localSheetId="30">#REF!</definedName>
    <definedName name="plame98s" localSheetId="31">#REF!</definedName>
    <definedName name="plame98s" localSheetId="32">#REF!</definedName>
    <definedName name="plame98s" localSheetId="36">#REF!</definedName>
    <definedName name="plame98s" localSheetId="37">#REF!</definedName>
    <definedName name="plame98s" localSheetId="38">#REF!</definedName>
    <definedName name="plame98s" localSheetId="65">#REF!</definedName>
    <definedName name="plame98s" localSheetId="66">#REF!</definedName>
    <definedName name="plame98s" localSheetId="71">#REF!</definedName>
    <definedName name="plame98s" localSheetId="72">#REF!</definedName>
    <definedName name="plame98s" localSheetId="14">#REF!</definedName>
    <definedName name="plame98s" localSheetId="76">#REF!</definedName>
    <definedName name="plame98s" localSheetId="82">#REF!</definedName>
    <definedName name="plame98s" localSheetId="15">#REF!</definedName>
    <definedName name="plame98s" localSheetId="98">#REF!</definedName>
    <definedName name="plame98s" localSheetId="99">#REF!</definedName>
    <definedName name="plame98s" localSheetId="101">#REF!</definedName>
    <definedName name="plame98s" localSheetId="16">#REF!</definedName>
    <definedName name="plame98s" localSheetId="110">#REF!</definedName>
    <definedName name="plame98s" localSheetId="18">#REF!</definedName>
    <definedName name="plame98s" localSheetId="21">#REF!</definedName>
    <definedName name="plame98s">#REF!</definedName>
    <definedName name="plame99" localSheetId="13">#REF!</definedName>
    <definedName name="plame99" localSheetId="17">#REF!</definedName>
    <definedName name="plame99" localSheetId="19">#REF!</definedName>
    <definedName name="plame99" localSheetId="20">#REF!</definedName>
    <definedName name="plame99" localSheetId="73">#REF!</definedName>
    <definedName name="plame99" localSheetId="30">#REF!</definedName>
    <definedName name="plame99" localSheetId="31">#REF!</definedName>
    <definedName name="plame99" localSheetId="32">#REF!</definedName>
    <definedName name="plame99" localSheetId="37">#REF!</definedName>
    <definedName name="plame99" localSheetId="65">#REF!</definedName>
    <definedName name="plame99" localSheetId="66">#REF!</definedName>
    <definedName name="plame99" localSheetId="71">#REF!</definedName>
    <definedName name="plame99" localSheetId="72">#REF!</definedName>
    <definedName name="plame99" localSheetId="14">#REF!</definedName>
    <definedName name="plame99" localSheetId="76">#REF!</definedName>
    <definedName name="plame99" localSheetId="82">#REF!</definedName>
    <definedName name="plame99" localSheetId="15">#REF!</definedName>
    <definedName name="plame99" localSheetId="98">#REF!</definedName>
    <definedName name="plame99" localSheetId="99">#REF!</definedName>
    <definedName name="plame99" localSheetId="101">#REF!</definedName>
    <definedName name="plame99" localSheetId="16">#REF!</definedName>
    <definedName name="plame99" localSheetId="110">#REF!</definedName>
    <definedName name="plame99" localSheetId="18">#REF!</definedName>
    <definedName name="plame99" localSheetId="21">#REF!</definedName>
    <definedName name="plame99">#REF!</definedName>
    <definedName name="PLATA" localSheetId="13">#REF!</definedName>
    <definedName name="PLATA" localSheetId="19">#REF!</definedName>
    <definedName name="PLATA" localSheetId="23">#REF!</definedName>
    <definedName name="PLATA" localSheetId="73">#REF!</definedName>
    <definedName name="PLATA" localSheetId="22">#REF!</definedName>
    <definedName name="PLATA" localSheetId="27">#REF!</definedName>
    <definedName name="PLATA" localSheetId="30">#REF!</definedName>
    <definedName name="PLATA" localSheetId="31">#REF!</definedName>
    <definedName name="PLATA" localSheetId="32">#REF!</definedName>
    <definedName name="PLATA" localSheetId="37">#REF!</definedName>
    <definedName name="PLATA" localSheetId="38">#REF!</definedName>
    <definedName name="PLATA" localSheetId="55">#REF!</definedName>
    <definedName name="PLATA" localSheetId="57">#REF!</definedName>
    <definedName name="PLATA" localSheetId="60">#REF!</definedName>
    <definedName name="PLATA" localSheetId="61">#REF!</definedName>
    <definedName name="PLATA" localSheetId="65">#REF!</definedName>
    <definedName name="PLATA" localSheetId="66">#REF!</definedName>
    <definedName name="PLATA" localSheetId="69">#REF!</definedName>
    <definedName name="PLATA" localSheetId="71">#REF!</definedName>
    <definedName name="PLATA" localSheetId="72">#REF!</definedName>
    <definedName name="PLATA" localSheetId="14">#REF!</definedName>
    <definedName name="PLATA" localSheetId="76">#REF!</definedName>
    <definedName name="PLATA" localSheetId="77">#REF!</definedName>
    <definedName name="PLATA" localSheetId="78">#REF!</definedName>
    <definedName name="PLATA" localSheetId="79">#REF!</definedName>
    <definedName name="PLATA" localSheetId="80">#REF!</definedName>
    <definedName name="PLATA" localSheetId="81">#REF!</definedName>
    <definedName name="PLATA" localSheetId="98">#REF!</definedName>
    <definedName name="PLATA" localSheetId="99">#REF!</definedName>
    <definedName name="PLATA" localSheetId="101">#REF!</definedName>
    <definedName name="PLATA" localSheetId="110">#REF!</definedName>
    <definedName name="PLATA">#REF!</definedName>
    <definedName name="plazo" localSheetId="13">#REF!</definedName>
    <definedName name="plazo" localSheetId="73">#REF!</definedName>
    <definedName name="plazo" localSheetId="30">#REF!</definedName>
    <definedName name="plazo" localSheetId="31">#REF!</definedName>
    <definedName name="plazo" localSheetId="32">#REF!</definedName>
    <definedName name="plazo" localSheetId="37">#REF!</definedName>
    <definedName name="plazo" localSheetId="71">#REF!</definedName>
    <definedName name="plazo" localSheetId="72">#REF!</definedName>
    <definedName name="plazo" localSheetId="14">#REF!</definedName>
    <definedName name="plazo" localSheetId="101">#REF!</definedName>
    <definedName name="plazo" localSheetId="110">#REF!</definedName>
    <definedName name="plazo">#REF!</definedName>
    <definedName name="plazo2000" localSheetId="13">#REF!</definedName>
    <definedName name="plazo2000" localSheetId="73">#REF!</definedName>
    <definedName name="plazo2000" localSheetId="30">#REF!</definedName>
    <definedName name="plazo2000" localSheetId="31">#REF!</definedName>
    <definedName name="plazo2000" localSheetId="32">#REF!</definedName>
    <definedName name="plazo2000" localSheetId="37">#REF!</definedName>
    <definedName name="plazo2000" localSheetId="71">#REF!</definedName>
    <definedName name="plazo2000" localSheetId="72">#REF!</definedName>
    <definedName name="plazo2000" localSheetId="14">#REF!</definedName>
    <definedName name="plazo2000" localSheetId="101">#REF!</definedName>
    <definedName name="plazo2000" localSheetId="110">#REF!</definedName>
    <definedName name="plazo2000">#REF!</definedName>
    <definedName name="plazo2001" localSheetId="13">#REF!</definedName>
    <definedName name="plazo2001" localSheetId="73">#REF!</definedName>
    <definedName name="plazo2001" localSheetId="30">#REF!</definedName>
    <definedName name="plazo2001" localSheetId="31">#REF!</definedName>
    <definedName name="plazo2001" localSheetId="32">#REF!</definedName>
    <definedName name="plazo2001" localSheetId="37">#REF!</definedName>
    <definedName name="plazo2001" localSheetId="71">#REF!</definedName>
    <definedName name="plazo2001" localSheetId="72">#REF!</definedName>
    <definedName name="plazo2001" localSheetId="14">#REF!</definedName>
    <definedName name="plazo2001" localSheetId="101">#REF!</definedName>
    <definedName name="plazo2001" localSheetId="110">#REF!</definedName>
    <definedName name="plazo2001">#REF!</definedName>
    <definedName name="plazo2002" localSheetId="13">#REF!</definedName>
    <definedName name="plazo2002" localSheetId="73">#REF!</definedName>
    <definedName name="plazo2002" localSheetId="30">#REF!</definedName>
    <definedName name="plazo2002" localSheetId="31">#REF!</definedName>
    <definedName name="plazo2002" localSheetId="32">#REF!</definedName>
    <definedName name="plazo2002" localSheetId="37">#REF!</definedName>
    <definedName name="plazo2002" localSheetId="71">#REF!</definedName>
    <definedName name="plazo2002" localSheetId="72">#REF!</definedName>
    <definedName name="plazo2002" localSheetId="14">#REF!</definedName>
    <definedName name="plazo2002" localSheetId="101">#REF!</definedName>
    <definedName name="plazo2002" localSheetId="110">#REF!</definedName>
    <definedName name="plazo2002">#REF!</definedName>
    <definedName name="plazo2003" localSheetId="13">#REF!</definedName>
    <definedName name="plazo2003" localSheetId="73">#REF!</definedName>
    <definedName name="plazo2003" localSheetId="30">#REF!</definedName>
    <definedName name="plazo2003" localSheetId="31">#REF!</definedName>
    <definedName name="plazo2003" localSheetId="32">#REF!</definedName>
    <definedName name="plazo2003" localSheetId="37">#REF!</definedName>
    <definedName name="plazo2003" localSheetId="71">#REF!</definedName>
    <definedName name="plazo2003" localSheetId="72">#REF!</definedName>
    <definedName name="plazo2003" localSheetId="14">#REF!</definedName>
    <definedName name="plazo2003" localSheetId="101">#REF!</definedName>
    <definedName name="plazo2003" localSheetId="110">#REF!</definedName>
    <definedName name="plazo2003">#REF!</definedName>
    <definedName name="plazo98" localSheetId="23">#REF!</definedName>
    <definedName name="plazo98" localSheetId="24">#REF!</definedName>
    <definedName name="plazo98" localSheetId="33">#REF!</definedName>
    <definedName name="plazo98" localSheetId="34">#REF!</definedName>
    <definedName name="plazo98" localSheetId="35">#REF!</definedName>
    <definedName name="plazo98" localSheetId="73">[27]Programa!#REF!</definedName>
    <definedName name="plazo98" localSheetId="26">#REF!</definedName>
    <definedName name="plazo98" localSheetId="67">#REF!</definedName>
    <definedName name="plazo98" localSheetId="68">#REF!</definedName>
    <definedName name="plazo98" localSheetId="22">#REF!</definedName>
    <definedName name="plazo98" localSheetId="25">#REF!</definedName>
    <definedName name="plazo98" localSheetId="27">[27]Programa!#REF!</definedName>
    <definedName name="plazo98" localSheetId="28">#REF!</definedName>
    <definedName name="plazo98" localSheetId="29">#REF!</definedName>
    <definedName name="plazo98" localSheetId="30">#REF!</definedName>
    <definedName name="plazo98" localSheetId="31">[27]Programa!#REF!</definedName>
    <definedName name="plazo98" localSheetId="32">[27]Programa!#REF!</definedName>
    <definedName name="plazo98" localSheetId="36">#REF!</definedName>
    <definedName name="plazo98" localSheetId="37">[27]Programa!#REF!</definedName>
    <definedName name="plazo98" localSheetId="38">#REF!</definedName>
    <definedName name="plazo98" localSheetId="49">#REF!</definedName>
    <definedName name="plazo98" localSheetId="65">[27]Programa!#REF!</definedName>
    <definedName name="plazo98" localSheetId="66">[27]Programa!#REF!</definedName>
    <definedName name="plazo98" localSheetId="71">[27]Programa!#REF!</definedName>
    <definedName name="plazo98" localSheetId="72">[27]Programa!#REF!</definedName>
    <definedName name="plazo98" localSheetId="76">[27]Programa!#REF!</definedName>
    <definedName name="plazo98" localSheetId="82">[27]Programa!#REF!</definedName>
    <definedName name="plazo98" localSheetId="101">#REF!</definedName>
    <definedName name="plazo98" localSheetId="110">#REF!</definedName>
    <definedName name="plazo98">#REF!</definedName>
    <definedName name="plazo98j" localSheetId="23">#REF!</definedName>
    <definedName name="plazo98j" localSheetId="24">#REF!</definedName>
    <definedName name="plazo98j" localSheetId="33">#REF!</definedName>
    <definedName name="plazo98j" localSheetId="34">#REF!</definedName>
    <definedName name="plazo98j" localSheetId="35">#REF!</definedName>
    <definedName name="plazo98j" localSheetId="73">[27]Programa!#REF!</definedName>
    <definedName name="plazo98j" localSheetId="26">#REF!</definedName>
    <definedName name="plazo98j" localSheetId="67">#REF!</definedName>
    <definedName name="plazo98j" localSheetId="68">#REF!</definedName>
    <definedName name="plazo98j" localSheetId="22">#REF!</definedName>
    <definedName name="plazo98j" localSheetId="25">#REF!</definedName>
    <definedName name="plazo98j" localSheetId="27">[27]Programa!#REF!</definedName>
    <definedName name="plazo98j" localSheetId="28">#REF!</definedName>
    <definedName name="plazo98j" localSheetId="29">#REF!</definedName>
    <definedName name="plazo98j" localSheetId="30">#REF!</definedName>
    <definedName name="plazo98j" localSheetId="31">[27]Programa!#REF!</definedName>
    <definedName name="plazo98j" localSheetId="32">[27]Programa!#REF!</definedName>
    <definedName name="plazo98j" localSheetId="36">#REF!</definedName>
    <definedName name="plazo98j" localSheetId="37">[27]Programa!#REF!</definedName>
    <definedName name="plazo98j" localSheetId="38">#REF!</definedName>
    <definedName name="plazo98j" localSheetId="49">#REF!</definedName>
    <definedName name="plazo98j" localSheetId="65">[27]Programa!#REF!</definedName>
    <definedName name="plazo98j" localSheetId="66">[27]Programa!#REF!</definedName>
    <definedName name="plazo98j" localSheetId="71">[27]Programa!#REF!</definedName>
    <definedName name="plazo98j" localSheetId="72">[27]Programa!#REF!</definedName>
    <definedName name="plazo98j" localSheetId="76">[27]Programa!#REF!</definedName>
    <definedName name="plazo98j" localSheetId="82">[27]Programa!#REF!</definedName>
    <definedName name="plazo98j" localSheetId="101">#REF!</definedName>
    <definedName name="plazo98j" localSheetId="110">#REF!</definedName>
    <definedName name="plazo98j">#REF!</definedName>
    <definedName name="plazo98s" localSheetId="13">#REF!</definedName>
    <definedName name="plazo98s" localSheetId="17">#REF!</definedName>
    <definedName name="plazo98s" localSheetId="19">#REF!</definedName>
    <definedName name="plazo98s" localSheetId="20">#REF!</definedName>
    <definedName name="plazo98s" localSheetId="23">#REF!</definedName>
    <definedName name="plazo98s" localSheetId="24">#REF!</definedName>
    <definedName name="plazo98s" localSheetId="33">#REF!</definedName>
    <definedName name="plazo98s" localSheetId="34">#REF!</definedName>
    <definedName name="plazo98s" localSheetId="35">#REF!</definedName>
    <definedName name="plazo98s" localSheetId="73">#REF!</definedName>
    <definedName name="plazo98s" localSheetId="26">#REF!</definedName>
    <definedName name="plazo98s" localSheetId="67">#REF!</definedName>
    <definedName name="plazo98s" localSheetId="68">#REF!</definedName>
    <definedName name="plazo98s" localSheetId="22">#REF!</definedName>
    <definedName name="plazo98s" localSheetId="25">#REF!</definedName>
    <definedName name="plazo98s" localSheetId="27">#REF!</definedName>
    <definedName name="plazo98s" localSheetId="28">#REF!</definedName>
    <definedName name="plazo98s" localSheetId="29">#REF!</definedName>
    <definedName name="plazo98s" localSheetId="30">#REF!</definedName>
    <definedName name="plazo98s" localSheetId="31">#REF!</definedName>
    <definedName name="plazo98s" localSheetId="32">#REF!</definedName>
    <definedName name="plazo98s" localSheetId="36">#REF!</definedName>
    <definedName name="plazo98s" localSheetId="37">#REF!</definedName>
    <definedName name="plazo98s" localSheetId="38">#REF!</definedName>
    <definedName name="plazo98s" localSheetId="65">#REF!</definedName>
    <definedName name="plazo98s" localSheetId="66">#REF!</definedName>
    <definedName name="plazo98s" localSheetId="71">#REF!</definedName>
    <definedName name="plazo98s" localSheetId="72">#REF!</definedName>
    <definedName name="plazo98s" localSheetId="14">#REF!</definedName>
    <definedName name="plazo98s" localSheetId="76">#REF!</definedName>
    <definedName name="plazo98s" localSheetId="82">#REF!</definedName>
    <definedName name="plazo98s" localSheetId="15">#REF!</definedName>
    <definedName name="plazo98s" localSheetId="98">#REF!</definedName>
    <definedName name="plazo98s" localSheetId="99">#REF!</definedName>
    <definedName name="plazo98s" localSheetId="101">#REF!</definedName>
    <definedName name="plazo98s" localSheetId="16">#REF!</definedName>
    <definedName name="plazo98s" localSheetId="110">#REF!</definedName>
    <definedName name="plazo98s" localSheetId="18">#REF!</definedName>
    <definedName name="plazo98s" localSheetId="21">#REF!</definedName>
    <definedName name="plazo98s">#REF!</definedName>
    <definedName name="plazo99" localSheetId="13">#REF!</definedName>
    <definedName name="plazo99" localSheetId="17">#REF!</definedName>
    <definedName name="plazo99" localSheetId="19">#REF!</definedName>
    <definedName name="plazo99" localSheetId="20">#REF!</definedName>
    <definedName name="plazo99" localSheetId="73">#REF!</definedName>
    <definedName name="plazo99" localSheetId="30">#REF!</definedName>
    <definedName name="plazo99" localSheetId="31">#REF!</definedName>
    <definedName name="plazo99" localSheetId="32">#REF!</definedName>
    <definedName name="plazo99" localSheetId="37">#REF!</definedName>
    <definedName name="plazo99" localSheetId="65">#REF!</definedName>
    <definedName name="plazo99" localSheetId="66">#REF!</definedName>
    <definedName name="plazo99" localSheetId="71">#REF!</definedName>
    <definedName name="plazo99" localSheetId="72">#REF!</definedName>
    <definedName name="plazo99" localSheetId="14">#REF!</definedName>
    <definedName name="plazo99" localSheetId="76">#REF!</definedName>
    <definedName name="plazo99" localSheetId="82">#REF!</definedName>
    <definedName name="plazo99" localSheetId="15">#REF!</definedName>
    <definedName name="plazo99" localSheetId="98">#REF!</definedName>
    <definedName name="plazo99" localSheetId="99">#REF!</definedName>
    <definedName name="plazo99" localSheetId="101">#REF!</definedName>
    <definedName name="plazo99" localSheetId="16">#REF!</definedName>
    <definedName name="plazo99" localSheetId="110">#REF!</definedName>
    <definedName name="plazo99" localSheetId="18">#REF!</definedName>
    <definedName name="plazo99" localSheetId="21">#REF!</definedName>
    <definedName name="plazo99">#REF!</definedName>
    <definedName name="POLLO" localSheetId="13">#REF!</definedName>
    <definedName name="POLLO" localSheetId="19">#REF!</definedName>
    <definedName name="POLLO" localSheetId="23">#REF!</definedName>
    <definedName name="POLLO" localSheetId="73">#REF!</definedName>
    <definedName name="POLLO" localSheetId="22">#REF!</definedName>
    <definedName name="POLLO" localSheetId="27">#REF!</definedName>
    <definedName name="POLLO" localSheetId="30">#REF!</definedName>
    <definedName name="POLLO" localSheetId="31">#REF!</definedName>
    <definedName name="POLLO" localSheetId="32">#REF!</definedName>
    <definedName name="POLLO" localSheetId="37">#REF!</definedName>
    <definedName name="POLLO" localSheetId="38">#REF!</definedName>
    <definedName name="POLLO" localSheetId="55">#REF!</definedName>
    <definedName name="POLLO" localSheetId="57">#REF!</definedName>
    <definedName name="POLLO" localSheetId="60">#REF!</definedName>
    <definedName name="POLLO" localSheetId="61">#REF!</definedName>
    <definedName name="POLLO" localSheetId="65">#REF!</definedName>
    <definedName name="POLLO" localSheetId="66">#REF!</definedName>
    <definedName name="POLLO" localSheetId="69">#REF!</definedName>
    <definedName name="POLLO" localSheetId="71">#REF!</definedName>
    <definedName name="POLLO" localSheetId="72">#REF!</definedName>
    <definedName name="POLLO" localSheetId="14">#REF!</definedName>
    <definedName name="POLLO" localSheetId="76">#REF!</definedName>
    <definedName name="POLLO" localSheetId="77">#REF!</definedName>
    <definedName name="POLLO" localSheetId="78">#REF!</definedName>
    <definedName name="POLLO" localSheetId="79">#REF!</definedName>
    <definedName name="POLLO" localSheetId="80">#REF!</definedName>
    <definedName name="POLLO" localSheetId="81">#REF!</definedName>
    <definedName name="POLLO" localSheetId="98">#REF!</definedName>
    <definedName name="POLLO" localSheetId="99">#REF!</definedName>
    <definedName name="POLLO" localSheetId="101">#REF!</definedName>
    <definedName name="POLLO" localSheetId="110">#REF!</definedName>
    <definedName name="POLLO">#REF!</definedName>
    <definedName name="poooooooooo" localSheetId="19" hidden="1">'[101]Fax a enviar'!#REF!</definedName>
    <definedName name="poooooooooo" localSheetId="23" hidden="1">#REF!</definedName>
    <definedName name="poooooooooo" localSheetId="24" hidden="1">#REF!</definedName>
    <definedName name="poooooooooo" localSheetId="33" hidden="1">#REF!</definedName>
    <definedName name="poooooooooo" localSheetId="34" hidden="1">#REF!</definedName>
    <definedName name="poooooooooo" localSheetId="35" hidden="1">#REF!</definedName>
    <definedName name="poooooooooo" localSheetId="73" hidden="1">'[101]Fax a enviar'!#REF!</definedName>
    <definedName name="poooooooooo" localSheetId="26" hidden="1">#REF!</definedName>
    <definedName name="poooooooooo" localSheetId="67" hidden="1">#REF!</definedName>
    <definedName name="poooooooooo" localSheetId="68" hidden="1">#REF!</definedName>
    <definedName name="poooooooooo" localSheetId="22" hidden="1">#REF!</definedName>
    <definedName name="poooooooooo" localSheetId="25" hidden="1">#REF!</definedName>
    <definedName name="poooooooooo" localSheetId="27" hidden="1">'[101]Fax a enviar'!#REF!</definedName>
    <definedName name="poooooooooo" localSheetId="28" hidden="1">'[101]Fax a enviar'!#REF!</definedName>
    <definedName name="poooooooooo" localSheetId="29" hidden="1">'[101]Fax a enviar'!#REF!</definedName>
    <definedName name="poooooooooo" localSheetId="30" hidden="1">#REF!</definedName>
    <definedName name="poooooooooo" localSheetId="31" hidden="1">'[101]Fax a enviar'!#REF!</definedName>
    <definedName name="poooooooooo" localSheetId="32" hidden="1">'[101]Fax a enviar'!#REF!</definedName>
    <definedName name="poooooooooo" localSheetId="36" hidden="1">#REF!</definedName>
    <definedName name="poooooooooo" localSheetId="37" hidden="1">'[101]Fax a enviar'!#REF!</definedName>
    <definedName name="poooooooooo" localSheetId="38" hidden="1">#REF!</definedName>
    <definedName name="poooooooooo" localSheetId="49" hidden="1">#REF!</definedName>
    <definedName name="poooooooooo" localSheetId="65" hidden="1">'[101]Fax a enviar'!#REF!</definedName>
    <definedName name="poooooooooo" localSheetId="66" hidden="1">'[101]Fax a enviar'!#REF!</definedName>
    <definedName name="poooooooooo" localSheetId="69" hidden="1">'[101]Fax a enviar'!#REF!</definedName>
    <definedName name="poooooooooo" localSheetId="71" hidden="1">'[101]Fax a enviar'!#REF!</definedName>
    <definedName name="poooooooooo" localSheetId="72" hidden="1">'[101]Fax a enviar'!#REF!</definedName>
    <definedName name="poooooooooo" localSheetId="76" hidden="1">'[101]Fax a enviar'!#REF!</definedName>
    <definedName name="poooooooooo" localSheetId="78" hidden="1">'[101]Fax a enviar'!#REF!</definedName>
    <definedName name="poooooooooo" localSheetId="79" hidden="1">'[101]Fax a enviar'!#REF!</definedName>
    <definedName name="poooooooooo" localSheetId="80" hidden="1">'[101]Fax a enviar'!#REF!</definedName>
    <definedName name="poooooooooo" localSheetId="81" hidden="1">'[101]Fax a enviar'!#REF!</definedName>
    <definedName name="poooooooooo" localSheetId="98" hidden="1">'[101]Fax a enviar'!#REF!</definedName>
    <definedName name="poooooooooo" localSheetId="99" hidden="1">'[101]Fax a enviar'!#REF!</definedName>
    <definedName name="poooooooooo" localSheetId="101" hidden="1">#REF!</definedName>
    <definedName name="poooooooooo" localSheetId="110" hidden="1">#REF!</definedName>
    <definedName name="poooooooooo" hidden="1">#REF!</definedName>
    <definedName name="POPO" localSheetId="13">#REF!</definedName>
    <definedName name="POPO" localSheetId="17">#REF!</definedName>
    <definedName name="POPO" localSheetId="19">#REF!</definedName>
    <definedName name="POPO" localSheetId="20">#REF!</definedName>
    <definedName name="POPO" localSheetId="23">#REF!</definedName>
    <definedName name="POPO" localSheetId="24">#REF!</definedName>
    <definedName name="POPO" localSheetId="33">#REF!</definedName>
    <definedName name="POPO" localSheetId="34">#REF!</definedName>
    <definedName name="POPO" localSheetId="35">#REF!</definedName>
    <definedName name="POPO" localSheetId="73">#REF!</definedName>
    <definedName name="POPO" localSheetId="26">#REF!</definedName>
    <definedName name="POPO" localSheetId="67">#REF!</definedName>
    <definedName name="POPO" localSheetId="68">#REF!</definedName>
    <definedName name="POPO" localSheetId="22">#REF!</definedName>
    <definedName name="POPO" localSheetId="25">#REF!</definedName>
    <definedName name="POPO" localSheetId="27">#REF!</definedName>
    <definedName name="POPO" localSheetId="28">#REF!</definedName>
    <definedName name="POPO" localSheetId="29">#REF!</definedName>
    <definedName name="POPO" localSheetId="30">#REF!</definedName>
    <definedName name="POPO" localSheetId="31">#REF!</definedName>
    <definedName name="POPO" localSheetId="32">#REF!</definedName>
    <definedName name="POPO" localSheetId="36">#REF!</definedName>
    <definedName name="POPO" localSheetId="37">#REF!</definedName>
    <definedName name="POPO" localSheetId="38">#REF!</definedName>
    <definedName name="POPO" localSheetId="65">#REF!</definedName>
    <definedName name="POPO" localSheetId="66">#REF!</definedName>
    <definedName name="POPO" localSheetId="71">#REF!</definedName>
    <definedName name="POPO" localSheetId="72">#REF!</definedName>
    <definedName name="POPO" localSheetId="14">#REF!</definedName>
    <definedName name="POPO" localSheetId="76">#REF!</definedName>
    <definedName name="POPO" localSheetId="82">#REF!</definedName>
    <definedName name="POPO" localSheetId="15">#REF!</definedName>
    <definedName name="POPO" localSheetId="98">#REF!</definedName>
    <definedName name="POPO" localSheetId="99">#REF!</definedName>
    <definedName name="POPO" localSheetId="101">#REF!</definedName>
    <definedName name="POPO" localSheetId="16">#REF!</definedName>
    <definedName name="POPO" localSheetId="110">#REF!</definedName>
    <definedName name="POPO" localSheetId="18">#REF!</definedName>
    <definedName name="POPO" localSheetId="21">#REF!</definedName>
    <definedName name="POPO">#REF!</definedName>
    <definedName name="PORT" localSheetId="13">#REF!</definedName>
    <definedName name="PORT" localSheetId="17">#REF!</definedName>
    <definedName name="PORT" localSheetId="19">#REF!</definedName>
    <definedName name="PORT" localSheetId="20">#REF!</definedName>
    <definedName name="PORT" localSheetId="73">#REF!</definedName>
    <definedName name="PORT" localSheetId="30">#REF!</definedName>
    <definedName name="PORT" localSheetId="31">#REF!</definedName>
    <definedName name="PORT" localSheetId="32">#REF!</definedName>
    <definedName name="PORT" localSheetId="37">#REF!</definedName>
    <definedName name="PORT" localSheetId="65">#REF!</definedName>
    <definedName name="PORT" localSheetId="66">#REF!</definedName>
    <definedName name="PORT" localSheetId="71">#REF!</definedName>
    <definedName name="PORT" localSheetId="72">#REF!</definedName>
    <definedName name="PORT" localSheetId="14">#REF!</definedName>
    <definedName name="PORT" localSheetId="76">#REF!</definedName>
    <definedName name="PORT" localSheetId="82">#REF!</definedName>
    <definedName name="PORT" localSheetId="15">#REF!</definedName>
    <definedName name="PORT" localSheetId="98">#REF!</definedName>
    <definedName name="PORT" localSheetId="99">#REF!</definedName>
    <definedName name="PORT" localSheetId="101">#REF!</definedName>
    <definedName name="PORT" localSheetId="16">#REF!</definedName>
    <definedName name="PORT" localSheetId="110">#REF!</definedName>
    <definedName name="PORT" localSheetId="18">#REF!</definedName>
    <definedName name="PORT" localSheetId="21">#REF!</definedName>
    <definedName name="PORT">#REF!</definedName>
    <definedName name="Ports" localSheetId="13">#REF!</definedName>
    <definedName name="Ports" localSheetId="17">#REF!</definedName>
    <definedName name="Ports" localSheetId="19">#REF!</definedName>
    <definedName name="Ports" localSheetId="20">#REF!</definedName>
    <definedName name="Ports" localSheetId="73">#REF!</definedName>
    <definedName name="Ports" localSheetId="30">#REF!</definedName>
    <definedName name="Ports" localSheetId="31">#REF!</definedName>
    <definedName name="Ports" localSheetId="32">#REF!</definedName>
    <definedName name="Ports" localSheetId="37">#REF!</definedName>
    <definedName name="Ports" localSheetId="65">#REF!</definedName>
    <definedName name="Ports" localSheetId="66">#REF!</definedName>
    <definedName name="Ports" localSheetId="71">#REF!</definedName>
    <definedName name="Ports" localSheetId="72">#REF!</definedName>
    <definedName name="Ports" localSheetId="14">#REF!</definedName>
    <definedName name="Ports" localSheetId="76">#REF!</definedName>
    <definedName name="Ports" localSheetId="82">#REF!</definedName>
    <definedName name="Ports" localSheetId="15">#REF!</definedName>
    <definedName name="Ports" localSheetId="98">#REF!</definedName>
    <definedName name="Ports" localSheetId="99">#REF!</definedName>
    <definedName name="Ports" localSheetId="101">#REF!</definedName>
    <definedName name="Ports" localSheetId="16">#REF!</definedName>
    <definedName name="Ports" localSheetId="110">#REF!</definedName>
    <definedName name="Ports" localSheetId="18">#REF!</definedName>
    <definedName name="Ports" localSheetId="21">#REF!</definedName>
    <definedName name="Ports">#REF!</definedName>
    <definedName name="Portugal_wt" localSheetId="23">#REF!</definedName>
    <definedName name="Portugal_wt" localSheetId="24">#REF!</definedName>
    <definedName name="Portugal_wt" localSheetId="33">#REF!</definedName>
    <definedName name="Portugal_wt" localSheetId="34">#REF!</definedName>
    <definedName name="Portugal_wt" localSheetId="35">#REF!</definedName>
    <definedName name="Portugal_wt" localSheetId="26">#REF!</definedName>
    <definedName name="Portugal_wt" localSheetId="67">#REF!</definedName>
    <definedName name="Portugal_wt" localSheetId="68">#REF!</definedName>
    <definedName name="Portugal_wt" localSheetId="22">#REF!</definedName>
    <definedName name="Portugal_wt" localSheetId="25">#REF!</definedName>
    <definedName name="Portugal_wt" localSheetId="27">#REF!</definedName>
    <definedName name="Portugal_wt" localSheetId="28">#REF!</definedName>
    <definedName name="Portugal_wt" localSheetId="29">#REF!</definedName>
    <definedName name="Portugal_wt" localSheetId="30">#REF!</definedName>
    <definedName name="Portugal_wt" localSheetId="31">#REF!</definedName>
    <definedName name="Portugal_wt" localSheetId="32">#REF!</definedName>
    <definedName name="Portugal_wt" localSheetId="36">#REF!</definedName>
    <definedName name="Portugal_wt" localSheetId="37">'[76]OECD wgt'!$B$30</definedName>
    <definedName name="Portugal_wt" localSheetId="38">#REF!</definedName>
    <definedName name="Portugal_wt" localSheetId="49">#REF!</definedName>
    <definedName name="Portugal_wt" localSheetId="65">'[76]OECD wgt'!$B$30</definedName>
    <definedName name="Portugal_wt" localSheetId="66">'[76]OECD wgt'!$B$30</definedName>
    <definedName name="Portugal_wt" localSheetId="71">'[76]OECD wgt'!$B$30</definedName>
    <definedName name="Portugal_wt" localSheetId="76">'[76]OECD wgt'!$B$30</definedName>
    <definedName name="Portugal_wt" localSheetId="101">#REF!</definedName>
    <definedName name="Portugal_wt" localSheetId="110">#REF!</definedName>
    <definedName name="Portugal_wt">#REF!</definedName>
    <definedName name="posnet2" localSheetId="13">#REF!</definedName>
    <definedName name="posnet2" localSheetId="17">#REF!</definedName>
    <definedName name="posnet2" localSheetId="19">#REF!</definedName>
    <definedName name="posnet2" localSheetId="20">#REF!</definedName>
    <definedName name="posnet2" localSheetId="23">#REF!</definedName>
    <definedName name="posnet2" localSheetId="24">#REF!</definedName>
    <definedName name="posnet2" localSheetId="33">#REF!</definedName>
    <definedName name="posnet2" localSheetId="34">#REF!</definedName>
    <definedName name="posnet2" localSheetId="35">#REF!</definedName>
    <definedName name="posnet2" localSheetId="73">#REF!</definedName>
    <definedName name="posnet2" localSheetId="26">#REF!</definedName>
    <definedName name="posnet2" localSheetId="67">#REF!</definedName>
    <definedName name="posnet2" localSheetId="68">#REF!</definedName>
    <definedName name="posnet2" localSheetId="22">#REF!</definedName>
    <definedName name="posnet2" localSheetId="25">#REF!</definedName>
    <definedName name="posnet2" localSheetId="27">#REF!</definedName>
    <definedName name="posnet2" localSheetId="28">#REF!</definedName>
    <definedName name="posnet2" localSheetId="29">#REF!</definedName>
    <definedName name="posnet2" localSheetId="30">#REF!</definedName>
    <definedName name="posnet2" localSheetId="31">#REF!</definedName>
    <definedName name="posnet2" localSheetId="32">#REF!</definedName>
    <definedName name="posnet2" localSheetId="36">#REF!</definedName>
    <definedName name="posnet2" localSheetId="37">#REF!</definedName>
    <definedName name="posnet2" localSheetId="38">#REF!</definedName>
    <definedName name="posnet2" localSheetId="65">#REF!</definedName>
    <definedName name="posnet2" localSheetId="66">#REF!</definedName>
    <definedName name="posnet2" localSheetId="71">#REF!</definedName>
    <definedName name="posnet2" localSheetId="72">#REF!</definedName>
    <definedName name="posnet2" localSheetId="14">#REF!</definedName>
    <definedName name="posnet2" localSheetId="76">#REF!</definedName>
    <definedName name="posnet2" localSheetId="82">#REF!</definedName>
    <definedName name="posnet2" localSheetId="15">#REF!</definedName>
    <definedName name="posnet2" localSheetId="98">#REF!</definedName>
    <definedName name="posnet2" localSheetId="99">#REF!</definedName>
    <definedName name="posnet2" localSheetId="101">#REF!</definedName>
    <definedName name="posnet2" localSheetId="16">#REF!</definedName>
    <definedName name="posnet2" localSheetId="110">#REF!</definedName>
    <definedName name="posnet2" localSheetId="18">#REF!</definedName>
    <definedName name="posnet2" localSheetId="21">#REF!</definedName>
    <definedName name="posnet2">#REF!</definedName>
    <definedName name="POTENCIAL" localSheetId="13">#REF!</definedName>
    <definedName name="POTENCIAL" localSheetId="17">#REF!</definedName>
    <definedName name="POTENCIAL" localSheetId="19">#REF!</definedName>
    <definedName name="POTENCIAL" localSheetId="23">#REF!</definedName>
    <definedName name="POTENCIAL" localSheetId="24">#REF!</definedName>
    <definedName name="POTENCIAL" localSheetId="33">#REF!</definedName>
    <definedName name="POTENCIAL" localSheetId="74">#REF!</definedName>
    <definedName name="POTENCIAL" localSheetId="103">#REF!</definedName>
    <definedName name="POTENCIAL" localSheetId="108">#REF!</definedName>
    <definedName name="POTENCIAL" localSheetId="109">#REF!</definedName>
    <definedName name="POTENCIAL" localSheetId="73">#REF!</definedName>
    <definedName name="POTENCIAL" localSheetId="105">#REF!</definedName>
    <definedName name="POTENCIAL" localSheetId="22">#REF!</definedName>
    <definedName name="POTENCIAL" localSheetId="27">#REF!</definedName>
    <definedName name="POTENCIAL" localSheetId="28">#REF!</definedName>
    <definedName name="POTENCIAL" localSheetId="29">#REF!</definedName>
    <definedName name="POTENCIAL" localSheetId="30">#REF!</definedName>
    <definedName name="POTENCIAL" localSheetId="31">#REF!</definedName>
    <definedName name="POTENCIAL" localSheetId="32">#REF!</definedName>
    <definedName name="POTENCIAL" localSheetId="37">#REF!</definedName>
    <definedName name="POTENCIAL" localSheetId="38">#REF!</definedName>
    <definedName name="POTENCIAL" localSheetId="39">#REF!</definedName>
    <definedName name="POTENCIAL" localSheetId="40">#REF!</definedName>
    <definedName name="POTENCIAL" localSheetId="12">#REF!</definedName>
    <definedName name="POTENCIAL" localSheetId="65">#REF!</definedName>
    <definedName name="POTENCIAL" localSheetId="66">#REF!</definedName>
    <definedName name="POTENCIAL" localSheetId="69">#REF!</definedName>
    <definedName name="POTENCIAL" localSheetId="70">#REF!</definedName>
    <definedName name="POTENCIAL" localSheetId="71">#REF!</definedName>
    <definedName name="POTENCIAL" localSheetId="72">#REF!</definedName>
    <definedName name="POTENCIAL" localSheetId="14">#REF!</definedName>
    <definedName name="POTENCIAL" localSheetId="76">#REF!</definedName>
    <definedName name="POTENCIAL" localSheetId="77">#REF!</definedName>
    <definedName name="POTENCIAL" localSheetId="78">#REF!</definedName>
    <definedName name="POTENCIAL" localSheetId="79">#REF!</definedName>
    <definedName name="POTENCIAL" localSheetId="80">#REF!</definedName>
    <definedName name="POTENCIAL" localSheetId="81">#REF!</definedName>
    <definedName name="POTENCIAL" localSheetId="82">#REF!</definedName>
    <definedName name="POTENCIAL" localSheetId="15">#REF!</definedName>
    <definedName name="POTENCIAL" localSheetId="98">#REF!</definedName>
    <definedName name="POTENCIAL" localSheetId="99">#REF!</definedName>
    <definedName name="POTENCIAL" localSheetId="101">#REF!</definedName>
    <definedName name="POTENCIAL" localSheetId="16">#REF!</definedName>
    <definedName name="POTENCIAL" localSheetId="102">#REF!</definedName>
    <definedName name="POTENCIAL" localSheetId="106">#REF!</definedName>
    <definedName name="POTENCIAL" localSheetId="107">#REF!</definedName>
    <definedName name="POTENCIAL" localSheetId="110">#REF!</definedName>
    <definedName name="POTENCIAL" localSheetId="18">#REF!</definedName>
    <definedName name="POTENCIAL" localSheetId="21">#REF!</definedName>
    <definedName name="POTENCIAL">#REF!</definedName>
    <definedName name="PP" localSheetId="13">#REF!</definedName>
    <definedName name="PP" localSheetId="19">#REF!</definedName>
    <definedName name="PP" localSheetId="23">#REF!</definedName>
    <definedName name="PP" localSheetId="24">#REF!</definedName>
    <definedName name="PP" localSheetId="73">#REF!</definedName>
    <definedName name="PP" localSheetId="22">#REF!</definedName>
    <definedName name="PP" localSheetId="27">#REF!</definedName>
    <definedName name="PP" localSheetId="28">#REF!</definedName>
    <definedName name="PP" localSheetId="29">#REF!</definedName>
    <definedName name="PP" localSheetId="30">#REF!</definedName>
    <definedName name="PP" localSheetId="31">#REF!</definedName>
    <definedName name="PP" localSheetId="32">#REF!</definedName>
    <definedName name="PP" localSheetId="37">#REF!</definedName>
    <definedName name="PP" localSheetId="38">#REF!</definedName>
    <definedName name="PP" localSheetId="39">#REF!</definedName>
    <definedName name="PP" localSheetId="40">#REF!</definedName>
    <definedName name="PP" localSheetId="65">#REF!</definedName>
    <definedName name="PP" localSheetId="66">#REF!</definedName>
    <definedName name="PP" localSheetId="71">#REF!</definedName>
    <definedName name="PP" localSheetId="72">#REF!</definedName>
    <definedName name="PP" localSheetId="14">#REF!</definedName>
    <definedName name="PP" localSheetId="76">#REF!</definedName>
    <definedName name="PP" localSheetId="77">#REF!</definedName>
    <definedName name="PP" localSheetId="78">#REF!</definedName>
    <definedName name="PP" localSheetId="79">#REF!</definedName>
    <definedName name="PP" localSheetId="80">#REF!</definedName>
    <definedName name="PP" localSheetId="81">#REF!</definedName>
    <definedName name="PP" localSheetId="82">#REF!</definedName>
    <definedName name="PP" localSheetId="98">#REF!</definedName>
    <definedName name="PP" localSheetId="99">#REF!</definedName>
    <definedName name="PP" localSheetId="101">#REF!</definedName>
    <definedName name="PP" localSheetId="110">#REF!</definedName>
    <definedName name="PP">#REF!</definedName>
    <definedName name="ppoooooooooo" localSheetId="13" hidden="1">#REF!</definedName>
    <definedName name="ppoooooooooo" localSheetId="19" hidden="1">#REF!</definedName>
    <definedName name="ppoooooooooo" localSheetId="23" hidden="1">#REF!</definedName>
    <definedName name="ppoooooooooo" localSheetId="24" hidden="1">#REF!</definedName>
    <definedName name="ppoooooooooo" localSheetId="73" hidden="1">#REF!</definedName>
    <definedName name="ppoooooooooo" localSheetId="22" hidden="1">#REF!</definedName>
    <definedName name="ppoooooooooo" localSheetId="27" hidden="1">#REF!</definedName>
    <definedName name="ppoooooooooo" localSheetId="28" hidden="1">#REF!</definedName>
    <definedName name="ppoooooooooo" localSheetId="29" hidden="1">#REF!</definedName>
    <definedName name="ppoooooooooo" localSheetId="30" hidden="1">#REF!</definedName>
    <definedName name="ppoooooooooo" localSheetId="31" hidden="1">#REF!</definedName>
    <definedName name="ppoooooooooo" localSheetId="32" hidden="1">#REF!</definedName>
    <definedName name="ppoooooooooo" localSheetId="37" hidden="1">#REF!</definedName>
    <definedName name="ppoooooooooo" localSheetId="38" hidden="1">#REF!</definedName>
    <definedName name="ppoooooooooo" localSheetId="39" hidden="1">#REF!</definedName>
    <definedName name="ppoooooooooo" localSheetId="40" hidden="1">#REF!</definedName>
    <definedName name="ppoooooooooo" localSheetId="66" hidden="1">#REF!</definedName>
    <definedName name="ppoooooooooo" localSheetId="71" hidden="1">#REF!</definedName>
    <definedName name="ppoooooooooo" localSheetId="72" hidden="1">#REF!</definedName>
    <definedName name="ppoooooooooo" localSheetId="14" hidden="1">#REF!</definedName>
    <definedName name="ppoooooooooo" localSheetId="76" hidden="1">#REF!</definedName>
    <definedName name="ppoooooooooo" localSheetId="77" hidden="1">#REF!</definedName>
    <definedName name="ppoooooooooo" localSheetId="78" hidden="1">#REF!</definedName>
    <definedName name="ppoooooooooo" localSheetId="79" hidden="1">#REF!</definedName>
    <definedName name="ppoooooooooo" localSheetId="80" hidden="1">#REF!</definedName>
    <definedName name="ppoooooooooo" localSheetId="81" hidden="1">#REF!</definedName>
    <definedName name="ppoooooooooo" localSheetId="82" hidden="1">#REF!</definedName>
    <definedName name="ppoooooooooo" localSheetId="99" hidden="1">#REF!</definedName>
    <definedName name="ppoooooooooo" localSheetId="101" hidden="1">#REF!</definedName>
    <definedName name="ppoooooooooo" localSheetId="110" hidden="1">#REF!</definedName>
    <definedName name="ppoooooooooo" hidden="1">#REF!</definedName>
    <definedName name="ppp" localSheetId="13" hidden="1">{"Riqfin97",#N/A,FALSE,"Tran";"Riqfinpro",#N/A,FALSE,"Tran"}</definedName>
    <definedName name="ppp" localSheetId="17" hidden="1">{"Riqfin97",#N/A,FALSE,"Tran";"Riqfinpro",#N/A,FALSE,"Tran"}</definedName>
    <definedName name="ppp" localSheetId="19" hidden="1">{"Riqfin97",#N/A,FALSE,"Tran";"Riqfinpro",#N/A,FALSE,"Tran"}</definedName>
    <definedName name="ppp" localSheetId="20" hidden="1">{"Riqfin97",#N/A,FALSE,"Tran";"Riqfinpro",#N/A,FALSE,"Tran"}</definedName>
    <definedName name="ppp" localSheetId="23" hidden="1">{"Riqfin97",#N/A,FALSE,"Tran";"Riqfinpro",#N/A,FALSE,"Tran"}</definedName>
    <definedName name="ppp" localSheetId="24" hidden="1">{"Riqfin97",#N/A,FALSE,"Tran";"Riqfinpro",#N/A,FALSE,"Tran"}</definedName>
    <definedName name="ppp" localSheetId="33" hidden="1">{"Riqfin97",#N/A,FALSE,"Tran";"Riqfinpro",#N/A,FALSE,"Tran"}</definedName>
    <definedName name="ppp" localSheetId="34" hidden="1">{"Riqfin97",#N/A,FALSE,"Tran";"Riqfinpro",#N/A,FALSE,"Tran"}</definedName>
    <definedName name="ppp" localSheetId="74" hidden="1">{"Riqfin97",#N/A,FALSE,"Tran";"Riqfinpro",#N/A,FALSE,"Tran"}</definedName>
    <definedName name="ppp" localSheetId="83" hidden="1">{"Riqfin97",#N/A,FALSE,"Tran";"Riqfinpro",#N/A,FALSE,"Tran"}</definedName>
    <definedName name="ppp" localSheetId="87" hidden="1">{"Riqfin97",#N/A,FALSE,"Tran";"Riqfinpro",#N/A,FALSE,"Tran"}</definedName>
    <definedName name="ppp" localSheetId="88" hidden="1">{"Riqfin97",#N/A,FALSE,"Tran";"Riqfinpro",#N/A,FALSE,"Tran"}</definedName>
    <definedName name="ppp" localSheetId="89" hidden="1">{"Riqfin97",#N/A,FALSE,"Tran";"Riqfinpro",#N/A,FALSE,"Tran"}</definedName>
    <definedName name="ppp" localSheetId="103" hidden="1">{"Riqfin97",#N/A,FALSE,"Tran";"Riqfinpro",#N/A,FALSE,"Tran"}</definedName>
    <definedName name="ppp" localSheetId="108" hidden="1">{"Riqfin97",#N/A,FALSE,"Tran";"Riqfinpro",#N/A,FALSE,"Tran"}</definedName>
    <definedName name="ppp" localSheetId="109" hidden="1">{"Riqfin97",#N/A,FALSE,"Tran";"Riqfinpro",#N/A,FALSE,"Tran"}</definedName>
    <definedName name="ppp" localSheetId="7" hidden="1">{"Riqfin97",#N/A,FALSE,"Tran";"Riqfinpro",#N/A,FALSE,"Tran"}</definedName>
    <definedName name="ppp" localSheetId="8" hidden="1">{"Riqfin97",#N/A,FALSE,"Tran";"Riqfinpro",#N/A,FALSE,"Tran"}</definedName>
    <definedName name="ppp" localSheetId="35" hidden="1">{"Riqfin97",#N/A,FALSE,"Tran";"Riqfinpro",#N/A,FALSE,"Tran"}</definedName>
    <definedName name="ppp" localSheetId="73" hidden="1">{"Riqfin97",#N/A,FALSE,"Tran";"Riqfinpro",#N/A,FALSE,"Tran"}</definedName>
    <definedName name="ppp" localSheetId="105" hidden="1">{"Riqfin97",#N/A,FALSE,"Tran";"Riqfinpro",#N/A,FALSE,"Tran"}</definedName>
    <definedName name="ppp" localSheetId="26" hidden="1">{"Riqfin97",#N/A,FALSE,"Tran";"Riqfinpro",#N/A,FALSE,"Tran"}</definedName>
    <definedName name="ppp" localSheetId="67" hidden="1">{"Riqfin97",#N/A,FALSE,"Tran";"Riqfinpro",#N/A,FALSE,"Tran"}</definedName>
    <definedName name="ppp" localSheetId="68" hidden="1">{"Riqfin97",#N/A,FALSE,"Tran";"Riqfinpro",#N/A,FALSE,"Tran"}</definedName>
    <definedName name="ppp" localSheetId="22" hidden="1">{"Riqfin97",#N/A,FALSE,"Tran";"Riqfinpro",#N/A,FALSE,"Tran"}</definedName>
    <definedName name="ppp" localSheetId="25"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40" hidden="1">{"Riqfin97",#N/A,FALSE,"Tran";"Riqfinpro",#N/A,FALSE,"Tran"}</definedName>
    <definedName name="ppp" localSheetId="41" hidden="1">{"Riqfin97",#N/A,FALSE,"Tran";"Riqfinpro",#N/A,FALSE,"Tran"}</definedName>
    <definedName name="ppp" localSheetId="49" hidden="1">{"Riqfin97",#N/A,FALSE,"Tran";"Riqfinpro",#N/A,FALSE,"Tran"}</definedName>
    <definedName name="ppp" localSheetId="12" hidden="1">{"Riqfin97",#N/A,FALSE,"Tran";"Riqfinpro",#N/A,FALSE,"Tran"}</definedName>
    <definedName name="ppp" localSheetId="65" hidden="1">{"Riqfin97",#N/A,FALSE,"Tran";"Riqfinpro",#N/A,FALSE,"Tran"}</definedName>
    <definedName name="ppp" localSheetId="66" hidden="1">{"Riqfin97",#N/A,FALSE,"Tran";"Riqfinpro",#N/A,FALSE,"Tran"}</definedName>
    <definedName name="ppp" localSheetId="69" hidden="1">{"Riqfin97",#N/A,FALSE,"Tran";"Riqfinpro",#N/A,FALSE,"Tran"}</definedName>
    <definedName name="ppp" localSheetId="70" hidden="1">{"Riqfin97",#N/A,FALSE,"Tran";"Riqfinpro",#N/A,FALSE,"Tran"}</definedName>
    <definedName name="ppp" localSheetId="71" hidden="1">{"Riqfin97",#N/A,FALSE,"Tran";"Riqfinpro",#N/A,FALSE,"Tran"}</definedName>
    <definedName name="ppp" localSheetId="72" hidden="1">{"Riqfin97",#N/A,FALSE,"Tran";"Riqfinpro",#N/A,FALSE,"Tran"}</definedName>
    <definedName name="ppp" localSheetId="14"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79" hidden="1">{"Riqfin97",#N/A,FALSE,"Tran";"Riqfinpro",#N/A,FALSE,"Tran"}</definedName>
    <definedName name="ppp" localSheetId="80" hidden="1">{"Riqfin97",#N/A,FALSE,"Tran";"Riqfinpro",#N/A,FALSE,"Tran"}</definedName>
    <definedName name="ppp" localSheetId="81" hidden="1">{"Riqfin97",#N/A,FALSE,"Tran";"Riqfinpro",#N/A,FALSE,"Tran"}</definedName>
    <definedName name="ppp" localSheetId="82" hidden="1">{"Riqfin97",#N/A,FALSE,"Tran";"Riqfinpro",#N/A,FALSE,"Tran"}</definedName>
    <definedName name="ppp" localSheetId="15" hidden="1">{"Riqfin97",#N/A,FALSE,"Tran";"Riqfinpro",#N/A,FALSE,"Tran"}</definedName>
    <definedName name="ppp" localSheetId="95" hidden="1">{"Riqfin97",#N/A,FALSE,"Tran";"Riqfinpro",#N/A,FALSE,"Tran"}</definedName>
    <definedName name="ppp" localSheetId="98" hidden="1">{"Riqfin97",#N/A,FALSE,"Tran";"Riqfinpro",#N/A,FALSE,"Tran"}</definedName>
    <definedName name="ppp" localSheetId="99" hidden="1">{"Riqfin97",#N/A,FALSE,"Tran";"Riqfinpro",#N/A,FALSE,"Tran"}</definedName>
    <definedName name="ppp" localSheetId="101" hidden="1">{"Riqfin97",#N/A,FALSE,"Tran";"Riqfinpro",#N/A,FALSE,"Tran"}</definedName>
    <definedName name="ppp" localSheetId="16" hidden="1">{"Riqfin97",#N/A,FALSE,"Tran";"Riqfinpro",#N/A,FALSE,"Tran"}</definedName>
    <definedName name="ppp" localSheetId="102" hidden="1">{"Riqfin97",#N/A,FALSE,"Tran";"Riqfinpro",#N/A,FALSE,"Tran"}</definedName>
    <definedName name="ppp" localSheetId="106" hidden="1">{"Riqfin97",#N/A,FALSE,"Tran";"Riqfinpro",#N/A,FALSE,"Tran"}</definedName>
    <definedName name="ppp" localSheetId="107" hidden="1">{"Riqfin97",#N/A,FALSE,"Tran";"Riqfinpro",#N/A,FALSE,"Tran"}</definedName>
    <definedName name="ppp" localSheetId="110" hidden="1">{"Riqfin97",#N/A,FALSE,"Tran";"Riqfinpro",#N/A,FALSE,"Tran"}</definedName>
    <definedName name="ppp" localSheetId="18" hidden="1">{"Riqfin97",#N/A,FALSE,"Tran";"Riqfinpro",#N/A,FALSE,"Tran"}</definedName>
    <definedName name="ppp" localSheetId="21" hidden="1">{"Riqfin97",#N/A,FALSE,"Tran";"Riqfinpro",#N/A,FALSE,"Tran"}</definedName>
    <definedName name="ppp" localSheetId="96" hidden="1">{"Riqfin97",#N/A,FALSE,"Tran";"Riqfinpro",#N/A,FALSE,"Tran"}</definedName>
    <definedName name="ppp" localSheetId="97" hidden="1">{"Riqfin97",#N/A,FALSE,"Tran";"Riqfinpro",#N/A,FALSE,"Tran"}</definedName>
    <definedName name="ppp" hidden="1">{"Riqfin97",#N/A,FALSE,"Tran";"Riqfinpro",#N/A,FALSE,"Tran"}</definedName>
    <definedName name="pppppp" localSheetId="13" hidden="1">{"Riqfin97",#N/A,FALSE,"Tran";"Riqfinpro",#N/A,FALSE,"Tran"}</definedName>
    <definedName name="pppppp" localSheetId="17"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74" hidden="1">{"Riqfin97",#N/A,FALSE,"Tran";"Riqfinpro",#N/A,FALSE,"Tran"}</definedName>
    <definedName name="pppppp" localSheetId="83" hidden="1">{"Riqfin97",#N/A,FALSE,"Tran";"Riqfinpro",#N/A,FALSE,"Tran"}</definedName>
    <definedName name="pppppp" localSheetId="87" hidden="1">{"Riqfin97",#N/A,FALSE,"Tran";"Riqfinpro",#N/A,FALSE,"Tran"}</definedName>
    <definedName name="pppppp" localSheetId="88" hidden="1">{"Riqfin97",#N/A,FALSE,"Tran";"Riqfinpro",#N/A,FALSE,"Tran"}</definedName>
    <definedName name="pppppp" localSheetId="89" hidden="1">{"Riqfin97",#N/A,FALSE,"Tran";"Riqfinpro",#N/A,FALSE,"Tran"}</definedName>
    <definedName name="pppppp" localSheetId="103" hidden="1">{"Riqfin97",#N/A,FALSE,"Tran";"Riqfinpro",#N/A,FALSE,"Tran"}</definedName>
    <definedName name="pppppp" localSheetId="108" hidden="1">{"Riqfin97",#N/A,FALSE,"Tran";"Riqfinpro",#N/A,FALSE,"Tran"}</definedName>
    <definedName name="pppppp" localSheetId="109"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35" hidden="1">{"Riqfin97",#N/A,FALSE,"Tran";"Riqfinpro",#N/A,FALSE,"Tran"}</definedName>
    <definedName name="pppppp" localSheetId="73" hidden="1">{"Riqfin97",#N/A,FALSE,"Tran";"Riqfinpro",#N/A,FALSE,"Tran"}</definedName>
    <definedName name="pppppp" localSheetId="105" hidden="1">{"Riqfin97",#N/A,FALSE,"Tran";"Riqfinpro",#N/A,FALSE,"Tran"}</definedName>
    <definedName name="pppppp" localSheetId="26" hidden="1">{"Riqfin97",#N/A,FALSE,"Tran";"Riqfinpro",#N/A,FALSE,"Tran"}</definedName>
    <definedName name="pppppp" localSheetId="67" hidden="1">{"Riqfin97",#N/A,FALSE,"Tran";"Riqfinpro",#N/A,FALSE,"Tran"}</definedName>
    <definedName name="pppppp" localSheetId="68" hidden="1">{"Riqfin97",#N/A,FALSE,"Tran";"Riqfinpro",#N/A,FALSE,"Tran"}</definedName>
    <definedName name="pppppp" localSheetId="22" hidden="1">{"Riqfin97",#N/A,FALSE,"Tran";"Riqfinpro",#N/A,FALSE,"Tran"}</definedName>
    <definedName name="pppppp" localSheetId="25"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1" hidden="1">{"Riqfin97",#N/A,FALSE,"Tran";"Riqfinpro",#N/A,FALSE,"Tran"}</definedName>
    <definedName name="pppppp" localSheetId="49" hidden="1">{"Riqfin97",#N/A,FALSE,"Tran";"Riqfinpro",#N/A,FALSE,"Tran"}</definedName>
    <definedName name="pppppp" localSheetId="12" hidden="1">{"Riqfin97",#N/A,FALSE,"Tran";"Riqfinpro",#N/A,FALSE,"Tran"}</definedName>
    <definedName name="pppppp" localSheetId="65" hidden="1">{"Riqfin97",#N/A,FALSE,"Tran";"Riqfinpro",#N/A,FALSE,"Tran"}</definedName>
    <definedName name="pppppp" localSheetId="66" hidden="1">{"Riqfin97",#N/A,FALSE,"Tran";"Riqfinpro",#N/A,FALSE,"Tran"}</definedName>
    <definedName name="pppppp" localSheetId="69" hidden="1">{"Riqfin97",#N/A,FALSE,"Tran";"Riqfinpro",#N/A,FALSE,"Tran"}</definedName>
    <definedName name="pppppp" localSheetId="70" hidden="1">{"Riqfin97",#N/A,FALSE,"Tran";"Riqfinpro",#N/A,FALSE,"Tran"}</definedName>
    <definedName name="pppppp" localSheetId="71" hidden="1">{"Riqfin97",#N/A,FALSE,"Tran";"Riqfinpro",#N/A,FALSE,"Tran"}</definedName>
    <definedName name="pppppp" localSheetId="72" hidden="1">{"Riqfin97",#N/A,FALSE,"Tran";"Riqfinpro",#N/A,FALSE,"Tran"}</definedName>
    <definedName name="pppppp" localSheetId="14" hidden="1">{"Riqfin97",#N/A,FALSE,"Tran";"Riqfinpro",#N/A,FALSE,"Tran"}</definedName>
    <definedName name="pppppp" localSheetId="76" hidden="1">{"Riqfin97",#N/A,FALSE,"Tran";"Riqfinpro",#N/A,FALSE,"Tran"}</definedName>
    <definedName name="pppppp" localSheetId="77" hidden="1">{"Riqfin97",#N/A,FALSE,"Tran";"Riqfinpro",#N/A,FALSE,"Tran"}</definedName>
    <definedName name="pppppp" localSheetId="78" hidden="1">{"Riqfin97",#N/A,FALSE,"Tran";"Riqfinpro",#N/A,FALSE,"Tran"}</definedName>
    <definedName name="pppppp" localSheetId="79" hidden="1">{"Riqfin97",#N/A,FALSE,"Tran";"Riqfinpro",#N/A,FALSE,"Tran"}</definedName>
    <definedName name="pppppp" localSheetId="80" hidden="1">{"Riqfin97",#N/A,FALSE,"Tran";"Riqfinpro",#N/A,FALSE,"Tran"}</definedName>
    <definedName name="pppppp" localSheetId="81" hidden="1">{"Riqfin97",#N/A,FALSE,"Tran";"Riqfinpro",#N/A,FALSE,"Tran"}</definedName>
    <definedName name="pppppp" localSheetId="82" hidden="1">{"Riqfin97",#N/A,FALSE,"Tran";"Riqfinpro",#N/A,FALSE,"Tran"}</definedName>
    <definedName name="pppppp" localSheetId="15" hidden="1">{"Riqfin97",#N/A,FALSE,"Tran";"Riqfinpro",#N/A,FALSE,"Tran"}</definedName>
    <definedName name="pppppp" localSheetId="95" hidden="1">{"Riqfin97",#N/A,FALSE,"Tran";"Riqfinpro",#N/A,FALSE,"Tran"}</definedName>
    <definedName name="pppppp" localSheetId="98" hidden="1">{"Riqfin97",#N/A,FALSE,"Tran";"Riqfinpro",#N/A,FALSE,"Tran"}</definedName>
    <definedName name="pppppp" localSheetId="99" hidden="1">{"Riqfin97",#N/A,FALSE,"Tran";"Riqfinpro",#N/A,FALSE,"Tran"}</definedName>
    <definedName name="pppppp" localSheetId="101" hidden="1">{"Riqfin97",#N/A,FALSE,"Tran";"Riqfinpro",#N/A,FALSE,"Tran"}</definedName>
    <definedName name="pppppp" localSheetId="16" hidden="1">{"Riqfin97",#N/A,FALSE,"Tran";"Riqfinpro",#N/A,FALSE,"Tran"}</definedName>
    <definedName name="pppppp" localSheetId="102" hidden="1">{"Riqfin97",#N/A,FALSE,"Tran";"Riqfinpro",#N/A,FALSE,"Tran"}</definedName>
    <definedName name="pppppp" localSheetId="106" hidden="1">{"Riqfin97",#N/A,FALSE,"Tran";"Riqfinpro",#N/A,FALSE,"Tran"}</definedName>
    <definedName name="pppppp" localSheetId="107" hidden="1">{"Riqfin97",#N/A,FALSE,"Tran";"Riqfinpro",#N/A,FALSE,"Tran"}</definedName>
    <definedName name="pppppp" localSheetId="110"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96" hidden="1">{"Riqfin97",#N/A,FALSE,"Tran";"Riqfinpro",#N/A,FALSE,"Tran"}</definedName>
    <definedName name="pppppp" localSheetId="97" hidden="1">{"Riqfin97",#N/A,FALSE,"Tran";"Riqfinpro",#N/A,FALSE,"Tran"}</definedName>
    <definedName name="pppppp" hidden="1">{"Riqfin97",#N/A,FALSE,"Tran";"Riqfinpro",#N/A,FALSE,"Tran"}</definedName>
    <definedName name="pppppppppp" localSheetId="13" hidden="1">#REF!</definedName>
    <definedName name="pppppppppp" localSheetId="17" hidden="1">#REF!</definedName>
    <definedName name="pppppppppp" localSheetId="19" hidden="1">#REF!</definedName>
    <definedName name="pppppppppp" localSheetId="23" hidden="1">#REF!</definedName>
    <definedName name="pppppppppp" localSheetId="24" hidden="1">#REF!</definedName>
    <definedName name="pppppppppp" localSheetId="33" hidden="1">#REF!</definedName>
    <definedName name="pppppppppp" localSheetId="74" hidden="1">#REF!</definedName>
    <definedName name="pppppppppp" localSheetId="103" hidden="1">#REF!</definedName>
    <definedName name="pppppppppp" localSheetId="108" hidden="1">#REF!</definedName>
    <definedName name="pppppppppp" localSheetId="109" hidden="1">#REF!</definedName>
    <definedName name="pppppppppp" localSheetId="73" hidden="1">#REF!</definedName>
    <definedName name="pppppppppp" localSheetId="105" hidden="1">#REF!</definedName>
    <definedName name="pppppppppp" localSheetId="22" hidden="1">#REF!</definedName>
    <definedName name="pppppppppp" localSheetId="27" hidden="1">#REF!</definedName>
    <definedName name="pppppppppp" localSheetId="28" hidden="1">#REF!</definedName>
    <definedName name="pppppppppp" localSheetId="29" hidden="1">#REF!</definedName>
    <definedName name="pppppppppp" localSheetId="30" hidden="1">#REF!</definedName>
    <definedName name="pppppppppp" localSheetId="31" hidden="1">#REF!</definedName>
    <definedName name="pppppppppp" localSheetId="32" hidden="1">#REF!</definedName>
    <definedName name="pppppppppp" localSheetId="37" hidden="1">#REF!</definedName>
    <definedName name="pppppppppp" localSheetId="38" hidden="1">#REF!</definedName>
    <definedName name="pppppppppp" localSheetId="39" hidden="1">#REF!</definedName>
    <definedName name="pppppppppp" localSheetId="40" hidden="1">#REF!</definedName>
    <definedName name="pppppppppp" localSheetId="12" hidden="1">#REF!</definedName>
    <definedName name="pppppppppp" localSheetId="65" hidden="1">#REF!</definedName>
    <definedName name="pppppppppp" localSheetId="66" hidden="1">#REF!</definedName>
    <definedName name="pppppppppp" localSheetId="69" hidden="1">#REF!</definedName>
    <definedName name="pppppppppp" localSheetId="70" hidden="1">#REF!</definedName>
    <definedName name="pppppppppp" localSheetId="71" hidden="1">#REF!</definedName>
    <definedName name="pppppppppp" localSheetId="72" hidden="1">#REF!</definedName>
    <definedName name="pppppppppp" localSheetId="14" hidden="1">#REF!</definedName>
    <definedName name="pppppppppp" localSheetId="76" hidden="1">#REF!</definedName>
    <definedName name="pppppppppp" localSheetId="77" hidden="1">#REF!</definedName>
    <definedName name="pppppppppp" localSheetId="78" hidden="1">#REF!</definedName>
    <definedName name="pppppppppp" localSheetId="79" hidden="1">#REF!</definedName>
    <definedName name="pppppppppp" localSheetId="80" hidden="1">#REF!</definedName>
    <definedName name="pppppppppp" localSheetId="81" hidden="1">#REF!</definedName>
    <definedName name="pppppppppp" localSheetId="82" hidden="1">#REF!</definedName>
    <definedName name="pppppppppp" localSheetId="15" hidden="1">#REF!</definedName>
    <definedName name="pppppppppp" localSheetId="98" hidden="1">#REF!</definedName>
    <definedName name="pppppppppp" localSheetId="99" hidden="1">#REF!</definedName>
    <definedName name="pppppppppp" localSheetId="101" hidden="1">#REF!</definedName>
    <definedName name="pppppppppp" localSheetId="16" hidden="1">#REF!</definedName>
    <definedName name="pppppppppp" localSheetId="102" hidden="1">#REF!</definedName>
    <definedName name="pppppppppp" localSheetId="106" hidden="1">#REF!</definedName>
    <definedName name="pppppppppp" localSheetId="107" hidden="1">#REF!</definedName>
    <definedName name="pppppppppp" localSheetId="110" hidden="1">#REF!</definedName>
    <definedName name="pppppppppp" localSheetId="18" hidden="1">#REF!</definedName>
    <definedName name="pppppppppp" localSheetId="21" hidden="1">#REF!</definedName>
    <definedName name="pppppppppp" hidden="1">#REF!</definedName>
    <definedName name="ppppppppppppp" localSheetId="13" hidden="1">#REF!</definedName>
    <definedName name="ppppppppppppp" localSheetId="19" hidden="1">#REF!</definedName>
    <definedName name="ppppppppppppp" localSheetId="23" hidden="1">#REF!</definedName>
    <definedName name="ppppppppppppp" localSheetId="24" hidden="1">#REF!</definedName>
    <definedName name="ppppppppppppp" localSheetId="73" hidden="1">#REF!</definedName>
    <definedName name="ppppppppppppp" localSheetId="22" hidden="1">#REF!</definedName>
    <definedName name="ppppppppppppp" localSheetId="27" hidden="1">#REF!</definedName>
    <definedName name="ppppppppppppp" localSheetId="28" hidden="1">#REF!</definedName>
    <definedName name="ppppppppppppp" localSheetId="29" hidden="1">#REF!</definedName>
    <definedName name="ppppppppppppp" localSheetId="30" hidden="1">#REF!</definedName>
    <definedName name="ppppppppppppp" localSheetId="31" hidden="1">#REF!</definedName>
    <definedName name="ppppppppppppp" localSheetId="32" hidden="1">#REF!</definedName>
    <definedName name="ppppppppppppp" localSheetId="37" hidden="1">#REF!</definedName>
    <definedName name="ppppppppppppp" localSheetId="38" hidden="1">#REF!</definedName>
    <definedName name="ppppppppppppp" localSheetId="39" hidden="1">#REF!</definedName>
    <definedName name="ppppppppppppp" localSheetId="40" hidden="1">#REF!</definedName>
    <definedName name="ppppppppppppp" localSheetId="65" hidden="1">#REF!</definedName>
    <definedName name="ppppppppppppp" localSheetId="66" hidden="1">#REF!</definedName>
    <definedName name="ppppppppppppp" localSheetId="69" hidden="1">#REF!</definedName>
    <definedName name="ppppppppppppp" localSheetId="71" hidden="1">#REF!</definedName>
    <definedName name="ppppppppppppp" localSheetId="72" hidden="1">#REF!</definedName>
    <definedName name="ppppppppppppp" localSheetId="14" hidden="1">#REF!</definedName>
    <definedName name="ppppppppppppp" localSheetId="76" hidden="1">#REF!</definedName>
    <definedName name="ppppppppppppp" localSheetId="77" hidden="1">#REF!</definedName>
    <definedName name="ppppppppppppp" localSheetId="78" hidden="1">#REF!</definedName>
    <definedName name="ppppppppppppp" localSheetId="79" hidden="1">#REF!</definedName>
    <definedName name="ppppppppppppp" localSheetId="80" hidden="1">#REF!</definedName>
    <definedName name="ppppppppppppp" localSheetId="81" hidden="1">#REF!</definedName>
    <definedName name="ppppppppppppp" localSheetId="82" hidden="1">#REF!</definedName>
    <definedName name="ppppppppppppp" localSheetId="98" hidden="1">#REF!</definedName>
    <definedName name="ppppppppppppp" localSheetId="99" hidden="1">#REF!</definedName>
    <definedName name="ppppppppppppp" localSheetId="101" hidden="1">#REF!</definedName>
    <definedName name="ppppppppppppp" localSheetId="110" hidden="1">#REF!</definedName>
    <definedName name="ppppppppppppp" hidden="1">#REF!</definedName>
    <definedName name="PPPWGT">#N/A</definedName>
    <definedName name="PRECIOCIFBANANO" localSheetId="13">#REF!</definedName>
    <definedName name="PRECIOCIFBANANO" localSheetId="17">#REF!</definedName>
    <definedName name="PRECIOCIFBANANO" localSheetId="19">#REF!</definedName>
    <definedName name="PRECIOCIFBANANO" localSheetId="23">#REF!</definedName>
    <definedName name="PRECIOCIFBANANO" localSheetId="33">#REF!</definedName>
    <definedName name="PRECIOCIFBANANO" localSheetId="74">#REF!</definedName>
    <definedName name="PRECIOCIFBANANO" localSheetId="103">#REF!</definedName>
    <definedName name="PRECIOCIFBANANO" localSheetId="108">#REF!</definedName>
    <definedName name="PRECIOCIFBANANO" localSheetId="109">#REF!</definedName>
    <definedName name="PRECIOCIFBANANO" localSheetId="73">#REF!</definedName>
    <definedName name="PRECIOCIFBANANO" localSheetId="105">#REF!</definedName>
    <definedName name="PRECIOCIFBANANO" localSheetId="22">#REF!</definedName>
    <definedName name="PRECIOCIFBANANO" localSheetId="27">#REF!</definedName>
    <definedName name="PRECIOCIFBANANO" localSheetId="28">#REF!</definedName>
    <definedName name="PRECIOCIFBANANO" localSheetId="29">#REF!</definedName>
    <definedName name="PRECIOCIFBANANO" localSheetId="30">#REF!</definedName>
    <definedName name="PRECIOCIFBANANO" localSheetId="31">#REF!</definedName>
    <definedName name="PRECIOCIFBANANO" localSheetId="32">#REF!</definedName>
    <definedName name="PRECIOCIFBANANO" localSheetId="37">#REF!</definedName>
    <definedName name="PRECIOCIFBANANO" localSheetId="38">#REF!</definedName>
    <definedName name="PRECIOCIFBANANO" localSheetId="51">#REF!</definedName>
    <definedName name="PRECIOCIFBANANO" localSheetId="55">#REF!</definedName>
    <definedName name="PRECIOCIFBANANO" localSheetId="57">#REF!</definedName>
    <definedName name="PRECIOCIFBANANO" localSheetId="12">#REF!</definedName>
    <definedName name="PRECIOCIFBANANO" localSheetId="60">#REF!</definedName>
    <definedName name="PRECIOCIFBANANO" localSheetId="61">#REF!</definedName>
    <definedName name="PRECIOCIFBANANO" localSheetId="65">#REF!</definedName>
    <definedName name="PRECIOCIFBANANO" localSheetId="66">#REF!</definedName>
    <definedName name="PRECIOCIFBANANO" localSheetId="69">#REF!</definedName>
    <definedName name="PRECIOCIFBANANO" localSheetId="70">#REF!</definedName>
    <definedName name="PRECIOCIFBANANO" localSheetId="71">#REF!</definedName>
    <definedName name="PRECIOCIFBANANO" localSheetId="72">#REF!</definedName>
    <definedName name="PRECIOCIFBANANO" localSheetId="14">#REF!</definedName>
    <definedName name="PRECIOCIFBANANO" localSheetId="76">#REF!</definedName>
    <definedName name="PRECIOCIFBANANO" localSheetId="77">#REF!</definedName>
    <definedName name="PRECIOCIFBANANO" localSheetId="78">#REF!</definedName>
    <definedName name="PRECIOCIFBANANO" localSheetId="79">#REF!</definedName>
    <definedName name="PRECIOCIFBANANO" localSheetId="80">#REF!</definedName>
    <definedName name="PRECIOCIFBANANO" localSheetId="81">#REF!</definedName>
    <definedName name="PRECIOCIFBANANO" localSheetId="15">#REF!</definedName>
    <definedName name="PRECIOCIFBANANO" localSheetId="98">#REF!</definedName>
    <definedName name="PRECIOCIFBANANO" localSheetId="99">#REF!</definedName>
    <definedName name="PRECIOCIFBANANO" localSheetId="101">#REF!</definedName>
    <definedName name="PRECIOCIFBANANO" localSheetId="16">#REF!</definedName>
    <definedName name="PRECIOCIFBANANO" localSheetId="102">#REF!</definedName>
    <definedName name="PRECIOCIFBANANO" localSheetId="106">#REF!</definedName>
    <definedName name="PRECIOCIFBANANO" localSheetId="107">#REF!</definedName>
    <definedName name="PRECIOCIFBANANO" localSheetId="110">#REF!</definedName>
    <definedName name="PRECIOCIFBANANO" localSheetId="18">#REF!</definedName>
    <definedName name="PRECIOCIFBANANO" localSheetId="21">#REF!</definedName>
    <definedName name="PRECIOCIFBANANO">#REF!</definedName>
    <definedName name="Preparar_Reporte" localSheetId="13">#REF!</definedName>
    <definedName name="Preparar_Reporte" localSheetId="73">#REF!</definedName>
    <definedName name="Preparar_Reporte" localSheetId="30">#REF!</definedName>
    <definedName name="Preparar_Reporte" localSheetId="31">#REF!</definedName>
    <definedName name="Preparar_Reporte" localSheetId="32">#REF!</definedName>
    <definedName name="Preparar_Reporte" localSheetId="37">#REF!</definedName>
    <definedName name="Preparar_Reporte" localSheetId="65">#REF!</definedName>
    <definedName name="Preparar_Reporte" localSheetId="66">#REF!</definedName>
    <definedName name="Preparar_Reporte" localSheetId="71">#REF!</definedName>
    <definedName name="Preparar_Reporte" localSheetId="72">#REF!</definedName>
    <definedName name="Preparar_Reporte" localSheetId="14">#REF!</definedName>
    <definedName name="Preparar_Reporte" localSheetId="76">#REF!</definedName>
    <definedName name="Preparar_Reporte" localSheetId="98">#REF!</definedName>
    <definedName name="Preparar_Reporte" localSheetId="101">#REF!</definedName>
    <definedName name="Preparar_Reporte" localSheetId="110">#REF!</definedName>
    <definedName name="Preparar_Reporte">#REF!</definedName>
    <definedName name="PRES1" localSheetId="13">[75]nonopec!#REF!</definedName>
    <definedName name="PRES1" localSheetId="17">[75]nonopec!#REF!</definedName>
    <definedName name="PRES1" localSheetId="19">[75]nonopec!#REF!</definedName>
    <definedName name="PRES1" localSheetId="23">#REF!</definedName>
    <definedName name="PRES1" localSheetId="24">#REF!</definedName>
    <definedName name="PRES1" localSheetId="33">[75]nonopec!#REF!</definedName>
    <definedName name="PRES1" localSheetId="34">#REF!</definedName>
    <definedName name="PRES1" localSheetId="74">[75]nonopec!#REF!</definedName>
    <definedName name="PRES1" localSheetId="103">[75]nonopec!#REF!</definedName>
    <definedName name="PRES1" localSheetId="108">[75]nonopec!#REF!</definedName>
    <definedName name="PRES1" localSheetId="109">[75]nonopec!#REF!</definedName>
    <definedName name="PRES1" localSheetId="35">#REF!</definedName>
    <definedName name="PRES1" localSheetId="73">[75]nonopec!#REF!</definedName>
    <definedName name="PRES1" localSheetId="105">[75]nonopec!#REF!</definedName>
    <definedName name="PRES1" localSheetId="26">#REF!</definedName>
    <definedName name="PRES1" localSheetId="67">#REF!</definedName>
    <definedName name="PRES1" localSheetId="68">#REF!</definedName>
    <definedName name="PRES1" localSheetId="22">#REF!</definedName>
    <definedName name="PRES1" localSheetId="25">#REF!</definedName>
    <definedName name="PRES1" localSheetId="27">[75]nonopec!#REF!</definedName>
    <definedName name="PRES1" localSheetId="28">[75]nonopec!#REF!</definedName>
    <definedName name="PRES1" localSheetId="29">[75]nonopec!#REF!</definedName>
    <definedName name="PRES1" localSheetId="30">#REF!</definedName>
    <definedName name="PRES1" localSheetId="31">[75]nonopec!#REF!</definedName>
    <definedName name="PRES1" localSheetId="32">[75]nonopec!#REF!</definedName>
    <definedName name="PRES1" localSheetId="36">#REF!</definedName>
    <definedName name="PRES1" localSheetId="37">[75]nonopec!#REF!</definedName>
    <definedName name="PRES1" localSheetId="38">#REF!</definedName>
    <definedName name="PRES1" localSheetId="39">#REF!</definedName>
    <definedName name="PRES1" localSheetId="40">#REF!</definedName>
    <definedName name="PRES1" localSheetId="49">#REF!</definedName>
    <definedName name="PRES1" localSheetId="12">[75]nonopec!#REF!</definedName>
    <definedName name="PRES1" localSheetId="65">[75]nonopec!#REF!</definedName>
    <definedName name="PRES1" localSheetId="66">[75]nonopec!#REF!</definedName>
    <definedName name="PRES1" localSheetId="69">[75]nonopec!#REF!</definedName>
    <definedName name="PRES1" localSheetId="70">#REF!</definedName>
    <definedName name="PRES1" localSheetId="71">[75]nonopec!#REF!</definedName>
    <definedName name="PRES1" localSheetId="72">[75]nonopec!#REF!</definedName>
    <definedName name="PRES1" localSheetId="14">[75]nonopec!#REF!</definedName>
    <definedName name="PRES1" localSheetId="76">[75]nonopec!#REF!</definedName>
    <definedName name="PRES1" localSheetId="78">[75]nonopec!#REF!</definedName>
    <definedName name="PRES1" localSheetId="79">[75]nonopec!#REF!</definedName>
    <definedName name="PRES1" localSheetId="80">[75]nonopec!#REF!</definedName>
    <definedName name="PRES1" localSheetId="81">[75]nonopec!#REF!</definedName>
    <definedName name="PRES1" localSheetId="82">[75]nonopec!#REF!</definedName>
    <definedName name="PRES1" localSheetId="15">[75]nonopec!#REF!</definedName>
    <definedName name="PRES1" localSheetId="98">[75]nonopec!#REF!</definedName>
    <definedName name="PRES1" localSheetId="99">[75]nonopec!#REF!</definedName>
    <definedName name="PRES1" localSheetId="101">#REF!</definedName>
    <definedName name="PRES1" localSheetId="16">[75]nonopec!#REF!</definedName>
    <definedName name="PRES1" localSheetId="102">[75]nonopec!#REF!</definedName>
    <definedName name="PRES1" localSheetId="106">[75]nonopec!#REF!</definedName>
    <definedName name="PRES1" localSheetId="107">[75]nonopec!#REF!</definedName>
    <definedName name="PRES1" localSheetId="110">#REF!</definedName>
    <definedName name="PRES1" localSheetId="18">[75]nonopec!#REF!</definedName>
    <definedName name="PRES1" localSheetId="21">[75]nonopec!#REF!</definedName>
    <definedName name="PRES1">#REF!</definedName>
    <definedName name="PRES2" localSheetId="13">[75]nonopec!#REF!</definedName>
    <definedName name="PRES2" localSheetId="17">[75]nonopec!#REF!</definedName>
    <definedName name="PRES2" localSheetId="19">[75]nonopec!#REF!</definedName>
    <definedName name="PRES2" localSheetId="23">#REF!</definedName>
    <definedName name="PRES2" localSheetId="24">#REF!</definedName>
    <definedName name="PRES2" localSheetId="33">[75]nonopec!#REF!</definedName>
    <definedName name="PRES2" localSheetId="34">#REF!</definedName>
    <definedName name="PRES2" localSheetId="74">[75]nonopec!#REF!</definedName>
    <definedName name="PRES2" localSheetId="103">[75]nonopec!#REF!</definedName>
    <definedName name="PRES2" localSheetId="108">[75]nonopec!#REF!</definedName>
    <definedName name="PRES2" localSheetId="109">[75]nonopec!#REF!</definedName>
    <definedName name="PRES2" localSheetId="35">#REF!</definedName>
    <definedName name="PRES2" localSheetId="73">[75]nonopec!#REF!</definedName>
    <definedName name="PRES2" localSheetId="105">[75]nonopec!#REF!</definedName>
    <definedName name="PRES2" localSheetId="26">#REF!</definedName>
    <definedName name="PRES2" localSheetId="67">#REF!</definedName>
    <definedName name="PRES2" localSheetId="68">#REF!</definedName>
    <definedName name="PRES2" localSheetId="22">#REF!</definedName>
    <definedName name="PRES2" localSheetId="25">#REF!</definedName>
    <definedName name="PRES2" localSheetId="27">[75]nonopec!#REF!</definedName>
    <definedName name="PRES2" localSheetId="28">[75]nonopec!#REF!</definedName>
    <definedName name="PRES2" localSheetId="29">[75]nonopec!#REF!</definedName>
    <definedName name="PRES2" localSheetId="30">#REF!</definedName>
    <definedName name="PRES2" localSheetId="31">[75]nonopec!#REF!</definedName>
    <definedName name="PRES2" localSheetId="32">[75]nonopec!#REF!</definedName>
    <definedName name="PRES2" localSheetId="36">#REF!</definedName>
    <definedName name="PRES2" localSheetId="37">[75]nonopec!#REF!</definedName>
    <definedName name="PRES2" localSheetId="38">#REF!</definedName>
    <definedName name="PRES2" localSheetId="39">#REF!</definedName>
    <definedName name="PRES2" localSheetId="40">#REF!</definedName>
    <definedName name="PRES2" localSheetId="49">#REF!</definedName>
    <definedName name="PRES2" localSheetId="12">[75]nonopec!#REF!</definedName>
    <definedName name="PRES2" localSheetId="65">[75]nonopec!#REF!</definedName>
    <definedName name="PRES2" localSheetId="66">[75]nonopec!#REF!</definedName>
    <definedName name="PRES2" localSheetId="69">[75]nonopec!#REF!</definedName>
    <definedName name="PRES2" localSheetId="71">[75]nonopec!#REF!</definedName>
    <definedName name="PRES2" localSheetId="72">[75]nonopec!#REF!</definedName>
    <definedName name="PRES2" localSheetId="14">[75]nonopec!#REF!</definedName>
    <definedName name="PRES2" localSheetId="76">[75]nonopec!#REF!</definedName>
    <definedName name="PRES2" localSheetId="78">[75]nonopec!#REF!</definedName>
    <definedName name="PRES2" localSheetId="79">[75]nonopec!#REF!</definedName>
    <definedName name="PRES2" localSheetId="80">[75]nonopec!#REF!</definedName>
    <definedName name="PRES2" localSheetId="81">[75]nonopec!#REF!</definedName>
    <definedName name="PRES2" localSheetId="82">[75]nonopec!#REF!</definedName>
    <definedName name="PRES2" localSheetId="15">[75]nonopec!#REF!</definedName>
    <definedName name="PRES2" localSheetId="98">[75]nonopec!#REF!</definedName>
    <definedName name="PRES2" localSheetId="99">[75]nonopec!#REF!</definedName>
    <definedName name="PRES2" localSheetId="101">#REF!</definedName>
    <definedName name="PRES2" localSheetId="16">[75]nonopec!#REF!</definedName>
    <definedName name="PRES2" localSheetId="106">[75]nonopec!#REF!</definedName>
    <definedName name="PRES2" localSheetId="107">[75]nonopec!#REF!</definedName>
    <definedName name="PRES2" localSheetId="110">#REF!</definedName>
    <definedName name="PRES2" localSheetId="18">[75]nonopec!#REF!</definedName>
    <definedName name="PRES2" localSheetId="21">[75]nonopec!#REF!</definedName>
    <definedName name="PRES2">#REF!</definedName>
    <definedName name="PRES3" localSheetId="13">[75]nonopec!#REF!</definedName>
    <definedName name="PRES3" localSheetId="17">[75]nonopec!#REF!</definedName>
    <definedName name="PRES3" localSheetId="23">#REF!</definedName>
    <definedName name="PRES3" localSheetId="24">#REF!</definedName>
    <definedName name="PRES3" localSheetId="33">#REF!</definedName>
    <definedName name="PRES3" localSheetId="34">#REF!</definedName>
    <definedName name="PRES3" localSheetId="35">#REF!</definedName>
    <definedName name="PRES3" localSheetId="26">#REF!</definedName>
    <definedName name="PRES3" localSheetId="67">#REF!</definedName>
    <definedName name="PRES3" localSheetId="68">#REF!</definedName>
    <definedName name="PRES3" localSheetId="22">#REF!</definedName>
    <definedName name="PRES3" localSheetId="25">#REF!</definedName>
    <definedName name="PRES3" localSheetId="27">[75]nonopec!#REF!</definedName>
    <definedName name="PRES3" localSheetId="28">[75]nonopec!#REF!</definedName>
    <definedName name="PRES3" localSheetId="29">[75]nonopec!#REF!</definedName>
    <definedName name="PRES3" localSheetId="30">#REF!</definedName>
    <definedName name="PRES3" localSheetId="31">#REF!</definedName>
    <definedName name="PRES3" localSheetId="32">[75]nonopec!#REF!</definedName>
    <definedName name="PRES3" localSheetId="36">#REF!</definedName>
    <definedName name="PRES3" localSheetId="37">[75]nonopec!#REF!</definedName>
    <definedName name="PRES3" localSheetId="38">#REF!</definedName>
    <definedName name="PRES3" localSheetId="39">#REF!</definedName>
    <definedName name="PRES3" localSheetId="40">#REF!</definedName>
    <definedName name="PRES3" localSheetId="49">#REF!</definedName>
    <definedName name="PRES3" localSheetId="12">[75]nonopec!#REF!</definedName>
    <definedName name="PRES3" localSheetId="65">[75]nonopec!#REF!</definedName>
    <definedName name="PRES3" localSheetId="66">[75]nonopec!#REF!</definedName>
    <definedName name="PRES3" localSheetId="69">[75]nonopec!#REF!</definedName>
    <definedName name="PRES3" localSheetId="71">[75]nonopec!#REF!</definedName>
    <definedName name="PRES3" localSheetId="72">[75]nonopec!#REF!</definedName>
    <definedName name="PRES3" localSheetId="14">[75]nonopec!#REF!</definedName>
    <definedName name="PRES3" localSheetId="76">[75]nonopec!#REF!</definedName>
    <definedName name="PRES3" localSheetId="78">[75]nonopec!#REF!</definedName>
    <definedName name="PRES3" localSheetId="79">[75]nonopec!#REF!</definedName>
    <definedName name="PRES3" localSheetId="80">[75]nonopec!#REF!</definedName>
    <definedName name="PRES3" localSheetId="81">[75]nonopec!#REF!</definedName>
    <definedName name="PRES3" localSheetId="82">[75]nonopec!#REF!</definedName>
    <definedName name="PRES3" localSheetId="15">[75]nonopec!#REF!</definedName>
    <definedName name="PRES3" localSheetId="99">[75]nonopec!#REF!</definedName>
    <definedName name="PRES3" localSheetId="101">#REF!</definedName>
    <definedName name="PRES3" localSheetId="16">[75]nonopec!#REF!</definedName>
    <definedName name="PRES3" localSheetId="110">#REF!</definedName>
    <definedName name="PRES3" localSheetId="18">[75]nonopec!#REF!</definedName>
    <definedName name="PRES3" localSheetId="21">[75]nonopec!#REF!</definedName>
    <definedName name="PRES3">#REF!</definedName>
    <definedName name="presion" localSheetId="13">#REF!</definedName>
    <definedName name="presion" localSheetId="17">#REF!</definedName>
    <definedName name="presion" localSheetId="19">#REF!</definedName>
    <definedName name="presion" localSheetId="20">#REF!</definedName>
    <definedName name="presion" localSheetId="23">#REF!</definedName>
    <definedName name="presion" localSheetId="24">#REF!</definedName>
    <definedName name="presion" localSheetId="33">#REF!</definedName>
    <definedName name="presion" localSheetId="34">#REF!</definedName>
    <definedName name="presion" localSheetId="35">#REF!</definedName>
    <definedName name="presion" localSheetId="73">#REF!</definedName>
    <definedName name="presion" localSheetId="26">#REF!</definedName>
    <definedName name="presion" localSheetId="67">#REF!</definedName>
    <definedName name="presion" localSheetId="68">#REF!</definedName>
    <definedName name="presion" localSheetId="22">#REF!</definedName>
    <definedName name="presion" localSheetId="25">#REF!</definedName>
    <definedName name="presion" localSheetId="27">#REF!</definedName>
    <definedName name="presion" localSheetId="28">#REF!</definedName>
    <definedName name="presion" localSheetId="29">#REF!</definedName>
    <definedName name="presion" localSheetId="30">#REF!</definedName>
    <definedName name="presion" localSheetId="31">#REF!</definedName>
    <definedName name="presion" localSheetId="32">#REF!</definedName>
    <definedName name="presion" localSheetId="36">#REF!</definedName>
    <definedName name="presion" localSheetId="37">#REF!</definedName>
    <definedName name="presion" localSheetId="38">#REF!</definedName>
    <definedName name="presion" localSheetId="65">#REF!</definedName>
    <definedName name="presion" localSheetId="66">#REF!</definedName>
    <definedName name="presion" localSheetId="71">#REF!</definedName>
    <definedName name="presion" localSheetId="72">#REF!</definedName>
    <definedName name="presion" localSheetId="14">#REF!</definedName>
    <definedName name="presion" localSheetId="76">#REF!</definedName>
    <definedName name="presion" localSheetId="82">#REF!</definedName>
    <definedName name="presion" localSheetId="15">#REF!</definedName>
    <definedName name="presion" localSheetId="98">#REF!</definedName>
    <definedName name="presion" localSheetId="99">#REF!</definedName>
    <definedName name="presion" localSheetId="101">#REF!</definedName>
    <definedName name="presion" localSheetId="16">#REF!</definedName>
    <definedName name="presion" localSheetId="110">#REF!</definedName>
    <definedName name="presion" localSheetId="18">#REF!</definedName>
    <definedName name="presion" localSheetId="21">#REF!</definedName>
    <definedName name="presion">#REF!</definedName>
    <definedName name="PRICE" localSheetId="13">#REF!</definedName>
    <definedName name="PRICE" localSheetId="17">#REF!</definedName>
    <definedName name="PRICE" localSheetId="19">#REF!</definedName>
    <definedName name="PRICE" localSheetId="23">#REF!</definedName>
    <definedName name="PRICE" localSheetId="33">#REF!</definedName>
    <definedName name="PRICE" localSheetId="74">#REF!</definedName>
    <definedName name="PRICE" localSheetId="103">#REF!</definedName>
    <definedName name="PRICE" localSheetId="108">#REF!</definedName>
    <definedName name="PRICE" localSheetId="109">#REF!</definedName>
    <definedName name="PRICE" localSheetId="73">#REF!</definedName>
    <definedName name="PRICE" localSheetId="105">#REF!</definedName>
    <definedName name="PRICE" localSheetId="22">#REF!</definedName>
    <definedName name="PRICE" localSheetId="27">#REF!</definedName>
    <definedName name="PRICE" localSheetId="28">#REF!</definedName>
    <definedName name="PRICE" localSheetId="29">#REF!</definedName>
    <definedName name="PRICE" localSheetId="30">#REF!</definedName>
    <definedName name="PRICE" localSheetId="31">#REF!</definedName>
    <definedName name="PRICE" localSheetId="32">#REF!</definedName>
    <definedName name="PRICE" localSheetId="37">#REF!</definedName>
    <definedName name="PRICE" localSheetId="38">#REF!</definedName>
    <definedName name="PRICE" localSheetId="55">#REF!</definedName>
    <definedName name="PRICE" localSheetId="57">#REF!</definedName>
    <definedName name="PRICE" localSheetId="12">#REF!</definedName>
    <definedName name="PRICE" localSheetId="60">#REF!</definedName>
    <definedName name="PRICE" localSheetId="61">#REF!</definedName>
    <definedName name="PRICE" localSheetId="65">#REF!</definedName>
    <definedName name="PRICE" localSheetId="66">#REF!</definedName>
    <definedName name="PRICE" localSheetId="69">#REF!</definedName>
    <definedName name="PRICE" localSheetId="70">#REF!</definedName>
    <definedName name="PRICE" localSheetId="71">#REF!</definedName>
    <definedName name="PRICE" localSheetId="72">#REF!</definedName>
    <definedName name="PRICE" localSheetId="14">#REF!</definedName>
    <definedName name="PRICE" localSheetId="76">#REF!</definedName>
    <definedName name="PRICE" localSheetId="77">#REF!</definedName>
    <definedName name="PRICE" localSheetId="78">#REF!</definedName>
    <definedName name="PRICE" localSheetId="79">#REF!</definedName>
    <definedName name="PRICE" localSheetId="80">#REF!</definedName>
    <definedName name="PRICE" localSheetId="81">#REF!</definedName>
    <definedName name="PRICE" localSheetId="15">#REF!</definedName>
    <definedName name="PRICE" localSheetId="98">#REF!</definedName>
    <definedName name="PRICE" localSheetId="99">#REF!</definedName>
    <definedName name="PRICE" localSheetId="101">#REF!</definedName>
    <definedName name="PRICE" localSheetId="16">#REF!</definedName>
    <definedName name="PRICE" localSheetId="102">#REF!</definedName>
    <definedName name="PRICE" localSheetId="106">#REF!</definedName>
    <definedName name="PRICE" localSheetId="107">#REF!</definedName>
    <definedName name="PRICE" localSheetId="110">#REF!</definedName>
    <definedName name="PRICE" localSheetId="18">#REF!</definedName>
    <definedName name="PRICE" localSheetId="21">#REF!</definedName>
    <definedName name="PRICE">#REF!</definedName>
    <definedName name="PRICETAB" localSheetId="13">#REF!</definedName>
    <definedName name="PRICETAB" localSheetId="19">#REF!</definedName>
    <definedName name="PRICETAB" localSheetId="23">#REF!</definedName>
    <definedName name="PRICETAB" localSheetId="73">#REF!</definedName>
    <definedName name="PRICETAB" localSheetId="22">#REF!</definedName>
    <definedName name="PRICETAB" localSheetId="27">#REF!</definedName>
    <definedName name="PRICETAB" localSheetId="28">#REF!</definedName>
    <definedName name="PRICETAB" localSheetId="29">#REF!</definedName>
    <definedName name="PRICETAB" localSheetId="30">#REF!</definedName>
    <definedName name="PRICETAB" localSheetId="31">#REF!</definedName>
    <definedName name="PRICETAB" localSheetId="32">#REF!</definedName>
    <definedName name="PRICETAB" localSheetId="37">#REF!</definedName>
    <definedName name="PRICETAB" localSheetId="38">#REF!</definedName>
    <definedName name="PRICETAB" localSheetId="55">#REF!</definedName>
    <definedName name="PRICETAB" localSheetId="57">#REF!</definedName>
    <definedName name="PRICETAB" localSheetId="60">#REF!</definedName>
    <definedName name="PRICETAB" localSheetId="61">#REF!</definedName>
    <definedName name="PRICETAB" localSheetId="65">#REF!</definedName>
    <definedName name="PRICETAB" localSheetId="66">#REF!</definedName>
    <definedName name="PRICETAB" localSheetId="71">#REF!</definedName>
    <definedName name="PRICETAB" localSheetId="72">#REF!</definedName>
    <definedName name="PRICETAB" localSheetId="14">#REF!</definedName>
    <definedName name="PRICETAB" localSheetId="76">#REF!</definedName>
    <definedName name="PRICETAB" localSheetId="77">#REF!</definedName>
    <definedName name="PRICETAB" localSheetId="78">#REF!</definedName>
    <definedName name="PRICETAB" localSheetId="79">#REF!</definedName>
    <definedName name="PRICETAB" localSheetId="80">#REF!</definedName>
    <definedName name="PRICETAB" localSheetId="81">#REF!</definedName>
    <definedName name="PRICETAB" localSheetId="98">#REF!</definedName>
    <definedName name="PRICETAB" localSheetId="99">#REF!</definedName>
    <definedName name="PRICETAB" localSheetId="101">#REF!</definedName>
    <definedName name="PRICETAB" localSheetId="110">#REF!</definedName>
    <definedName name="PRICETAB">#REF!</definedName>
    <definedName name="print" localSheetId="13">#REF!</definedName>
    <definedName name="print" localSheetId="73">#REF!</definedName>
    <definedName name="print" localSheetId="30">#REF!</definedName>
    <definedName name="print" localSheetId="31">#REF!</definedName>
    <definedName name="print" localSheetId="32">#REF!</definedName>
    <definedName name="print" localSheetId="37">#REF!</definedName>
    <definedName name="print" localSheetId="71">#REF!</definedName>
    <definedName name="print" localSheetId="72">#REF!</definedName>
    <definedName name="print" localSheetId="14">#REF!</definedName>
    <definedName name="print" localSheetId="101">#REF!</definedName>
    <definedName name="print" localSheetId="110">#REF!</definedName>
    <definedName name="print">#REF!</definedName>
    <definedName name="Print_Area_MI" localSheetId="13">#REF!</definedName>
    <definedName name="Print_Area_MI" localSheetId="17">#REF!</definedName>
    <definedName name="Print_Area_MI" localSheetId="19">#REF!</definedName>
    <definedName name="Print_Area_MI" localSheetId="23">#REF!</definedName>
    <definedName name="Print_Area_MI" localSheetId="24">#REF!</definedName>
    <definedName name="Print_Area_MI" localSheetId="73">#REF!</definedName>
    <definedName name="Print_Area_MI" localSheetId="22">#REF!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12">#REF!</definedName>
    <definedName name="Print_Area_MI" localSheetId="66">#REF!</definedName>
    <definedName name="Print_Area_MI" localSheetId="71">#REF!</definedName>
    <definedName name="Print_Area_MI" localSheetId="72">#REF!</definedName>
    <definedName name="Print_Area_MI" localSheetId="14">#REF!</definedName>
    <definedName name="Print_Area_MI" localSheetId="76">#REF!</definedName>
    <definedName name="Print_Area_MI" localSheetId="77">#REF!</definedName>
    <definedName name="Print_Area_MI" localSheetId="78">#REF!</definedName>
    <definedName name="Print_Area_MI" localSheetId="79">#REF!</definedName>
    <definedName name="Print_Area_MI" localSheetId="80">#REF!</definedName>
    <definedName name="Print_Area_MI" localSheetId="81">#REF!</definedName>
    <definedName name="Print_Area_MI" localSheetId="82">#REF!</definedName>
    <definedName name="Print_Area_MI" localSheetId="15">#REF!</definedName>
    <definedName name="Print_Area_MI" localSheetId="99">#REF!</definedName>
    <definedName name="Print_Area_MI" localSheetId="101">#REF!</definedName>
    <definedName name="Print_Area_MI" localSheetId="16">#REF!</definedName>
    <definedName name="Print_Area_MI" localSheetId="110">#REF!</definedName>
    <definedName name="Print_Area_MI" localSheetId="18">#REF!</definedName>
    <definedName name="Print_Area_MI" localSheetId="21">#REF!</definedName>
    <definedName name="Print_Area_MI">#REF!</definedName>
    <definedName name="Print_Titles_MI" localSheetId="13">#REF!</definedName>
    <definedName name="Print_Titles_MI" localSheetId="73">#REF!</definedName>
    <definedName name="Print_Titles_MI" localSheetId="30">#REF!</definedName>
    <definedName name="Print_Titles_MI" localSheetId="31">#REF!</definedName>
    <definedName name="Print_Titles_MI" localSheetId="32">#REF!</definedName>
    <definedName name="Print_Titles_MI" localSheetId="37">#REF!</definedName>
    <definedName name="Print_Titles_MI" localSheetId="71">#REF!</definedName>
    <definedName name="Print_Titles_MI" localSheetId="72">#REF!</definedName>
    <definedName name="Print_Titles_MI" localSheetId="14">#REF!</definedName>
    <definedName name="Print_Titles_MI" localSheetId="101">#REF!</definedName>
    <definedName name="Print_Titles_MI" localSheetId="110">#REF!</definedName>
    <definedName name="Print_Titles_MI">#REF!</definedName>
    <definedName name="Print1" localSheetId="13">#REF!</definedName>
    <definedName name="Print1" localSheetId="19">#REF!</definedName>
    <definedName name="Print1" localSheetId="24">#REF!</definedName>
    <definedName name="Print1" localSheetId="73">#REF!</definedName>
    <definedName name="Print1" localSheetId="22">#REF!</definedName>
    <definedName name="Print1" localSheetId="30">#REF!</definedName>
    <definedName name="Print1" localSheetId="31">#REF!</definedName>
    <definedName name="Print1" localSheetId="32">#REF!</definedName>
    <definedName name="Print1" localSheetId="37">#REF!</definedName>
    <definedName name="Print1" localSheetId="38">#REF!</definedName>
    <definedName name="Print1" localSheetId="39">#REF!</definedName>
    <definedName name="Print1" localSheetId="40">#REF!</definedName>
    <definedName name="Print1" localSheetId="71">#REF!</definedName>
    <definedName name="Print1" localSheetId="72">#REF!</definedName>
    <definedName name="Print1" localSheetId="14">#REF!</definedName>
    <definedName name="Print1" localSheetId="77">#REF!</definedName>
    <definedName name="Print1" localSheetId="82">#REF!</definedName>
    <definedName name="Print1" localSheetId="99">#REF!</definedName>
    <definedName name="Print1" localSheetId="101">#REF!</definedName>
    <definedName name="Print1" localSheetId="110">#REF!</definedName>
    <definedName name="Print1">#REF!</definedName>
    <definedName name="PRINTMACRO" localSheetId="13">#REF!</definedName>
    <definedName name="PRINTMACRO" localSheetId="19">#REF!</definedName>
    <definedName name="PRINTMACRO" localSheetId="73">#REF!</definedName>
    <definedName name="PRINTMACRO" localSheetId="30">#REF!</definedName>
    <definedName name="PRINTMACRO" localSheetId="31">#REF!</definedName>
    <definedName name="PRINTMACRO" localSheetId="32">#REF!</definedName>
    <definedName name="PRINTMACRO" localSheetId="37">#REF!</definedName>
    <definedName name="PRINTMACRO" localSheetId="55">#REF!</definedName>
    <definedName name="PRINTMACRO" localSheetId="57">#REF!</definedName>
    <definedName name="PRINTMACRO" localSheetId="60">#REF!</definedName>
    <definedName name="PRINTMACRO" localSheetId="61">#REF!</definedName>
    <definedName name="PRINTMACRO" localSheetId="71">#REF!</definedName>
    <definedName name="PRINTMACRO" localSheetId="72">#REF!</definedName>
    <definedName name="PRINTMACRO" localSheetId="14">#REF!</definedName>
    <definedName name="PRINTMACRO" localSheetId="77">#REF!</definedName>
    <definedName name="PRINTMACRO" localSheetId="99">#REF!</definedName>
    <definedName name="PRINTMACRO" localSheetId="101">#REF!</definedName>
    <definedName name="PRINTMACRO" localSheetId="110">#REF!</definedName>
    <definedName name="PRINTMACRO">#REF!</definedName>
    <definedName name="PrintThis_Links" localSheetId="23">#REF!</definedName>
    <definedName name="PrintThis_Links" localSheetId="24">#REF!</definedName>
    <definedName name="PrintThis_Links" localSheetId="33">#REF!</definedName>
    <definedName name="PrintThis_Links" localSheetId="34">#REF!</definedName>
    <definedName name="PrintThis_Links" localSheetId="35">#REF!</definedName>
    <definedName name="PrintThis_Links" localSheetId="26">#REF!</definedName>
    <definedName name="PrintThis_Links" localSheetId="67">#REF!</definedName>
    <definedName name="PrintThis_Links" localSheetId="68">#REF!</definedName>
    <definedName name="PrintThis_Links" localSheetId="22">#REF!</definedName>
    <definedName name="PrintThis_Links" localSheetId="25">#REF!</definedName>
    <definedName name="PrintThis_Links" localSheetId="27">#REF!</definedName>
    <definedName name="PrintThis_Links" localSheetId="28">#REF!</definedName>
    <definedName name="PrintThis_Links" localSheetId="29">#REF!</definedName>
    <definedName name="PrintThis_Links" localSheetId="30">#REF!</definedName>
    <definedName name="PrintThis_Links" localSheetId="31">#REF!</definedName>
    <definedName name="PrintThis_Links" localSheetId="32">#REF!</definedName>
    <definedName name="PrintThis_Links" localSheetId="36">#REF!</definedName>
    <definedName name="PrintThis_Links" localSheetId="37">[118]Links!$A$1:$F$33</definedName>
    <definedName name="PrintThis_Links" localSheetId="38">#REF!</definedName>
    <definedName name="PrintThis_Links" localSheetId="49">#REF!</definedName>
    <definedName name="PrintThis_Links" localSheetId="65">[118]Links!$A$1:$F$33</definedName>
    <definedName name="PrintThis_Links" localSheetId="66">[118]Links!$A$1:$F$33</definedName>
    <definedName name="PrintThis_Links" localSheetId="71">[118]Links!$A$1:$F$33</definedName>
    <definedName name="PrintThis_Links" localSheetId="76">[118]Links!$A$1:$F$33</definedName>
    <definedName name="PrintThis_Links" localSheetId="79">#REF!</definedName>
    <definedName name="PrintThis_Links" localSheetId="101">#REF!</definedName>
    <definedName name="PrintThis_Links" localSheetId="110">#REF!</definedName>
    <definedName name="PrintThis_Links">#REF!</definedName>
    <definedName name="PRIV0" localSheetId="13">#REF!</definedName>
    <definedName name="PRIV0" localSheetId="17">#REF!</definedName>
    <definedName name="PRIV0" localSheetId="19">#REF!</definedName>
    <definedName name="PRIV0" localSheetId="23">#REF!</definedName>
    <definedName name="PRIV0" localSheetId="33">#REF!</definedName>
    <definedName name="PRIV0" localSheetId="74">#REF!</definedName>
    <definedName name="PRIV0" localSheetId="103">#REF!</definedName>
    <definedName name="PRIV0" localSheetId="108">#REF!</definedName>
    <definedName name="PRIV0" localSheetId="109">#REF!</definedName>
    <definedName name="PRIV0" localSheetId="73">#REF!</definedName>
    <definedName name="PRIV0" localSheetId="105">#REF!</definedName>
    <definedName name="PRIV0" localSheetId="22">#REF!</definedName>
    <definedName name="PRIV0" localSheetId="27">#REF!</definedName>
    <definedName name="PRIV0" localSheetId="28">#REF!</definedName>
    <definedName name="PRIV0" localSheetId="29">#REF!</definedName>
    <definedName name="PRIV0" localSheetId="30">#REF!</definedName>
    <definedName name="PRIV0" localSheetId="31">#REF!</definedName>
    <definedName name="PRIV0" localSheetId="32">#REF!</definedName>
    <definedName name="PRIV0" localSheetId="37">#REF!</definedName>
    <definedName name="PRIV0" localSheetId="38">#REF!</definedName>
    <definedName name="PRIV0" localSheetId="51">#REF!</definedName>
    <definedName name="PRIV0" localSheetId="55">#REF!</definedName>
    <definedName name="PRIV0" localSheetId="57">#REF!</definedName>
    <definedName name="PRIV0" localSheetId="12">#REF!</definedName>
    <definedName name="PRIV0" localSheetId="60">#REF!</definedName>
    <definedName name="PRIV0" localSheetId="61">#REF!</definedName>
    <definedName name="PRIV0" localSheetId="65">#REF!</definedName>
    <definedName name="PRIV0" localSheetId="66">#REF!</definedName>
    <definedName name="PRIV0" localSheetId="69">#REF!</definedName>
    <definedName name="PRIV0" localSheetId="70">#REF!</definedName>
    <definedName name="PRIV0" localSheetId="71">#REF!</definedName>
    <definedName name="PRIV0" localSheetId="72">#REF!</definedName>
    <definedName name="PRIV0" localSheetId="14">#REF!</definedName>
    <definedName name="PRIV0" localSheetId="76">#REF!</definedName>
    <definedName name="PRIV0" localSheetId="77">#REF!</definedName>
    <definedName name="PRIV0" localSheetId="78">#REF!</definedName>
    <definedName name="PRIV0" localSheetId="79">#REF!</definedName>
    <definedName name="PRIV0" localSheetId="80">#REF!</definedName>
    <definedName name="PRIV0" localSheetId="81">#REF!</definedName>
    <definedName name="PRIV0" localSheetId="15">#REF!</definedName>
    <definedName name="PRIV0" localSheetId="98">#REF!</definedName>
    <definedName name="PRIV0" localSheetId="99">#REF!</definedName>
    <definedName name="PRIV0" localSheetId="101">#REF!</definedName>
    <definedName name="PRIV0" localSheetId="16">#REF!</definedName>
    <definedName name="PRIV0" localSheetId="102">#REF!</definedName>
    <definedName name="PRIV0" localSheetId="106">#REF!</definedName>
    <definedName name="PRIV0" localSheetId="107">#REF!</definedName>
    <definedName name="PRIV0" localSheetId="110">#REF!</definedName>
    <definedName name="PRIV0" localSheetId="18">#REF!</definedName>
    <definedName name="PRIV0" localSheetId="21">#REF!</definedName>
    <definedName name="PRIV0">#REF!</definedName>
    <definedName name="PRIV00" localSheetId="13">#REF!</definedName>
    <definedName name="PRIV00" localSheetId="19">#REF!</definedName>
    <definedName name="PRIV00" localSheetId="23">#REF!</definedName>
    <definedName name="PRIV00" localSheetId="73">#REF!</definedName>
    <definedName name="PRIV00" localSheetId="22">#REF!</definedName>
    <definedName name="PRIV00" localSheetId="27">#REF!</definedName>
    <definedName name="PRIV00" localSheetId="28">#REF!</definedName>
    <definedName name="PRIV00" localSheetId="29">#REF!</definedName>
    <definedName name="PRIV00" localSheetId="30">#REF!</definedName>
    <definedName name="PRIV00" localSheetId="31">#REF!</definedName>
    <definedName name="PRIV00" localSheetId="32">#REF!</definedName>
    <definedName name="PRIV00" localSheetId="37">#REF!</definedName>
    <definedName name="PRIV00" localSheetId="38">#REF!</definedName>
    <definedName name="PRIV00" localSheetId="55">#REF!</definedName>
    <definedName name="PRIV00" localSheetId="57">#REF!</definedName>
    <definedName name="PRIV00" localSheetId="60">#REF!</definedName>
    <definedName name="PRIV00" localSheetId="61">#REF!</definedName>
    <definedName name="PRIV00" localSheetId="65">#REF!</definedName>
    <definedName name="PRIV00" localSheetId="66">#REF!</definedName>
    <definedName name="PRIV00" localSheetId="71">#REF!</definedName>
    <definedName name="PRIV00" localSheetId="72">#REF!</definedName>
    <definedName name="PRIV00" localSheetId="14">#REF!</definedName>
    <definedName name="PRIV00" localSheetId="76">#REF!</definedName>
    <definedName name="PRIV00" localSheetId="77">#REF!</definedName>
    <definedName name="PRIV00" localSheetId="78">#REF!</definedName>
    <definedName name="PRIV00" localSheetId="79">#REF!</definedName>
    <definedName name="PRIV00" localSheetId="80">#REF!</definedName>
    <definedName name="PRIV00" localSheetId="81">#REF!</definedName>
    <definedName name="PRIV00" localSheetId="98">#REF!</definedName>
    <definedName name="PRIV00" localSheetId="99">#REF!</definedName>
    <definedName name="PRIV00" localSheetId="101">#REF!</definedName>
    <definedName name="PRIV00" localSheetId="110">#REF!</definedName>
    <definedName name="PRIV00">#REF!</definedName>
    <definedName name="PRIV1" localSheetId="13">#REF!</definedName>
    <definedName name="PRIV1" localSheetId="19">#REF!</definedName>
    <definedName name="PRIV1" localSheetId="23">#REF!</definedName>
    <definedName name="PRIV1" localSheetId="73">#REF!</definedName>
    <definedName name="PRIV1" localSheetId="22">#REF!</definedName>
    <definedName name="PRIV1" localSheetId="27">#REF!</definedName>
    <definedName name="PRIV1" localSheetId="28">#REF!</definedName>
    <definedName name="PRIV1" localSheetId="29">#REF!</definedName>
    <definedName name="PRIV1" localSheetId="30">#REF!</definedName>
    <definedName name="PRIV1" localSheetId="31">#REF!</definedName>
    <definedName name="PRIV1" localSheetId="32">#REF!</definedName>
    <definedName name="PRIV1" localSheetId="37">#REF!</definedName>
    <definedName name="PRIV1" localSheetId="38">#REF!</definedName>
    <definedName name="PRIV1" localSheetId="55">#REF!</definedName>
    <definedName name="PRIV1" localSheetId="57">#REF!</definedName>
    <definedName name="PRIV1" localSheetId="60">#REF!</definedName>
    <definedName name="PRIV1" localSheetId="61">#REF!</definedName>
    <definedName name="PRIV1" localSheetId="65">#REF!</definedName>
    <definedName name="PRIV1" localSheetId="66">#REF!</definedName>
    <definedName name="PRIV1" localSheetId="71">#REF!</definedName>
    <definedName name="PRIV1" localSheetId="72">#REF!</definedName>
    <definedName name="PRIV1" localSheetId="14">#REF!</definedName>
    <definedName name="PRIV1" localSheetId="76">#REF!</definedName>
    <definedName name="PRIV1" localSheetId="77">#REF!</definedName>
    <definedName name="PRIV1" localSheetId="78">#REF!</definedName>
    <definedName name="PRIV1" localSheetId="79">#REF!</definedName>
    <definedName name="PRIV1" localSheetId="80">#REF!</definedName>
    <definedName name="PRIV1" localSheetId="81">#REF!</definedName>
    <definedName name="PRIV1" localSheetId="98">#REF!</definedName>
    <definedName name="PRIV1" localSheetId="99">#REF!</definedName>
    <definedName name="PRIV1" localSheetId="101">#REF!</definedName>
    <definedName name="PRIV1" localSheetId="110">#REF!</definedName>
    <definedName name="PRIV1">#REF!</definedName>
    <definedName name="PRIV11" localSheetId="13">#REF!</definedName>
    <definedName name="PRIV11" localSheetId="19">#REF!</definedName>
    <definedName name="PRIV11" localSheetId="73">#REF!</definedName>
    <definedName name="PRIV11" localSheetId="30">#REF!</definedName>
    <definedName name="PRIV11" localSheetId="31">#REF!</definedName>
    <definedName name="PRIV11" localSheetId="32">#REF!</definedName>
    <definedName name="PRIV11" localSheetId="37">#REF!</definedName>
    <definedName name="PRIV11" localSheetId="55">#REF!</definedName>
    <definedName name="PRIV11" localSheetId="57">#REF!</definedName>
    <definedName name="PRIV11" localSheetId="60">#REF!</definedName>
    <definedName name="PRIV11" localSheetId="61">#REF!</definedName>
    <definedName name="PRIV11" localSheetId="71">#REF!</definedName>
    <definedName name="PRIV11" localSheetId="72">#REF!</definedName>
    <definedName name="PRIV11" localSheetId="14">#REF!</definedName>
    <definedName name="PRIV11" localSheetId="77">#REF!</definedName>
    <definedName name="PRIV11" localSheetId="99">#REF!</definedName>
    <definedName name="PRIV11" localSheetId="101">#REF!</definedName>
    <definedName name="PRIV11" localSheetId="110">#REF!</definedName>
    <definedName name="PRIV11">#REF!</definedName>
    <definedName name="PRIV2" localSheetId="13">#REF!</definedName>
    <definedName name="PRIV2" localSheetId="19">#REF!</definedName>
    <definedName name="PRIV2" localSheetId="73">#REF!</definedName>
    <definedName name="PRIV2" localSheetId="30">#REF!</definedName>
    <definedName name="PRIV2" localSheetId="31">#REF!</definedName>
    <definedName name="PRIV2" localSheetId="32">#REF!</definedName>
    <definedName name="PRIV2" localSheetId="37">#REF!</definedName>
    <definedName name="PRIV2" localSheetId="55">#REF!</definedName>
    <definedName name="PRIV2" localSheetId="57">#REF!</definedName>
    <definedName name="PRIV2" localSheetId="60">#REF!</definedName>
    <definedName name="PRIV2" localSheetId="61">#REF!</definedName>
    <definedName name="PRIV2" localSheetId="71">#REF!</definedName>
    <definedName name="PRIV2" localSheetId="72">#REF!</definedName>
    <definedName name="PRIV2" localSheetId="14">#REF!</definedName>
    <definedName name="PRIV2" localSheetId="77">#REF!</definedName>
    <definedName name="PRIV2" localSheetId="99">#REF!</definedName>
    <definedName name="PRIV2" localSheetId="101">#REF!</definedName>
    <definedName name="PRIV2" localSheetId="110">#REF!</definedName>
    <definedName name="PRIV2">#REF!</definedName>
    <definedName name="PRIV22" localSheetId="13">#REF!</definedName>
    <definedName name="PRIV22" localSheetId="19">#REF!</definedName>
    <definedName name="PRIV22" localSheetId="73">#REF!</definedName>
    <definedName name="PRIV22" localSheetId="30">#REF!</definedName>
    <definedName name="PRIV22" localSheetId="31">#REF!</definedName>
    <definedName name="PRIV22" localSheetId="32">#REF!</definedName>
    <definedName name="PRIV22" localSheetId="37">#REF!</definedName>
    <definedName name="PRIV22" localSheetId="55">#REF!</definedName>
    <definedName name="PRIV22" localSheetId="57">#REF!</definedName>
    <definedName name="PRIV22" localSheetId="60">#REF!</definedName>
    <definedName name="PRIV22" localSheetId="61">#REF!</definedName>
    <definedName name="PRIV22" localSheetId="71">#REF!</definedName>
    <definedName name="PRIV22" localSheetId="72">#REF!</definedName>
    <definedName name="PRIV22" localSheetId="14">#REF!</definedName>
    <definedName name="PRIV22" localSheetId="77">#REF!</definedName>
    <definedName name="PRIV22" localSheetId="99">#REF!</definedName>
    <definedName name="PRIV22" localSheetId="101">#REF!</definedName>
    <definedName name="PRIV22" localSheetId="110">#REF!</definedName>
    <definedName name="PRIV22">#REF!</definedName>
    <definedName name="priv2ycredito" localSheetId="13">#REF!</definedName>
    <definedName name="priv2ycredito" localSheetId="73">#REF!</definedName>
    <definedName name="priv2ycredito" localSheetId="30">#REF!</definedName>
    <definedName name="priv2ycredito" localSheetId="31">#REF!</definedName>
    <definedName name="priv2ycredito" localSheetId="32">#REF!</definedName>
    <definedName name="priv2ycredito" localSheetId="37">#REF!</definedName>
    <definedName name="priv2ycredito" localSheetId="71">#REF!</definedName>
    <definedName name="priv2ycredito" localSheetId="72">#REF!</definedName>
    <definedName name="priv2ycredito" localSheetId="14">#REF!</definedName>
    <definedName name="priv2ycredito" localSheetId="101">#REF!</definedName>
    <definedName name="priv2ycredito" localSheetId="110">#REF!</definedName>
    <definedName name="priv2ycredito">#REF!</definedName>
    <definedName name="priv2yposnet2ycredito" localSheetId="13">#REF!</definedName>
    <definedName name="priv2yposnet2ycredito" localSheetId="73">#REF!</definedName>
    <definedName name="priv2yposnet2ycredito" localSheetId="30">#REF!</definedName>
    <definedName name="priv2yposnet2ycredito" localSheetId="31">#REF!</definedName>
    <definedName name="priv2yposnet2ycredito" localSheetId="32">#REF!</definedName>
    <definedName name="priv2yposnet2ycredito" localSheetId="37">#REF!</definedName>
    <definedName name="priv2yposnet2ycredito" localSheetId="71">#REF!</definedName>
    <definedName name="priv2yposnet2ycredito" localSheetId="72">#REF!</definedName>
    <definedName name="priv2yposnet2ycredito" localSheetId="14">#REF!</definedName>
    <definedName name="priv2yposnet2ycredito" localSheetId="101">#REF!</definedName>
    <definedName name="priv2yposnet2ycredito" localSheetId="110">#REF!</definedName>
    <definedName name="priv2yposnet2ycredito">#REF!</definedName>
    <definedName name="PRIV3" localSheetId="13">#REF!</definedName>
    <definedName name="PRIV3" localSheetId="19">#REF!</definedName>
    <definedName name="PRIV3" localSheetId="73">#REF!</definedName>
    <definedName name="PRIV3" localSheetId="30">#REF!</definedName>
    <definedName name="PRIV3" localSheetId="31">#REF!</definedName>
    <definedName name="PRIV3" localSheetId="32">#REF!</definedName>
    <definedName name="PRIV3" localSheetId="37">#REF!</definedName>
    <definedName name="PRIV3" localSheetId="55">#REF!</definedName>
    <definedName name="PRIV3" localSheetId="57">#REF!</definedName>
    <definedName name="PRIV3" localSheetId="60">#REF!</definedName>
    <definedName name="PRIV3" localSheetId="61">#REF!</definedName>
    <definedName name="PRIV3" localSheetId="71">#REF!</definedName>
    <definedName name="PRIV3" localSheetId="72">#REF!</definedName>
    <definedName name="PRIV3" localSheetId="14">#REF!</definedName>
    <definedName name="PRIV3" localSheetId="77">#REF!</definedName>
    <definedName name="PRIV3" localSheetId="99">#REF!</definedName>
    <definedName name="PRIV3" localSheetId="101">#REF!</definedName>
    <definedName name="PRIV3" localSheetId="110">#REF!</definedName>
    <definedName name="PRIV3">#REF!</definedName>
    <definedName name="PRIV33" localSheetId="13">#REF!</definedName>
    <definedName name="PRIV33" localSheetId="19">#REF!</definedName>
    <definedName name="PRIV33" localSheetId="73">#REF!</definedName>
    <definedName name="PRIV33" localSheetId="30">#REF!</definedName>
    <definedName name="PRIV33" localSheetId="31">#REF!</definedName>
    <definedName name="PRIV33" localSheetId="32">#REF!</definedName>
    <definedName name="PRIV33" localSheetId="37">#REF!</definedName>
    <definedName name="PRIV33" localSheetId="55">#REF!</definedName>
    <definedName name="PRIV33" localSheetId="57">#REF!</definedName>
    <definedName name="PRIV33" localSheetId="60">#REF!</definedName>
    <definedName name="PRIV33" localSheetId="61">#REF!</definedName>
    <definedName name="PRIV33" localSheetId="71">#REF!</definedName>
    <definedName name="PRIV33" localSheetId="72">#REF!</definedName>
    <definedName name="PRIV33" localSheetId="14">#REF!</definedName>
    <definedName name="PRIV33" localSheetId="77">#REF!</definedName>
    <definedName name="PRIV33" localSheetId="99">#REF!</definedName>
    <definedName name="PRIV33" localSheetId="101">#REF!</definedName>
    <definedName name="PRIV33" localSheetId="110">#REF!</definedName>
    <definedName name="PRIV33">#REF!</definedName>
    <definedName name="PRMONTH" localSheetId="13">#REF!</definedName>
    <definedName name="PRMONTH" localSheetId="19">#REF!</definedName>
    <definedName name="PRMONTH" localSheetId="73">#REF!</definedName>
    <definedName name="PRMONTH" localSheetId="30">#REF!</definedName>
    <definedName name="PRMONTH" localSheetId="31">#REF!</definedName>
    <definedName name="PRMONTH" localSheetId="32">#REF!</definedName>
    <definedName name="PRMONTH" localSheetId="37">#REF!</definedName>
    <definedName name="PRMONTH" localSheetId="55">#REF!</definedName>
    <definedName name="PRMONTH" localSheetId="57">#REF!</definedName>
    <definedName name="PRMONTH" localSheetId="60">#REF!</definedName>
    <definedName name="PRMONTH" localSheetId="61">#REF!</definedName>
    <definedName name="PRMONTH" localSheetId="71">#REF!</definedName>
    <definedName name="PRMONTH" localSheetId="72">#REF!</definedName>
    <definedName name="PRMONTH" localSheetId="14">#REF!</definedName>
    <definedName name="PRMONTH" localSheetId="77">#REF!</definedName>
    <definedName name="PRMONTH" localSheetId="99">#REF!</definedName>
    <definedName name="PRMONTH" localSheetId="101">#REF!</definedName>
    <definedName name="PRMONTH" localSheetId="110">#REF!</definedName>
    <definedName name="PRMONTH">#REF!</definedName>
    <definedName name="prn" localSheetId="23">#REF!</definedName>
    <definedName name="prn" localSheetId="24">#REF!</definedName>
    <definedName name="prn" localSheetId="33">#REF!</definedName>
    <definedName name="prn" localSheetId="34">#REF!</definedName>
    <definedName name="prn" localSheetId="35">#REF!</definedName>
    <definedName name="prn" localSheetId="26">#REF!</definedName>
    <definedName name="prn" localSheetId="67">#REF!</definedName>
    <definedName name="prn" localSheetId="68">#REF!</definedName>
    <definedName name="prn" localSheetId="22">#REF!</definedName>
    <definedName name="prn" localSheetId="25">#REF!</definedName>
    <definedName name="prn" localSheetId="27">#REF!</definedName>
    <definedName name="prn" localSheetId="28">#REF!</definedName>
    <definedName name="prn" localSheetId="29">#REF!</definedName>
    <definedName name="prn" localSheetId="30">#REF!</definedName>
    <definedName name="prn" localSheetId="31">#REF!</definedName>
    <definedName name="prn" localSheetId="32">#REF!</definedName>
    <definedName name="prn" localSheetId="36">#REF!</definedName>
    <definedName name="prn" localSheetId="37">[111]FSUOUT!$B$2:$V$32</definedName>
    <definedName name="prn" localSheetId="38">#REF!</definedName>
    <definedName name="prn" localSheetId="49">#REF!</definedName>
    <definedName name="prn" localSheetId="65">[111]FSUOUT!$B$2:$V$32</definedName>
    <definedName name="prn" localSheetId="66">[111]FSUOUT!$B$2:$V$32</definedName>
    <definedName name="prn" localSheetId="71">[111]FSUOUT!$B$2:$V$32</definedName>
    <definedName name="prn" localSheetId="76">[111]FSUOUT!$B$2:$V$32</definedName>
    <definedName name="prn" localSheetId="79">#REF!</definedName>
    <definedName name="prn" localSheetId="101">#REF!</definedName>
    <definedName name="prn" localSheetId="110">#REF!</definedName>
    <definedName name="prn">#REF!</definedName>
    <definedName name="Product" localSheetId="13">#REF!</definedName>
    <definedName name="Product" localSheetId="17">#REF!</definedName>
    <definedName name="Product" localSheetId="19">#REF!</definedName>
    <definedName name="Product" localSheetId="23">#REF!</definedName>
    <definedName name="Product" localSheetId="24">#REF!</definedName>
    <definedName name="Product" localSheetId="33">#REF!</definedName>
    <definedName name="Product" localSheetId="74">#REF!</definedName>
    <definedName name="Product" localSheetId="103">#REF!</definedName>
    <definedName name="Product" localSheetId="108">#REF!</definedName>
    <definedName name="Product" localSheetId="109">#REF!</definedName>
    <definedName name="Product" localSheetId="73">#REF!</definedName>
    <definedName name="Product" localSheetId="105">#REF!</definedName>
    <definedName name="Product" localSheetId="22">#REF!</definedName>
    <definedName name="Product" localSheetId="27">#REF!</definedName>
    <definedName name="Product" localSheetId="28">#REF!</definedName>
    <definedName name="Product" localSheetId="29">#REF!</definedName>
    <definedName name="Product" localSheetId="30">#REF!</definedName>
    <definedName name="Product" localSheetId="31">#REF!</definedName>
    <definedName name="Product" localSheetId="32">#REF!</definedName>
    <definedName name="Product" localSheetId="37">#REF!</definedName>
    <definedName name="Product" localSheetId="38">#REF!</definedName>
    <definedName name="Product" localSheetId="39">#REF!</definedName>
    <definedName name="Product" localSheetId="40">#REF!</definedName>
    <definedName name="Product" localSheetId="12">#REF!</definedName>
    <definedName name="Product" localSheetId="65">#REF!</definedName>
    <definedName name="Product" localSheetId="66">#REF!</definedName>
    <definedName name="Product" localSheetId="69">#REF!</definedName>
    <definedName name="Product" localSheetId="70">#REF!</definedName>
    <definedName name="Product" localSheetId="71">#REF!</definedName>
    <definedName name="Product" localSheetId="72">#REF!</definedName>
    <definedName name="Product" localSheetId="14">#REF!</definedName>
    <definedName name="Product" localSheetId="76">#REF!</definedName>
    <definedName name="Product" localSheetId="77">#REF!</definedName>
    <definedName name="Product" localSheetId="78">#REF!</definedName>
    <definedName name="Product" localSheetId="79">#REF!</definedName>
    <definedName name="Product" localSheetId="80">#REF!</definedName>
    <definedName name="Product" localSheetId="81">#REF!</definedName>
    <definedName name="Product" localSheetId="82">#REF!</definedName>
    <definedName name="Product" localSheetId="15">#REF!</definedName>
    <definedName name="Product" localSheetId="98">#REF!</definedName>
    <definedName name="Product" localSheetId="99">#REF!</definedName>
    <definedName name="Product" localSheetId="101">#REF!</definedName>
    <definedName name="Product" localSheetId="16">#REF!</definedName>
    <definedName name="Product" localSheetId="102">#REF!</definedName>
    <definedName name="Product" localSheetId="106">#REF!</definedName>
    <definedName name="Product" localSheetId="107">#REF!</definedName>
    <definedName name="Product" localSheetId="110">#REF!</definedName>
    <definedName name="Product" localSheetId="18">#REF!</definedName>
    <definedName name="Product" localSheetId="21">#REF!</definedName>
    <definedName name="Product">#REF!</definedName>
    <definedName name="PROG" localSheetId="13">#REF!</definedName>
    <definedName name="PROG" localSheetId="73">#REF!</definedName>
    <definedName name="PROG" localSheetId="30">#REF!</definedName>
    <definedName name="PROG" localSheetId="31">#REF!</definedName>
    <definedName name="PROG" localSheetId="32">#REF!</definedName>
    <definedName name="PROG" localSheetId="37">#REF!</definedName>
    <definedName name="PROG" localSheetId="65">#REF!</definedName>
    <definedName name="PROG" localSheetId="66">#REF!</definedName>
    <definedName name="PROG" localSheetId="71">#REF!</definedName>
    <definedName name="PROG" localSheetId="72">#REF!</definedName>
    <definedName name="PROG" localSheetId="14">#REF!</definedName>
    <definedName name="PROG" localSheetId="76">#REF!</definedName>
    <definedName name="PROG" localSheetId="98">#REF!</definedName>
    <definedName name="PROG" localSheetId="101">#REF!</definedName>
    <definedName name="PROG" localSheetId="110">#REF!</definedName>
    <definedName name="PROG">#REF!</definedName>
    <definedName name="Prog1998" localSheetId="13">'[144]2003'!#REF!</definedName>
    <definedName name="Prog1998" localSheetId="17">'[144]2003'!#REF!</definedName>
    <definedName name="Prog1998" localSheetId="19">'[144]2003'!#REF!</definedName>
    <definedName name="Prog1998" localSheetId="23">#REF!</definedName>
    <definedName name="Prog1998" localSheetId="24">#REF!</definedName>
    <definedName name="Prog1998" localSheetId="33">'[144]2003'!#REF!</definedName>
    <definedName name="Prog1998" localSheetId="34">#REF!</definedName>
    <definedName name="Prog1998" localSheetId="74">'[144]2003'!#REF!</definedName>
    <definedName name="Prog1998" localSheetId="103">'[144]2003'!#REF!</definedName>
    <definedName name="Prog1998" localSheetId="108">'[144]2003'!#REF!</definedName>
    <definedName name="Prog1998" localSheetId="109">'[144]2003'!#REF!</definedName>
    <definedName name="Prog1998" localSheetId="35">#REF!</definedName>
    <definedName name="Prog1998" localSheetId="73">'[144]2003'!#REF!</definedName>
    <definedName name="Prog1998" localSheetId="105">'[144]2003'!#REF!</definedName>
    <definedName name="Prog1998" localSheetId="26">#REF!</definedName>
    <definedName name="Prog1998" localSheetId="67">#REF!</definedName>
    <definedName name="Prog1998" localSheetId="68">#REF!</definedName>
    <definedName name="Prog1998" localSheetId="22">#REF!</definedName>
    <definedName name="Prog1998" localSheetId="25">#REF!</definedName>
    <definedName name="Prog1998" localSheetId="27">'[144]2003'!#REF!</definedName>
    <definedName name="Prog1998" localSheetId="28">'[144]2003'!#REF!</definedName>
    <definedName name="Prog1998" localSheetId="29">'[144]2003'!#REF!</definedName>
    <definedName name="Prog1998" localSheetId="30">#REF!</definedName>
    <definedName name="Prog1998" localSheetId="31">'[144]2003'!#REF!</definedName>
    <definedName name="Prog1998" localSheetId="32">'[144]2003'!#REF!</definedName>
    <definedName name="Prog1998" localSheetId="36">#REF!</definedName>
    <definedName name="Prog1998" localSheetId="37">'[144]2003'!#REF!</definedName>
    <definedName name="Prog1998" localSheetId="38">#REF!</definedName>
    <definedName name="Prog1998" localSheetId="49">#REF!</definedName>
    <definedName name="Prog1998" localSheetId="51">'[144]2003'!#REF!</definedName>
    <definedName name="Prog1998" localSheetId="55">'[144]2003'!#REF!</definedName>
    <definedName name="Prog1998" localSheetId="57">'[144]2003'!#REF!</definedName>
    <definedName name="Prog1998" localSheetId="12">'[144]2003'!#REF!</definedName>
    <definedName name="Prog1998" localSheetId="60">'[144]2003'!#REF!</definedName>
    <definedName name="Prog1998" localSheetId="61">'[144]2003'!#REF!</definedName>
    <definedName name="Prog1998" localSheetId="65">'[144]2003'!#REF!</definedName>
    <definedName name="Prog1998" localSheetId="66">'[144]2003'!#REF!</definedName>
    <definedName name="Prog1998" localSheetId="69">'[144]2003'!#REF!</definedName>
    <definedName name="Prog1998" localSheetId="70">#REF!</definedName>
    <definedName name="Prog1998" localSheetId="71">'[144]2003'!#REF!</definedName>
    <definedName name="Prog1998" localSheetId="72">'[144]2003'!#REF!</definedName>
    <definedName name="Prog1998" localSheetId="14">'[144]2003'!#REF!</definedName>
    <definedName name="Prog1998" localSheetId="76">'[144]2003'!#REF!</definedName>
    <definedName name="Prog1998" localSheetId="78">'[144]2003'!#REF!</definedName>
    <definedName name="Prog1998" localSheetId="79">'[144]2003'!#REF!</definedName>
    <definedName name="Prog1998" localSheetId="80">'[144]2003'!#REF!</definedName>
    <definedName name="Prog1998" localSheetId="81">'[144]2003'!#REF!</definedName>
    <definedName name="Prog1998" localSheetId="15">'[144]2003'!#REF!</definedName>
    <definedName name="Prog1998" localSheetId="98">'[144]2003'!#REF!</definedName>
    <definedName name="Prog1998" localSheetId="99">'[144]2003'!#REF!</definedName>
    <definedName name="Prog1998" localSheetId="101">#REF!</definedName>
    <definedName name="Prog1998" localSheetId="16">'[144]2003'!#REF!</definedName>
    <definedName name="Prog1998" localSheetId="102">'[144]2003'!#REF!</definedName>
    <definedName name="Prog1998" localSheetId="106">'[144]2003'!#REF!</definedName>
    <definedName name="Prog1998" localSheetId="107">'[144]2003'!#REF!</definedName>
    <definedName name="Prog1998" localSheetId="110">#REF!</definedName>
    <definedName name="Prog1998" localSheetId="18">'[144]2003'!#REF!</definedName>
    <definedName name="Prog1998" localSheetId="21">'[144]2003'!#REF!</definedName>
    <definedName name="Prog1998">#REF!</definedName>
    <definedName name="progra" localSheetId="13">#REF!</definedName>
    <definedName name="progra" localSheetId="17">#REF!</definedName>
    <definedName name="progra" localSheetId="19">#REF!</definedName>
    <definedName name="progra" localSheetId="20">#REF!</definedName>
    <definedName name="progra" localSheetId="23">#REF!</definedName>
    <definedName name="progra" localSheetId="24">#REF!</definedName>
    <definedName name="progra" localSheetId="33">#REF!</definedName>
    <definedName name="progra" localSheetId="34">#REF!</definedName>
    <definedName name="progra" localSheetId="35">#REF!</definedName>
    <definedName name="progra" localSheetId="73">#REF!</definedName>
    <definedName name="progra" localSheetId="26">#REF!</definedName>
    <definedName name="progra" localSheetId="67">#REF!</definedName>
    <definedName name="progra" localSheetId="68">#REF!</definedName>
    <definedName name="progra" localSheetId="22">#REF!</definedName>
    <definedName name="progra" localSheetId="25">#REF!</definedName>
    <definedName name="progra" localSheetId="27">#REF!</definedName>
    <definedName name="progra" localSheetId="28">#REF!</definedName>
    <definedName name="progra" localSheetId="29">#REF!</definedName>
    <definedName name="progra" localSheetId="30">#REF!</definedName>
    <definedName name="progra" localSheetId="31">#REF!</definedName>
    <definedName name="progra" localSheetId="32">#REF!</definedName>
    <definedName name="progra" localSheetId="36">#REF!</definedName>
    <definedName name="progra" localSheetId="37">#REF!</definedName>
    <definedName name="progra" localSheetId="38">#REF!</definedName>
    <definedName name="progra" localSheetId="65">#REF!</definedName>
    <definedName name="progra" localSheetId="66">#REF!</definedName>
    <definedName name="progra" localSheetId="71">#REF!</definedName>
    <definedName name="progra" localSheetId="72">#REF!</definedName>
    <definedName name="progra" localSheetId="14">#REF!</definedName>
    <definedName name="progra" localSheetId="76">#REF!</definedName>
    <definedName name="progra" localSheetId="82">#REF!</definedName>
    <definedName name="progra" localSheetId="15">#REF!</definedName>
    <definedName name="progra" localSheetId="98">#REF!</definedName>
    <definedName name="progra" localSheetId="99">#REF!</definedName>
    <definedName name="progra" localSheetId="101">#REF!</definedName>
    <definedName name="progra" localSheetId="16">#REF!</definedName>
    <definedName name="progra" localSheetId="110">#REF!</definedName>
    <definedName name="progra" localSheetId="18">#REF!</definedName>
    <definedName name="progra" localSheetId="21">#REF!</definedName>
    <definedName name="progra">#REF!</definedName>
    <definedName name="proj00" localSheetId="17">[145]sources!#REF!</definedName>
    <definedName name="proj00" localSheetId="19">[145]sources!#REF!</definedName>
    <definedName name="proj00" localSheetId="20">[145]sources!#REF!</definedName>
    <definedName name="proj00" localSheetId="23">#REF!</definedName>
    <definedName name="proj00" localSheetId="24">#REF!</definedName>
    <definedName name="proj00" localSheetId="33">#REF!</definedName>
    <definedName name="proj00" localSheetId="34">#REF!</definedName>
    <definedName name="proj00" localSheetId="35">#REF!</definedName>
    <definedName name="proj00" localSheetId="73">[145]sources!#REF!</definedName>
    <definedName name="proj00" localSheetId="26">#REF!</definedName>
    <definedName name="proj00" localSheetId="67">#REF!</definedName>
    <definedName name="proj00" localSheetId="68">#REF!</definedName>
    <definedName name="proj00" localSheetId="22">#REF!</definedName>
    <definedName name="proj00" localSheetId="25">#REF!</definedName>
    <definedName name="proj00" localSheetId="27">[145]sources!#REF!</definedName>
    <definedName name="proj00" localSheetId="28">#REF!</definedName>
    <definedName name="proj00" localSheetId="29">#REF!</definedName>
    <definedName name="proj00" localSheetId="30">#REF!</definedName>
    <definedName name="proj00" localSheetId="31">[145]sources!#REF!</definedName>
    <definedName name="proj00" localSheetId="32">[145]sources!#REF!</definedName>
    <definedName name="proj00" localSheetId="36">#REF!</definedName>
    <definedName name="proj00" localSheetId="37">[145]sources!#REF!</definedName>
    <definedName name="proj00" localSheetId="38">#REF!</definedName>
    <definedName name="proj00" localSheetId="49">#REF!</definedName>
    <definedName name="proj00" localSheetId="65">[145]sources!#REF!</definedName>
    <definedName name="proj00" localSheetId="66">[145]sources!#REF!</definedName>
    <definedName name="proj00" localSheetId="71">[145]sources!#REF!</definedName>
    <definedName name="proj00" localSheetId="72">[145]sources!#REF!</definedName>
    <definedName name="proj00" localSheetId="76">[145]sources!#REF!</definedName>
    <definedName name="proj00" localSheetId="79">#REF!</definedName>
    <definedName name="proj00" localSheetId="82">[145]sources!#REF!</definedName>
    <definedName name="proj00" localSheetId="15">[145]sources!#REF!</definedName>
    <definedName name="proj00" localSheetId="98">[145]sources!#REF!</definedName>
    <definedName name="proj00" localSheetId="101">#REF!</definedName>
    <definedName name="proj00" localSheetId="16">[145]sources!#REF!</definedName>
    <definedName name="proj00" localSheetId="110">#REF!</definedName>
    <definedName name="proj00" localSheetId="18">[145]sources!#REF!</definedName>
    <definedName name="proj00" localSheetId="21">[145]sources!#REF!</definedName>
    <definedName name="proj00">#REF!</definedName>
    <definedName name="PROJ98" localSheetId="13">#REF!</definedName>
    <definedName name="PROJ98" localSheetId="17">#REF!</definedName>
    <definedName name="PROJ98" localSheetId="19">#REF!</definedName>
    <definedName name="PROJ98" localSheetId="20">#REF!</definedName>
    <definedName name="PROJ98" localSheetId="23">#REF!</definedName>
    <definedName name="PROJ98" localSheetId="24">#REF!</definedName>
    <definedName name="PROJ98" localSheetId="33">#REF!</definedName>
    <definedName name="PROJ98" localSheetId="34">#REF!</definedName>
    <definedName name="PROJ98" localSheetId="35">#REF!</definedName>
    <definedName name="PROJ98" localSheetId="73">#REF!</definedName>
    <definedName name="PROJ98" localSheetId="26">#REF!</definedName>
    <definedName name="PROJ98" localSheetId="67">#REF!</definedName>
    <definedName name="PROJ98" localSheetId="68">#REF!</definedName>
    <definedName name="PROJ98" localSheetId="22">#REF!</definedName>
    <definedName name="PROJ98" localSheetId="25">#REF!</definedName>
    <definedName name="PROJ98" localSheetId="27">#REF!</definedName>
    <definedName name="PROJ98" localSheetId="28">#REF!</definedName>
    <definedName name="PROJ98" localSheetId="29">#REF!</definedName>
    <definedName name="PROJ98" localSheetId="30">#REF!</definedName>
    <definedName name="PROJ98" localSheetId="31">#REF!</definedName>
    <definedName name="PROJ98" localSheetId="32">#REF!</definedName>
    <definedName name="PROJ98" localSheetId="36">#REF!</definedName>
    <definedName name="PROJ98" localSheetId="37">#REF!</definedName>
    <definedName name="PROJ98" localSheetId="38">#REF!</definedName>
    <definedName name="PROJ98" localSheetId="65">#REF!</definedName>
    <definedName name="PROJ98" localSheetId="66">#REF!</definedName>
    <definedName name="PROJ98" localSheetId="71">#REF!</definedName>
    <definedName name="PROJ98" localSheetId="72">#REF!</definedName>
    <definedName name="PROJ98" localSheetId="14">#REF!</definedName>
    <definedName name="PROJ98" localSheetId="76">#REF!</definedName>
    <definedName name="PROJ98" localSheetId="82">#REF!</definedName>
    <definedName name="PROJ98" localSheetId="15">#REF!</definedName>
    <definedName name="PROJ98" localSheetId="98">#REF!</definedName>
    <definedName name="PROJ98" localSheetId="99">#REF!</definedName>
    <definedName name="PROJ98" localSheetId="101">#REF!</definedName>
    <definedName name="PROJ98" localSheetId="16">#REF!</definedName>
    <definedName name="PROJ98" localSheetId="110">#REF!</definedName>
    <definedName name="PROJ98" localSheetId="18">#REF!</definedName>
    <definedName name="PROJ98" localSheetId="21">#REF!</definedName>
    <definedName name="PROJ98">#REF!</definedName>
    <definedName name="prom" localSheetId="23">#REF!</definedName>
    <definedName name="prom" localSheetId="24">#REF!</definedName>
    <definedName name="prom" localSheetId="33">#REF!</definedName>
    <definedName name="prom" localSheetId="34">#REF!</definedName>
    <definedName name="prom" localSheetId="35">#REF!</definedName>
    <definedName name="prom" localSheetId="26">#REF!</definedName>
    <definedName name="prom" localSheetId="67">#REF!</definedName>
    <definedName name="prom" localSheetId="68">#REF!</definedName>
    <definedName name="prom" localSheetId="22">#REF!</definedName>
    <definedName name="prom" localSheetId="25">#REF!</definedName>
    <definedName name="prom" localSheetId="27">#REF!</definedName>
    <definedName name="prom" localSheetId="28">#REF!</definedName>
    <definedName name="prom" localSheetId="29">#REF!</definedName>
    <definedName name="prom" localSheetId="30">#REF!</definedName>
    <definedName name="prom" localSheetId="31">#REF!</definedName>
    <definedName name="prom" localSheetId="32">#REF!</definedName>
    <definedName name="prom" localSheetId="36">#REF!</definedName>
    <definedName name="prom" localSheetId="37">[70]Promedio!$CD$90</definedName>
    <definedName name="prom" localSheetId="38">#REF!</definedName>
    <definedName name="prom" localSheetId="49">#REF!</definedName>
    <definedName name="prom" localSheetId="65">[70]Promedio!$CD$90</definedName>
    <definedName name="prom" localSheetId="66">[70]Promedio!$CD$90</definedName>
    <definedName name="prom" localSheetId="71">[70]Promedio!$CD$90</definedName>
    <definedName name="prom" localSheetId="76">[70]Promedio!$CD$90</definedName>
    <definedName name="prom" localSheetId="79">#REF!</definedName>
    <definedName name="prom" localSheetId="101">#REF!</definedName>
    <definedName name="prom" localSheetId="110">#REF!</definedName>
    <definedName name="prom">#REF!</definedName>
    <definedName name="promgraf" localSheetId="23">#REF!</definedName>
    <definedName name="promgraf" localSheetId="24">#REF!</definedName>
    <definedName name="promgraf" localSheetId="33">#REF!</definedName>
    <definedName name="promgraf" localSheetId="34">#REF!</definedName>
    <definedName name="promgraf" localSheetId="35">#REF!</definedName>
    <definedName name="promgraf" localSheetId="73">[146]GRAFPROM!#REF!</definedName>
    <definedName name="promgraf" localSheetId="26">#REF!</definedName>
    <definedName name="promgraf" localSheetId="67">#REF!</definedName>
    <definedName name="promgraf" localSheetId="68">#REF!</definedName>
    <definedName name="promgraf" localSheetId="22">#REF!</definedName>
    <definedName name="promgraf" localSheetId="25">#REF!</definedName>
    <definedName name="promgraf" localSheetId="27">[146]GRAFPROM!#REF!</definedName>
    <definedName name="promgraf" localSheetId="28">#REF!</definedName>
    <definedName name="promgraf" localSheetId="29">#REF!</definedName>
    <definedName name="promgraf" localSheetId="30">#REF!</definedName>
    <definedName name="promgraf" localSheetId="31">[146]GRAFPROM!#REF!</definedName>
    <definedName name="promgraf" localSheetId="32">[146]GRAFPROM!#REF!</definedName>
    <definedName name="promgraf" localSheetId="36">#REF!</definedName>
    <definedName name="promgraf" localSheetId="37">[146]GRAFPROM!#REF!</definedName>
    <definedName name="promgraf" localSheetId="38">#REF!</definedName>
    <definedName name="promgraf" localSheetId="49">#REF!</definedName>
    <definedName name="promgraf" localSheetId="65">[146]GRAFPROM!#REF!</definedName>
    <definedName name="promgraf" localSheetId="66">[146]GRAFPROM!#REF!</definedName>
    <definedName name="promgraf" localSheetId="71">[146]GRAFPROM!#REF!</definedName>
    <definedName name="promgraf" localSheetId="72">[146]GRAFPROM!#REF!</definedName>
    <definedName name="promgraf" localSheetId="76">[146]GRAFPROM!#REF!</definedName>
    <definedName name="promgraf" localSheetId="79">#REF!</definedName>
    <definedName name="promgraf" localSheetId="82">[146]GRAFPROM!#REF!</definedName>
    <definedName name="promgraf" localSheetId="98">[146]GRAFPROM!#REF!</definedName>
    <definedName name="promgraf" localSheetId="99">[146]GRAFPROM!#REF!</definedName>
    <definedName name="promgraf" localSheetId="101">#REF!</definedName>
    <definedName name="promgraf" localSheetId="110">#REF!</definedName>
    <definedName name="promgraf">#REF!</definedName>
    <definedName name="Prop.Demanda" localSheetId="23">#REF!</definedName>
    <definedName name="Prop.Demanda" localSheetId="24">#REF!</definedName>
    <definedName name="Prop.Demanda" localSheetId="33">#REF!</definedName>
    <definedName name="Prop.Demanda" localSheetId="34">#REF!</definedName>
    <definedName name="Prop.Demanda" localSheetId="35">#REF!</definedName>
    <definedName name="Prop.Demanda" localSheetId="26">#REF!</definedName>
    <definedName name="Prop.Demanda" localSheetId="67">#REF!</definedName>
    <definedName name="Prop.Demanda" localSheetId="68">#REF!</definedName>
    <definedName name="Prop.Demanda" localSheetId="22">#REF!</definedName>
    <definedName name="Prop.Demanda" localSheetId="25">#REF!</definedName>
    <definedName name="Prop.Demanda" localSheetId="27">#REF!</definedName>
    <definedName name="Prop.Demanda" localSheetId="28">#REF!</definedName>
    <definedName name="Prop.Demanda" localSheetId="29">#REF!</definedName>
    <definedName name="Prop.Demanda" localSheetId="30">#REF!</definedName>
    <definedName name="Prop.Demanda" localSheetId="31">#REF!</definedName>
    <definedName name="Prop.Demanda" localSheetId="32">#REF!</definedName>
    <definedName name="Prop.Demanda" localSheetId="36">#REF!</definedName>
    <definedName name="Prop.Demanda" localSheetId="37">'[58]Ranking Bancario'!$AH$4:$AL$54</definedName>
    <definedName name="Prop.Demanda" localSheetId="38">#REF!</definedName>
    <definedName name="Prop.Demanda" localSheetId="49">#REF!</definedName>
    <definedName name="Prop.Demanda" localSheetId="65">'[58]Ranking Bancario'!$AH$4:$AL$54</definedName>
    <definedName name="Prop.Demanda" localSheetId="66">'[58]Ranking Bancario'!$AH$4:$AL$54</definedName>
    <definedName name="Prop.Demanda" localSheetId="71">'[58]Ranking Bancario'!$AH$4:$AL$54</definedName>
    <definedName name="Prop.Demanda" localSheetId="76">'[58]Ranking Bancario'!$AH$4:$AL$54</definedName>
    <definedName name="Prop.Demanda" localSheetId="101">#REF!</definedName>
    <definedName name="Prop.Demanda" localSheetId="110">#REF!</definedName>
    <definedName name="Prop.Demanda">#REF!</definedName>
    <definedName name="Province" localSheetId="23">#REF!</definedName>
    <definedName name="Province" localSheetId="24">#REF!</definedName>
    <definedName name="Province" localSheetId="33">#REF!</definedName>
    <definedName name="Province" localSheetId="34">#REF!</definedName>
    <definedName name="Province" localSheetId="35">#REF!</definedName>
    <definedName name="Province" localSheetId="73">#REF!</definedName>
    <definedName name="Province" localSheetId="26">#REF!</definedName>
    <definedName name="Province" localSheetId="67">#REF!</definedName>
    <definedName name="Province" localSheetId="68">#REF!</definedName>
    <definedName name="Province" localSheetId="22">#REF!</definedName>
    <definedName name="Province" localSheetId="25">#REF!</definedName>
    <definedName name="Province" localSheetId="27">#REF!</definedName>
    <definedName name="Province" localSheetId="28">#REF!</definedName>
    <definedName name="Province" localSheetId="29">#REF!</definedName>
    <definedName name="Province" localSheetId="30">#REF!</definedName>
    <definedName name="Province" localSheetId="31">#REF!</definedName>
    <definedName name="Province" localSheetId="32">#REF!</definedName>
    <definedName name="Province" localSheetId="36">#REF!</definedName>
    <definedName name="Province" localSheetId="37">#REF!</definedName>
    <definedName name="Province" localSheetId="38">#REF!</definedName>
    <definedName name="Province" localSheetId="65">#REF!</definedName>
    <definedName name="Province" localSheetId="66">#REF!</definedName>
    <definedName name="Province" localSheetId="71">#REF!</definedName>
    <definedName name="Province" localSheetId="72">#REF!</definedName>
    <definedName name="Province" localSheetId="76">#REF!</definedName>
    <definedName name="Province" localSheetId="82">#REF!</definedName>
    <definedName name="Province" localSheetId="98">#REF!</definedName>
    <definedName name="Province" localSheetId="99">#REF!</definedName>
    <definedName name="Province" localSheetId="101">#REF!</definedName>
    <definedName name="Province" localSheetId="110">#REF!</definedName>
    <definedName name="Province">#REF!</definedName>
    <definedName name="Province_Details" localSheetId="73">#REF!</definedName>
    <definedName name="Province_Details" localSheetId="30">#REF!</definedName>
    <definedName name="Province_Details" localSheetId="31">#REF!</definedName>
    <definedName name="Province_Details" localSheetId="32">#REF!</definedName>
    <definedName name="Province_Details" localSheetId="37">#REF!</definedName>
    <definedName name="Province_Details" localSheetId="65">#REF!</definedName>
    <definedName name="Province_Details" localSheetId="66">#REF!</definedName>
    <definedName name="Province_Details" localSheetId="71">#REF!</definedName>
    <definedName name="Province_Details" localSheetId="72">#REF!</definedName>
    <definedName name="Province_Details" localSheetId="76">#REF!</definedName>
    <definedName name="Province_Details" localSheetId="82">#REF!</definedName>
    <definedName name="Province_Details" localSheetId="98">#REF!</definedName>
    <definedName name="Province_Details" localSheetId="99">#REF!</definedName>
    <definedName name="Province_Details" localSheetId="101">#REF!</definedName>
    <definedName name="Province_Details" localSheetId="110">#REF!</definedName>
    <definedName name="Province_Details">#REF!</definedName>
    <definedName name="prphalf" localSheetId="23">#REF!</definedName>
    <definedName name="prphalf" localSheetId="24">#REF!</definedName>
    <definedName name="prphalf" localSheetId="33">#REF!</definedName>
    <definedName name="prphalf" localSheetId="34">#REF!</definedName>
    <definedName name="prphalf" localSheetId="35">#REF!</definedName>
    <definedName name="prphalf" localSheetId="26">#REF!</definedName>
    <definedName name="prphalf" localSheetId="67">#REF!</definedName>
    <definedName name="prphalf" localSheetId="68">#REF!</definedName>
    <definedName name="prphalf" localSheetId="22">#REF!</definedName>
    <definedName name="prphalf" localSheetId="25">#REF!</definedName>
    <definedName name="prphalf" localSheetId="27">#REF!</definedName>
    <definedName name="prphalf" localSheetId="28">#REF!</definedName>
    <definedName name="prphalf" localSheetId="29">#REF!</definedName>
    <definedName name="prphalf" localSheetId="30">#REF!</definedName>
    <definedName name="prphalf" localSheetId="31">#REF!</definedName>
    <definedName name="prphalf" localSheetId="32">#REF!</definedName>
    <definedName name="prphalf" localSheetId="36">#REF!</definedName>
    <definedName name="prphalf" localSheetId="37">[132]Sheet4!$C$3:$G$57</definedName>
    <definedName name="prphalf" localSheetId="38">#REF!</definedName>
    <definedName name="prphalf" localSheetId="49">#REF!</definedName>
    <definedName name="prphalf" localSheetId="65">[132]Sheet4!$C$3:$G$57</definedName>
    <definedName name="prphalf" localSheetId="66">[132]Sheet4!$C$3:$G$57</definedName>
    <definedName name="prphalf" localSheetId="71">[132]Sheet4!$C$3:$G$57</definedName>
    <definedName name="prphalf" localSheetId="76">[132]Sheet4!$C$3:$G$57</definedName>
    <definedName name="prphalf" localSheetId="79">#REF!</definedName>
    <definedName name="prphalf" localSheetId="101">#REF!</definedName>
    <definedName name="prphalf" localSheetId="110">#REF!</definedName>
    <definedName name="prphalf">#REF!</definedName>
    <definedName name="PRPINTSEPT" localSheetId="23">#REF!</definedName>
    <definedName name="PRPINTSEPT" localSheetId="24">#REF!</definedName>
    <definedName name="PRPINTSEPT" localSheetId="33">#REF!</definedName>
    <definedName name="PRPINTSEPT" localSheetId="34">#REF!</definedName>
    <definedName name="PRPINTSEPT" localSheetId="35">#REF!</definedName>
    <definedName name="PRPINTSEPT" localSheetId="26">#REF!</definedName>
    <definedName name="PRPINTSEPT" localSheetId="67">#REF!</definedName>
    <definedName name="PRPINTSEPT" localSheetId="68">#REF!</definedName>
    <definedName name="PRPINTSEPT" localSheetId="22">#REF!</definedName>
    <definedName name="PRPINTSEPT" localSheetId="25">#REF!</definedName>
    <definedName name="PRPINTSEPT" localSheetId="27">#REF!</definedName>
    <definedName name="PRPINTSEPT" localSheetId="28">#REF!</definedName>
    <definedName name="PRPINTSEPT" localSheetId="29">#REF!</definedName>
    <definedName name="PRPINTSEPT" localSheetId="30">#REF!</definedName>
    <definedName name="PRPINTSEPT" localSheetId="31">#REF!</definedName>
    <definedName name="PRPINTSEPT" localSheetId="32">#REF!</definedName>
    <definedName name="PRPINTSEPT" localSheetId="36">#REF!</definedName>
    <definedName name="PRPINTSEPT" localSheetId="37">[147]STOCK!$D$4:$W$102</definedName>
    <definedName name="PRPINTSEPT" localSheetId="38">#REF!</definedName>
    <definedName name="PRPINTSEPT" localSheetId="49">#REF!</definedName>
    <definedName name="PRPINTSEPT" localSheetId="65">[147]STOCK!$D$4:$W$102</definedName>
    <definedName name="PRPINTSEPT" localSheetId="66">[147]STOCK!$D$4:$W$102</definedName>
    <definedName name="PRPINTSEPT" localSheetId="71">[147]STOCK!$D$4:$W$102</definedName>
    <definedName name="PRPINTSEPT" localSheetId="76">[147]STOCK!$D$4:$W$102</definedName>
    <definedName name="PRPINTSEPT" localSheetId="79">#REF!</definedName>
    <definedName name="PRPINTSEPT" localSheetId="101">#REF!</definedName>
    <definedName name="PRPINTSEPT" localSheetId="110">#REF!</definedName>
    <definedName name="PRPINTSEPT">#REF!</definedName>
    <definedName name="prueba" localSheetId="23">#REF!</definedName>
    <definedName name="prueba" localSheetId="24">#REF!</definedName>
    <definedName name="prueba" localSheetId="33">#REF!</definedName>
    <definedName name="prueba" localSheetId="34">#REF!</definedName>
    <definedName name="prueba" localSheetId="35">#REF!</definedName>
    <definedName name="prueba" localSheetId="73">[5]!prueba</definedName>
    <definedName name="prueba" localSheetId="26">#REF!</definedName>
    <definedName name="prueba" localSheetId="67">#REF!</definedName>
    <definedName name="prueba" localSheetId="68">#REF!</definedName>
    <definedName name="prueba" localSheetId="22">#REF!</definedName>
    <definedName name="prueba" localSheetId="25">#REF!</definedName>
    <definedName name="prueba" localSheetId="27">[5]!prueba</definedName>
    <definedName name="prueba" localSheetId="28">#REF!</definedName>
    <definedName name="prueba" localSheetId="29">#REF!</definedName>
    <definedName name="prueba" localSheetId="30">#REF!</definedName>
    <definedName name="prueba" localSheetId="31">[5]!prueba</definedName>
    <definedName name="prueba" localSheetId="32">[5]!prueba</definedName>
    <definedName name="prueba" localSheetId="36">#REF!</definedName>
    <definedName name="prueba" localSheetId="37">[5]!prueba</definedName>
    <definedName name="prueba" localSheetId="38">#REF!</definedName>
    <definedName name="prueba" localSheetId="49">#REF!</definedName>
    <definedName name="prueba" localSheetId="65">[5]!prueba</definedName>
    <definedName name="prueba" localSheetId="66">[5]!prueba</definedName>
    <definedName name="prueba" localSheetId="71">[5]!prueba</definedName>
    <definedName name="prueba" localSheetId="72">[5]!prueba</definedName>
    <definedName name="prueba" localSheetId="76">[5]!prueba</definedName>
    <definedName name="prueba" localSheetId="101">#REF!</definedName>
    <definedName name="prueba" localSheetId="110">#REF!</definedName>
    <definedName name="prueba">#REF!</definedName>
    <definedName name="PRYEAR" localSheetId="13">#REF!</definedName>
    <definedName name="PRYEAR" localSheetId="17">#REF!</definedName>
    <definedName name="PRYEAR" localSheetId="19">#REF!</definedName>
    <definedName name="PRYEAR" localSheetId="23">#REF!</definedName>
    <definedName name="PRYEAR" localSheetId="33">#REF!</definedName>
    <definedName name="PRYEAR" localSheetId="74">#REF!</definedName>
    <definedName name="PRYEAR" localSheetId="103">#REF!</definedName>
    <definedName name="PRYEAR" localSheetId="108">#REF!</definedName>
    <definedName name="PRYEAR" localSheetId="109">#REF!</definedName>
    <definedName name="PRYEAR" localSheetId="73">#REF!</definedName>
    <definedName name="PRYEAR" localSheetId="105">#REF!</definedName>
    <definedName name="PRYEAR" localSheetId="22">#REF!</definedName>
    <definedName name="PRYEAR" localSheetId="27">#REF!</definedName>
    <definedName name="PRYEAR" localSheetId="28">#REF!</definedName>
    <definedName name="PRYEAR" localSheetId="29">#REF!</definedName>
    <definedName name="PRYEAR" localSheetId="30">#REF!</definedName>
    <definedName name="PRYEAR" localSheetId="31">#REF!</definedName>
    <definedName name="PRYEAR" localSheetId="32">#REF!</definedName>
    <definedName name="PRYEAR" localSheetId="37">#REF!</definedName>
    <definedName name="PRYEAR" localSheetId="38">#REF!</definedName>
    <definedName name="PRYEAR" localSheetId="51">#REF!</definedName>
    <definedName name="PRYEAR" localSheetId="55">#REF!</definedName>
    <definedName name="PRYEAR" localSheetId="57">#REF!</definedName>
    <definedName name="PRYEAR" localSheetId="12">#REF!</definedName>
    <definedName name="PRYEAR" localSheetId="60">#REF!</definedName>
    <definedName name="PRYEAR" localSheetId="61">#REF!</definedName>
    <definedName name="PRYEAR" localSheetId="65">#REF!</definedName>
    <definedName name="PRYEAR" localSheetId="66">#REF!</definedName>
    <definedName name="PRYEAR" localSheetId="69">#REF!</definedName>
    <definedName name="PRYEAR" localSheetId="70">#REF!</definedName>
    <definedName name="PRYEAR" localSheetId="71">#REF!</definedName>
    <definedName name="PRYEAR" localSheetId="72">#REF!</definedName>
    <definedName name="PRYEAR" localSheetId="14">#REF!</definedName>
    <definedName name="PRYEAR" localSheetId="76">#REF!</definedName>
    <definedName name="PRYEAR" localSheetId="77">#REF!</definedName>
    <definedName name="PRYEAR" localSheetId="78">#REF!</definedName>
    <definedName name="PRYEAR" localSheetId="79">#REF!</definedName>
    <definedName name="PRYEAR" localSheetId="80">#REF!</definedName>
    <definedName name="PRYEAR" localSheetId="81">#REF!</definedName>
    <definedName name="PRYEAR" localSheetId="15">#REF!</definedName>
    <definedName name="PRYEAR" localSheetId="98">#REF!</definedName>
    <definedName name="PRYEAR" localSheetId="99">#REF!</definedName>
    <definedName name="PRYEAR" localSheetId="101">#REF!</definedName>
    <definedName name="PRYEAR" localSheetId="16">#REF!</definedName>
    <definedName name="PRYEAR" localSheetId="102">#REF!</definedName>
    <definedName name="PRYEAR" localSheetId="106">#REF!</definedName>
    <definedName name="PRYEAR" localSheetId="107">#REF!</definedName>
    <definedName name="PRYEAR" localSheetId="110">#REF!</definedName>
    <definedName name="PRYEAR" localSheetId="18">#REF!</definedName>
    <definedName name="PRYEAR" localSheetId="21">#REF!</definedName>
    <definedName name="PRYEAR">#REF!</definedName>
    <definedName name="PS" localSheetId="13">#REF!</definedName>
    <definedName name="PS" localSheetId="73">#REF!</definedName>
    <definedName name="PS" localSheetId="30">#REF!</definedName>
    <definedName name="PS" localSheetId="31">#REF!</definedName>
    <definedName name="PS" localSheetId="32">#REF!</definedName>
    <definedName name="PS" localSheetId="37">#REF!</definedName>
    <definedName name="PS" localSheetId="65">#REF!</definedName>
    <definedName name="PS" localSheetId="66">#REF!</definedName>
    <definedName name="PS" localSheetId="71">#REF!</definedName>
    <definedName name="PS" localSheetId="72">#REF!</definedName>
    <definedName name="PS" localSheetId="14">#REF!</definedName>
    <definedName name="PS" localSheetId="76">#REF!</definedName>
    <definedName name="PS" localSheetId="98">#REF!</definedName>
    <definedName name="PS" localSheetId="101">#REF!</definedName>
    <definedName name="PS" localSheetId="110">#REF!</definedName>
    <definedName name="PS">#REF!</definedName>
    <definedName name="psbr" localSheetId="23">#REF!</definedName>
    <definedName name="psbr" localSheetId="24">#REF!</definedName>
    <definedName name="psbr" localSheetId="33">#REF!</definedName>
    <definedName name="psbr" localSheetId="34">#REF!</definedName>
    <definedName name="psbr" localSheetId="35">#REF!</definedName>
    <definedName name="psbr" localSheetId="73">'[148]Input PSBR;Q-F'!#REF!</definedName>
    <definedName name="psbr" localSheetId="26">#REF!</definedName>
    <definedName name="psbr" localSheetId="67">#REF!</definedName>
    <definedName name="psbr" localSheetId="68">#REF!</definedName>
    <definedName name="psbr" localSheetId="22">#REF!</definedName>
    <definedName name="psbr" localSheetId="25">#REF!</definedName>
    <definedName name="psbr" localSheetId="27">'[148]Input PSBR;Q-F'!#REF!</definedName>
    <definedName name="psbr" localSheetId="28">#REF!</definedName>
    <definedName name="psbr" localSheetId="29">#REF!</definedName>
    <definedName name="psbr" localSheetId="30">#REF!</definedName>
    <definedName name="psbr" localSheetId="31">'[148]Input PSBR;Q-F'!#REF!</definedName>
    <definedName name="psbr" localSheetId="32">'[148]Input PSBR;Q-F'!#REF!</definedName>
    <definedName name="psbr" localSheetId="36">#REF!</definedName>
    <definedName name="psbr" localSheetId="37">'[148]Input PSBR;Q-F'!#REF!</definedName>
    <definedName name="psbr" localSheetId="38">#REF!</definedName>
    <definedName name="psbr" localSheetId="49">#REF!</definedName>
    <definedName name="psbr" localSheetId="65">'[148]Input PSBR;Q-F'!#REF!</definedName>
    <definedName name="psbr" localSheetId="66">'[148]Input PSBR;Q-F'!#REF!</definedName>
    <definedName name="psbr" localSheetId="71">'[148]Input PSBR;Q-F'!#REF!</definedName>
    <definedName name="psbr" localSheetId="72">'[148]Input PSBR;Q-F'!#REF!</definedName>
    <definedName name="psbr" localSheetId="76">'[148]Input PSBR;Q-F'!#REF!</definedName>
    <definedName name="psbr" localSheetId="79">#REF!</definedName>
    <definedName name="psbr" localSheetId="82">'[148]Input PSBR;Q-F'!#REF!</definedName>
    <definedName name="psbr" localSheetId="98">'[148]Input PSBR;Q-F'!#REF!</definedName>
    <definedName name="psbr" localSheetId="101">#REF!</definedName>
    <definedName name="psbr" localSheetId="110">#REF!</definedName>
    <definedName name="psbr">#REF!</definedName>
    <definedName name="PSBR_TRIM" localSheetId="23">#REF!</definedName>
    <definedName name="PSBR_TRIM" localSheetId="24">#REF!</definedName>
    <definedName name="PSBR_TRIM" localSheetId="33">#REF!</definedName>
    <definedName name="PSBR_TRIM" localSheetId="34">#REF!</definedName>
    <definedName name="PSBR_TRIM" localSheetId="35">#REF!</definedName>
    <definedName name="PSBR_TRIM" localSheetId="73">'[149]Resultado BC'!#REF!</definedName>
    <definedName name="PSBR_TRIM" localSheetId="26">#REF!</definedName>
    <definedName name="PSBR_TRIM" localSheetId="67">#REF!</definedName>
    <definedName name="PSBR_TRIM" localSheetId="68">#REF!</definedName>
    <definedName name="PSBR_TRIM" localSheetId="22">#REF!</definedName>
    <definedName name="PSBR_TRIM" localSheetId="25">#REF!</definedName>
    <definedName name="PSBR_TRIM" localSheetId="27">'[149]Resultado BC'!#REF!</definedName>
    <definedName name="PSBR_TRIM" localSheetId="28">#REF!</definedName>
    <definedName name="PSBR_TRIM" localSheetId="29">#REF!</definedName>
    <definedName name="PSBR_TRIM" localSheetId="30">#REF!</definedName>
    <definedName name="PSBR_TRIM" localSheetId="31">'[149]Resultado BC'!#REF!</definedName>
    <definedName name="PSBR_TRIM" localSheetId="32">'[149]Resultado BC'!#REF!</definedName>
    <definedName name="PSBR_TRIM" localSheetId="36">#REF!</definedName>
    <definedName name="PSBR_TRIM" localSheetId="37">'[149]Resultado BC'!#REF!</definedName>
    <definedName name="PSBR_TRIM" localSheetId="38">#REF!</definedName>
    <definedName name="PSBR_TRIM" localSheetId="49">#REF!</definedName>
    <definedName name="PSBR_TRIM" localSheetId="65">'[149]Resultado BC'!#REF!</definedName>
    <definedName name="PSBR_TRIM" localSheetId="66">'[149]Resultado BC'!#REF!</definedName>
    <definedName name="PSBR_TRIM" localSheetId="71">'[149]Resultado BC'!#REF!</definedName>
    <definedName name="PSBR_TRIM" localSheetId="72">'[149]Resultado BC'!#REF!</definedName>
    <definedName name="PSBR_TRIM" localSheetId="76">'[149]Resultado BC'!#REF!</definedName>
    <definedName name="PSBR_TRIM" localSheetId="79">#REF!</definedName>
    <definedName name="PSBR_TRIM" localSheetId="82">'[149]Resultado BC'!#REF!</definedName>
    <definedName name="PSBR_TRIM" localSheetId="98">'[149]Resultado BC'!#REF!</definedName>
    <definedName name="PSBR_TRIM" localSheetId="101">#REF!</definedName>
    <definedName name="PSBR_TRIM" localSheetId="110">#REF!</definedName>
    <definedName name="PSBR_TRIM">#REF!</definedName>
    <definedName name="pshocked" localSheetId="13">#REF!</definedName>
    <definedName name="pshocked" localSheetId="17">#REF!</definedName>
    <definedName name="pshocked" localSheetId="19">#REF!</definedName>
    <definedName name="pshocked" localSheetId="20">#REF!</definedName>
    <definedName name="pshocked" localSheetId="23">#REF!</definedName>
    <definedName name="pshocked" localSheetId="24">#REF!</definedName>
    <definedName name="pshocked" localSheetId="33">#REF!</definedName>
    <definedName name="pshocked" localSheetId="34">#REF!</definedName>
    <definedName name="pshocked" localSheetId="35">#REF!</definedName>
    <definedName name="pshocked" localSheetId="73">#REF!</definedName>
    <definedName name="pshocked" localSheetId="26">#REF!</definedName>
    <definedName name="pshocked" localSheetId="67">#REF!</definedName>
    <definedName name="pshocked" localSheetId="68">#REF!</definedName>
    <definedName name="pshocked" localSheetId="22">#REF!</definedName>
    <definedName name="pshocked" localSheetId="25">#REF!</definedName>
    <definedName name="pshocked" localSheetId="27">#REF!</definedName>
    <definedName name="pshocked" localSheetId="28">#REF!</definedName>
    <definedName name="pshocked" localSheetId="29">#REF!</definedName>
    <definedName name="pshocked" localSheetId="30">#REF!</definedName>
    <definedName name="pshocked" localSheetId="31">#REF!</definedName>
    <definedName name="pshocked" localSheetId="32">#REF!</definedName>
    <definedName name="pshocked" localSheetId="36">#REF!</definedName>
    <definedName name="pshocked" localSheetId="37">#REF!</definedName>
    <definedName name="pshocked" localSheetId="38">#REF!</definedName>
    <definedName name="pshocked" localSheetId="65">#REF!</definedName>
    <definedName name="pshocked" localSheetId="66">#REF!</definedName>
    <definedName name="pshocked" localSheetId="71">#REF!</definedName>
    <definedName name="pshocked" localSheetId="72">#REF!</definedName>
    <definedName name="pshocked" localSheetId="14">#REF!</definedName>
    <definedName name="pshocked" localSheetId="76">#REF!</definedName>
    <definedName name="pshocked" localSheetId="82">#REF!</definedName>
    <definedName name="pshocked" localSheetId="15">#REF!</definedName>
    <definedName name="pshocked" localSheetId="98">#REF!</definedName>
    <definedName name="pshocked" localSheetId="99">#REF!</definedName>
    <definedName name="pshocked" localSheetId="101">#REF!</definedName>
    <definedName name="pshocked" localSheetId="16">#REF!</definedName>
    <definedName name="pshocked" localSheetId="110">#REF!</definedName>
    <definedName name="pshocked" localSheetId="18">#REF!</definedName>
    <definedName name="pshocked" localSheetId="21">#REF!</definedName>
    <definedName name="pshocked">#REF!</definedName>
    <definedName name="PSperc" localSheetId="13">#REF!</definedName>
    <definedName name="PSperc" localSheetId="17">#REF!</definedName>
    <definedName name="PSperc" localSheetId="19">#REF!</definedName>
    <definedName name="PSperc" localSheetId="20">#REF!</definedName>
    <definedName name="PSperc" localSheetId="73">#REF!</definedName>
    <definedName name="PSperc" localSheetId="30">#REF!</definedName>
    <definedName name="PSperc" localSheetId="31">#REF!</definedName>
    <definedName name="PSperc" localSheetId="32">#REF!</definedName>
    <definedName name="PSperc" localSheetId="37">#REF!</definedName>
    <definedName name="PSperc" localSheetId="65">#REF!</definedName>
    <definedName name="PSperc" localSheetId="66">#REF!</definedName>
    <definedName name="PSperc" localSheetId="71">#REF!</definedName>
    <definedName name="PSperc" localSheetId="72">#REF!</definedName>
    <definedName name="PSperc" localSheetId="14">#REF!</definedName>
    <definedName name="PSperc" localSheetId="76">#REF!</definedName>
    <definedName name="PSperc" localSheetId="82">#REF!</definedName>
    <definedName name="PSperc" localSheetId="15">#REF!</definedName>
    <definedName name="PSperc" localSheetId="98">#REF!</definedName>
    <definedName name="PSperc" localSheetId="99">#REF!</definedName>
    <definedName name="PSperc" localSheetId="101">#REF!</definedName>
    <definedName name="PSperc" localSheetId="16">#REF!</definedName>
    <definedName name="PSperc" localSheetId="110">#REF!</definedName>
    <definedName name="PSperc" localSheetId="18">#REF!</definedName>
    <definedName name="PSperc" localSheetId="21">#REF!</definedName>
    <definedName name="PSperc">#REF!</definedName>
    <definedName name="Pstd" localSheetId="13">#REF!</definedName>
    <definedName name="Pstd" localSheetId="17">#REF!</definedName>
    <definedName name="Pstd" localSheetId="19">#REF!</definedName>
    <definedName name="Pstd" localSheetId="20">#REF!</definedName>
    <definedName name="Pstd" localSheetId="73">#REF!</definedName>
    <definedName name="Pstd" localSheetId="30">#REF!</definedName>
    <definedName name="Pstd" localSheetId="31">#REF!</definedName>
    <definedName name="Pstd" localSheetId="32">#REF!</definedName>
    <definedName name="Pstd" localSheetId="37">#REF!</definedName>
    <definedName name="Pstd" localSheetId="65">#REF!</definedName>
    <definedName name="Pstd" localSheetId="66">#REF!</definedName>
    <definedName name="Pstd" localSheetId="71">#REF!</definedName>
    <definedName name="Pstd" localSheetId="72">#REF!</definedName>
    <definedName name="Pstd" localSheetId="14">#REF!</definedName>
    <definedName name="Pstd" localSheetId="76">#REF!</definedName>
    <definedName name="Pstd" localSheetId="82">#REF!</definedName>
    <definedName name="Pstd" localSheetId="15">#REF!</definedName>
    <definedName name="Pstd" localSheetId="98">#REF!</definedName>
    <definedName name="Pstd" localSheetId="99">#REF!</definedName>
    <definedName name="Pstd" localSheetId="101">#REF!</definedName>
    <definedName name="Pstd" localSheetId="16">#REF!</definedName>
    <definedName name="Pstd" localSheetId="110">#REF!</definedName>
    <definedName name="Pstd" localSheetId="18">#REF!</definedName>
    <definedName name="Pstd" localSheetId="21">#REF!</definedName>
    <definedName name="Pstd">#REF!</definedName>
    <definedName name="PTA" localSheetId="13">#REF!</definedName>
    <definedName name="PTA" localSheetId="19">#REF!</definedName>
    <definedName name="PTA" localSheetId="23">#REF!</definedName>
    <definedName name="PTA" localSheetId="24">#REF!</definedName>
    <definedName name="PTA" localSheetId="73">#REF!</definedName>
    <definedName name="PTA" localSheetId="22">#REF!</definedName>
    <definedName name="PTA" localSheetId="27">#REF!</definedName>
    <definedName name="PTA" localSheetId="28">#REF!</definedName>
    <definedName name="PTA" localSheetId="29">#REF!</definedName>
    <definedName name="PTA" localSheetId="30">#REF!</definedName>
    <definedName name="PTA" localSheetId="31">#REF!</definedName>
    <definedName name="PTA" localSheetId="32">#REF!</definedName>
    <definedName name="PTA" localSheetId="37">#REF!</definedName>
    <definedName name="PTA" localSheetId="38">#REF!</definedName>
    <definedName name="PTA" localSheetId="39">#REF!</definedName>
    <definedName name="PTA" localSheetId="40">#REF!</definedName>
    <definedName name="PTA" localSheetId="66">#REF!</definedName>
    <definedName name="PTA" localSheetId="71">#REF!</definedName>
    <definedName name="PTA" localSheetId="72">#REF!</definedName>
    <definedName name="PTA" localSheetId="14">#REF!</definedName>
    <definedName name="PTA" localSheetId="76">#REF!</definedName>
    <definedName name="PTA" localSheetId="77">#REF!</definedName>
    <definedName name="PTA" localSheetId="78">#REF!</definedName>
    <definedName name="PTA" localSheetId="79">#REF!</definedName>
    <definedName name="PTA" localSheetId="80">#REF!</definedName>
    <definedName name="PTA" localSheetId="81">#REF!</definedName>
    <definedName name="PTA" localSheetId="99">#REF!</definedName>
    <definedName name="PTA" localSheetId="101">#REF!</definedName>
    <definedName name="PTA" localSheetId="110">#REF!</definedName>
    <definedName name="PTA">#REF!</definedName>
    <definedName name="PTAEURO" localSheetId="13">#REF!</definedName>
    <definedName name="PTAEURO" localSheetId="19">#REF!</definedName>
    <definedName name="PTAEURO" localSheetId="23">#REF!</definedName>
    <definedName name="PTAEURO" localSheetId="24">#REF!</definedName>
    <definedName name="PTAEURO" localSheetId="73">#REF!</definedName>
    <definedName name="PTAEURO" localSheetId="22">#REF!</definedName>
    <definedName name="PTAEURO" localSheetId="27">#REF!</definedName>
    <definedName name="PTAEURO" localSheetId="28">#REF!</definedName>
    <definedName name="PTAEURO" localSheetId="29">#REF!</definedName>
    <definedName name="PTAEURO" localSheetId="30">#REF!</definedName>
    <definedName name="PTAEURO" localSheetId="31">#REF!</definedName>
    <definedName name="PTAEURO" localSheetId="32">#REF!</definedName>
    <definedName name="PTAEURO" localSheetId="37">#REF!</definedName>
    <definedName name="PTAEURO" localSheetId="38">#REF!</definedName>
    <definedName name="PTAEURO" localSheetId="39">#REF!</definedName>
    <definedName name="PTAEURO" localSheetId="40">#REF!</definedName>
    <definedName name="PTAEURO" localSheetId="66">#REF!</definedName>
    <definedName name="PTAEURO" localSheetId="71">#REF!</definedName>
    <definedName name="PTAEURO" localSheetId="72">#REF!</definedName>
    <definedName name="PTAEURO" localSheetId="14">#REF!</definedName>
    <definedName name="PTAEURO" localSheetId="76">#REF!</definedName>
    <definedName name="PTAEURO" localSheetId="77">#REF!</definedName>
    <definedName name="PTAEURO" localSheetId="78">#REF!</definedName>
    <definedName name="PTAEURO" localSheetId="79">#REF!</definedName>
    <definedName name="PTAEURO" localSheetId="80">#REF!</definedName>
    <definedName name="PTAEURO" localSheetId="81">#REF!</definedName>
    <definedName name="PTAEURO" localSheetId="99">#REF!</definedName>
    <definedName name="PTAEURO" localSheetId="101">#REF!</definedName>
    <definedName name="PTAEURO" localSheetId="110">#REF!</definedName>
    <definedName name="PTAEURO">#REF!</definedName>
    <definedName name="PTAS" localSheetId="13">#REF!</definedName>
    <definedName name="PTAS" localSheetId="73">#REF!</definedName>
    <definedName name="PTAS" localSheetId="30">#REF!</definedName>
    <definedName name="PTAS" localSheetId="31">#REF!</definedName>
    <definedName name="PTAS" localSheetId="32">#REF!</definedName>
    <definedName name="PTAS" localSheetId="37">#REF!</definedName>
    <definedName name="PTAS" localSheetId="71">#REF!</definedName>
    <definedName name="PTAS" localSheetId="72">#REF!</definedName>
    <definedName name="PTAS" localSheetId="14">#REF!</definedName>
    <definedName name="PTAS" localSheetId="101">#REF!</definedName>
    <definedName name="PTAS" localSheetId="110">#REF!</definedName>
    <definedName name="PTAS">#REF!</definedName>
    <definedName name="PTE" localSheetId="13">#REF!</definedName>
    <definedName name="PTE" localSheetId="73">#REF!</definedName>
    <definedName name="PTE" localSheetId="30">#REF!</definedName>
    <definedName name="PTE" localSheetId="31">#REF!</definedName>
    <definedName name="PTE" localSheetId="32">#REF!</definedName>
    <definedName name="PTE" localSheetId="37">#REF!</definedName>
    <definedName name="PTE" localSheetId="71">#REF!</definedName>
    <definedName name="PTE" localSheetId="72">#REF!</definedName>
    <definedName name="PTE" localSheetId="14">#REF!</definedName>
    <definedName name="PTE" localSheetId="101">#REF!</definedName>
    <definedName name="PTE" localSheetId="110">#REF!</definedName>
    <definedName name="PTE">#REF!</definedName>
    <definedName name="PUBL00" localSheetId="13">#REF!</definedName>
    <definedName name="PUBL00" localSheetId="19">#REF!</definedName>
    <definedName name="PUBL00" localSheetId="73">#REF!</definedName>
    <definedName name="PUBL00" localSheetId="30">#REF!</definedName>
    <definedName name="PUBL00" localSheetId="31">#REF!</definedName>
    <definedName name="PUBL00" localSheetId="32">#REF!</definedName>
    <definedName name="PUBL00" localSheetId="37">#REF!</definedName>
    <definedName name="PUBL00" localSheetId="55">#REF!</definedName>
    <definedName name="PUBL00" localSheetId="57">#REF!</definedName>
    <definedName name="PUBL00" localSheetId="60">#REF!</definedName>
    <definedName name="PUBL00" localSheetId="61">#REF!</definedName>
    <definedName name="PUBL00" localSheetId="71">#REF!</definedName>
    <definedName name="PUBL00" localSheetId="72">#REF!</definedName>
    <definedName name="PUBL00" localSheetId="14">#REF!</definedName>
    <definedName name="PUBL00" localSheetId="77">#REF!</definedName>
    <definedName name="PUBL00" localSheetId="99">#REF!</definedName>
    <definedName name="PUBL00" localSheetId="101">#REF!</definedName>
    <definedName name="PUBL00" localSheetId="110">#REF!</definedName>
    <definedName name="PUBL00">#REF!</definedName>
    <definedName name="PUBL11" localSheetId="13">#REF!</definedName>
    <definedName name="PUBL11" localSheetId="19">#REF!</definedName>
    <definedName name="PUBL11" localSheetId="73">#REF!</definedName>
    <definedName name="PUBL11" localSheetId="30">#REF!</definedName>
    <definedName name="PUBL11" localSheetId="31">#REF!</definedName>
    <definedName name="PUBL11" localSheetId="32">#REF!</definedName>
    <definedName name="PUBL11" localSheetId="37">#REF!</definedName>
    <definedName name="PUBL11" localSheetId="55">#REF!</definedName>
    <definedName name="PUBL11" localSheetId="57">#REF!</definedName>
    <definedName name="PUBL11" localSheetId="60">#REF!</definedName>
    <definedName name="PUBL11" localSheetId="61">#REF!</definedName>
    <definedName name="PUBL11" localSheetId="71">#REF!</definedName>
    <definedName name="PUBL11" localSheetId="72">#REF!</definedName>
    <definedName name="PUBL11" localSheetId="14">#REF!</definedName>
    <definedName name="PUBL11" localSheetId="77">#REF!</definedName>
    <definedName name="PUBL11" localSheetId="99">#REF!</definedName>
    <definedName name="PUBL11" localSheetId="101">#REF!</definedName>
    <definedName name="PUBL11" localSheetId="110">#REF!</definedName>
    <definedName name="PUBL11">#REF!</definedName>
    <definedName name="PUBL2" localSheetId="13">#REF!</definedName>
    <definedName name="PUBL2" localSheetId="19">#REF!</definedName>
    <definedName name="PUBL2" localSheetId="73">#REF!</definedName>
    <definedName name="PUBL2" localSheetId="30">#REF!</definedName>
    <definedName name="PUBL2" localSheetId="31">#REF!</definedName>
    <definedName name="PUBL2" localSheetId="32">#REF!</definedName>
    <definedName name="PUBL2" localSheetId="37">#REF!</definedName>
    <definedName name="PUBL2" localSheetId="55">#REF!</definedName>
    <definedName name="PUBL2" localSheetId="57">#REF!</definedName>
    <definedName name="PUBL2" localSheetId="60">#REF!</definedName>
    <definedName name="PUBL2" localSheetId="61">#REF!</definedName>
    <definedName name="PUBL2" localSheetId="71">#REF!</definedName>
    <definedName name="PUBL2" localSheetId="72">#REF!</definedName>
    <definedName name="PUBL2" localSheetId="14">#REF!</definedName>
    <definedName name="PUBL2" localSheetId="77">#REF!</definedName>
    <definedName name="PUBL2" localSheetId="99">#REF!</definedName>
    <definedName name="PUBL2" localSheetId="101">#REF!</definedName>
    <definedName name="PUBL2" localSheetId="110">#REF!</definedName>
    <definedName name="PUBL2">#REF!</definedName>
    <definedName name="PUBL22" localSheetId="13">#REF!</definedName>
    <definedName name="PUBL22" localSheetId="19">#REF!</definedName>
    <definedName name="PUBL22" localSheetId="73">#REF!</definedName>
    <definedName name="PUBL22" localSheetId="30">#REF!</definedName>
    <definedName name="PUBL22" localSheetId="31">#REF!</definedName>
    <definedName name="PUBL22" localSheetId="32">#REF!</definedName>
    <definedName name="PUBL22" localSheetId="37">#REF!</definedName>
    <definedName name="PUBL22" localSheetId="55">#REF!</definedName>
    <definedName name="PUBL22" localSheetId="57">#REF!</definedName>
    <definedName name="PUBL22" localSheetId="60">#REF!</definedName>
    <definedName name="PUBL22" localSheetId="61">#REF!</definedName>
    <definedName name="PUBL22" localSheetId="71">#REF!</definedName>
    <definedName name="PUBL22" localSheetId="72">#REF!</definedName>
    <definedName name="PUBL22" localSheetId="14">#REF!</definedName>
    <definedName name="PUBL22" localSheetId="77">#REF!</definedName>
    <definedName name="PUBL22" localSheetId="99">#REF!</definedName>
    <definedName name="PUBL22" localSheetId="101">#REF!</definedName>
    <definedName name="PUBL22" localSheetId="110">#REF!</definedName>
    <definedName name="PUBL22">#REF!</definedName>
    <definedName name="PUBL33" localSheetId="13">#REF!</definedName>
    <definedName name="PUBL33" localSheetId="19">#REF!</definedName>
    <definedName name="PUBL33" localSheetId="73">#REF!</definedName>
    <definedName name="PUBL33" localSheetId="30">#REF!</definedName>
    <definedName name="PUBL33" localSheetId="31">#REF!</definedName>
    <definedName name="PUBL33" localSheetId="32">#REF!</definedName>
    <definedName name="PUBL33" localSheetId="37">#REF!</definedName>
    <definedName name="PUBL33" localSheetId="55">#REF!</definedName>
    <definedName name="PUBL33" localSheetId="57">#REF!</definedName>
    <definedName name="PUBL33" localSheetId="60">#REF!</definedName>
    <definedName name="PUBL33" localSheetId="61">#REF!</definedName>
    <definedName name="PUBL33" localSheetId="71">#REF!</definedName>
    <definedName name="PUBL33" localSheetId="72">#REF!</definedName>
    <definedName name="PUBL33" localSheetId="14">#REF!</definedName>
    <definedName name="PUBL33" localSheetId="77">#REF!</definedName>
    <definedName name="PUBL33" localSheetId="99">#REF!</definedName>
    <definedName name="PUBL33" localSheetId="101">#REF!</definedName>
    <definedName name="PUBL33" localSheetId="110">#REF!</definedName>
    <definedName name="PUBL33">#REF!</definedName>
    <definedName name="PUBL5" localSheetId="13">#REF!</definedName>
    <definedName name="PUBL5" localSheetId="19">#REF!</definedName>
    <definedName name="PUBL5" localSheetId="73">#REF!</definedName>
    <definedName name="PUBL5" localSheetId="30">#REF!</definedName>
    <definedName name="PUBL5" localSheetId="31">#REF!</definedName>
    <definedName name="PUBL5" localSheetId="32">#REF!</definedName>
    <definedName name="PUBL5" localSheetId="37">#REF!</definedName>
    <definedName name="PUBL5" localSheetId="55">#REF!</definedName>
    <definedName name="PUBL5" localSheetId="57">#REF!</definedName>
    <definedName name="PUBL5" localSheetId="60">#REF!</definedName>
    <definedName name="PUBL5" localSheetId="61">#REF!</definedName>
    <definedName name="PUBL5" localSheetId="71">#REF!</definedName>
    <definedName name="PUBL5" localSheetId="72">#REF!</definedName>
    <definedName name="PUBL5" localSheetId="14">#REF!</definedName>
    <definedName name="PUBL5" localSheetId="77">#REF!</definedName>
    <definedName name="PUBL5" localSheetId="99">#REF!</definedName>
    <definedName name="PUBL5" localSheetId="101">#REF!</definedName>
    <definedName name="PUBL5" localSheetId="110">#REF!</definedName>
    <definedName name="PUBL5">#REF!</definedName>
    <definedName name="PUBL55" localSheetId="13">#REF!</definedName>
    <definedName name="PUBL55" localSheetId="19">#REF!</definedName>
    <definedName name="PUBL55" localSheetId="73">#REF!</definedName>
    <definedName name="PUBL55" localSheetId="30">#REF!</definedName>
    <definedName name="PUBL55" localSheetId="31">#REF!</definedName>
    <definedName name="PUBL55" localSheetId="32">#REF!</definedName>
    <definedName name="PUBL55" localSheetId="37">#REF!</definedName>
    <definedName name="PUBL55" localSheetId="55">#REF!</definedName>
    <definedName name="PUBL55" localSheetId="57">#REF!</definedName>
    <definedName name="PUBL55" localSheetId="60">#REF!</definedName>
    <definedName name="PUBL55" localSheetId="61">#REF!</definedName>
    <definedName name="PUBL55" localSheetId="71">#REF!</definedName>
    <definedName name="PUBL55" localSheetId="72">#REF!</definedName>
    <definedName name="PUBL55" localSheetId="14">#REF!</definedName>
    <definedName name="PUBL55" localSheetId="77">#REF!</definedName>
    <definedName name="PUBL55" localSheetId="99">#REF!</definedName>
    <definedName name="PUBL55" localSheetId="101">#REF!</definedName>
    <definedName name="PUBL55" localSheetId="110">#REF!</definedName>
    <definedName name="PUBL55">#REF!</definedName>
    <definedName name="PUBL6" localSheetId="13">#REF!</definedName>
    <definedName name="PUBL6" localSheetId="19">#REF!</definedName>
    <definedName name="PUBL6" localSheetId="73">#REF!</definedName>
    <definedName name="PUBL6" localSheetId="30">#REF!</definedName>
    <definedName name="PUBL6" localSheetId="31">#REF!</definedName>
    <definedName name="PUBL6" localSheetId="32">#REF!</definedName>
    <definedName name="PUBL6" localSheetId="37">#REF!</definedName>
    <definedName name="PUBL6" localSheetId="55">#REF!</definedName>
    <definedName name="PUBL6" localSheetId="57">#REF!</definedName>
    <definedName name="PUBL6" localSheetId="60">#REF!</definedName>
    <definedName name="PUBL6" localSheetId="61">#REF!</definedName>
    <definedName name="PUBL6" localSheetId="71">#REF!</definedName>
    <definedName name="PUBL6" localSheetId="72">#REF!</definedName>
    <definedName name="PUBL6" localSheetId="14">#REF!</definedName>
    <definedName name="PUBL6" localSheetId="77">#REF!</definedName>
    <definedName name="PUBL6" localSheetId="99">#REF!</definedName>
    <definedName name="PUBL6" localSheetId="101">#REF!</definedName>
    <definedName name="PUBL6" localSheetId="110">#REF!</definedName>
    <definedName name="PUBL6">#REF!</definedName>
    <definedName name="PUBL66" localSheetId="13">#REF!</definedName>
    <definedName name="PUBL66" localSheetId="19">#REF!</definedName>
    <definedName name="PUBL66" localSheetId="73">#REF!</definedName>
    <definedName name="PUBL66" localSheetId="30">#REF!</definedName>
    <definedName name="PUBL66" localSheetId="31">#REF!</definedName>
    <definedName name="PUBL66" localSheetId="32">#REF!</definedName>
    <definedName name="PUBL66" localSheetId="37">#REF!</definedName>
    <definedName name="PUBL66" localSheetId="55">#REF!</definedName>
    <definedName name="PUBL66" localSheetId="57">#REF!</definedName>
    <definedName name="PUBL66" localSheetId="60">#REF!</definedName>
    <definedName name="PUBL66" localSheetId="61">#REF!</definedName>
    <definedName name="PUBL66" localSheetId="71">#REF!</definedName>
    <definedName name="PUBL66" localSheetId="72">#REF!</definedName>
    <definedName name="PUBL66" localSheetId="14">#REF!</definedName>
    <definedName name="PUBL66" localSheetId="77">#REF!</definedName>
    <definedName name="PUBL66" localSheetId="99">#REF!</definedName>
    <definedName name="PUBL66" localSheetId="101">#REF!</definedName>
    <definedName name="PUBL66" localSheetId="110">#REF!</definedName>
    <definedName name="PUBL66">#REF!</definedName>
    <definedName name="Public_Sector" localSheetId="13">#REF!</definedName>
    <definedName name="Public_Sector" localSheetId="73">#REF!</definedName>
    <definedName name="Public_Sector" localSheetId="30">#REF!</definedName>
    <definedName name="Public_Sector" localSheetId="31">#REF!</definedName>
    <definedName name="Public_Sector" localSheetId="32">#REF!</definedName>
    <definedName name="Public_Sector" localSheetId="37">#REF!</definedName>
    <definedName name="Public_Sector" localSheetId="71">#REF!</definedName>
    <definedName name="Public_Sector" localSheetId="72">#REF!</definedName>
    <definedName name="Public_Sector" localSheetId="14">#REF!</definedName>
    <definedName name="Public_Sector" localSheetId="101">#REF!</definedName>
    <definedName name="Public_Sector" localSheetId="110">#REF!</definedName>
    <definedName name="Public_Sector">#REF!</definedName>
    <definedName name="pyg" localSheetId="13">#REF!</definedName>
    <definedName name="pyg" localSheetId="73">#REF!</definedName>
    <definedName name="pyg" localSheetId="30">#REF!</definedName>
    <definedName name="pyg" localSheetId="31">#REF!</definedName>
    <definedName name="pyg" localSheetId="32">#REF!</definedName>
    <definedName name="pyg" localSheetId="37">#REF!</definedName>
    <definedName name="pyg" localSheetId="71">#REF!</definedName>
    <definedName name="pyg" localSheetId="72">#REF!</definedName>
    <definedName name="pyg" localSheetId="14">#REF!</definedName>
    <definedName name="pyg" localSheetId="101">#REF!</definedName>
    <definedName name="pyg" localSheetId="110">#REF!</definedName>
    <definedName name="pyg">#REF!</definedName>
    <definedName name="PYGCAJA" localSheetId="13">#REF!</definedName>
    <definedName name="PYGCAJA" localSheetId="73">#REF!</definedName>
    <definedName name="PYGCAJA" localSheetId="30">#REF!</definedName>
    <definedName name="PYGCAJA" localSheetId="31">#REF!</definedName>
    <definedName name="PYGCAJA" localSheetId="32">#REF!</definedName>
    <definedName name="PYGCAJA" localSheetId="37">#REF!</definedName>
    <definedName name="PYGCAJA" localSheetId="71">#REF!</definedName>
    <definedName name="PYGCAJA" localSheetId="72">#REF!</definedName>
    <definedName name="PYGCAJA" localSheetId="14">#REF!</definedName>
    <definedName name="PYGCAJA" localSheetId="101">#REF!</definedName>
    <definedName name="PYGCAJA" localSheetId="110">#REF!</definedName>
    <definedName name="PYGCAJA">#REF!</definedName>
    <definedName name="PYGE" localSheetId="13">#REF!</definedName>
    <definedName name="PYGE" localSheetId="73">#REF!</definedName>
    <definedName name="PYGE" localSheetId="30">#REF!</definedName>
    <definedName name="PYGE" localSheetId="31">#REF!</definedName>
    <definedName name="PYGE" localSheetId="32">#REF!</definedName>
    <definedName name="PYGE" localSheetId="37">#REF!</definedName>
    <definedName name="PYGE" localSheetId="71">#REF!</definedName>
    <definedName name="PYGE" localSheetId="72">#REF!</definedName>
    <definedName name="PYGE" localSheetId="14">#REF!</definedName>
    <definedName name="PYGE" localSheetId="101">#REF!</definedName>
    <definedName name="PYGE" localSheetId="110">#REF!</definedName>
    <definedName name="PYGE">#REF!</definedName>
    <definedName name="PYGI" localSheetId="13">#REF!</definedName>
    <definedName name="PYGI" localSheetId="73">#REF!</definedName>
    <definedName name="PYGI" localSheetId="30">#REF!</definedName>
    <definedName name="PYGI" localSheetId="31">#REF!</definedName>
    <definedName name="PYGI" localSheetId="32">#REF!</definedName>
    <definedName name="PYGI" localSheetId="37">#REF!</definedName>
    <definedName name="PYGI" localSheetId="71">#REF!</definedName>
    <definedName name="PYGI" localSheetId="72">#REF!</definedName>
    <definedName name="PYGI" localSheetId="14">#REF!</definedName>
    <definedName name="PYGI" localSheetId="101">#REF!</definedName>
    <definedName name="PYGI" localSheetId="110">#REF!</definedName>
    <definedName name="PYGI">#REF!</definedName>
    <definedName name="q" localSheetId="23">#REF!</definedName>
    <definedName name="q" localSheetId="24">#REF!</definedName>
    <definedName name="q" localSheetId="33">#REF!</definedName>
    <definedName name="q" localSheetId="34">#REF!</definedName>
    <definedName name="q" localSheetId="35">#REF!</definedName>
    <definedName name="q" localSheetId="73">[49]raw!$A$1:$N$232</definedName>
    <definedName name="q" localSheetId="26">#REF!</definedName>
    <definedName name="q" localSheetId="67">#REF!</definedName>
    <definedName name="q" localSheetId="68">#REF!</definedName>
    <definedName name="q" localSheetId="22">#REF!</definedName>
    <definedName name="q" localSheetId="25">#REF!</definedName>
    <definedName name="q" localSheetId="27">[49]raw!$A$1:$N$232</definedName>
    <definedName name="q" localSheetId="28">#REF!</definedName>
    <definedName name="q" localSheetId="29">#REF!</definedName>
    <definedName name="q" localSheetId="30">#REF!</definedName>
    <definedName name="q" localSheetId="31">[49]raw!$A$1:$N$232</definedName>
    <definedName name="q" localSheetId="32">[49]raw!$A$1:$N$232</definedName>
    <definedName name="q" localSheetId="36">#REF!</definedName>
    <definedName name="q" localSheetId="37">[49]raw!$A$1:$N$232</definedName>
    <definedName name="q" localSheetId="38">#REF!</definedName>
    <definedName name="q" localSheetId="49">#REF!</definedName>
    <definedName name="q" localSheetId="65">[49]raw!$A$1:$N$232</definedName>
    <definedName name="q" localSheetId="66">[49]raw!$A$1:$N$232</definedName>
    <definedName name="q" localSheetId="71">[49]raw!$A$1:$N$232</definedName>
    <definedName name="q" localSheetId="72">[49]raw!$A$1:$N$232</definedName>
    <definedName name="q" localSheetId="76">[49]raw!$A$1:$N$232</definedName>
    <definedName name="q" localSheetId="101">#REF!</definedName>
    <definedName name="q" localSheetId="110">#REF!</definedName>
    <definedName name="q">#REF!</definedName>
    <definedName name="Q_5" localSheetId="13">#REF!</definedName>
    <definedName name="Q_5" localSheetId="17">#REF!</definedName>
    <definedName name="Q_5" localSheetId="19">#REF!</definedName>
    <definedName name="Q_5" localSheetId="20">#REF!</definedName>
    <definedName name="Q_5" localSheetId="23">#REF!</definedName>
    <definedName name="Q_5" localSheetId="24">#REF!</definedName>
    <definedName name="Q_5" localSheetId="33">#REF!</definedName>
    <definedName name="Q_5" localSheetId="34">#REF!</definedName>
    <definedName name="Q_5" localSheetId="35">#REF!</definedName>
    <definedName name="Q_5" localSheetId="73">#REF!</definedName>
    <definedName name="Q_5" localSheetId="26">#REF!</definedName>
    <definedName name="Q_5" localSheetId="67">#REF!</definedName>
    <definedName name="Q_5" localSheetId="68">#REF!</definedName>
    <definedName name="Q_5" localSheetId="22">#REF!</definedName>
    <definedName name="Q_5" localSheetId="25">#REF!</definedName>
    <definedName name="Q_5" localSheetId="27">#REF!</definedName>
    <definedName name="Q_5" localSheetId="28">#REF!</definedName>
    <definedName name="Q_5" localSheetId="29">#REF!</definedName>
    <definedName name="Q_5" localSheetId="30">#REF!</definedName>
    <definedName name="Q_5" localSheetId="31">#REF!</definedName>
    <definedName name="Q_5" localSheetId="32">#REF!</definedName>
    <definedName name="Q_5" localSheetId="36">#REF!</definedName>
    <definedName name="Q_5" localSheetId="37">#REF!</definedName>
    <definedName name="Q_5" localSheetId="38">#REF!</definedName>
    <definedName name="Q_5" localSheetId="55">#REF!</definedName>
    <definedName name="Q_5" localSheetId="57">#REF!</definedName>
    <definedName name="Q_5" localSheetId="60">#REF!</definedName>
    <definedName name="Q_5" localSheetId="61">#REF!</definedName>
    <definedName name="Q_5" localSheetId="65">#REF!</definedName>
    <definedName name="Q_5" localSheetId="66">#REF!</definedName>
    <definedName name="Q_5" localSheetId="71">#REF!</definedName>
    <definedName name="Q_5" localSheetId="72">#REF!</definedName>
    <definedName name="Q_5" localSheetId="14">#REF!</definedName>
    <definedName name="Q_5" localSheetId="76">#REF!</definedName>
    <definedName name="Q_5" localSheetId="77">#REF!</definedName>
    <definedName name="Q_5" localSheetId="82">#REF!</definedName>
    <definedName name="Q_5" localSheetId="15">#REF!</definedName>
    <definedName name="Q_5" localSheetId="98">#REF!</definedName>
    <definedName name="Q_5" localSheetId="99">#REF!</definedName>
    <definedName name="Q_5" localSheetId="101">#REF!</definedName>
    <definedName name="Q_5" localSheetId="16">#REF!</definedName>
    <definedName name="Q_5" localSheetId="110">#REF!</definedName>
    <definedName name="Q_5" localSheetId="18">#REF!</definedName>
    <definedName name="Q_5" localSheetId="21">#REF!</definedName>
    <definedName name="Q_5">#REF!</definedName>
    <definedName name="Q_6" localSheetId="13">#REF!</definedName>
    <definedName name="Q_6" localSheetId="19">#REF!</definedName>
    <definedName name="Q_6" localSheetId="73">#REF!</definedName>
    <definedName name="Q_6" localSheetId="30">#REF!</definedName>
    <definedName name="Q_6" localSheetId="31">#REF!</definedName>
    <definedName name="Q_6" localSheetId="32">#REF!</definedName>
    <definedName name="Q_6" localSheetId="37">#REF!</definedName>
    <definedName name="Q_6" localSheetId="55">#REF!</definedName>
    <definedName name="Q_6" localSheetId="57">#REF!</definedName>
    <definedName name="Q_6" localSheetId="60">#REF!</definedName>
    <definedName name="Q_6" localSheetId="61">#REF!</definedName>
    <definedName name="Q_6" localSheetId="65">#REF!</definedName>
    <definedName name="Q_6" localSheetId="66">#REF!</definedName>
    <definedName name="Q_6" localSheetId="71">#REF!</definedName>
    <definedName name="Q_6" localSheetId="72">#REF!</definedName>
    <definedName name="Q_6" localSheetId="14">#REF!</definedName>
    <definedName name="Q_6" localSheetId="76">#REF!</definedName>
    <definedName name="Q_6" localSheetId="77">#REF!</definedName>
    <definedName name="Q_6" localSheetId="98">#REF!</definedName>
    <definedName name="Q_6" localSheetId="99">#REF!</definedName>
    <definedName name="Q_6" localSheetId="101">#REF!</definedName>
    <definedName name="Q_6" localSheetId="110">#REF!</definedName>
    <definedName name="Q_6">#REF!</definedName>
    <definedName name="Q_7" localSheetId="13">#REF!</definedName>
    <definedName name="Q_7" localSheetId="19">#REF!</definedName>
    <definedName name="Q_7" localSheetId="73">#REF!</definedName>
    <definedName name="Q_7" localSheetId="30">#REF!</definedName>
    <definedName name="Q_7" localSheetId="31">#REF!</definedName>
    <definedName name="Q_7" localSheetId="32">#REF!</definedName>
    <definedName name="Q_7" localSheetId="37">#REF!</definedName>
    <definedName name="Q_7" localSheetId="55">#REF!</definedName>
    <definedName name="Q_7" localSheetId="57">#REF!</definedName>
    <definedName name="Q_7" localSheetId="60">#REF!</definedName>
    <definedName name="Q_7" localSheetId="61">#REF!</definedName>
    <definedName name="Q_7" localSheetId="65">#REF!</definedName>
    <definedName name="Q_7" localSheetId="66">#REF!</definedName>
    <definedName name="Q_7" localSheetId="71">#REF!</definedName>
    <definedName name="Q_7" localSheetId="72">#REF!</definedName>
    <definedName name="Q_7" localSheetId="14">#REF!</definedName>
    <definedName name="Q_7" localSheetId="76">#REF!</definedName>
    <definedName name="Q_7" localSheetId="77">#REF!</definedName>
    <definedName name="Q_7" localSheetId="98">#REF!</definedName>
    <definedName name="Q_7" localSheetId="99">#REF!</definedName>
    <definedName name="Q_7" localSheetId="101">#REF!</definedName>
    <definedName name="Q_7" localSheetId="110">#REF!</definedName>
    <definedName name="Q_7">#REF!</definedName>
    <definedName name="Q6_" localSheetId="13">#REF!</definedName>
    <definedName name="Q6_" localSheetId="73">#REF!</definedName>
    <definedName name="Q6_" localSheetId="30">#REF!</definedName>
    <definedName name="Q6_" localSheetId="31">#REF!</definedName>
    <definedName name="Q6_" localSheetId="32">#REF!</definedName>
    <definedName name="Q6_" localSheetId="37">#REF!</definedName>
    <definedName name="Q6_" localSheetId="71">#REF!</definedName>
    <definedName name="Q6_" localSheetId="72">#REF!</definedName>
    <definedName name="Q6_" localSheetId="14">#REF!</definedName>
    <definedName name="Q6_" localSheetId="101">#REF!</definedName>
    <definedName name="Q6_" localSheetId="110">#REF!</definedName>
    <definedName name="Q6_">#REF!</definedName>
    <definedName name="qawde" localSheetId="13">#REF!</definedName>
    <definedName name="qawde" localSheetId="19">#REF!</definedName>
    <definedName name="qawde" localSheetId="24">#REF!</definedName>
    <definedName name="qawde" localSheetId="73">#REF!</definedName>
    <definedName name="qawde" localSheetId="22">#REF!</definedName>
    <definedName name="qawde" localSheetId="30">#REF!</definedName>
    <definedName name="qawde" localSheetId="31">#REF!</definedName>
    <definedName name="qawde" localSheetId="32">#REF!</definedName>
    <definedName name="qawde" localSheetId="37">#REF!</definedName>
    <definedName name="qawde" localSheetId="38">#REF!</definedName>
    <definedName name="qawde" localSheetId="39">#REF!</definedName>
    <definedName name="qawde" localSheetId="40">#REF!</definedName>
    <definedName name="qawde" localSheetId="71">#REF!</definedName>
    <definedName name="qawde" localSheetId="72">#REF!</definedName>
    <definedName name="qawde" localSheetId="14">#REF!</definedName>
    <definedName name="qawde" localSheetId="77">#REF!</definedName>
    <definedName name="qawde" localSheetId="99">#REF!</definedName>
    <definedName name="qawde" localSheetId="101">#REF!</definedName>
    <definedName name="qawde" localSheetId="110">#REF!</definedName>
    <definedName name="qawde">#REF!</definedName>
    <definedName name="qaz" localSheetId="13" hidden="1">{"Tab1",#N/A,FALSE,"P";"Tab2",#N/A,FALSE,"P"}</definedName>
    <definedName name="qaz" localSheetId="17" hidden="1">{"Tab1",#N/A,FALSE,"P";"Tab2",#N/A,FALSE,"P"}</definedName>
    <definedName name="qaz" localSheetId="19" hidden="1">{"Tab1",#N/A,FALSE,"P";"Tab2",#N/A,FALSE,"P"}</definedName>
    <definedName name="qaz" localSheetId="20" hidden="1">{"Tab1",#N/A,FALSE,"P";"Tab2",#N/A,FALSE,"P"}</definedName>
    <definedName name="qaz" localSheetId="23" hidden="1">{"Tab1",#N/A,FALSE,"P";"Tab2",#N/A,FALSE,"P"}</definedName>
    <definedName name="qaz" localSheetId="24" hidden="1">{"Tab1",#N/A,FALSE,"P";"Tab2",#N/A,FALSE,"P"}</definedName>
    <definedName name="qaz" localSheetId="33" hidden="1">{"Tab1",#N/A,FALSE,"P";"Tab2",#N/A,FALSE,"P"}</definedName>
    <definedName name="qaz" localSheetId="34" hidden="1">{"Tab1",#N/A,FALSE,"P";"Tab2",#N/A,FALSE,"P"}</definedName>
    <definedName name="qaz" localSheetId="74" hidden="1">{"Tab1",#N/A,FALSE,"P";"Tab2",#N/A,FALSE,"P"}</definedName>
    <definedName name="qaz" localSheetId="83" hidden="1">{"Tab1",#N/A,FALSE,"P";"Tab2",#N/A,FALSE,"P"}</definedName>
    <definedName name="qaz" localSheetId="87" hidden="1">{"Tab1",#N/A,FALSE,"P";"Tab2",#N/A,FALSE,"P"}</definedName>
    <definedName name="qaz" localSheetId="88" hidden="1">{"Tab1",#N/A,FALSE,"P";"Tab2",#N/A,FALSE,"P"}</definedName>
    <definedName name="qaz" localSheetId="89" hidden="1">{"Tab1",#N/A,FALSE,"P";"Tab2",#N/A,FALSE,"P"}</definedName>
    <definedName name="qaz" localSheetId="103" hidden="1">{"Tab1",#N/A,FALSE,"P";"Tab2",#N/A,FALSE,"P"}</definedName>
    <definedName name="qaz" localSheetId="108" hidden="1">{"Tab1",#N/A,FALSE,"P";"Tab2",#N/A,FALSE,"P"}</definedName>
    <definedName name="qaz" localSheetId="109" hidden="1">{"Tab1",#N/A,FALSE,"P";"Tab2",#N/A,FALSE,"P"}</definedName>
    <definedName name="qaz" localSheetId="7" hidden="1">{"Tab1",#N/A,FALSE,"P";"Tab2",#N/A,FALSE,"P"}</definedName>
    <definedName name="qaz" localSheetId="8" hidden="1">{"Tab1",#N/A,FALSE,"P";"Tab2",#N/A,FALSE,"P"}</definedName>
    <definedName name="qaz" localSheetId="35" hidden="1">{"Tab1",#N/A,FALSE,"P";"Tab2",#N/A,FALSE,"P"}</definedName>
    <definedName name="qaz" localSheetId="73" hidden="1">{"Tab1",#N/A,FALSE,"P";"Tab2",#N/A,FALSE,"P"}</definedName>
    <definedName name="qaz" localSheetId="105" hidden="1">{"Tab1",#N/A,FALSE,"P";"Tab2",#N/A,FALSE,"P"}</definedName>
    <definedName name="qaz" localSheetId="26" hidden="1">{"Tab1",#N/A,FALSE,"P";"Tab2",#N/A,FALSE,"P"}</definedName>
    <definedName name="qaz" localSheetId="67" hidden="1">{"Tab1",#N/A,FALSE,"P";"Tab2",#N/A,FALSE,"P"}</definedName>
    <definedName name="qaz" localSheetId="68" hidden="1">{"Tab1",#N/A,FALSE,"P";"Tab2",#N/A,FALSE,"P"}</definedName>
    <definedName name="qaz" localSheetId="22" hidden="1">{"Tab1",#N/A,FALSE,"P";"Tab2",#N/A,FALSE,"P"}</definedName>
    <definedName name="qaz" localSheetId="25"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40" hidden="1">{"Tab1",#N/A,FALSE,"P";"Tab2",#N/A,FALSE,"P"}</definedName>
    <definedName name="qaz" localSheetId="41" hidden="1">{"Tab1",#N/A,FALSE,"P";"Tab2",#N/A,FALSE,"P"}</definedName>
    <definedName name="qaz" localSheetId="49" hidden="1">{"Tab1",#N/A,FALSE,"P";"Tab2",#N/A,FALSE,"P"}</definedName>
    <definedName name="qaz" localSheetId="12" hidden="1">{"Tab1",#N/A,FALSE,"P";"Tab2",#N/A,FALSE,"P"}</definedName>
    <definedName name="qaz" localSheetId="65" hidden="1">{"Tab1",#N/A,FALSE,"P";"Tab2",#N/A,FALSE,"P"}</definedName>
    <definedName name="qaz" localSheetId="66" hidden="1">{"Tab1",#N/A,FALSE,"P";"Tab2",#N/A,FALSE,"P"}</definedName>
    <definedName name="qaz" localSheetId="69" hidden="1">{"Tab1",#N/A,FALSE,"P";"Tab2",#N/A,FALSE,"P"}</definedName>
    <definedName name="qaz" localSheetId="70" hidden="1">{"Tab1",#N/A,FALSE,"P";"Tab2",#N/A,FALSE,"P"}</definedName>
    <definedName name="qaz" localSheetId="71" hidden="1">{"Tab1",#N/A,FALSE,"P";"Tab2",#N/A,FALSE,"P"}</definedName>
    <definedName name="qaz" localSheetId="72" hidden="1">{"Tab1",#N/A,FALSE,"P";"Tab2",#N/A,FALSE,"P"}</definedName>
    <definedName name="qaz" localSheetId="14" hidden="1">{"Tab1",#N/A,FALSE,"P";"Tab2",#N/A,FALSE,"P"}</definedName>
    <definedName name="qaz" localSheetId="76" hidden="1">{"Tab1",#N/A,FALSE,"P";"Tab2",#N/A,FALSE,"P"}</definedName>
    <definedName name="qaz" localSheetId="77" hidden="1">{"Tab1",#N/A,FALSE,"P";"Tab2",#N/A,FALSE,"P"}</definedName>
    <definedName name="qaz" localSheetId="78" hidden="1">{"Tab1",#N/A,FALSE,"P";"Tab2",#N/A,FALSE,"P"}</definedName>
    <definedName name="qaz" localSheetId="79" hidden="1">{"Tab1",#N/A,FALSE,"P";"Tab2",#N/A,FALSE,"P"}</definedName>
    <definedName name="qaz" localSheetId="80" hidden="1">{"Tab1",#N/A,FALSE,"P";"Tab2",#N/A,FALSE,"P"}</definedName>
    <definedName name="qaz" localSheetId="81" hidden="1">{"Tab1",#N/A,FALSE,"P";"Tab2",#N/A,FALSE,"P"}</definedName>
    <definedName name="qaz" localSheetId="82" hidden="1">{"Tab1",#N/A,FALSE,"P";"Tab2",#N/A,FALSE,"P"}</definedName>
    <definedName name="qaz" localSheetId="15" hidden="1">{"Tab1",#N/A,FALSE,"P";"Tab2",#N/A,FALSE,"P"}</definedName>
    <definedName name="qaz" localSheetId="95" hidden="1">{"Tab1",#N/A,FALSE,"P";"Tab2",#N/A,FALSE,"P"}</definedName>
    <definedName name="qaz" localSheetId="98" hidden="1">{"Tab1",#N/A,FALSE,"P";"Tab2",#N/A,FALSE,"P"}</definedName>
    <definedName name="qaz" localSheetId="99" hidden="1">{"Tab1",#N/A,FALSE,"P";"Tab2",#N/A,FALSE,"P"}</definedName>
    <definedName name="qaz" localSheetId="101" hidden="1">{"Tab1",#N/A,FALSE,"P";"Tab2",#N/A,FALSE,"P"}</definedName>
    <definedName name="qaz" localSheetId="16" hidden="1">{"Tab1",#N/A,FALSE,"P";"Tab2",#N/A,FALSE,"P"}</definedName>
    <definedName name="qaz" localSheetId="102" hidden="1">{"Tab1",#N/A,FALSE,"P";"Tab2",#N/A,FALSE,"P"}</definedName>
    <definedName name="qaz" localSheetId="106" hidden="1">{"Tab1",#N/A,FALSE,"P";"Tab2",#N/A,FALSE,"P"}</definedName>
    <definedName name="qaz" localSheetId="107" hidden="1">{"Tab1",#N/A,FALSE,"P";"Tab2",#N/A,FALSE,"P"}</definedName>
    <definedName name="qaz" localSheetId="110" hidden="1">{"Tab1",#N/A,FALSE,"P";"Tab2",#N/A,FALSE,"P"}</definedName>
    <definedName name="qaz" localSheetId="18" hidden="1">{"Tab1",#N/A,FALSE,"P";"Tab2",#N/A,FALSE,"P"}</definedName>
    <definedName name="qaz" localSheetId="21" hidden="1">{"Tab1",#N/A,FALSE,"P";"Tab2",#N/A,FALSE,"P"}</definedName>
    <definedName name="qaz" localSheetId="96" hidden="1">{"Tab1",#N/A,FALSE,"P";"Tab2",#N/A,FALSE,"P"}</definedName>
    <definedName name="qaz" localSheetId="97" hidden="1">{"Tab1",#N/A,FALSE,"P";"Tab2",#N/A,FALSE,"P"}</definedName>
    <definedName name="qaz" hidden="1">{"Tab1",#N/A,FALSE,"P";"Tab2",#N/A,FALSE,"P"}</definedName>
    <definedName name="qer" localSheetId="13" hidden="1">{"Tab1",#N/A,FALSE,"P";"Tab2",#N/A,FALSE,"P"}</definedName>
    <definedName name="qer" localSheetId="17" hidden="1">{"Tab1",#N/A,FALSE,"P";"Tab2",#N/A,FALSE,"P"}</definedName>
    <definedName name="qer" localSheetId="19" hidden="1">{"Tab1",#N/A,FALSE,"P";"Tab2",#N/A,FALSE,"P"}</definedName>
    <definedName name="qer" localSheetId="20" hidden="1">{"Tab1",#N/A,FALSE,"P";"Tab2",#N/A,FALSE,"P"}</definedName>
    <definedName name="qer" localSheetId="23" hidden="1">{"Tab1",#N/A,FALSE,"P";"Tab2",#N/A,FALSE,"P"}</definedName>
    <definedName name="qer" localSheetId="24" hidden="1">{"Tab1",#N/A,FALSE,"P";"Tab2",#N/A,FALSE,"P"}</definedName>
    <definedName name="qer" localSheetId="33" hidden="1">{"Tab1",#N/A,FALSE,"P";"Tab2",#N/A,FALSE,"P"}</definedName>
    <definedName name="qer" localSheetId="34" hidden="1">{"Tab1",#N/A,FALSE,"P";"Tab2",#N/A,FALSE,"P"}</definedName>
    <definedName name="qer" localSheetId="74" hidden="1">{"Tab1",#N/A,FALSE,"P";"Tab2",#N/A,FALSE,"P"}</definedName>
    <definedName name="qer" localSheetId="83" hidden="1">{"Tab1",#N/A,FALSE,"P";"Tab2",#N/A,FALSE,"P"}</definedName>
    <definedName name="qer" localSheetId="87" hidden="1">{"Tab1",#N/A,FALSE,"P";"Tab2",#N/A,FALSE,"P"}</definedName>
    <definedName name="qer" localSheetId="88" hidden="1">{"Tab1",#N/A,FALSE,"P";"Tab2",#N/A,FALSE,"P"}</definedName>
    <definedName name="qer" localSheetId="89" hidden="1">{"Tab1",#N/A,FALSE,"P";"Tab2",#N/A,FALSE,"P"}</definedName>
    <definedName name="qer" localSheetId="103" hidden="1">{"Tab1",#N/A,FALSE,"P";"Tab2",#N/A,FALSE,"P"}</definedName>
    <definedName name="qer" localSheetId="108" hidden="1">{"Tab1",#N/A,FALSE,"P";"Tab2",#N/A,FALSE,"P"}</definedName>
    <definedName name="qer" localSheetId="109" hidden="1">{"Tab1",#N/A,FALSE,"P";"Tab2",#N/A,FALSE,"P"}</definedName>
    <definedName name="qer" localSheetId="7" hidden="1">{"Tab1",#N/A,FALSE,"P";"Tab2",#N/A,FALSE,"P"}</definedName>
    <definedName name="qer" localSheetId="8" hidden="1">{"Tab1",#N/A,FALSE,"P";"Tab2",#N/A,FALSE,"P"}</definedName>
    <definedName name="qer" localSheetId="35" hidden="1">{"Tab1",#N/A,FALSE,"P";"Tab2",#N/A,FALSE,"P"}</definedName>
    <definedName name="qer" localSheetId="73" hidden="1">{"Tab1",#N/A,FALSE,"P";"Tab2",#N/A,FALSE,"P"}</definedName>
    <definedName name="qer" localSheetId="105" hidden="1">{"Tab1",#N/A,FALSE,"P";"Tab2",#N/A,FALSE,"P"}</definedName>
    <definedName name="qer" localSheetId="26" hidden="1">{"Tab1",#N/A,FALSE,"P";"Tab2",#N/A,FALSE,"P"}</definedName>
    <definedName name="qer" localSheetId="67" hidden="1">{"Tab1",#N/A,FALSE,"P";"Tab2",#N/A,FALSE,"P"}</definedName>
    <definedName name="qer" localSheetId="68" hidden="1">{"Tab1",#N/A,FALSE,"P";"Tab2",#N/A,FALSE,"P"}</definedName>
    <definedName name="qer" localSheetId="22" hidden="1">{"Tab1",#N/A,FALSE,"P";"Tab2",#N/A,FALSE,"P"}</definedName>
    <definedName name="qer" localSheetId="25"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40" hidden="1">{"Tab1",#N/A,FALSE,"P";"Tab2",#N/A,FALSE,"P"}</definedName>
    <definedName name="qer" localSheetId="41" hidden="1">{"Tab1",#N/A,FALSE,"P";"Tab2",#N/A,FALSE,"P"}</definedName>
    <definedName name="qer" localSheetId="49" hidden="1">{"Tab1",#N/A,FALSE,"P";"Tab2",#N/A,FALSE,"P"}</definedName>
    <definedName name="qer" localSheetId="12" hidden="1">{"Tab1",#N/A,FALSE,"P";"Tab2",#N/A,FALSE,"P"}</definedName>
    <definedName name="qer" localSheetId="65" hidden="1">{"Tab1",#N/A,FALSE,"P";"Tab2",#N/A,FALSE,"P"}</definedName>
    <definedName name="qer" localSheetId="66" hidden="1">{"Tab1",#N/A,FALSE,"P";"Tab2",#N/A,FALSE,"P"}</definedName>
    <definedName name="qer" localSheetId="69" hidden="1">{"Tab1",#N/A,FALSE,"P";"Tab2",#N/A,FALSE,"P"}</definedName>
    <definedName name="qer" localSheetId="70" hidden="1">{"Tab1",#N/A,FALSE,"P";"Tab2",#N/A,FALSE,"P"}</definedName>
    <definedName name="qer" localSheetId="71" hidden="1">{"Tab1",#N/A,FALSE,"P";"Tab2",#N/A,FALSE,"P"}</definedName>
    <definedName name="qer" localSheetId="72" hidden="1">{"Tab1",#N/A,FALSE,"P";"Tab2",#N/A,FALSE,"P"}</definedName>
    <definedName name="qer" localSheetId="14" hidden="1">{"Tab1",#N/A,FALSE,"P";"Tab2",#N/A,FALSE,"P"}</definedName>
    <definedName name="qer" localSheetId="76" hidden="1">{"Tab1",#N/A,FALSE,"P";"Tab2",#N/A,FALSE,"P"}</definedName>
    <definedName name="qer" localSheetId="77" hidden="1">{"Tab1",#N/A,FALSE,"P";"Tab2",#N/A,FALSE,"P"}</definedName>
    <definedName name="qer" localSheetId="78" hidden="1">{"Tab1",#N/A,FALSE,"P";"Tab2",#N/A,FALSE,"P"}</definedName>
    <definedName name="qer" localSheetId="79" hidden="1">{"Tab1",#N/A,FALSE,"P";"Tab2",#N/A,FALSE,"P"}</definedName>
    <definedName name="qer" localSheetId="80" hidden="1">{"Tab1",#N/A,FALSE,"P";"Tab2",#N/A,FALSE,"P"}</definedName>
    <definedName name="qer" localSheetId="81" hidden="1">{"Tab1",#N/A,FALSE,"P";"Tab2",#N/A,FALSE,"P"}</definedName>
    <definedName name="qer" localSheetId="82" hidden="1">{"Tab1",#N/A,FALSE,"P";"Tab2",#N/A,FALSE,"P"}</definedName>
    <definedName name="qer" localSheetId="15" hidden="1">{"Tab1",#N/A,FALSE,"P";"Tab2",#N/A,FALSE,"P"}</definedName>
    <definedName name="qer" localSheetId="95" hidden="1">{"Tab1",#N/A,FALSE,"P";"Tab2",#N/A,FALSE,"P"}</definedName>
    <definedName name="qer" localSheetId="98" hidden="1">{"Tab1",#N/A,FALSE,"P";"Tab2",#N/A,FALSE,"P"}</definedName>
    <definedName name="qer" localSheetId="99" hidden="1">{"Tab1",#N/A,FALSE,"P";"Tab2",#N/A,FALSE,"P"}</definedName>
    <definedName name="qer" localSheetId="101" hidden="1">{"Tab1",#N/A,FALSE,"P";"Tab2",#N/A,FALSE,"P"}</definedName>
    <definedName name="qer" localSheetId="16" hidden="1">{"Tab1",#N/A,FALSE,"P";"Tab2",#N/A,FALSE,"P"}</definedName>
    <definedName name="qer" localSheetId="102" hidden="1">{"Tab1",#N/A,FALSE,"P";"Tab2",#N/A,FALSE,"P"}</definedName>
    <definedName name="qer" localSheetId="106" hidden="1">{"Tab1",#N/A,FALSE,"P";"Tab2",#N/A,FALSE,"P"}</definedName>
    <definedName name="qer" localSheetId="107" hidden="1">{"Tab1",#N/A,FALSE,"P";"Tab2",#N/A,FALSE,"P"}</definedName>
    <definedName name="qer" localSheetId="110" hidden="1">{"Tab1",#N/A,FALSE,"P";"Tab2",#N/A,FALSE,"P"}</definedName>
    <definedName name="qer" localSheetId="18" hidden="1">{"Tab1",#N/A,FALSE,"P";"Tab2",#N/A,FALSE,"P"}</definedName>
    <definedName name="qer" localSheetId="21" hidden="1">{"Tab1",#N/A,FALSE,"P";"Tab2",#N/A,FALSE,"P"}</definedName>
    <definedName name="qer" localSheetId="96" hidden="1">{"Tab1",#N/A,FALSE,"P";"Tab2",#N/A,FALSE,"P"}</definedName>
    <definedName name="qer" localSheetId="97" hidden="1">{"Tab1",#N/A,FALSE,"P";"Tab2",#N/A,FALSE,"P"}</definedName>
    <definedName name="qer" hidden="1">{"Tab1",#N/A,FALSE,"P";"Tab2",#N/A,FALSE,"P"}</definedName>
    <definedName name="QFISCAL" localSheetId="23">#REF!</definedName>
    <definedName name="QFISCAL" localSheetId="24">#REF!</definedName>
    <definedName name="QFISCAL" localSheetId="33">#REF!</definedName>
    <definedName name="QFISCAL" localSheetId="34">#REF!</definedName>
    <definedName name="QFISCAL" localSheetId="74">'[150]Quarterly Raw Data'!#REF!</definedName>
    <definedName name="QFISCAL" localSheetId="103">'[150]Quarterly Raw Data'!#REF!</definedName>
    <definedName name="QFISCAL" localSheetId="108">'[150]Quarterly Raw Data'!#REF!</definedName>
    <definedName name="QFISCAL" localSheetId="109">'[150]Quarterly Raw Data'!#REF!</definedName>
    <definedName name="QFISCAL" localSheetId="35">#REF!</definedName>
    <definedName name="QFISCAL" localSheetId="105">'[150]Quarterly Raw Data'!#REF!</definedName>
    <definedName name="QFISCAL" localSheetId="26">#REF!</definedName>
    <definedName name="QFISCAL" localSheetId="67">#REF!</definedName>
    <definedName name="QFISCAL" localSheetId="68">#REF!</definedName>
    <definedName name="QFISCAL" localSheetId="22">#REF!</definedName>
    <definedName name="QFISCAL" localSheetId="25">#REF!</definedName>
    <definedName name="QFISCAL" localSheetId="27">'[150]Quarterly Raw Data'!#REF!</definedName>
    <definedName name="QFISCAL" localSheetId="28">#REF!</definedName>
    <definedName name="QFISCAL" localSheetId="29">#REF!</definedName>
    <definedName name="QFISCAL" localSheetId="30">#REF!</definedName>
    <definedName name="QFISCAL" localSheetId="31">#REF!</definedName>
    <definedName name="QFISCAL" localSheetId="32">#REF!</definedName>
    <definedName name="QFISCAL" localSheetId="36">#REF!</definedName>
    <definedName name="QFISCAL" localSheetId="37">'[150]Quarterly Raw Data'!#REF!</definedName>
    <definedName name="QFISCAL" localSheetId="38">#REF!</definedName>
    <definedName name="QFISCAL" localSheetId="49">#REF!</definedName>
    <definedName name="QFISCAL" localSheetId="55">'[150]Quarterly Raw Data'!#REF!</definedName>
    <definedName name="QFISCAL" localSheetId="57">'[150]Quarterly Raw Data'!#REF!</definedName>
    <definedName name="QFISCAL" localSheetId="60">'[150]Quarterly Raw Data'!#REF!</definedName>
    <definedName name="QFISCAL" localSheetId="61">'[150]Quarterly Raw Data'!#REF!</definedName>
    <definedName name="QFISCAL" localSheetId="65">'[150]Quarterly Raw Data'!#REF!</definedName>
    <definedName name="QFISCAL" localSheetId="66">'[150]Quarterly Raw Data'!#REF!</definedName>
    <definedName name="QFISCAL" localSheetId="71">'[150]Quarterly Raw Data'!#REF!</definedName>
    <definedName name="QFISCAL" localSheetId="76">'[150]Quarterly Raw Data'!#REF!</definedName>
    <definedName name="QFISCAL" localSheetId="79">#REF!</definedName>
    <definedName name="QFISCAL" localSheetId="99">'[150]Quarterly Raw Data'!#REF!</definedName>
    <definedName name="QFISCAL" localSheetId="101">#REF!</definedName>
    <definedName name="QFISCAL" localSheetId="106">'[150]Quarterly Raw Data'!#REF!</definedName>
    <definedName name="QFISCAL" localSheetId="107">'[150]Quarterly Raw Data'!#REF!</definedName>
    <definedName name="QFISCAL" localSheetId="110">#REF!</definedName>
    <definedName name="QFISCAL">#REF!</definedName>
    <definedName name="qq" localSheetId="23" hidden="1">#REF!</definedName>
    <definedName name="qq" localSheetId="24" hidden="1">#REF!</definedName>
    <definedName name="qq" localSheetId="33" hidden="1">#REF!</definedName>
    <definedName name="qq" localSheetId="34" hidden="1">#REF!</definedName>
    <definedName name="qq" localSheetId="74" hidden="1">'[129]J(Priv.Cap)'!#REF!</definedName>
    <definedName name="qq" localSheetId="103" hidden="1">'[129]J(Priv.Cap)'!#REF!</definedName>
    <definedName name="qq" localSheetId="108" hidden="1">'[129]J(Priv.Cap)'!#REF!</definedName>
    <definedName name="qq" localSheetId="109" hidden="1">'[129]J(Priv.Cap)'!#REF!</definedName>
    <definedName name="qq" localSheetId="35" hidden="1">#REF!</definedName>
    <definedName name="qq" localSheetId="105" hidden="1">'[129]J(Priv.Cap)'!#REF!</definedName>
    <definedName name="qq" localSheetId="26" hidden="1">#REF!</definedName>
    <definedName name="qq" localSheetId="67" hidden="1">#REF!</definedName>
    <definedName name="qq" localSheetId="68" hidden="1">#REF!</definedName>
    <definedName name="qq" localSheetId="22" hidden="1">#REF!</definedName>
    <definedName name="qq" localSheetId="25" hidden="1">#REF!</definedName>
    <definedName name="qq" localSheetId="27" hidden="1">'[129]J(Priv.Cap)'!#REF!</definedName>
    <definedName name="qq" localSheetId="28" hidden="1">#REF!</definedName>
    <definedName name="qq" localSheetId="29" hidden="1">#REF!</definedName>
    <definedName name="qq" localSheetId="30" hidden="1">#REF!</definedName>
    <definedName name="qq" localSheetId="31" hidden="1">#REF!</definedName>
    <definedName name="qq" localSheetId="32" hidden="1">#REF!</definedName>
    <definedName name="qq" localSheetId="36" hidden="1">#REF!</definedName>
    <definedName name="qq" localSheetId="37" hidden="1">'[129]J(Priv.Cap)'!#REF!</definedName>
    <definedName name="qq" localSheetId="38" hidden="1">#REF!</definedName>
    <definedName name="qq" localSheetId="49" hidden="1">#REF!</definedName>
    <definedName name="qq" localSheetId="65" hidden="1">'[129]J(Priv.Cap)'!#REF!</definedName>
    <definedName name="qq" localSheetId="66" hidden="1">'[129]J(Priv.Cap)'!#REF!</definedName>
    <definedName name="qq" localSheetId="69" hidden="1">'[129]J(Priv.Cap)'!#REF!</definedName>
    <definedName name="qq" localSheetId="71" hidden="1">'[129]J(Priv.Cap)'!#REF!</definedName>
    <definedName name="qq" localSheetId="76" hidden="1">'[129]J(Priv.Cap)'!#REF!</definedName>
    <definedName name="qq" localSheetId="79" hidden="1">#REF!</definedName>
    <definedName name="qq" localSheetId="99" hidden="1">'[129]J(Priv.Cap)'!#REF!</definedName>
    <definedName name="qq" localSheetId="101" hidden="1">#REF!</definedName>
    <definedName name="qq" localSheetId="106" hidden="1">'[129]J(Priv.Cap)'!#REF!</definedName>
    <definedName name="qq" localSheetId="107" hidden="1">'[129]J(Priv.Cap)'!#REF!</definedName>
    <definedName name="qq" localSheetId="110" hidden="1">#REF!</definedName>
    <definedName name="qq" hidden="1">#REF!</definedName>
    <definedName name="qqq" localSheetId="13" hidden="1">{#N/A,#N/A,FALSE,"EXTRABUDGT"}</definedName>
    <definedName name="qqq" localSheetId="17" hidden="1">{#N/A,#N/A,FALSE,"EXTRABUDGT"}</definedName>
    <definedName name="qqq" localSheetId="19" hidden="1">{#N/A,#N/A,FALSE,"EXTRABUDGT"}</definedName>
    <definedName name="qqq" localSheetId="20" hidden="1">{#N/A,#N/A,FALSE,"EXTRABUDGT"}</definedName>
    <definedName name="qqq" localSheetId="23" hidden="1">{#N/A,#N/A,FALSE,"EXTRABUDGT"}</definedName>
    <definedName name="qqq" localSheetId="24" hidden="1">{#N/A,#N/A,FALSE,"EXTRABUDGT"}</definedName>
    <definedName name="qqq" localSheetId="33" hidden="1">{#N/A,#N/A,FALSE,"EXTRABUDGT"}</definedName>
    <definedName name="qqq" localSheetId="34" hidden="1">{#N/A,#N/A,FALSE,"EXTRABUDGT"}</definedName>
    <definedName name="qqq" localSheetId="74" hidden="1">{#N/A,#N/A,FALSE,"EXTRABUDGT"}</definedName>
    <definedName name="qqq" localSheetId="83" hidden="1">{#N/A,#N/A,FALSE,"EXTRABUDGT"}</definedName>
    <definedName name="qqq" localSheetId="87" hidden="1">{#N/A,#N/A,FALSE,"EXTRABUDGT"}</definedName>
    <definedName name="qqq" localSheetId="88" hidden="1">{#N/A,#N/A,FALSE,"EXTRABUDGT"}</definedName>
    <definedName name="qqq" localSheetId="89" hidden="1">{#N/A,#N/A,FALSE,"EXTRABUDGT"}</definedName>
    <definedName name="qqq" localSheetId="103" hidden="1">{#N/A,#N/A,FALSE,"EXTRABUDGT"}</definedName>
    <definedName name="qqq" localSheetId="108" hidden="1">{#N/A,#N/A,FALSE,"EXTRABUDGT"}</definedName>
    <definedName name="qqq" localSheetId="109" hidden="1">{#N/A,#N/A,FALSE,"EXTRABUDGT"}</definedName>
    <definedName name="qqq" localSheetId="7" hidden="1">{#N/A,#N/A,FALSE,"EXTRABUDGT"}</definedName>
    <definedName name="qqq" localSheetId="8" hidden="1">{#N/A,#N/A,FALSE,"EXTRABUDGT"}</definedName>
    <definedName name="qqq" localSheetId="35" hidden="1">{#N/A,#N/A,FALSE,"EXTRABUDGT"}</definedName>
    <definedName name="qqq" localSheetId="73" hidden="1">{#N/A,#N/A,FALSE,"EXTRABUDGT"}</definedName>
    <definedName name="qqq" localSheetId="105" hidden="1">{#N/A,#N/A,FALSE,"EXTRABUDGT"}</definedName>
    <definedName name="qqq" localSheetId="26" hidden="1">{#N/A,#N/A,FALSE,"EXTRABUDGT"}</definedName>
    <definedName name="qqq" localSheetId="67" hidden="1">{#N/A,#N/A,FALSE,"EXTRABUDGT"}</definedName>
    <definedName name="qqq" localSheetId="68" hidden="1">{#N/A,#N/A,FALSE,"EXTRABUDGT"}</definedName>
    <definedName name="qqq" localSheetId="22" hidden="1">{#N/A,#N/A,FALSE,"EXTRABUDGT"}</definedName>
    <definedName name="qqq" localSheetId="25"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36" hidden="1">{#N/A,#N/A,FALSE,"EXTRABUDGT"}</definedName>
    <definedName name="qqq" localSheetId="37" hidden="1">{#N/A,#N/A,FALSE,"EXTRABUDGT"}</definedName>
    <definedName name="qqq" localSheetId="38" hidden="1">{#N/A,#N/A,FALSE,"EXTRABUDGT"}</definedName>
    <definedName name="qqq" localSheetId="49" hidden="1">{#N/A,#N/A,FALSE,"EXTRABUDGT"}</definedName>
    <definedName name="qqq" localSheetId="51" hidden="1">{#N/A,#N/A,FALSE,"EXTRABUDGT"}</definedName>
    <definedName name="qqq" localSheetId="57" hidden="1">{#N/A,#N/A,FALSE,"EXTRABUDGT"}</definedName>
    <definedName name="qqq" localSheetId="12" hidden="1">{#N/A,#N/A,FALSE,"EXTRABUDGT"}</definedName>
    <definedName name="qqq" localSheetId="65" hidden="1">{#N/A,#N/A,FALSE,"EXTRABUDGT"}</definedName>
    <definedName name="qqq" localSheetId="66" hidden="1">{#N/A,#N/A,FALSE,"EXTRABUDGT"}</definedName>
    <definedName name="qqq" localSheetId="69" hidden="1">{#N/A,#N/A,FALSE,"EXTRABUDGT"}</definedName>
    <definedName name="qqq" localSheetId="70" hidden="1">{#N/A,#N/A,FALSE,"EXTRABUDGT"}</definedName>
    <definedName name="qqq" localSheetId="71" hidden="1">{#N/A,#N/A,FALSE,"EXTRABUDGT"}</definedName>
    <definedName name="qqq" localSheetId="72" hidden="1">{#N/A,#N/A,FALSE,"EXTRABUDGT"}</definedName>
    <definedName name="qqq" localSheetId="14" hidden="1">{#N/A,#N/A,FALSE,"EXTRABUDGT"}</definedName>
    <definedName name="qqq" localSheetId="76" hidden="1">{#N/A,#N/A,FALSE,"EXTRABUDGT"}</definedName>
    <definedName name="qqq" localSheetId="77" hidden="1">{#N/A,#N/A,FALSE,"EXTRABUDGT"}</definedName>
    <definedName name="qqq" localSheetId="78" hidden="1">{#N/A,#N/A,FALSE,"EXTRABUDGT"}</definedName>
    <definedName name="qqq" localSheetId="79" hidden="1">{#N/A,#N/A,FALSE,"EXTRABUDGT"}</definedName>
    <definedName name="qqq" localSheetId="80" hidden="1">{#N/A,#N/A,FALSE,"EXTRABUDGT"}</definedName>
    <definedName name="qqq" localSheetId="81" hidden="1">{#N/A,#N/A,FALSE,"EXTRABUDGT"}</definedName>
    <definedName name="qqq" localSheetId="82" hidden="1">{#N/A,#N/A,FALSE,"EXTRABUDGT"}</definedName>
    <definedName name="qqq" localSheetId="15" hidden="1">{#N/A,#N/A,FALSE,"EXTRABUDGT"}</definedName>
    <definedName name="qqq" localSheetId="95" hidden="1">{#N/A,#N/A,FALSE,"EXTRABUDGT"}</definedName>
    <definedName name="qqq" localSheetId="98" hidden="1">{#N/A,#N/A,FALSE,"EXTRABUDGT"}</definedName>
    <definedName name="qqq" localSheetId="99" hidden="1">{#N/A,#N/A,FALSE,"EXTRABUDGT"}</definedName>
    <definedName name="qqq" localSheetId="101" hidden="1">{#N/A,#N/A,FALSE,"EXTRABUDGT"}</definedName>
    <definedName name="qqq" localSheetId="16" hidden="1">{#N/A,#N/A,FALSE,"EXTRABUDGT"}</definedName>
    <definedName name="qqq" localSheetId="102" hidden="1">{#N/A,#N/A,FALSE,"EXTRABUDGT"}</definedName>
    <definedName name="qqq" localSheetId="106" hidden="1">{#N/A,#N/A,FALSE,"EXTRABUDGT"}</definedName>
    <definedName name="qqq" localSheetId="107" hidden="1">{#N/A,#N/A,FALSE,"EXTRABUDGT"}</definedName>
    <definedName name="qqq" localSheetId="110" hidden="1">{#N/A,#N/A,FALSE,"EXTRABUDGT"}</definedName>
    <definedName name="qqq" localSheetId="18" hidden="1">{#N/A,#N/A,FALSE,"EXTRABUDGT"}</definedName>
    <definedName name="qqq" localSheetId="21" hidden="1">{#N/A,#N/A,FALSE,"EXTRABUDGT"}</definedName>
    <definedName name="qqq" localSheetId="96" hidden="1">{#N/A,#N/A,FALSE,"EXTRABUDGT"}</definedName>
    <definedName name="qqq" localSheetId="97" hidden="1">{#N/A,#N/A,FALSE,"EXTRABUDGT"}</definedName>
    <definedName name="qqq" hidden="1">{#N/A,#N/A,FALSE,"EXTRABUDGT"}</definedName>
    <definedName name="qqqqq" localSheetId="13" hidden="1">{"Minpmon",#N/A,FALSE,"Monthinput"}</definedName>
    <definedName name="qqqqq" localSheetId="17" hidden="1">{"Minpmon",#N/A,FALSE,"Monthinput"}</definedName>
    <definedName name="qqqqq" localSheetId="19" hidden="1">{"Minpmon",#N/A,FALSE,"Monthinput"}</definedName>
    <definedName name="qqqqq" localSheetId="20" hidden="1">{"Minpmon",#N/A,FALSE,"Monthinput"}</definedName>
    <definedName name="qqqqq" localSheetId="23" hidden="1">{"Minpmon",#N/A,FALSE,"Monthinput"}</definedName>
    <definedName name="qqqqq" localSheetId="24" hidden="1">{"Minpmon",#N/A,FALSE,"Monthinput"}</definedName>
    <definedName name="qqqqq" localSheetId="33" hidden="1">{"Minpmon",#N/A,FALSE,"Monthinput"}</definedName>
    <definedName name="qqqqq" localSheetId="34" hidden="1">{"Minpmon",#N/A,FALSE,"Monthinput"}</definedName>
    <definedName name="qqqqq" localSheetId="74" hidden="1">{"Minpmon",#N/A,FALSE,"Monthinput"}</definedName>
    <definedName name="qqqqq" localSheetId="83" hidden="1">{"Minpmon",#N/A,FALSE,"Monthinput"}</definedName>
    <definedName name="qqqqq" localSheetId="87" hidden="1">{"Minpmon",#N/A,FALSE,"Monthinput"}</definedName>
    <definedName name="qqqqq" localSheetId="88" hidden="1">{"Minpmon",#N/A,FALSE,"Monthinput"}</definedName>
    <definedName name="qqqqq" localSheetId="89" hidden="1">{"Minpmon",#N/A,FALSE,"Monthinput"}</definedName>
    <definedName name="qqqqq" localSheetId="103" hidden="1">{"Minpmon",#N/A,FALSE,"Monthinput"}</definedName>
    <definedName name="qqqqq" localSheetId="108" hidden="1">{"Minpmon",#N/A,FALSE,"Monthinput"}</definedName>
    <definedName name="qqqqq" localSheetId="109" hidden="1">{"Minpmon",#N/A,FALSE,"Monthinput"}</definedName>
    <definedName name="qqqqq" localSheetId="7" hidden="1">{"Minpmon",#N/A,FALSE,"Monthinput"}</definedName>
    <definedName name="qqqqq" localSheetId="8" hidden="1">{"Minpmon",#N/A,FALSE,"Monthinput"}</definedName>
    <definedName name="qqqqq" localSheetId="35" hidden="1">{"Minpmon",#N/A,FALSE,"Monthinput"}</definedName>
    <definedName name="qqqqq" localSheetId="73" hidden="1">{"Minpmon",#N/A,FALSE,"Monthinput"}</definedName>
    <definedName name="qqqqq" localSheetId="105" hidden="1">{"Minpmon",#N/A,FALSE,"Monthinput"}</definedName>
    <definedName name="qqqqq" localSheetId="26" hidden="1">{"Minpmon",#N/A,FALSE,"Monthinput"}</definedName>
    <definedName name="qqqqq" localSheetId="67" hidden="1">{"Minpmon",#N/A,FALSE,"Monthinput"}</definedName>
    <definedName name="qqqqq" localSheetId="68" hidden="1">{"Minpmon",#N/A,FALSE,"Monthinput"}</definedName>
    <definedName name="qqqqq" localSheetId="22" hidden="1">{"Minpmon",#N/A,FALSE,"Monthinput"}</definedName>
    <definedName name="qqqqq" localSheetId="25"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40" hidden="1">{"Minpmon",#N/A,FALSE,"Monthinput"}</definedName>
    <definedName name="qqqqq" localSheetId="41" hidden="1">{"Minpmon",#N/A,FALSE,"Monthinput"}</definedName>
    <definedName name="qqqqq" localSheetId="49" hidden="1">{"Minpmon",#N/A,FALSE,"Monthinput"}</definedName>
    <definedName name="qqqqq" localSheetId="12" hidden="1">{"Minpmon",#N/A,FALSE,"Monthinput"}</definedName>
    <definedName name="qqqqq" localSheetId="65" hidden="1">{"Minpmon",#N/A,FALSE,"Monthinput"}</definedName>
    <definedName name="qqqqq" localSheetId="66" hidden="1">{"Minpmon",#N/A,FALSE,"Monthinput"}</definedName>
    <definedName name="qqqqq" localSheetId="69" hidden="1">{"Minpmon",#N/A,FALSE,"Monthinput"}</definedName>
    <definedName name="qqqqq" localSheetId="70" hidden="1">{"Minpmon",#N/A,FALSE,"Monthinput"}</definedName>
    <definedName name="qqqqq" localSheetId="71" hidden="1">{"Minpmon",#N/A,FALSE,"Monthinput"}</definedName>
    <definedName name="qqqqq" localSheetId="72" hidden="1">{"Minpmon",#N/A,FALSE,"Monthinput"}</definedName>
    <definedName name="qqqqq" localSheetId="14" hidden="1">{"Minpmon",#N/A,FALSE,"Monthinput"}</definedName>
    <definedName name="qqqqq" localSheetId="76" hidden="1">{"Minpmon",#N/A,FALSE,"Monthinput"}</definedName>
    <definedName name="qqqqq" localSheetId="77" hidden="1">{"Minpmon",#N/A,FALSE,"Monthinput"}</definedName>
    <definedName name="qqqqq" localSheetId="78" hidden="1">{"Minpmon",#N/A,FALSE,"Monthinput"}</definedName>
    <definedName name="qqqqq" localSheetId="79" hidden="1">{"Minpmon",#N/A,FALSE,"Monthinput"}</definedName>
    <definedName name="qqqqq" localSheetId="80" hidden="1">{"Minpmon",#N/A,FALSE,"Monthinput"}</definedName>
    <definedName name="qqqqq" localSheetId="81" hidden="1">{"Minpmon",#N/A,FALSE,"Monthinput"}</definedName>
    <definedName name="qqqqq" localSheetId="82" hidden="1">{"Minpmon",#N/A,FALSE,"Monthinput"}</definedName>
    <definedName name="qqqqq" localSheetId="15" hidden="1">{"Minpmon",#N/A,FALSE,"Monthinput"}</definedName>
    <definedName name="qqqqq" localSheetId="95" hidden="1">{"Minpmon",#N/A,FALSE,"Monthinput"}</definedName>
    <definedName name="qqqqq" localSheetId="98" hidden="1">{"Minpmon",#N/A,FALSE,"Monthinput"}</definedName>
    <definedName name="qqqqq" localSheetId="99" hidden="1">{"Minpmon",#N/A,FALSE,"Monthinput"}</definedName>
    <definedName name="qqqqq" localSheetId="101" hidden="1">{"Minpmon",#N/A,FALSE,"Monthinput"}</definedName>
    <definedName name="qqqqq" localSheetId="16" hidden="1">{"Minpmon",#N/A,FALSE,"Monthinput"}</definedName>
    <definedName name="qqqqq" localSheetId="102" hidden="1">{"Minpmon",#N/A,FALSE,"Monthinput"}</definedName>
    <definedName name="qqqqq" localSheetId="106" hidden="1">{"Minpmon",#N/A,FALSE,"Monthinput"}</definedName>
    <definedName name="qqqqq" localSheetId="107" hidden="1">{"Minpmon",#N/A,FALSE,"Monthinput"}</definedName>
    <definedName name="qqqqq" localSheetId="110" hidden="1">{"Minpmon",#N/A,FALSE,"Monthinput"}</definedName>
    <definedName name="qqqqq" localSheetId="18" hidden="1">{"Minpmon",#N/A,FALSE,"Monthinput"}</definedName>
    <definedName name="qqqqq" localSheetId="21" hidden="1">{"Minpmon",#N/A,FALSE,"Monthinput"}</definedName>
    <definedName name="qqqqq" localSheetId="96" hidden="1">{"Minpmon",#N/A,FALSE,"Monthinput"}</definedName>
    <definedName name="qqqqq" localSheetId="97" hidden="1">{"Minpmon",#N/A,FALSE,"Monthinput"}</definedName>
    <definedName name="qqqqq" hidden="1">{"Minpmon",#N/A,FALSE,"Monthinput"}</definedName>
    <definedName name="qqqqqqqqqqqqq" localSheetId="13" hidden="1">{"Tab1",#N/A,FALSE,"P";"Tab2",#N/A,FALSE,"P"}</definedName>
    <definedName name="qqqqqqqqqqqqq" localSheetId="17" hidden="1">{"Tab1",#N/A,FALSE,"P";"Tab2",#N/A,FALSE,"P"}</definedName>
    <definedName name="qqqqqqqqqqqqq" localSheetId="19" hidden="1">{"Tab1",#N/A,FALSE,"P";"Tab2",#N/A,FALSE,"P"}</definedName>
    <definedName name="qqqqqqqqqqqqq" localSheetId="20" hidden="1">{"Tab1",#N/A,FALSE,"P";"Tab2",#N/A,FALSE,"P"}</definedName>
    <definedName name="qqqqqqqqqqqqq" localSheetId="23" hidden="1">{"Tab1",#N/A,FALSE,"P";"Tab2",#N/A,FALSE,"P"}</definedName>
    <definedName name="qqqqqqqqqqqqq" localSheetId="24" hidden="1">{"Tab1",#N/A,FALSE,"P";"Tab2",#N/A,FALSE,"P"}</definedName>
    <definedName name="qqqqqqqqqqqqq" localSheetId="33" hidden="1">{"Tab1",#N/A,FALSE,"P";"Tab2",#N/A,FALSE,"P"}</definedName>
    <definedName name="qqqqqqqqqqqqq" localSheetId="34" hidden="1">{"Tab1",#N/A,FALSE,"P";"Tab2",#N/A,FALSE,"P"}</definedName>
    <definedName name="qqqqqqqqqqqqq" localSheetId="74" hidden="1">{"Tab1",#N/A,FALSE,"P";"Tab2",#N/A,FALSE,"P"}</definedName>
    <definedName name="qqqqqqqqqqqqq" localSheetId="83" hidden="1">{"Tab1",#N/A,FALSE,"P";"Tab2",#N/A,FALSE,"P"}</definedName>
    <definedName name="qqqqqqqqqqqqq" localSheetId="87" hidden="1">{"Tab1",#N/A,FALSE,"P";"Tab2",#N/A,FALSE,"P"}</definedName>
    <definedName name="qqqqqqqqqqqqq" localSheetId="88" hidden="1">{"Tab1",#N/A,FALSE,"P";"Tab2",#N/A,FALSE,"P"}</definedName>
    <definedName name="qqqqqqqqqqqqq" localSheetId="89" hidden="1">{"Tab1",#N/A,FALSE,"P";"Tab2",#N/A,FALSE,"P"}</definedName>
    <definedName name="qqqqqqqqqqqqq" localSheetId="103" hidden="1">{"Tab1",#N/A,FALSE,"P";"Tab2",#N/A,FALSE,"P"}</definedName>
    <definedName name="qqqqqqqqqqqqq" localSheetId="108" hidden="1">{"Tab1",#N/A,FALSE,"P";"Tab2",#N/A,FALSE,"P"}</definedName>
    <definedName name="qqqqqqqqqqqqq" localSheetId="109" hidden="1">{"Tab1",#N/A,FALSE,"P";"Tab2",#N/A,FALSE,"P"}</definedName>
    <definedName name="qqqqqqqqqqqqq" localSheetId="7" hidden="1">{"Tab1",#N/A,FALSE,"P";"Tab2",#N/A,FALSE,"P"}</definedName>
    <definedName name="qqqqqqqqqqqqq" localSheetId="8" hidden="1">{"Tab1",#N/A,FALSE,"P";"Tab2",#N/A,FALSE,"P"}</definedName>
    <definedName name="qqqqqqqqqqqqq" localSheetId="35" hidden="1">{"Tab1",#N/A,FALSE,"P";"Tab2",#N/A,FALSE,"P"}</definedName>
    <definedName name="qqqqqqqqqqqqq" localSheetId="73" hidden="1">{"Tab1",#N/A,FALSE,"P";"Tab2",#N/A,FALSE,"P"}</definedName>
    <definedName name="qqqqqqqqqqqqq" localSheetId="105" hidden="1">{"Tab1",#N/A,FALSE,"P";"Tab2",#N/A,FALSE,"P"}</definedName>
    <definedName name="qqqqqqqqqqqqq" localSheetId="26" hidden="1">{"Tab1",#N/A,FALSE,"P";"Tab2",#N/A,FALSE,"P"}</definedName>
    <definedName name="qqqqqqqqqqqqq" localSheetId="67" hidden="1">{"Tab1",#N/A,FALSE,"P";"Tab2",#N/A,FALSE,"P"}</definedName>
    <definedName name="qqqqqqqqqqqqq" localSheetId="68" hidden="1">{"Tab1",#N/A,FALSE,"P";"Tab2",#N/A,FALSE,"P"}</definedName>
    <definedName name="qqqqqqqqqqqqq" localSheetId="22" hidden="1">{"Tab1",#N/A,FALSE,"P";"Tab2",#N/A,FALSE,"P"}</definedName>
    <definedName name="qqqqqqqqqqqqq" localSheetId="25" hidden="1">{"Tab1",#N/A,FALSE,"P";"Tab2",#N/A,FALSE,"P"}</definedName>
    <definedName name="qqqqqqqqqqqqq" localSheetId="27"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32" hidden="1">{"Tab1",#N/A,FALSE,"P";"Tab2",#N/A,FALSE,"P"}</definedName>
    <definedName name="qqqqqqqqqqqqq" localSheetId="36" hidden="1">{"Tab1",#N/A,FALSE,"P";"Tab2",#N/A,FALSE,"P"}</definedName>
    <definedName name="qqqqqqqqqqqqq" localSheetId="37" hidden="1">{"Tab1",#N/A,FALSE,"P";"Tab2",#N/A,FALSE,"P"}</definedName>
    <definedName name="qqqqqqqqqqqqq" localSheetId="38" hidden="1">{"Tab1",#N/A,FALSE,"P";"Tab2",#N/A,FALSE,"P"}</definedName>
    <definedName name="qqqqqqqqqqqqq" localSheetId="39" hidden="1">{"Tab1",#N/A,FALSE,"P";"Tab2",#N/A,FALSE,"P"}</definedName>
    <definedName name="qqqqqqqqqqqqq" localSheetId="40" hidden="1">{"Tab1",#N/A,FALSE,"P";"Tab2",#N/A,FALSE,"P"}</definedName>
    <definedName name="qqqqqqqqqqqqq" localSheetId="41" hidden="1">{"Tab1",#N/A,FALSE,"P";"Tab2",#N/A,FALSE,"P"}</definedName>
    <definedName name="qqqqqqqqqqqqq" localSheetId="49" hidden="1">{"Tab1",#N/A,FALSE,"P";"Tab2",#N/A,FALSE,"P"}</definedName>
    <definedName name="qqqqqqqqqqqqq" localSheetId="12" hidden="1">{"Tab1",#N/A,FALSE,"P";"Tab2",#N/A,FALSE,"P"}</definedName>
    <definedName name="qqqqqqqqqqqqq" localSheetId="65" hidden="1">{"Tab1",#N/A,FALSE,"P";"Tab2",#N/A,FALSE,"P"}</definedName>
    <definedName name="qqqqqqqqqqqqq" localSheetId="66" hidden="1">{"Tab1",#N/A,FALSE,"P";"Tab2",#N/A,FALSE,"P"}</definedName>
    <definedName name="qqqqqqqqqqqqq" localSheetId="69" hidden="1">{"Tab1",#N/A,FALSE,"P";"Tab2",#N/A,FALSE,"P"}</definedName>
    <definedName name="qqqqqqqqqqqqq" localSheetId="70" hidden="1">{"Tab1",#N/A,FALSE,"P";"Tab2",#N/A,FALSE,"P"}</definedName>
    <definedName name="qqqqqqqqqqqqq" localSheetId="71" hidden="1">{"Tab1",#N/A,FALSE,"P";"Tab2",#N/A,FALSE,"P"}</definedName>
    <definedName name="qqqqqqqqqqqqq" localSheetId="72" hidden="1">{"Tab1",#N/A,FALSE,"P";"Tab2",#N/A,FALSE,"P"}</definedName>
    <definedName name="qqqqqqqqqqqqq" localSheetId="14" hidden="1">{"Tab1",#N/A,FALSE,"P";"Tab2",#N/A,FALSE,"P"}</definedName>
    <definedName name="qqqqqqqqqqqqq" localSheetId="76" hidden="1">{"Tab1",#N/A,FALSE,"P";"Tab2",#N/A,FALSE,"P"}</definedName>
    <definedName name="qqqqqqqqqqqqq" localSheetId="77" hidden="1">{"Tab1",#N/A,FALSE,"P";"Tab2",#N/A,FALSE,"P"}</definedName>
    <definedName name="qqqqqqqqqqqqq" localSheetId="78" hidden="1">{"Tab1",#N/A,FALSE,"P";"Tab2",#N/A,FALSE,"P"}</definedName>
    <definedName name="qqqqqqqqqqqqq" localSheetId="79" hidden="1">{"Tab1",#N/A,FALSE,"P";"Tab2",#N/A,FALSE,"P"}</definedName>
    <definedName name="qqqqqqqqqqqqq" localSheetId="80" hidden="1">{"Tab1",#N/A,FALSE,"P";"Tab2",#N/A,FALSE,"P"}</definedName>
    <definedName name="qqqqqqqqqqqqq" localSheetId="81" hidden="1">{"Tab1",#N/A,FALSE,"P";"Tab2",#N/A,FALSE,"P"}</definedName>
    <definedName name="qqqqqqqqqqqqq" localSheetId="82" hidden="1">{"Tab1",#N/A,FALSE,"P";"Tab2",#N/A,FALSE,"P"}</definedName>
    <definedName name="qqqqqqqqqqqqq" localSheetId="15" hidden="1">{"Tab1",#N/A,FALSE,"P";"Tab2",#N/A,FALSE,"P"}</definedName>
    <definedName name="qqqqqqqqqqqqq" localSheetId="95" hidden="1">{"Tab1",#N/A,FALSE,"P";"Tab2",#N/A,FALSE,"P"}</definedName>
    <definedName name="qqqqqqqqqqqqq" localSheetId="98" hidden="1">{"Tab1",#N/A,FALSE,"P";"Tab2",#N/A,FALSE,"P"}</definedName>
    <definedName name="qqqqqqqqqqqqq" localSheetId="99" hidden="1">{"Tab1",#N/A,FALSE,"P";"Tab2",#N/A,FALSE,"P"}</definedName>
    <definedName name="qqqqqqqqqqqqq" localSheetId="101" hidden="1">{"Tab1",#N/A,FALSE,"P";"Tab2",#N/A,FALSE,"P"}</definedName>
    <definedName name="qqqqqqqqqqqqq" localSheetId="16" hidden="1">{"Tab1",#N/A,FALSE,"P";"Tab2",#N/A,FALSE,"P"}</definedName>
    <definedName name="qqqqqqqqqqqqq" localSheetId="102" hidden="1">{"Tab1",#N/A,FALSE,"P";"Tab2",#N/A,FALSE,"P"}</definedName>
    <definedName name="qqqqqqqqqqqqq" localSheetId="106" hidden="1">{"Tab1",#N/A,FALSE,"P";"Tab2",#N/A,FALSE,"P"}</definedName>
    <definedName name="qqqqqqqqqqqqq" localSheetId="107" hidden="1">{"Tab1",#N/A,FALSE,"P";"Tab2",#N/A,FALSE,"P"}</definedName>
    <definedName name="qqqqqqqqqqqqq" localSheetId="110" hidden="1">{"Tab1",#N/A,FALSE,"P";"Tab2",#N/A,FALSE,"P"}</definedName>
    <definedName name="qqqqqqqqqqqqq" localSheetId="18" hidden="1">{"Tab1",#N/A,FALSE,"P";"Tab2",#N/A,FALSE,"P"}</definedName>
    <definedName name="qqqqqqqqqqqqq" localSheetId="21" hidden="1">{"Tab1",#N/A,FALSE,"P";"Tab2",#N/A,FALSE,"P"}</definedName>
    <definedName name="qqqqqqqqqqqqq" localSheetId="96" hidden="1">{"Tab1",#N/A,FALSE,"P";"Tab2",#N/A,FALSE,"P"}</definedName>
    <definedName name="qqqqqqqqqqqqq" localSheetId="97" hidden="1">{"Tab1",#N/A,FALSE,"P";"Tab2",#N/A,FALSE,"P"}</definedName>
    <definedName name="qqqqqqqqqqqqq" hidden="1">{"Tab1",#N/A,FALSE,"P";"Tab2",#N/A,FALSE,"P"}</definedName>
    <definedName name="qrtdata2" localSheetId="23">#REF!</definedName>
    <definedName name="qrtdata2" localSheetId="24">#REF!</definedName>
    <definedName name="qrtdata2" localSheetId="33">#REF!</definedName>
    <definedName name="qrtdata2" localSheetId="34">#REF!</definedName>
    <definedName name="qrtdata2" localSheetId="74">'[151]Authnot Prelim'!#REF!</definedName>
    <definedName name="qrtdata2" localSheetId="103">'[151]Authnot Prelim'!#REF!</definedName>
    <definedName name="qrtdata2" localSheetId="108">'[151]Authnot Prelim'!#REF!</definedName>
    <definedName name="qrtdata2" localSheetId="109">'[151]Authnot Prelim'!#REF!</definedName>
    <definedName name="qrtdata2" localSheetId="35">#REF!</definedName>
    <definedName name="qrtdata2" localSheetId="105">'[151]Authnot Prelim'!#REF!</definedName>
    <definedName name="qrtdata2" localSheetId="26">#REF!</definedName>
    <definedName name="qrtdata2" localSheetId="67">#REF!</definedName>
    <definedName name="qrtdata2" localSheetId="68">#REF!</definedName>
    <definedName name="qrtdata2" localSheetId="22">#REF!</definedName>
    <definedName name="qrtdata2" localSheetId="25">#REF!</definedName>
    <definedName name="qrtdata2" localSheetId="27">'[151]Authnot Prelim'!#REF!</definedName>
    <definedName name="qrtdata2" localSheetId="28">#REF!</definedName>
    <definedName name="qrtdata2" localSheetId="29">#REF!</definedName>
    <definedName name="qrtdata2" localSheetId="30">#REF!</definedName>
    <definedName name="qrtdata2" localSheetId="31">#REF!</definedName>
    <definedName name="qrtdata2" localSheetId="32">#REF!</definedName>
    <definedName name="qrtdata2" localSheetId="36">#REF!</definedName>
    <definedName name="qrtdata2" localSheetId="37">'[151]Authnot Prelim'!#REF!</definedName>
    <definedName name="qrtdata2" localSheetId="38">#REF!</definedName>
    <definedName name="qrtdata2" localSheetId="49">#REF!</definedName>
    <definedName name="qrtdata2" localSheetId="65">'[151]Authnot Prelim'!#REF!</definedName>
    <definedName name="qrtdata2" localSheetId="66">'[151]Authnot Prelim'!#REF!</definedName>
    <definedName name="qrtdata2" localSheetId="69">'[151]Authnot Prelim'!#REF!</definedName>
    <definedName name="qrtdata2" localSheetId="71">'[151]Authnot Prelim'!#REF!</definedName>
    <definedName name="qrtdata2" localSheetId="76">'[151]Authnot Prelim'!#REF!</definedName>
    <definedName name="qrtdata2" localSheetId="79">#REF!</definedName>
    <definedName name="qrtdata2" localSheetId="99">'[151]Authnot Prelim'!#REF!</definedName>
    <definedName name="qrtdata2" localSheetId="101">#REF!</definedName>
    <definedName name="qrtdata2" localSheetId="106">'[151]Authnot Prelim'!#REF!</definedName>
    <definedName name="qrtdata2" localSheetId="107">'[151]Authnot Prelim'!#REF!</definedName>
    <definedName name="qrtdata2" localSheetId="110">#REF!</definedName>
    <definedName name="qrtdata2">#REF!</definedName>
    <definedName name="QTAB7" localSheetId="23">#REF!</definedName>
    <definedName name="QTAB7" localSheetId="24">#REF!</definedName>
    <definedName name="QTAB7" localSheetId="33">#REF!</definedName>
    <definedName name="QTAB7" localSheetId="34">#REF!</definedName>
    <definedName name="QTAB7" localSheetId="74">'[150]Quarterly MacroFlow'!#REF!</definedName>
    <definedName name="QTAB7" localSheetId="103">'[150]Quarterly MacroFlow'!#REF!</definedName>
    <definedName name="QTAB7" localSheetId="108">'[150]Quarterly MacroFlow'!#REF!</definedName>
    <definedName name="QTAB7" localSheetId="109">'[150]Quarterly MacroFlow'!#REF!</definedName>
    <definedName name="QTAB7" localSheetId="35">#REF!</definedName>
    <definedName name="QTAB7" localSheetId="105">'[150]Quarterly MacroFlow'!#REF!</definedName>
    <definedName name="QTAB7" localSheetId="26">#REF!</definedName>
    <definedName name="QTAB7" localSheetId="67">#REF!</definedName>
    <definedName name="QTAB7" localSheetId="68">#REF!</definedName>
    <definedName name="QTAB7" localSheetId="22">#REF!</definedName>
    <definedName name="QTAB7" localSheetId="25">#REF!</definedName>
    <definedName name="QTAB7" localSheetId="27">'[150]Quarterly MacroFlow'!#REF!</definedName>
    <definedName name="QTAB7" localSheetId="28">#REF!</definedName>
    <definedName name="QTAB7" localSheetId="29">#REF!</definedName>
    <definedName name="QTAB7" localSheetId="30">#REF!</definedName>
    <definedName name="QTAB7" localSheetId="31">#REF!</definedName>
    <definedName name="QTAB7" localSheetId="32">#REF!</definedName>
    <definedName name="QTAB7" localSheetId="36">#REF!</definedName>
    <definedName name="QTAB7" localSheetId="37">'[150]Quarterly MacroFlow'!#REF!</definedName>
    <definedName name="QTAB7" localSheetId="38">#REF!</definedName>
    <definedName name="QTAB7" localSheetId="49">#REF!</definedName>
    <definedName name="QTAB7" localSheetId="55">'[150]Quarterly MacroFlow'!#REF!</definedName>
    <definedName name="QTAB7" localSheetId="57">'[150]Quarterly MacroFlow'!#REF!</definedName>
    <definedName name="QTAB7" localSheetId="60">'[150]Quarterly MacroFlow'!#REF!</definedName>
    <definedName name="QTAB7" localSheetId="61">'[150]Quarterly MacroFlow'!#REF!</definedName>
    <definedName name="QTAB7" localSheetId="65">'[150]Quarterly MacroFlow'!#REF!</definedName>
    <definedName name="QTAB7" localSheetId="66">'[150]Quarterly MacroFlow'!#REF!</definedName>
    <definedName name="QTAB7" localSheetId="71">'[150]Quarterly MacroFlow'!#REF!</definedName>
    <definedName name="QTAB7" localSheetId="76">'[150]Quarterly MacroFlow'!#REF!</definedName>
    <definedName name="QTAB7" localSheetId="79">#REF!</definedName>
    <definedName name="QTAB7" localSheetId="99">'[150]Quarterly MacroFlow'!#REF!</definedName>
    <definedName name="QTAB7" localSheetId="101">#REF!</definedName>
    <definedName name="QTAB7" localSheetId="106">'[150]Quarterly MacroFlow'!#REF!</definedName>
    <definedName name="QTAB7" localSheetId="107">'[150]Quarterly MacroFlow'!#REF!</definedName>
    <definedName name="QTAB7" localSheetId="110">#REF!</definedName>
    <definedName name="QTAB7">#REF!</definedName>
    <definedName name="QTAB7A" localSheetId="23">#REF!</definedName>
    <definedName name="QTAB7A" localSheetId="24">#REF!</definedName>
    <definedName name="QTAB7A" localSheetId="33">#REF!</definedName>
    <definedName name="QTAB7A" localSheetId="34">#REF!</definedName>
    <definedName name="QTAB7A" localSheetId="74">'[150]Quarterly MacroFlow'!#REF!</definedName>
    <definedName name="QTAB7A" localSheetId="103">'[150]Quarterly MacroFlow'!#REF!</definedName>
    <definedName name="QTAB7A" localSheetId="108">'[150]Quarterly MacroFlow'!#REF!</definedName>
    <definedName name="QTAB7A" localSheetId="109">'[150]Quarterly MacroFlow'!#REF!</definedName>
    <definedName name="QTAB7A" localSheetId="35">#REF!</definedName>
    <definedName name="QTAB7A" localSheetId="105">'[150]Quarterly MacroFlow'!#REF!</definedName>
    <definedName name="QTAB7A" localSheetId="26">#REF!</definedName>
    <definedName name="QTAB7A" localSheetId="67">#REF!</definedName>
    <definedName name="QTAB7A" localSheetId="68">#REF!</definedName>
    <definedName name="QTAB7A" localSheetId="22">#REF!</definedName>
    <definedName name="QTAB7A" localSheetId="25">#REF!</definedName>
    <definedName name="QTAB7A" localSheetId="27">'[150]Quarterly MacroFlow'!#REF!</definedName>
    <definedName name="QTAB7A" localSheetId="28">#REF!</definedName>
    <definedName name="QTAB7A" localSheetId="29">#REF!</definedName>
    <definedName name="QTAB7A" localSheetId="30">#REF!</definedName>
    <definedName name="QTAB7A" localSheetId="31">#REF!</definedName>
    <definedName name="QTAB7A" localSheetId="32">#REF!</definedName>
    <definedName name="QTAB7A" localSheetId="36">#REF!</definedName>
    <definedName name="QTAB7A" localSheetId="37">'[150]Quarterly MacroFlow'!#REF!</definedName>
    <definedName name="QTAB7A" localSheetId="38">#REF!</definedName>
    <definedName name="QTAB7A" localSheetId="49">#REF!</definedName>
    <definedName name="QTAB7A" localSheetId="55">'[150]Quarterly MacroFlow'!#REF!</definedName>
    <definedName name="QTAB7A" localSheetId="57">'[150]Quarterly MacroFlow'!#REF!</definedName>
    <definedName name="QTAB7A" localSheetId="60">'[150]Quarterly MacroFlow'!#REF!</definedName>
    <definedName name="QTAB7A" localSheetId="61">'[150]Quarterly MacroFlow'!#REF!</definedName>
    <definedName name="QTAB7A" localSheetId="65">'[150]Quarterly MacroFlow'!#REF!</definedName>
    <definedName name="QTAB7A" localSheetId="66">'[150]Quarterly MacroFlow'!#REF!</definedName>
    <definedName name="QTAB7A" localSheetId="71">'[150]Quarterly MacroFlow'!#REF!</definedName>
    <definedName name="QTAB7A" localSheetId="76">'[150]Quarterly MacroFlow'!#REF!</definedName>
    <definedName name="QTAB7A" localSheetId="79">#REF!</definedName>
    <definedName name="QTAB7A" localSheetId="99">'[150]Quarterly MacroFlow'!#REF!</definedName>
    <definedName name="QTAB7A" localSheetId="101">#REF!</definedName>
    <definedName name="QTAB7A" localSheetId="106">'[150]Quarterly MacroFlow'!#REF!</definedName>
    <definedName name="QTAB7A" localSheetId="107">'[150]Quarterly MacroFlow'!#REF!</definedName>
    <definedName name="QTAB7A" localSheetId="110">#REF!</definedName>
    <definedName name="QTAB7A">#REF!</definedName>
    <definedName name="QtrData" localSheetId="23">#REF!</definedName>
    <definedName name="QtrData" localSheetId="24">#REF!</definedName>
    <definedName name="QtrData" localSheetId="33">#REF!</definedName>
    <definedName name="QtrData" localSheetId="34">#REF!</definedName>
    <definedName name="QtrData" localSheetId="74">'[151]Authnot Prelim'!#REF!</definedName>
    <definedName name="QtrData" localSheetId="103">'[151]Authnot Prelim'!#REF!</definedName>
    <definedName name="QtrData" localSheetId="108">'[151]Authnot Prelim'!#REF!</definedName>
    <definedName name="QtrData" localSheetId="109">'[151]Authnot Prelim'!#REF!</definedName>
    <definedName name="QtrData" localSheetId="35">#REF!</definedName>
    <definedName name="QtrData" localSheetId="105">'[151]Authnot Prelim'!#REF!</definedName>
    <definedName name="QtrData" localSheetId="26">#REF!</definedName>
    <definedName name="QtrData" localSheetId="67">#REF!</definedName>
    <definedName name="QtrData" localSheetId="68">#REF!</definedName>
    <definedName name="QtrData" localSheetId="22">#REF!</definedName>
    <definedName name="QtrData" localSheetId="25">#REF!</definedName>
    <definedName name="QtrData" localSheetId="27">'[151]Authnot Prelim'!#REF!</definedName>
    <definedName name="QtrData" localSheetId="28">#REF!</definedName>
    <definedName name="QtrData" localSheetId="29">#REF!</definedName>
    <definedName name="QtrData" localSheetId="30">#REF!</definedName>
    <definedName name="QtrData" localSheetId="31">#REF!</definedName>
    <definedName name="QtrData" localSheetId="32">#REF!</definedName>
    <definedName name="QtrData" localSheetId="36">#REF!</definedName>
    <definedName name="QtrData" localSheetId="37">'[151]Authnot Prelim'!#REF!</definedName>
    <definedName name="QtrData" localSheetId="38">#REF!</definedName>
    <definedName name="QtrData" localSheetId="49">#REF!</definedName>
    <definedName name="QtrData" localSheetId="65">'[151]Authnot Prelim'!#REF!</definedName>
    <definedName name="QtrData" localSheetId="66">'[151]Authnot Prelim'!#REF!</definedName>
    <definedName name="QtrData" localSheetId="69">'[151]Authnot Prelim'!#REF!</definedName>
    <definedName name="QtrData" localSheetId="71">'[151]Authnot Prelim'!#REF!</definedName>
    <definedName name="QtrData" localSheetId="76">'[151]Authnot Prelim'!#REF!</definedName>
    <definedName name="QtrData" localSheetId="79">#REF!</definedName>
    <definedName name="QtrData" localSheetId="99">'[151]Authnot Prelim'!#REF!</definedName>
    <definedName name="QtrData" localSheetId="101">#REF!</definedName>
    <definedName name="QtrData" localSheetId="106">'[151]Authnot Prelim'!#REF!</definedName>
    <definedName name="QtrData" localSheetId="107">'[151]Authnot Prelim'!#REF!</definedName>
    <definedName name="QtrData" localSheetId="110">#REF!</definedName>
    <definedName name="QtrData">#REF!</definedName>
    <definedName name="quality" localSheetId="23">#REF!</definedName>
    <definedName name="quality" localSheetId="24">#REF!</definedName>
    <definedName name="quality" localSheetId="33">#REF!</definedName>
    <definedName name="quality" localSheetId="34">#REF!</definedName>
    <definedName name="quality" localSheetId="35">#REF!</definedName>
    <definedName name="quality" localSheetId="26">#REF!</definedName>
    <definedName name="quality" localSheetId="67">#REF!</definedName>
    <definedName name="quality" localSheetId="68">#REF!</definedName>
    <definedName name="quality" localSheetId="22">#REF!</definedName>
    <definedName name="quality" localSheetId="25">#REF!</definedName>
    <definedName name="quality" localSheetId="27">#REF!</definedName>
    <definedName name="quality" localSheetId="28">#REF!</definedName>
    <definedName name="quality" localSheetId="29">#REF!</definedName>
    <definedName name="quality" localSheetId="30">#REF!</definedName>
    <definedName name="quality" localSheetId="31">#REF!</definedName>
    <definedName name="quality" localSheetId="32">#REF!</definedName>
    <definedName name="quality" localSheetId="36">#REF!</definedName>
    <definedName name="quality" localSheetId="37">[75]nonopec!$D$400:$AD$423</definedName>
    <definedName name="quality" localSheetId="38">#REF!</definedName>
    <definedName name="quality" localSheetId="49">#REF!</definedName>
    <definedName name="quality" localSheetId="65">[75]nonopec!$D$400:$AD$423</definedName>
    <definedName name="quality" localSheetId="66">[75]nonopec!$D$400:$AD$423</definedName>
    <definedName name="quality" localSheetId="71">[75]nonopec!$D$400:$AD$423</definedName>
    <definedName name="quality" localSheetId="76">[75]nonopec!$D$400:$AD$423</definedName>
    <definedName name="quality" localSheetId="101">#REF!</definedName>
    <definedName name="quality" localSheetId="110">#REF!</definedName>
    <definedName name="quality">#REF!</definedName>
    <definedName name="qw" localSheetId="13" hidden="1">{"Riqfin97",#N/A,FALSE,"Tran";"Riqfinpro",#N/A,FALSE,"Tran"}</definedName>
    <definedName name="qw" localSheetId="17" hidden="1">{"Riqfin97",#N/A,FALSE,"Tran";"Riqfinpro",#N/A,FALSE,"Tran"}</definedName>
    <definedName name="qw" localSheetId="19" hidden="1">{"Riqfin97",#N/A,FALSE,"Tran";"Riqfinpro",#N/A,FALSE,"Tran"}</definedName>
    <definedName name="qw" localSheetId="20" hidden="1">{"Riqfin97",#N/A,FALSE,"Tran";"Riqfinpro",#N/A,FALSE,"Tran"}</definedName>
    <definedName name="qw" localSheetId="23" hidden="1">{"Riqfin97",#N/A,FALSE,"Tran";"Riqfinpro",#N/A,FALSE,"Tran"}</definedName>
    <definedName name="qw" localSheetId="24" hidden="1">{"Riqfin97",#N/A,FALSE,"Tran";"Riqfinpro",#N/A,FALSE,"Tran"}</definedName>
    <definedName name="qw" localSheetId="33" hidden="1">{"Riqfin97",#N/A,FALSE,"Tran";"Riqfinpro",#N/A,FALSE,"Tran"}</definedName>
    <definedName name="qw" localSheetId="34" hidden="1">{"Riqfin97",#N/A,FALSE,"Tran";"Riqfinpro",#N/A,FALSE,"Tran"}</definedName>
    <definedName name="qw" localSheetId="74" hidden="1">{"Riqfin97",#N/A,FALSE,"Tran";"Riqfinpro",#N/A,FALSE,"Tran"}</definedName>
    <definedName name="qw" localSheetId="83" hidden="1">{"Riqfin97",#N/A,FALSE,"Tran";"Riqfinpro",#N/A,FALSE,"Tran"}</definedName>
    <definedName name="qw" localSheetId="87" hidden="1">{"Riqfin97",#N/A,FALSE,"Tran";"Riqfinpro",#N/A,FALSE,"Tran"}</definedName>
    <definedName name="qw" localSheetId="88" hidden="1">{"Riqfin97",#N/A,FALSE,"Tran";"Riqfinpro",#N/A,FALSE,"Tran"}</definedName>
    <definedName name="qw" localSheetId="89" hidden="1">{"Riqfin97",#N/A,FALSE,"Tran";"Riqfinpro",#N/A,FALSE,"Tran"}</definedName>
    <definedName name="qw" localSheetId="103" hidden="1">{"Riqfin97",#N/A,FALSE,"Tran";"Riqfinpro",#N/A,FALSE,"Tran"}</definedName>
    <definedName name="qw" localSheetId="108" hidden="1">{"Riqfin97",#N/A,FALSE,"Tran";"Riqfinpro",#N/A,FALSE,"Tran"}</definedName>
    <definedName name="qw" localSheetId="109" hidden="1">{"Riqfin97",#N/A,FALSE,"Tran";"Riqfinpro",#N/A,FALSE,"Tran"}</definedName>
    <definedName name="qw" localSheetId="7" hidden="1">{"Riqfin97",#N/A,FALSE,"Tran";"Riqfinpro",#N/A,FALSE,"Tran"}</definedName>
    <definedName name="qw" localSheetId="8" hidden="1">{"Riqfin97",#N/A,FALSE,"Tran";"Riqfinpro",#N/A,FALSE,"Tran"}</definedName>
    <definedName name="qw" localSheetId="35" hidden="1">{"Riqfin97",#N/A,FALSE,"Tran";"Riqfinpro",#N/A,FALSE,"Tran"}</definedName>
    <definedName name="qw" localSheetId="73" hidden="1">{"Riqfin97",#N/A,FALSE,"Tran";"Riqfinpro",#N/A,FALSE,"Tran"}</definedName>
    <definedName name="qw" localSheetId="105" hidden="1">{"Riqfin97",#N/A,FALSE,"Tran";"Riqfinpro",#N/A,FALSE,"Tran"}</definedName>
    <definedName name="qw" localSheetId="26" hidden="1">{"Riqfin97",#N/A,FALSE,"Tran";"Riqfinpro",#N/A,FALSE,"Tran"}</definedName>
    <definedName name="qw" localSheetId="67" hidden="1">{"Riqfin97",#N/A,FALSE,"Tran";"Riqfinpro",#N/A,FALSE,"Tran"}</definedName>
    <definedName name="qw" localSheetId="68" hidden="1">{"Riqfin97",#N/A,FALSE,"Tran";"Riqfinpro",#N/A,FALSE,"Tran"}</definedName>
    <definedName name="qw" localSheetId="22" hidden="1">{"Riqfin97",#N/A,FALSE,"Tran";"Riqfinpro",#N/A,FALSE,"Tran"}</definedName>
    <definedName name="qw" localSheetId="25" hidden="1">{"Riqfin97",#N/A,FALSE,"Tran";"Riqfinpro",#N/A,FALSE,"Tran"}</definedName>
    <definedName name="qw" localSheetId="27"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32" hidden="1">{"Riqfin97",#N/A,FALSE,"Tran";"Riqfinpro",#N/A,FALSE,"Tran"}</definedName>
    <definedName name="qw" localSheetId="36" hidden="1">{"Riqfin97",#N/A,FALSE,"Tran";"Riqfinpro",#N/A,FALSE,"Tran"}</definedName>
    <definedName name="qw" localSheetId="37" hidden="1">{"Riqfin97",#N/A,FALSE,"Tran";"Riqfinpro",#N/A,FALSE,"Tran"}</definedName>
    <definedName name="qw" localSheetId="38" hidden="1">{"Riqfin97",#N/A,FALSE,"Tran";"Riqfinpro",#N/A,FALSE,"Tran"}</definedName>
    <definedName name="qw" localSheetId="39" hidden="1">{"Riqfin97",#N/A,FALSE,"Tran";"Riqfinpro",#N/A,FALSE,"Tran"}</definedName>
    <definedName name="qw" localSheetId="40" hidden="1">{"Riqfin97",#N/A,FALSE,"Tran";"Riqfinpro",#N/A,FALSE,"Tran"}</definedName>
    <definedName name="qw" localSheetId="41" hidden="1">{"Riqfin97",#N/A,FALSE,"Tran";"Riqfinpro",#N/A,FALSE,"Tran"}</definedName>
    <definedName name="qw" localSheetId="49" hidden="1">{"Riqfin97",#N/A,FALSE,"Tran";"Riqfinpro",#N/A,FALSE,"Tran"}</definedName>
    <definedName name="qw" localSheetId="12" hidden="1">{"Riqfin97",#N/A,FALSE,"Tran";"Riqfinpro",#N/A,FALSE,"Tran"}</definedName>
    <definedName name="qw" localSheetId="65" hidden="1">{"Riqfin97",#N/A,FALSE,"Tran";"Riqfinpro",#N/A,FALSE,"Tran"}</definedName>
    <definedName name="qw" localSheetId="66" hidden="1">{"Riqfin97",#N/A,FALSE,"Tran";"Riqfinpro",#N/A,FALSE,"Tran"}</definedName>
    <definedName name="qw" localSheetId="69" hidden="1">{"Riqfin97",#N/A,FALSE,"Tran";"Riqfinpro",#N/A,FALSE,"Tran"}</definedName>
    <definedName name="qw" localSheetId="70" hidden="1">{"Riqfin97",#N/A,FALSE,"Tran";"Riqfinpro",#N/A,FALSE,"Tran"}</definedName>
    <definedName name="qw" localSheetId="71" hidden="1">{"Riqfin97",#N/A,FALSE,"Tran";"Riqfinpro",#N/A,FALSE,"Tran"}</definedName>
    <definedName name="qw" localSheetId="72" hidden="1">{"Riqfin97",#N/A,FALSE,"Tran";"Riqfinpro",#N/A,FALSE,"Tran"}</definedName>
    <definedName name="qw" localSheetId="14" hidden="1">{"Riqfin97",#N/A,FALSE,"Tran";"Riqfinpro",#N/A,FALSE,"Tran"}</definedName>
    <definedName name="qw" localSheetId="76" hidden="1">{"Riqfin97",#N/A,FALSE,"Tran";"Riqfinpro",#N/A,FALSE,"Tran"}</definedName>
    <definedName name="qw" localSheetId="77" hidden="1">{"Riqfin97",#N/A,FALSE,"Tran";"Riqfinpro",#N/A,FALSE,"Tran"}</definedName>
    <definedName name="qw" localSheetId="78" hidden="1">{"Riqfin97",#N/A,FALSE,"Tran";"Riqfinpro",#N/A,FALSE,"Tran"}</definedName>
    <definedName name="qw" localSheetId="79" hidden="1">{"Riqfin97",#N/A,FALSE,"Tran";"Riqfinpro",#N/A,FALSE,"Tran"}</definedName>
    <definedName name="qw" localSheetId="80" hidden="1">{"Riqfin97",#N/A,FALSE,"Tran";"Riqfinpro",#N/A,FALSE,"Tran"}</definedName>
    <definedName name="qw" localSheetId="81" hidden="1">{"Riqfin97",#N/A,FALSE,"Tran";"Riqfinpro",#N/A,FALSE,"Tran"}</definedName>
    <definedName name="qw" localSheetId="82" hidden="1">{"Riqfin97",#N/A,FALSE,"Tran";"Riqfinpro",#N/A,FALSE,"Tran"}</definedName>
    <definedName name="qw" localSheetId="15" hidden="1">{"Riqfin97",#N/A,FALSE,"Tran";"Riqfinpro",#N/A,FALSE,"Tran"}</definedName>
    <definedName name="qw" localSheetId="95" hidden="1">{"Riqfin97",#N/A,FALSE,"Tran";"Riqfinpro",#N/A,FALSE,"Tran"}</definedName>
    <definedName name="qw" localSheetId="98" hidden="1">{"Riqfin97",#N/A,FALSE,"Tran";"Riqfinpro",#N/A,FALSE,"Tran"}</definedName>
    <definedName name="qw" localSheetId="99" hidden="1">{"Riqfin97",#N/A,FALSE,"Tran";"Riqfinpro",#N/A,FALSE,"Tran"}</definedName>
    <definedName name="qw" localSheetId="101" hidden="1">{"Riqfin97",#N/A,FALSE,"Tran";"Riqfinpro",#N/A,FALSE,"Tran"}</definedName>
    <definedName name="qw" localSheetId="16" hidden="1">{"Riqfin97",#N/A,FALSE,"Tran";"Riqfinpro",#N/A,FALSE,"Tran"}</definedName>
    <definedName name="qw" localSheetId="102" hidden="1">{"Riqfin97",#N/A,FALSE,"Tran";"Riqfinpro",#N/A,FALSE,"Tran"}</definedName>
    <definedName name="qw" localSheetId="106" hidden="1">{"Riqfin97",#N/A,FALSE,"Tran";"Riqfinpro",#N/A,FALSE,"Tran"}</definedName>
    <definedName name="qw" localSheetId="107" hidden="1">{"Riqfin97",#N/A,FALSE,"Tran";"Riqfinpro",#N/A,FALSE,"Tran"}</definedName>
    <definedName name="qw" localSheetId="110" hidden="1">{"Riqfin97",#N/A,FALSE,"Tran";"Riqfinpro",#N/A,FALSE,"Tran"}</definedName>
    <definedName name="qw" localSheetId="18" hidden="1">{"Riqfin97",#N/A,FALSE,"Tran";"Riqfinpro",#N/A,FALSE,"Tran"}</definedName>
    <definedName name="qw" localSheetId="21" hidden="1">{"Riqfin97",#N/A,FALSE,"Tran";"Riqfinpro",#N/A,FALSE,"Tran"}</definedName>
    <definedName name="qw" localSheetId="96" hidden="1">{"Riqfin97",#N/A,FALSE,"Tran";"Riqfinpro",#N/A,FALSE,"Tran"}</definedName>
    <definedName name="qw" localSheetId="97" hidden="1">{"Riqfin97",#N/A,FALSE,"Tran";"Riqfinpro",#N/A,FALSE,"Tran"}</definedName>
    <definedName name="qw" hidden="1">{"Riqfin97",#N/A,FALSE,"Tran";"Riqfinpro",#N/A,FALSE,"Tran"}</definedName>
    <definedName name="R_" localSheetId="13">#REF!</definedName>
    <definedName name="R_" localSheetId="17">#REF!</definedName>
    <definedName name="R_" localSheetId="19">#REF!</definedName>
    <definedName name="R_" localSheetId="23">#REF!</definedName>
    <definedName name="R_" localSheetId="24">#REF!</definedName>
    <definedName name="R_" localSheetId="33">#REF!</definedName>
    <definedName name="R_" localSheetId="74">#REF!</definedName>
    <definedName name="R_" localSheetId="103">#REF!</definedName>
    <definedName name="R_" localSheetId="108">#REF!</definedName>
    <definedName name="R_" localSheetId="109">#REF!</definedName>
    <definedName name="R_" localSheetId="73">#REF!</definedName>
    <definedName name="R_" localSheetId="105">#REF!</definedName>
    <definedName name="R_" localSheetId="22">#REF!</definedName>
    <definedName name="R_" localSheetId="27">#REF!</definedName>
    <definedName name="R_" localSheetId="28">#REF!</definedName>
    <definedName name="R_" localSheetId="29">#REF!</definedName>
    <definedName name="R_" localSheetId="30">#REF!</definedName>
    <definedName name="R_" localSheetId="31">#REF!</definedName>
    <definedName name="R_" localSheetId="32">#REF!</definedName>
    <definedName name="R_" localSheetId="37">#REF!</definedName>
    <definedName name="R_" localSheetId="38">#REF!</definedName>
    <definedName name="R_" localSheetId="39">#REF!</definedName>
    <definedName name="R_" localSheetId="40">#REF!</definedName>
    <definedName name="R_" localSheetId="12">#REF!</definedName>
    <definedName name="R_" localSheetId="65">#REF!</definedName>
    <definedName name="R_" localSheetId="66">#REF!</definedName>
    <definedName name="R_" localSheetId="69">#REF!</definedName>
    <definedName name="R_" localSheetId="70">#REF!</definedName>
    <definedName name="R_" localSheetId="71">#REF!</definedName>
    <definedName name="R_" localSheetId="72">#REF!</definedName>
    <definedName name="R_" localSheetId="14">#REF!</definedName>
    <definedName name="R_" localSheetId="76">#REF!</definedName>
    <definedName name="R_" localSheetId="77">#REF!</definedName>
    <definedName name="R_" localSheetId="78">#REF!</definedName>
    <definedName name="R_" localSheetId="79">#REF!</definedName>
    <definedName name="R_" localSheetId="80">#REF!</definedName>
    <definedName name="R_" localSheetId="81">#REF!</definedName>
    <definedName name="R_" localSheetId="82">#REF!</definedName>
    <definedName name="R_" localSheetId="15">#REF!</definedName>
    <definedName name="R_" localSheetId="98">#REF!</definedName>
    <definedName name="R_" localSheetId="99">#REF!</definedName>
    <definedName name="R_" localSheetId="101">#REF!</definedName>
    <definedName name="R_" localSheetId="16">#REF!</definedName>
    <definedName name="R_" localSheetId="102">#REF!</definedName>
    <definedName name="R_" localSheetId="106">#REF!</definedName>
    <definedName name="R_" localSheetId="107">#REF!</definedName>
    <definedName name="R_" localSheetId="110">#REF!</definedName>
    <definedName name="R_" localSheetId="18">#REF!</definedName>
    <definedName name="R_" localSheetId="21">#REF!</definedName>
    <definedName name="R_">#REF!</definedName>
    <definedName name="RA" localSheetId="13">#REF!</definedName>
    <definedName name="RA" localSheetId="19">#REF!</definedName>
    <definedName name="RA" localSheetId="23">#REF!</definedName>
    <definedName name="RA" localSheetId="24">#REF!</definedName>
    <definedName name="RA" localSheetId="73">#REF!</definedName>
    <definedName name="RA" localSheetId="22">#REF!</definedName>
    <definedName name="RA" localSheetId="27">#REF!</definedName>
    <definedName name="RA" localSheetId="28">#REF!</definedName>
    <definedName name="RA" localSheetId="29">#REF!</definedName>
    <definedName name="RA" localSheetId="30">#REF!</definedName>
    <definedName name="RA" localSheetId="31">#REF!</definedName>
    <definedName name="RA" localSheetId="32">#REF!</definedName>
    <definedName name="RA" localSheetId="37">#REF!</definedName>
    <definedName name="RA" localSheetId="38">#REF!</definedName>
    <definedName name="RA" localSheetId="39">#REF!</definedName>
    <definedName name="RA" localSheetId="40">#REF!</definedName>
    <definedName name="RA" localSheetId="65">#REF!</definedName>
    <definedName name="RA" localSheetId="66">#REF!</definedName>
    <definedName name="RA" localSheetId="69">#REF!</definedName>
    <definedName name="RA" localSheetId="71">#REF!</definedName>
    <definedName name="RA" localSheetId="72">#REF!</definedName>
    <definedName name="RA" localSheetId="14">#REF!</definedName>
    <definedName name="RA" localSheetId="76">#REF!</definedName>
    <definedName name="RA" localSheetId="77">#REF!</definedName>
    <definedName name="RA" localSheetId="78">#REF!</definedName>
    <definedName name="RA" localSheetId="79">#REF!</definedName>
    <definedName name="RA" localSheetId="80">#REF!</definedName>
    <definedName name="RA" localSheetId="81">#REF!</definedName>
    <definedName name="RA" localSheetId="82">#REF!</definedName>
    <definedName name="RA" localSheetId="98">#REF!</definedName>
    <definedName name="RA" localSheetId="99">#REF!</definedName>
    <definedName name="RA" localSheetId="101">#REF!</definedName>
    <definedName name="RA" localSheetId="110">#REF!</definedName>
    <definedName name="RA">#REF!</definedName>
    <definedName name="RAA" localSheetId="13">#REF!</definedName>
    <definedName name="RAA" localSheetId="73">#REF!</definedName>
    <definedName name="RAA" localSheetId="30">#REF!</definedName>
    <definedName name="RAA" localSheetId="31">#REF!</definedName>
    <definedName name="RAA" localSheetId="32">#REF!</definedName>
    <definedName name="RAA" localSheetId="37">#REF!</definedName>
    <definedName name="RAA" localSheetId="65">#REF!</definedName>
    <definedName name="RAA" localSheetId="71">#REF!</definedName>
    <definedName name="RAA" localSheetId="72">#REF!</definedName>
    <definedName name="RAA" localSheetId="14">#REF!</definedName>
    <definedName name="RAA" localSheetId="98">#REF!</definedName>
    <definedName name="RAA" localSheetId="101">#REF!</definedName>
    <definedName name="RAA" localSheetId="110">#REF!</definedName>
    <definedName name="RAA">#REF!</definedName>
    <definedName name="raaesrr" localSheetId="13">#REF!</definedName>
    <definedName name="raaesrr" localSheetId="19">#REF!</definedName>
    <definedName name="raaesrr" localSheetId="23">#REF!</definedName>
    <definedName name="raaesrr" localSheetId="24">#REF!</definedName>
    <definedName name="raaesrr" localSheetId="73">#REF!</definedName>
    <definedName name="raaesrr" localSheetId="22">#REF!</definedName>
    <definedName name="raaesrr" localSheetId="27">#REF!</definedName>
    <definedName name="raaesrr" localSheetId="28">#REF!</definedName>
    <definedName name="raaesrr" localSheetId="29">#REF!</definedName>
    <definedName name="raaesrr" localSheetId="30">#REF!</definedName>
    <definedName name="raaesrr" localSheetId="31">#REF!</definedName>
    <definedName name="raaesrr" localSheetId="32">#REF!</definedName>
    <definedName name="raaesrr" localSheetId="37">#REF!</definedName>
    <definedName name="raaesrr" localSheetId="38">#REF!</definedName>
    <definedName name="raaesrr" localSheetId="39">#REF!</definedName>
    <definedName name="raaesrr" localSheetId="40">#REF!</definedName>
    <definedName name="raaesrr" localSheetId="66">#REF!</definedName>
    <definedName name="raaesrr" localSheetId="69">#REF!</definedName>
    <definedName name="raaesrr" localSheetId="71">#REF!</definedName>
    <definedName name="raaesrr" localSheetId="72">#REF!</definedName>
    <definedName name="raaesrr" localSheetId="14">#REF!</definedName>
    <definedName name="raaesrr" localSheetId="76">#REF!</definedName>
    <definedName name="raaesrr" localSheetId="77">#REF!</definedName>
    <definedName name="raaesrr" localSheetId="78">#REF!</definedName>
    <definedName name="raaesrr" localSheetId="79">#REF!</definedName>
    <definedName name="raaesrr" localSheetId="80">#REF!</definedName>
    <definedName name="raaesrr" localSheetId="81">#REF!</definedName>
    <definedName name="raaesrr" localSheetId="82">#REF!</definedName>
    <definedName name="raaesrr" localSheetId="99">#REF!</definedName>
    <definedName name="raaesrr" localSheetId="101">#REF!</definedName>
    <definedName name="raaesrr" localSheetId="110">#REF!</definedName>
    <definedName name="raaesrr">#REF!</definedName>
    <definedName name="raas" localSheetId="13">#REF!</definedName>
    <definedName name="raas" localSheetId="19">#REF!</definedName>
    <definedName name="raas" localSheetId="24">#REF!</definedName>
    <definedName name="raas" localSheetId="73">#REF!</definedName>
    <definedName name="raas" localSheetId="22">#REF!</definedName>
    <definedName name="raas" localSheetId="30">#REF!</definedName>
    <definedName name="raas" localSheetId="31">#REF!</definedName>
    <definedName name="raas" localSheetId="32">#REF!</definedName>
    <definedName name="raas" localSheetId="37">#REF!</definedName>
    <definedName name="raas" localSheetId="38">#REF!</definedName>
    <definedName name="raas" localSheetId="39">#REF!</definedName>
    <definedName name="raas" localSheetId="40">#REF!</definedName>
    <definedName name="raas" localSheetId="71">#REF!</definedName>
    <definedName name="raas" localSheetId="72">#REF!</definedName>
    <definedName name="raas" localSheetId="14">#REF!</definedName>
    <definedName name="raas" localSheetId="77">#REF!</definedName>
    <definedName name="raas" localSheetId="99">#REF!</definedName>
    <definedName name="raas" localSheetId="101">#REF!</definedName>
    <definedName name="raas" localSheetId="110">#REF!</definedName>
    <definedName name="raas">#REF!</definedName>
    <definedName name="RANGLIST" localSheetId="23">#REF!</definedName>
    <definedName name="RANGLIST" localSheetId="24">#REF!</definedName>
    <definedName name="RANGLIST" localSheetId="33">#REF!</definedName>
    <definedName name="RANGLIST" localSheetId="34">#REF!</definedName>
    <definedName name="RANGLIST" localSheetId="35">#REF!</definedName>
    <definedName name="RANGLIST" localSheetId="73">'[46]CGvt Rev'!#REF!</definedName>
    <definedName name="RANGLIST" localSheetId="26">#REF!</definedName>
    <definedName name="RANGLIST" localSheetId="67">#REF!</definedName>
    <definedName name="RANGLIST" localSheetId="68">#REF!</definedName>
    <definedName name="RANGLIST" localSheetId="22">#REF!</definedName>
    <definedName name="RANGLIST" localSheetId="25">#REF!</definedName>
    <definedName name="RANGLIST" localSheetId="27">'[46]CGvt Rev'!#REF!</definedName>
    <definedName name="RANGLIST" localSheetId="28">#REF!</definedName>
    <definedName name="RANGLIST" localSheetId="29">#REF!</definedName>
    <definedName name="RANGLIST" localSheetId="30">#REF!</definedName>
    <definedName name="RANGLIST" localSheetId="31">'[46]CGvt Rev'!#REF!</definedName>
    <definedName name="RANGLIST" localSheetId="32">'[46]CGvt Rev'!#REF!</definedName>
    <definedName name="RANGLIST" localSheetId="36">#REF!</definedName>
    <definedName name="RANGLIST" localSheetId="37">'[46]CGvt Rev'!#REF!</definedName>
    <definedName name="RANGLIST" localSheetId="38">#REF!</definedName>
    <definedName name="RANGLIST" localSheetId="49">#REF!</definedName>
    <definedName name="RANGLIST" localSheetId="65">'[46]CGvt Rev'!#REF!</definedName>
    <definedName name="RANGLIST" localSheetId="66">'[46]CGvt Rev'!#REF!</definedName>
    <definedName name="RANGLIST" localSheetId="71">'[46]CGvt Rev'!#REF!</definedName>
    <definedName name="RANGLIST" localSheetId="72">'[46]CGvt Rev'!#REF!</definedName>
    <definedName name="RANGLIST" localSheetId="76">'[46]CGvt Rev'!#REF!</definedName>
    <definedName name="RANGLIST" localSheetId="79">#REF!</definedName>
    <definedName name="RANGLIST" localSheetId="82">'[46]CGvt Rev'!#REF!</definedName>
    <definedName name="RANGLIST" localSheetId="101">#REF!</definedName>
    <definedName name="RANGLIST" localSheetId="110">#REF!</definedName>
    <definedName name="RANGLIST">#REF!</definedName>
    <definedName name="rave" localSheetId="13">#REF!</definedName>
    <definedName name="rave" localSheetId="17">#REF!</definedName>
    <definedName name="rave" localSheetId="19">#REF!</definedName>
    <definedName name="rave" localSheetId="20">#REF!</definedName>
    <definedName name="rave" localSheetId="23">#REF!</definedName>
    <definedName name="rave" localSheetId="24">#REF!</definedName>
    <definedName name="rave" localSheetId="33">#REF!</definedName>
    <definedName name="rave" localSheetId="34">#REF!</definedName>
    <definedName name="rave" localSheetId="35">#REF!</definedName>
    <definedName name="rave" localSheetId="73">#REF!</definedName>
    <definedName name="rave" localSheetId="26">#REF!</definedName>
    <definedName name="rave" localSheetId="67">#REF!</definedName>
    <definedName name="rave" localSheetId="68">#REF!</definedName>
    <definedName name="rave" localSheetId="22">#REF!</definedName>
    <definedName name="rave" localSheetId="25">#REF!</definedName>
    <definedName name="rave" localSheetId="27">#REF!</definedName>
    <definedName name="rave" localSheetId="28">#REF!</definedName>
    <definedName name="rave" localSheetId="29">#REF!</definedName>
    <definedName name="rave" localSheetId="30">#REF!</definedName>
    <definedName name="rave" localSheetId="31">#REF!</definedName>
    <definedName name="rave" localSheetId="32">#REF!</definedName>
    <definedName name="rave" localSheetId="36">#REF!</definedName>
    <definedName name="rave" localSheetId="37">#REF!</definedName>
    <definedName name="rave" localSheetId="38">#REF!</definedName>
    <definedName name="rave" localSheetId="65">#REF!</definedName>
    <definedName name="rave" localSheetId="66">#REF!</definedName>
    <definedName name="rave" localSheetId="71">#REF!</definedName>
    <definedName name="rave" localSheetId="72">#REF!</definedName>
    <definedName name="rave" localSheetId="14">#REF!</definedName>
    <definedName name="rave" localSheetId="76">#REF!</definedName>
    <definedName name="rave" localSheetId="82">#REF!</definedName>
    <definedName name="rave" localSheetId="15">#REF!</definedName>
    <definedName name="rave" localSheetId="98">#REF!</definedName>
    <definedName name="rave" localSheetId="99">#REF!</definedName>
    <definedName name="rave" localSheetId="101">#REF!</definedName>
    <definedName name="rave" localSheetId="16">#REF!</definedName>
    <definedName name="rave" localSheetId="110">#REF!</definedName>
    <definedName name="rave" localSheetId="18">#REF!</definedName>
    <definedName name="rave" localSheetId="21">#REF!</definedName>
    <definedName name="rave">#REF!</definedName>
    <definedName name="RD" localSheetId="13">#REF!</definedName>
    <definedName name="RD" localSheetId="17">#REF!</definedName>
    <definedName name="RD" localSheetId="19">#REF!</definedName>
    <definedName name="RD" localSheetId="20">#REF!</definedName>
    <definedName name="RD" localSheetId="24">#REF!</definedName>
    <definedName name="RD" localSheetId="73">#REF!</definedName>
    <definedName name="RD" localSheetId="22">#REF!</definedName>
    <definedName name="RD" localSheetId="30">#REF!</definedName>
    <definedName name="RD" localSheetId="31">#REF!</definedName>
    <definedName name="RD" localSheetId="32">#REF!</definedName>
    <definedName name="RD" localSheetId="37">#REF!</definedName>
    <definedName name="RD" localSheetId="38">#REF!</definedName>
    <definedName name="RD" localSheetId="39">#REF!</definedName>
    <definedName name="RD" localSheetId="40">#REF!</definedName>
    <definedName name="RD" localSheetId="65">#REF!</definedName>
    <definedName name="RD" localSheetId="66">#REF!</definedName>
    <definedName name="RD" localSheetId="71">#REF!</definedName>
    <definedName name="RD" localSheetId="72">#REF!</definedName>
    <definedName name="RD" localSheetId="14">#REF!</definedName>
    <definedName name="RD" localSheetId="76">#REF!</definedName>
    <definedName name="RD" localSheetId="77">#REF!</definedName>
    <definedName name="RD" localSheetId="82">#REF!</definedName>
    <definedName name="RD" localSheetId="15">#REF!</definedName>
    <definedName name="RD" localSheetId="98">#REF!</definedName>
    <definedName name="RD" localSheetId="99">#REF!</definedName>
    <definedName name="RD" localSheetId="101">#REF!</definedName>
    <definedName name="RD" localSheetId="16">#REF!</definedName>
    <definedName name="RD" localSheetId="110">#REF!</definedName>
    <definedName name="RD" localSheetId="18">#REF!</definedName>
    <definedName name="RD" localSheetId="21">#REF!</definedName>
    <definedName name="RD">#REF!</definedName>
    <definedName name="RD1A" localSheetId="13">#REF!</definedName>
    <definedName name="RD1A" localSheetId="19">#REF!</definedName>
    <definedName name="RD1A" localSheetId="24">#REF!</definedName>
    <definedName name="RD1A" localSheetId="73">#REF!</definedName>
    <definedName name="RD1A" localSheetId="22">#REF!</definedName>
    <definedName name="RD1A" localSheetId="30">#REF!</definedName>
    <definedName name="RD1A" localSheetId="31">#REF!</definedName>
    <definedName name="RD1A" localSheetId="32">#REF!</definedName>
    <definedName name="RD1A" localSheetId="37">#REF!</definedName>
    <definedName name="RD1A" localSheetId="38">#REF!</definedName>
    <definedName name="RD1A" localSheetId="39">#REF!</definedName>
    <definedName name="RD1A" localSheetId="40">#REF!</definedName>
    <definedName name="RD1A" localSheetId="65">#REF!</definedName>
    <definedName name="RD1A" localSheetId="66">#REF!</definedName>
    <definedName name="RD1A" localSheetId="71">#REF!</definedName>
    <definedName name="RD1A" localSheetId="72">#REF!</definedName>
    <definedName name="RD1A" localSheetId="14">#REF!</definedName>
    <definedName name="RD1A" localSheetId="76">#REF!</definedName>
    <definedName name="RD1A" localSheetId="77">#REF!</definedName>
    <definedName name="RD1A" localSheetId="98">#REF!</definedName>
    <definedName name="RD1A" localSheetId="99">#REF!</definedName>
    <definedName name="RD1A" localSheetId="101">#REF!</definedName>
    <definedName name="RD1A" localSheetId="110">#REF!</definedName>
    <definedName name="RD1A">#REF!</definedName>
    <definedName name="RDDic03" localSheetId="23">#REF!</definedName>
    <definedName name="RDDic03" localSheetId="24">#REF!</definedName>
    <definedName name="RDDic03" localSheetId="33">#REF!</definedName>
    <definedName name="RDDic03" localSheetId="34">#REF!</definedName>
    <definedName name="RDDic03" localSheetId="35">#REF!</definedName>
    <definedName name="RDDic03" localSheetId="26">#REF!</definedName>
    <definedName name="RDDic03" localSheetId="67">#REF!</definedName>
    <definedName name="RDDic03" localSheetId="68">#REF!</definedName>
    <definedName name="RDDic03" localSheetId="22">#REF!</definedName>
    <definedName name="RDDic03" localSheetId="25">#REF!</definedName>
    <definedName name="RDDic03" localSheetId="27">#REF!</definedName>
    <definedName name="RDDic03" localSheetId="28">#REF!</definedName>
    <definedName name="RDDic03" localSheetId="29">#REF!</definedName>
    <definedName name="RDDic03" localSheetId="30">#REF!</definedName>
    <definedName name="RDDic03" localSheetId="31">#REF!</definedName>
    <definedName name="RDDic03" localSheetId="32">#REF!</definedName>
    <definedName name="RDDic03" localSheetId="36">#REF!</definedName>
    <definedName name="RDDic03" localSheetId="37">[106]ROE!$B$136</definedName>
    <definedName name="RDDic03" localSheetId="38">#REF!</definedName>
    <definedName name="RDDic03" localSheetId="49">#REF!</definedName>
    <definedName name="RDDic03" localSheetId="65">[106]ROE!$B$136</definedName>
    <definedName name="RDDic03" localSheetId="66">[106]ROE!$B$136</definedName>
    <definedName name="RDDic03" localSheetId="71">[106]ROE!$B$136</definedName>
    <definedName name="RDDic03" localSheetId="76">[106]ROE!$B$136</definedName>
    <definedName name="RDDic03" localSheetId="79">#REF!</definedName>
    <definedName name="RDDic03" localSheetId="101">#REF!</definedName>
    <definedName name="RDDic03" localSheetId="110">#REF!</definedName>
    <definedName name="RDDic03">#REF!</definedName>
    <definedName name="RDDic03_2" localSheetId="23">#REF!</definedName>
    <definedName name="RDDic03_2" localSheetId="24">#REF!</definedName>
    <definedName name="RDDic03_2" localSheetId="33">#REF!</definedName>
    <definedName name="RDDic03_2" localSheetId="34">#REF!</definedName>
    <definedName name="RDDic03_2" localSheetId="35">#REF!</definedName>
    <definedName name="RDDic03_2" localSheetId="73">[107]ROE!$B$136</definedName>
    <definedName name="RDDic03_2" localSheetId="26">#REF!</definedName>
    <definedName name="RDDic03_2" localSheetId="67">#REF!</definedName>
    <definedName name="RDDic03_2" localSheetId="68">#REF!</definedName>
    <definedName name="RDDic03_2" localSheetId="22">#REF!</definedName>
    <definedName name="RDDic03_2" localSheetId="25">#REF!</definedName>
    <definedName name="RDDic03_2" localSheetId="27">[107]ROE!$B$136</definedName>
    <definedName name="RDDic03_2" localSheetId="28">#REF!</definedName>
    <definedName name="RDDic03_2" localSheetId="29">#REF!</definedName>
    <definedName name="RDDic03_2" localSheetId="30">#REF!</definedName>
    <definedName name="RDDic03_2" localSheetId="31">[107]ROE!$B$136</definedName>
    <definedName name="RDDic03_2" localSheetId="32">[107]ROE!$B$136</definedName>
    <definedName name="RDDic03_2" localSheetId="36">#REF!</definedName>
    <definedName name="RDDic03_2" localSheetId="37">[107]ROE!$B$136</definedName>
    <definedName name="RDDic03_2" localSheetId="38">#REF!</definedName>
    <definedName name="RDDic03_2" localSheetId="49">#REF!</definedName>
    <definedName name="RDDic03_2" localSheetId="65">[107]ROE!$B$136</definedName>
    <definedName name="RDDic03_2" localSheetId="66">[107]ROE!$B$136</definedName>
    <definedName name="RDDic03_2" localSheetId="71">[107]ROE!$B$136</definedName>
    <definedName name="RDDic03_2" localSheetId="72">[107]ROE!$B$136</definedName>
    <definedName name="RDDic03_2" localSheetId="76">[107]ROE!$B$136</definedName>
    <definedName name="RDDic03_2" localSheetId="79">#REF!</definedName>
    <definedName name="RDDic03_2" localSheetId="101">#REF!</definedName>
    <definedName name="RDDic03_2" localSheetId="110">#REF!</definedName>
    <definedName name="RDDic03_2">#REF!</definedName>
    <definedName name="RDPESO" localSheetId="13">#REF!</definedName>
    <definedName name="RDPESO" localSheetId="17">#REF!</definedName>
    <definedName name="RDPESO" localSheetId="19">#REF!</definedName>
    <definedName name="RDPESO" localSheetId="20">#REF!</definedName>
    <definedName name="RDPESO" localSheetId="23">#REF!</definedName>
    <definedName name="RDPESO" localSheetId="24">#REF!</definedName>
    <definedName name="RDPESO" localSheetId="33">#REF!</definedName>
    <definedName name="RDPESO" localSheetId="34">#REF!</definedName>
    <definedName name="RDPESO" localSheetId="35">#REF!</definedName>
    <definedName name="RDPESO" localSheetId="73">#REF!</definedName>
    <definedName name="RDPESO" localSheetId="26">#REF!</definedName>
    <definedName name="RDPESO" localSheetId="67">#REF!</definedName>
    <definedName name="RDPESO" localSheetId="68">#REF!</definedName>
    <definedName name="RDPESO" localSheetId="22">#REF!</definedName>
    <definedName name="RDPESO" localSheetId="25">#REF!</definedName>
    <definedName name="RDPESO" localSheetId="27">#REF!</definedName>
    <definedName name="RDPESO" localSheetId="28">#REF!</definedName>
    <definedName name="RDPESO" localSheetId="29">#REF!</definedName>
    <definedName name="RDPESO" localSheetId="30">#REF!</definedName>
    <definedName name="RDPESO" localSheetId="31">#REF!</definedName>
    <definedName name="RDPESO" localSheetId="32">#REF!</definedName>
    <definedName name="RDPESO" localSheetId="36">#REF!</definedName>
    <definedName name="RDPESO" localSheetId="37">#REF!</definedName>
    <definedName name="RDPESO" localSheetId="38">#REF!</definedName>
    <definedName name="RDPESO" localSheetId="65">#REF!</definedName>
    <definedName name="RDPESO" localSheetId="66">#REF!</definedName>
    <definedName name="RDPESO" localSheetId="71">#REF!</definedName>
    <definedName name="RDPESO" localSheetId="72">#REF!</definedName>
    <definedName name="RDPESO" localSheetId="14">#REF!</definedName>
    <definedName name="RDPESO" localSheetId="76">#REF!</definedName>
    <definedName name="RDPESO" localSheetId="82">#REF!</definedName>
    <definedName name="RDPESO" localSheetId="15">#REF!</definedName>
    <definedName name="RDPESO" localSheetId="98">#REF!</definedName>
    <definedName name="RDPESO" localSheetId="99">#REF!</definedName>
    <definedName name="RDPESO" localSheetId="101">#REF!</definedName>
    <definedName name="RDPESO" localSheetId="16">#REF!</definedName>
    <definedName name="RDPESO" localSheetId="110">#REF!</definedName>
    <definedName name="RDPESO" localSheetId="18">#REF!</definedName>
    <definedName name="RDPESO" localSheetId="21">#REF!</definedName>
    <definedName name="RDPESO">#REF!</definedName>
    <definedName name="RDPESO1" localSheetId="13">#REF!</definedName>
    <definedName name="RDPESO1" localSheetId="17">#REF!</definedName>
    <definedName name="RDPESO1" localSheetId="19">#REF!</definedName>
    <definedName name="RDPESO1" localSheetId="20">#REF!</definedName>
    <definedName name="RDPESO1" localSheetId="73">#REF!</definedName>
    <definedName name="RDPESO1" localSheetId="30">#REF!</definedName>
    <definedName name="RDPESO1" localSheetId="31">#REF!</definedName>
    <definedName name="RDPESO1" localSheetId="32">#REF!</definedName>
    <definedName name="RDPESO1" localSheetId="37">#REF!</definedName>
    <definedName name="RDPESO1" localSheetId="65">#REF!</definedName>
    <definedName name="RDPESO1" localSheetId="66">#REF!</definedName>
    <definedName name="RDPESO1" localSheetId="71">#REF!</definedName>
    <definedName name="RDPESO1" localSheetId="72">#REF!</definedName>
    <definedName name="RDPESO1" localSheetId="14">#REF!</definedName>
    <definedName name="RDPESO1" localSheetId="76">#REF!</definedName>
    <definedName name="RDPESO1" localSheetId="82">#REF!</definedName>
    <definedName name="RDPESO1" localSheetId="15">#REF!</definedName>
    <definedName name="RDPESO1" localSheetId="98">#REF!</definedName>
    <definedName name="RDPESO1" localSheetId="99">#REF!</definedName>
    <definedName name="RDPESO1" localSheetId="101">#REF!</definedName>
    <definedName name="RDPESO1" localSheetId="16">#REF!</definedName>
    <definedName name="RDPESO1" localSheetId="110">#REF!</definedName>
    <definedName name="RDPESO1" localSheetId="18">#REF!</definedName>
    <definedName name="RDPESO1" localSheetId="21">#REF!</definedName>
    <definedName name="RDPESO1">#REF!</definedName>
    <definedName name="RDPESO2" localSheetId="13">#REF!</definedName>
    <definedName name="RDPESO2" localSheetId="17">#REF!</definedName>
    <definedName name="RDPESO2" localSheetId="19">#REF!</definedName>
    <definedName name="RDPESO2" localSheetId="20">#REF!</definedName>
    <definedName name="RDPESO2" localSheetId="73">#REF!</definedName>
    <definedName name="RDPESO2" localSheetId="30">#REF!</definedName>
    <definedName name="RDPESO2" localSheetId="31">#REF!</definedName>
    <definedName name="RDPESO2" localSheetId="32">#REF!</definedName>
    <definedName name="RDPESO2" localSheetId="37">#REF!</definedName>
    <definedName name="RDPESO2" localSheetId="65">#REF!</definedName>
    <definedName name="RDPESO2" localSheetId="66">#REF!</definedName>
    <definedName name="RDPESO2" localSheetId="71">#REF!</definedName>
    <definedName name="RDPESO2" localSheetId="72">#REF!</definedName>
    <definedName name="RDPESO2" localSheetId="14">#REF!</definedName>
    <definedName name="RDPESO2" localSheetId="76">#REF!</definedName>
    <definedName name="RDPESO2" localSheetId="82">#REF!</definedName>
    <definedName name="RDPESO2" localSheetId="15">#REF!</definedName>
    <definedName name="RDPESO2" localSheetId="98">#REF!</definedName>
    <definedName name="RDPESO2" localSheetId="99">#REF!</definedName>
    <definedName name="RDPESO2" localSheetId="101">#REF!</definedName>
    <definedName name="RDPESO2" localSheetId="16">#REF!</definedName>
    <definedName name="RDPESO2" localSheetId="110">#REF!</definedName>
    <definedName name="RDPESO2" localSheetId="18">#REF!</definedName>
    <definedName name="RDPESO2" localSheetId="21">#REF!</definedName>
    <definedName name="RDPESO2">#REF!</definedName>
    <definedName name="RDPESO3" localSheetId="13">#REF!</definedName>
    <definedName name="RDPESO3" localSheetId="73">#REF!</definedName>
    <definedName name="RDPESO3" localSheetId="30">#REF!</definedName>
    <definedName name="RDPESO3" localSheetId="31">#REF!</definedName>
    <definedName name="RDPESO3" localSheetId="32">#REF!</definedName>
    <definedName name="RDPESO3" localSheetId="37">#REF!</definedName>
    <definedName name="RDPESO3" localSheetId="71">#REF!</definedName>
    <definedName name="RDPESO3" localSheetId="72">#REF!</definedName>
    <definedName name="RDPESO3" localSheetId="14">#REF!</definedName>
    <definedName name="RDPESO3" localSheetId="101">#REF!</definedName>
    <definedName name="RDPESO3" localSheetId="110">#REF!</definedName>
    <definedName name="RDPESO3">#REF!</definedName>
    <definedName name="RE" localSheetId="13">#REF!</definedName>
    <definedName name="RE" localSheetId="19">#REF!</definedName>
    <definedName name="RE" localSheetId="24">#REF!</definedName>
    <definedName name="RE" localSheetId="73">#REF!</definedName>
    <definedName name="RE" localSheetId="22">#REF!</definedName>
    <definedName name="RE" localSheetId="30">#REF!</definedName>
    <definedName name="RE" localSheetId="31">#REF!</definedName>
    <definedName name="RE" localSheetId="32">#REF!</definedName>
    <definedName name="RE" localSheetId="37">#REF!</definedName>
    <definedName name="RE" localSheetId="38">#REF!</definedName>
    <definedName name="RE" localSheetId="39">#REF!</definedName>
    <definedName name="RE" localSheetId="40">#REF!</definedName>
    <definedName name="RE" localSheetId="71">#REF!</definedName>
    <definedName name="RE" localSheetId="72">#REF!</definedName>
    <definedName name="RE" localSheetId="14">#REF!</definedName>
    <definedName name="RE" localSheetId="77">#REF!</definedName>
    <definedName name="RE" localSheetId="99">#REF!</definedName>
    <definedName name="RE" localSheetId="101">#REF!</definedName>
    <definedName name="RE" localSheetId="110">#REF!</definedName>
    <definedName name="RE">#REF!</definedName>
    <definedName name="Realprint" localSheetId="13">#REF!</definedName>
    <definedName name="Realprint" localSheetId="73">#REF!</definedName>
    <definedName name="Realprint" localSheetId="30">#REF!</definedName>
    <definedName name="Realprint" localSheetId="31">#REF!</definedName>
    <definedName name="Realprint" localSheetId="32">#REF!</definedName>
    <definedName name="Realprint" localSheetId="37">#REF!</definedName>
    <definedName name="Realprint" localSheetId="71">#REF!</definedName>
    <definedName name="Realprint" localSheetId="72">#REF!</definedName>
    <definedName name="Realprint" localSheetId="14">#REF!</definedName>
    <definedName name="Realprint" localSheetId="101">#REF!</definedName>
    <definedName name="Realprint" localSheetId="110">#REF!</definedName>
    <definedName name="Realprint">#REF!</definedName>
    <definedName name="realtab" localSheetId="13">#REF!</definedName>
    <definedName name="realtab" localSheetId="73">#REF!</definedName>
    <definedName name="realtab" localSheetId="30">#REF!</definedName>
    <definedName name="realtab" localSheetId="31">#REF!</definedName>
    <definedName name="realtab" localSheetId="32">#REF!</definedName>
    <definedName name="realtab" localSheetId="37">#REF!</definedName>
    <definedName name="realtab" localSheetId="71">#REF!</definedName>
    <definedName name="realtab" localSheetId="72">#REF!</definedName>
    <definedName name="realtab" localSheetId="14">#REF!</definedName>
    <definedName name="realtab" localSheetId="101">#REF!</definedName>
    <definedName name="realtab" localSheetId="110">#REF!</definedName>
    <definedName name="realtab">#REF!</definedName>
    <definedName name="red" localSheetId="13">#REF!</definedName>
    <definedName name="red" localSheetId="73">#REF!</definedName>
    <definedName name="red" localSheetId="30">#REF!</definedName>
    <definedName name="red" localSheetId="31">#REF!</definedName>
    <definedName name="red" localSheetId="32">#REF!</definedName>
    <definedName name="red" localSheetId="37">#REF!</definedName>
    <definedName name="red" localSheetId="51">#REF!</definedName>
    <definedName name="red" localSheetId="60">#REF!</definedName>
    <definedName name="red" localSheetId="61">#REF!</definedName>
    <definedName name="red" localSheetId="71">#REF!</definedName>
    <definedName name="red" localSheetId="72">#REF!</definedName>
    <definedName name="red" localSheetId="14">#REF!</definedName>
    <definedName name="red" localSheetId="77">#REF!</definedName>
    <definedName name="red" localSheetId="101">#REF!</definedName>
    <definedName name="red" localSheetId="110">#REF!</definedName>
    <definedName name="red">#REF!</definedName>
    <definedName name="RED_BOP" localSheetId="13">#REF!</definedName>
    <definedName name="RED_BOP" localSheetId="19">#REF!</definedName>
    <definedName name="RED_BOP" localSheetId="73">#REF!</definedName>
    <definedName name="RED_BOP" localSheetId="30">#REF!</definedName>
    <definedName name="RED_BOP" localSheetId="31">#REF!</definedName>
    <definedName name="RED_BOP" localSheetId="32">#REF!</definedName>
    <definedName name="RED_BOP" localSheetId="37">#REF!</definedName>
    <definedName name="RED_BOP" localSheetId="51">#REF!</definedName>
    <definedName name="RED_BOP" localSheetId="55">#REF!</definedName>
    <definedName name="RED_BOP" localSheetId="57">#REF!</definedName>
    <definedName name="RED_BOP" localSheetId="60">#REF!</definedName>
    <definedName name="RED_BOP" localSheetId="61">#REF!</definedName>
    <definedName name="RED_BOP" localSheetId="71">#REF!</definedName>
    <definedName name="RED_BOP" localSheetId="72">#REF!</definedName>
    <definedName name="RED_BOP" localSheetId="14">#REF!</definedName>
    <definedName name="RED_BOP" localSheetId="77">#REF!</definedName>
    <definedName name="RED_BOP" localSheetId="99">#REF!</definedName>
    <definedName name="RED_BOP" localSheetId="101">#REF!</definedName>
    <definedName name="RED_BOP" localSheetId="110">#REF!</definedName>
    <definedName name="RED_BOP">#REF!</definedName>
    <definedName name="red_cpi" localSheetId="13">#REF!</definedName>
    <definedName name="red_cpi" localSheetId="19">#REF!</definedName>
    <definedName name="red_cpi" localSheetId="73">#REF!</definedName>
    <definedName name="red_cpi" localSheetId="30">#REF!</definedName>
    <definedName name="red_cpi" localSheetId="31">#REF!</definedName>
    <definedName name="red_cpi" localSheetId="32">#REF!</definedName>
    <definedName name="red_cpi" localSheetId="37">#REF!</definedName>
    <definedName name="red_cpi" localSheetId="55">#REF!</definedName>
    <definedName name="red_cpi" localSheetId="57">#REF!</definedName>
    <definedName name="red_cpi" localSheetId="60">#REF!</definedName>
    <definedName name="red_cpi" localSheetId="61">#REF!</definedName>
    <definedName name="red_cpi" localSheetId="71">#REF!</definedName>
    <definedName name="red_cpi" localSheetId="72">#REF!</definedName>
    <definedName name="red_cpi" localSheetId="14">#REF!</definedName>
    <definedName name="red_cpi" localSheetId="77">#REF!</definedName>
    <definedName name="red_cpi" localSheetId="99">#REF!</definedName>
    <definedName name="red_cpi" localSheetId="101">#REF!</definedName>
    <definedName name="red_cpi" localSheetId="110">#REF!</definedName>
    <definedName name="red_cpi">#REF!</definedName>
    <definedName name="RED_D" localSheetId="13">#REF!</definedName>
    <definedName name="RED_D" localSheetId="19">#REF!</definedName>
    <definedName name="RED_D" localSheetId="73">#REF!</definedName>
    <definedName name="RED_D" localSheetId="30">#REF!</definedName>
    <definedName name="RED_D" localSheetId="31">#REF!</definedName>
    <definedName name="RED_D" localSheetId="32">#REF!</definedName>
    <definedName name="RED_D" localSheetId="37">#REF!</definedName>
    <definedName name="RED_D" localSheetId="55">#REF!</definedName>
    <definedName name="RED_D" localSheetId="57">#REF!</definedName>
    <definedName name="RED_D" localSheetId="60">#REF!</definedName>
    <definedName name="RED_D" localSheetId="61">#REF!</definedName>
    <definedName name="RED_D" localSheetId="71">#REF!</definedName>
    <definedName name="RED_D" localSheetId="72">#REF!</definedName>
    <definedName name="RED_D" localSheetId="14">#REF!</definedName>
    <definedName name="RED_D" localSheetId="77">#REF!</definedName>
    <definedName name="RED_D" localSheetId="99">#REF!</definedName>
    <definedName name="RED_D" localSheetId="101">#REF!</definedName>
    <definedName name="RED_D" localSheetId="110">#REF!</definedName>
    <definedName name="RED_D">#REF!</definedName>
    <definedName name="RED_DS" localSheetId="13">#REF!</definedName>
    <definedName name="RED_DS" localSheetId="19">#REF!</definedName>
    <definedName name="RED_DS" localSheetId="73">#REF!</definedName>
    <definedName name="RED_DS" localSheetId="30">#REF!</definedName>
    <definedName name="RED_DS" localSheetId="31">#REF!</definedName>
    <definedName name="RED_DS" localSheetId="32">#REF!</definedName>
    <definedName name="RED_DS" localSheetId="37">#REF!</definedName>
    <definedName name="RED_DS" localSheetId="55">#REF!</definedName>
    <definedName name="RED_DS" localSheetId="57">#REF!</definedName>
    <definedName name="RED_DS" localSheetId="60">#REF!</definedName>
    <definedName name="RED_DS" localSheetId="61">#REF!</definedName>
    <definedName name="RED_DS" localSheetId="71">#REF!</definedName>
    <definedName name="RED_DS" localSheetId="72">#REF!</definedName>
    <definedName name="RED_DS" localSheetId="14">#REF!</definedName>
    <definedName name="RED_DS" localSheetId="77">#REF!</definedName>
    <definedName name="RED_DS" localSheetId="99">#REF!</definedName>
    <definedName name="RED_DS" localSheetId="101">#REF!</definedName>
    <definedName name="RED_DS" localSheetId="110">#REF!</definedName>
    <definedName name="RED_DS">#REF!</definedName>
    <definedName name="red_gdp_exp" localSheetId="13">#REF!</definedName>
    <definedName name="red_gdp_exp" localSheetId="19">#REF!</definedName>
    <definedName name="red_gdp_exp" localSheetId="73">#REF!</definedName>
    <definedName name="red_gdp_exp" localSheetId="30">#REF!</definedName>
    <definedName name="red_gdp_exp" localSheetId="31">#REF!</definedName>
    <definedName name="red_gdp_exp" localSheetId="32">#REF!</definedName>
    <definedName name="red_gdp_exp" localSheetId="37">#REF!</definedName>
    <definedName name="red_gdp_exp" localSheetId="55">#REF!</definedName>
    <definedName name="red_gdp_exp" localSheetId="57">#REF!</definedName>
    <definedName name="red_gdp_exp" localSheetId="60">#REF!</definedName>
    <definedName name="red_gdp_exp" localSheetId="61">#REF!</definedName>
    <definedName name="red_gdp_exp" localSheetId="71">#REF!</definedName>
    <definedName name="red_gdp_exp" localSheetId="72">#REF!</definedName>
    <definedName name="red_gdp_exp" localSheetId="14">#REF!</definedName>
    <definedName name="red_gdp_exp" localSheetId="77">#REF!</definedName>
    <definedName name="red_gdp_exp" localSheetId="99">#REF!</definedName>
    <definedName name="red_gdp_exp" localSheetId="101">#REF!</definedName>
    <definedName name="red_gdp_exp" localSheetId="110">#REF!</definedName>
    <definedName name="red_gdp_exp">#REF!</definedName>
    <definedName name="red_govt_empl" localSheetId="13">#REF!</definedName>
    <definedName name="red_govt_empl" localSheetId="19">#REF!</definedName>
    <definedName name="red_govt_empl" localSheetId="73">#REF!</definedName>
    <definedName name="red_govt_empl" localSheetId="30">#REF!</definedName>
    <definedName name="red_govt_empl" localSheetId="31">#REF!</definedName>
    <definedName name="red_govt_empl" localSheetId="32">#REF!</definedName>
    <definedName name="red_govt_empl" localSheetId="37">#REF!</definedName>
    <definedName name="red_govt_empl" localSheetId="55">#REF!</definedName>
    <definedName name="red_govt_empl" localSheetId="57">#REF!</definedName>
    <definedName name="red_govt_empl" localSheetId="60">#REF!</definedName>
    <definedName name="red_govt_empl" localSheetId="61">#REF!</definedName>
    <definedName name="red_govt_empl" localSheetId="71">#REF!</definedName>
    <definedName name="red_govt_empl" localSheetId="72">#REF!</definedName>
    <definedName name="red_govt_empl" localSheetId="14">#REF!</definedName>
    <definedName name="red_govt_empl" localSheetId="77">#REF!</definedName>
    <definedName name="red_govt_empl" localSheetId="99">#REF!</definedName>
    <definedName name="red_govt_empl" localSheetId="101">#REF!</definedName>
    <definedName name="red_govt_empl" localSheetId="110">#REF!</definedName>
    <definedName name="red_govt_empl">#REF!</definedName>
    <definedName name="RED_NATCPI" localSheetId="13">#REF!</definedName>
    <definedName name="RED_NATCPI" localSheetId="19">#REF!</definedName>
    <definedName name="RED_NATCPI" localSheetId="73">#REF!</definedName>
    <definedName name="RED_NATCPI" localSheetId="30">#REF!</definedName>
    <definedName name="RED_NATCPI" localSheetId="31">#REF!</definedName>
    <definedName name="RED_NATCPI" localSheetId="32">#REF!</definedName>
    <definedName name="RED_NATCPI" localSheetId="37">#REF!</definedName>
    <definedName name="RED_NATCPI" localSheetId="55">#REF!</definedName>
    <definedName name="RED_NATCPI" localSheetId="57">#REF!</definedName>
    <definedName name="RED_NATCPI" localSheetId="60">#REF!</definedName>
    <definedName name="RED_NATCPI" localSheetId="61">#REF!</definedName>
    <definedName name="RED_NATCPI" localSheetId="71">#REF!</definedName>
    <definedName name="RED_NATCPI" localSheetId="72">#REF!</definedName>
    <definedName name="RED_NATCPI" localSheetId="14">#REF!</definedName>
    <definedName name="RED_NATCPI" localSheetId="77">#REF!</definedName>
    <definedName name="RED_NATCPI" localSheetId="99">#REF!</definedName>
    <definedName name="RED_NATCPI" localSheetId="101">#REF!</definedName>
    <definedName name="RED_NATCPI" localSheetId="110">#REF!</definedName>
    <definedName name="RED_NATCPI">#REF!</definedName>
    <definedName name="RED_TBCPI" localSheetId="13">#REF!</definedName>
    <definedName name="RED_TBCPI" localSheetId="19">#REF!</definedName>
    <definedName name="RED_TBCPI" localSheetId="73">#REF!</definedName>
    <definedName name="RED_TBCPI" localSheetId="30">#REF!</definedName>
    <definedName name="RED_TBCPI" localSheetId="31">#REF!</definedName>
    <definedName name="RED_TBCPI" localSheetId="32">#REF!</definedName>
    <definedName name="RED_TBCPI" localSheetId="37">#REF!</definedName>
    <definedName name="RED_TBCPI" localSheetId="55">#REF!</definedName>
    <definedName name="RED_TBCPI" localSheetId="57">#REF!</definedName>
    <definedName name="RED_TBCPI" localSheetId="60">#REF!</definedName>
    <definedName name="RED_TBCPI" localSheetId="61">#REF!</definedName>
    <definedName name="RED_TBCPI" localSheetId="71">#REF!</definedName>
    <definedName name="RED_TBCPI" localSheetId="72">#REF!</definedName>
    <definedName name="RED_TBCPI" localSheetId="14">#REF!</definedName>
    <definedName name="RED_TBCPI" localSheetId="77">#REF!</definedName>
    <definedName name="RED_TBCPI" localSheetId="99">#REF!</definedName>
    <definedName name="RED_TBCPI" localSheetId="101">#REF!</definedName>
    <definedName name="RED_TBCPI" localSheetId="110">#REF!</definedName>
    <definedName name="RED_TBCPI">#REF!</definedName>
    <definedName name="RED_TRD" localSheetId="13">#REF!</definedName>
    <definedName name="RED_TRD" localSheetId="19">#REF!</definedName>
    <definedName name="RED_TRD" localSheetId="73">#REF!</definedName>
    <definedName name="RED_TRD" localSheetId="30">#REF!</definedName>
    <definedName name="RED_TRD" localSheetId="31">#REF!</definedName>
    <definedName name="RED_TRD" localSheetId="32">#REF!</definedName>
    <definedName name="RED_TRD" localSheetId="37">#REF!</definedName>
    <definedName name="RED_TRD" localSheetId="55">#REF!</definedName>
    <definedName name="RED_TRD" localSheetId="57">#REF!</definedName>
    <definedName name="RED_TRD" localSheetId="60">#REF!</definedName>
    <definedName name="RED_TRD" localSheetId="61">#REF!</definedName>
    <definedName name="RED_TRD" localSheetId="71">#REF!</definedName>
    <definedName name="RED_TRD" localSheetId="72">#REF!</definedName>
    <definedName name="RED_TRD" localSheetId="14">#REF!</definedName>
    <definedName name="RED_TRD" localSheetId="77">#REF!</definedName>
    <definedName name="RED_TRD" localSheetId="99">#REF!</definedName>
    <definedName name="RED_TRD" localSheetId="101">#REF!</definedName>
    <definedName name="RED_TRD" localSheetId="110">#REF!</definedName>
    <definedName name="RED_TRD">#REF!</definedName>
    <definedName name="red42b" localSheetId="23">#REF!</definedName>
    <definedName name="red42b" localSheetId="24">#REF!</definedName>
    <definedName name="red42b" localSheetId="33">#REF!</definedName>
    <definedName name="red42b" localSheetId="34">#REF!</definedName>
    <definedName name="red42b" localSheetId="35">#REF!</definedName>
    <definedName name="red42b" localSheetId="73">'[50]RED Table 41'!$A$7:$I$114</definedName>
    <definedName name="red42b" localSheetId="26">#REF!</definedName>
    <definedName name="red42b" localSheetId="67">#REF!</definedName>
    <definedName name="red42b" localSheetId="68">#REF!</definedName>
    <definedName name="red42b" localSheetId="22">#REF!</definedName>
    <definedName name="red42b" localSheetId="25">#REF!</definedName>
    <definedName name="red42b" localSheetId="27">'[50]RED Table 41'!$A$7:$I$114</definedName>
    <definedName name="red42b" localSheetId="28">#REF!</definedName>
    <definedName name="red42b" localSheetId="29">#REF!</definedName>
    <definedName name="red42b" localSheetId="30">#REF!</definedName>
    <definedName name="red42b" localSheetId="31">'[50]RED Table 41'!$A$7:$I$114</definedName>
    <definedName name="red42b" localSheetId="32">'[50]RED Table 41'!$A$7:$I$114</definedName>
    <definedName name="red42b" localSheetId="36">#REF!</definedName>
    <definedName name="red42b" localSheetId="37">'[50]RED Table 41'!$A$7:$I$114</definedName>
    <definedName name="red42b" localSheetId="38">#REF!</definedName>
    <definedName name="red42b" localSheetId="49">#REF!</definedName>
    <definedName name="red42b" localSheetId="65">'[50]RED Table 41'!$A$7:$I$114</definedName>
    <definedName name="red42b" localSheetId="66">'[50]RED Table 41'!$A$7:$I$114</definedName>
    <definedName name="red42b" localSheetId="71">'[50]RED Table 41'!$A$7:$I$114</definedName>
    <definedName name="red42b" localSheetId="72">'[50]RED Table 41'!$A$7:$I$114</definedName>
    <definedName name="red42b" localSheetId="76">'[50]RED Table 41'!$A$7:$I$114</definedName>
    <definedName name="red42b" localSheetId="101">#REF!</definedName>
    <definedName name="red42b" localSheetId="110">#REF!</definedName>
    <definedName name="red42b">#REF!</definedName>
    <definedName name="REDTbl3" localSheetId="13">#REF!</definedName>
    <definedName name="REDTbl3" localSheetId="17">#REF!</definedName>
    <definedName name="REDTbl3" localSheetId="19">#REF!</definedName>
    <definedName name="REDTbl3" localSheetId="20">#REF!</definedName>
    <definedName name="REDTbl3" localSheetId="23">#REF!</definedName>
    <definedName name="REDTbl3" localSheetId="24">#REF!</definedName>
    <definedName name="REDTbl3" localSheetId="33">#REF!</definedName>
    <definedName name="REDTbl3" localSheetId="34">#REF!</definedName>
    <definedName name="REDTbl3" localSheetId="35">#REF!</definedName>
    <definedName name="REDTbl3" localSheetId="73">#REF!</definedName>
    <definedName name="REDTbl3" localSheetId="26">#REF!</definedName>
    <definedName name="REDTbl3" localSheetId="67">#REF!</definedName>
    <definedName name="REDTbl3" localSheetId="68">#REF!</definedName>
    <definedName name="REDTbl3" localSheetId="22">#REF!</definedName>
    <definedName name="REDTbl3" localSheetId="25">#REF!</definedName>
    <definedName name="REDTbl3" localSheetId="27">#REF!</definedName>
    <definedName name="REDTbl3" localSheetId="28">#REF!</definedName>
    <definedName name="REDTbl3" localSheetId="29">#REF!</definedName>
    <definedName name="REDTbl3" localSheetId="30">#REF!</definedName>
    <definedName name="REDTbl3" localSheetId="31">#REF!</definedName>
    <definedName name="REDTbl3" localSheetId="32">#REF!</definedName>
    <definedName name="REDTbl3" localSheetId="36">#REF!</definedName>
    <definedName name="REDTbl3" localSheetId="37">#REF!</definedName>
    <definedName name="REDTbl3" localSheetId="38">#REF!</definedName>
    <definedName name="REDTbl3" localSheetId="65">#REF!</definedName>
    <definedName name="REDTbl3" localSheetId="66">#REF!</definedName>
    <definedName name="REDTbl3" localSheetId="71">#REF!</definedName>
    <definedName name="REDTbl3" localSheetId="72">#REF!</definedName>
    <definedName name="REDTbl3" localSheetId="14">#REF!</definedName>
    <definedName name="REDTbl3" localSheetId="76">#REF!</definedName>
    <definedName name="REDTbl3" localSheetId="82">#REF!</definedName>
    <definedName name="REDTbl3" localSheetId="15">#REF!</definedName>
    <definedName name="REDTbl3" localSheetId="98">#REF!</definedName>
    <definedName name="REDTbl3" localSheetId="99">#REF!</definedName>
    <definedName name="REDTbl3" localSheetId="101">#REF!</definedName>
    <definedName name="REDTbl3" localSheetId="16">#REF!</definedName>
    <definedName name="REDTbl3" localSheetId="110">#REF!</definedName>
    <definedName name="REDTbl3" localSheetId="18">#REF!</definedName>
    <definedName name="REDTbl3" localSheetId="21">#REF!</definedName>
    <definedName name="REDTbl3">#REF!</definedName>
    <definedName name="REDTbl4" localSheetId="13">#REF!</definedName>
    <definedName name="REDTbl4" localSheetId="17">#REF!</definedName>
    <definedName name="REDTbl4" localSheetId="19">#REF!</definedName>
    <definedName name="REDTbl4" localSheetId="20">#REF!</definedName>
    <definedName name="REDTbl4" localSheetId="73">#REF!</definedName>
    <definedName name="REDTbl4" localSheetId="30">#REF!</definedName>
    <definedName name="REDTbl4" localSheetId="31">#REF!</definedName>
    <definedName name="REDTbl4" localSheetId="32">#REF!</definedName>
    <definedName name="REDTbl4" localSheetId="37">#REF!</definedName>
    <definedName name="REDTbl4" localSheetId="65">#REF!</definedName>
    <definedName name="REDTbl4" localSheetId="66">#REF!</definedName>
    <definedName name="REDTbl4" localSheetId="71">#REF!</definedName>
    <definedName name="REDTbl4" localSheetId="72">#REF!</definedName>
    <definedName name="REDTbl4" localSheetId="14">#REF!</definedName>
    <definedName name="REDTbl4" localSheetId="76">#REF!</definedName>
    <definedName name="REDTbl4" localSheetId="82">#REF!</definedName>
    <definedName name="REDTbl4" localSheetId="15">#REF!</definedName>
    <definedName name="REDTbl4" localSheetId="98">#REF!</definedName>
    <definedName name="REDTbl4" localSheetId="99">#REF!</definedName>
    <definedName name="REDTbl4" localSheetId="101">#REF!</definedName>
    <definedName name="REDTbl4" localSheetId="16">#REF!</definedName>
    <definedName name="REDTbl4" localSheetId="110">#REF!</definedName>
    <definedName name="REDTbl4" localSheetId="18">#REF!</definedName>
    <definedName name="REDTbl4" localSheetId="21">#REF!</definedName>
    <definedName name="REDTbl4">#REF!</definedName>
    <definedName name="REDTbl5" localSheetId="13">#REF!</definedName>
    <definedName name="REDTbl5" localSheetId="17">#REF!</definedName>
    <definedName name="REDTbl5" localSheetId="19">#REF!</definedName>
    <definedName name="REDTbl5" localSheetId="20">#REF!</definedName>
    <definedName name="REDTbl5" localSheetId="73">#REF!</definedName>
    <definedName name="REDTbl5" localSheetId="30">#REF!</definedName>
    <definedName name="REDTbl5" localSheetId="31">#REF!</definedName>
    <definedName name="REDTbl5" localSheetId="32">#REF!</definedName>
    <definedName name="REDTbl5" localSheetId="37">#REF!</definedName>
    <definedName name="REDTbl5" localSheetId="65">#REF!</definedName>
    <definedName name="REDTbl5" localSheetId="66">#REF!</definedName>
    <definedName name="REDTbl5" localSheetId="71">#REF!</definedName>
    <definedName name="REDTbl5" localSheetId="72">#REF!</definedName>
    <definedName name="REDTbl5" localSheetId="14">#REF!</definedName>
    <definedName name="REDTbl5" localSheetId="76">#REF!</definedName>
    <definedName name="REDTbl5" localSheetId="82">#REF!</definedName>
    <definedName name="REDTbl5" localSheetId="15">#REF!</definedName>
    <definedName name="REDTbl5" localSheetId="98">#REF!</definedName>
    <definedName name="REDTbl5" localSheetId="99">#REF!</definedName>
    <definedName name="REDTbl5" localSheetId="101">#REF!</definedName>
    <definedName name="REDTbl5" localSheetId="16">#REF!</definedName>
    <definedName name="REDTbl5" localSheetId="110">#REF!</definedName>
    <definedName name="REDTbl5" localSheetId="18">#REF!</definedName>
    <definedName name="REDTbl5" localSheetId="21">#REF!</definedName>
    <definedName name="REDTbl5">#REF!</definedName>
    <definedName name="REDTbl6" localSheetId="13">#REF!</definedName>
    <definedName name="REDTbl6" localSheetId="73">#REF!</definedName>
    <definedName name="REDTbl6" localSheetId="30">#REF!</definedName>
    <definedName name="REDTbl6" localSheetId="31">#REF!</definedName>
    <definedName name="REDTbl6" localSheetId="32">#REF!</definedName>
    <definedName name="REDTbl6" localSheetId="37">#REF!</definedName>
    <definedName name="REDTbl6" localSheetId="71">#REF!</definedName>
    <definedName name="REDTbl6" localSheetId="72">#REF!</definedName>
    <definedName name="REDTbl6" localSheetId="14">#REF!</definedName>
    <definedName name="REDTbl6" localSheetId="101">#REF!</definedName>
    <definedName name="REDTbl6" localSheetId="110">#REF!</definedName>
    <definedName name="REDTbl6">#REF!</definedName>
    <definedName name="REDTbl7" localSheetId="13">#REF!</definedName>
    <definedName name="REDTbl7" localSheetId="73">#REF!</definedName>
    <definedName name="REDTbl7" localSheetId="30">#REF!</definedName>
    <definedName name="REDTbl7" localSheetId="31">#REF!</definedName>
    <definedName name="REDTbl7" localSheetId="32">#REF!</definedName>
    <definedName name="REDTbl7" localSheetId="37">#REF!</definedName>
    <definedName name="REDTbl7" localSheetId="71">#REF!</definedName>
    <definedName name="REDTbl7" localSheetId="72">#REF!</definedName>
    <definedName name="REDTbl7" localSheetId="14">#REF!</definedName>
    <definedName name="REDTbl7" localSheetId="101">#REF!</definedName>
    <definedName name="REDTbl7" localSheetId="110">#REF!</definedName>
    <definedName name="REDTbl7">#REF!</definedName>
    <definedName name="REDUC" localSheetId="23">#REF!</definedName>
    <definedName name="REDUC" localSheetId="24">#REF!</definedName>
    <definedName name="REDUC" localSheetId="33">#REF!</definedName>
    <definedName name="REDUC" localSheetId="34">#REF!</definedName>
    <definedName name="REDUC" localSheetId="35">#REF!</definedName>
    <definedName name="REDUC" localSheetId="26">#REF!</definedName>
    <definedName name="REDUC" localSheetId="67">#REF!</definedName>
    <definedName name="REDUC" localSheetId="68">#REF!</definedName>
    <definedName name="REDUC" localSheetId="22">#REF!</definedName>
    <definedName name="REDUC" localSheetId="25">#REF!</definedName>
    <definedName name="REDUC" localSheetId="27">#REF!</definedName>
    <definedName name="REDUC" localSheetId="28">#REF!</definedName>
    <definedName name="REDUC" localSheetId="29">#REF!</definedName>
    <definedName name="REDUC" localSheetId="30">#REF!</definedName>
    <definedName name="REDUC" localSheetId="31">#REF!</definedName>
    <definedName name="REDUC" localSheetId="32">#REF!</definedName>
    <definedName name="REDUC" localSheetId="36">#REF!</definedName>
    <definedName name="REDUC" localSheetId="37">[74]Sheet1!$I$1</definedName>
    <definedName name="REDUC" localSheetId="38">#REF!</definedName>
    <definedName name="REDUC" localSheetId="49">#REF!</definedName>
    <definedName name="REDUC" localSheetId="65">[74]Sheet1!$I$1</definedName>
    <definedName name="REDUC" localSheetId="66">[74]Sheet1!$I$1</definedName>
    <definedName name="REDUC" localSheetId="71">[74]Sheet1!$I$1</definedName>
    <definedName name="REDUC" localSheetId="76">[74]Sheet1!$I$1</definedName>
    <definedName name="REDUC" localSheetId="101">#REF!</definedName>
    <definedName name="REDUC" localSheetId="110">#REF!</definedName>
    <definedName name="REDUC">#REF!</definedName>
    <definedName name="reducido">#N/A</definedName>
    <definedName name="REF" localSheetId="13">#REF!</definedName>
    <definedName name="REF" localSheetId="17">#REF!</definedName>
    <definedName name="REF" localSheetId="19">#REF!</definedName>
    <definedName name="REF" localSheetId="20">#REF!</definedName>
    <definedName name="REF" localSheetId="23">#REF!</definedName>
    <definedName name="REF" localSheetId="24">#REF!</definedName>
    <definedName name="REF" localSheetId="33">#REF!</definedName>
    <definedName name="REF" localSheetId="34">#REF!</definedName>
    <definedName name="REF" localSheetId="35">#REF!</definedName>
    <definedName name="REF" localSheetId="73">#REF!</definedName>
    <definedName name="REF" localSheetId="26">#REF!</definedName>
    <definedName name="REF" localSheetId="67">#REF!</definedName>
    <definedName name="REF" localSheetId="68">#REF!</definedName>
    <definedName name="REF" localSheetId="22">#REF!</definedName>
    <definedName name="REF" localSheetId="25">#REF!</definedName>
    <definedName name="REF" localSheetId="27">#REF!</definedName>
    <definedName name="REF" localSheetId="28">#REF!</definedName>
    <definedName name="REF" localSheetId="29">#REF!</definedName>
    <definedName name="REF" localSheetId="30">#REF!</definedName>
    <definedName name="REF" localSheetId="31">#REF!</definedName>
    <definedName name="REF" localSheetId="32">#REF!</definedName>
    <definedName name="REF" localSheetId="36">#REF!</definedName>
    <definedName name="REF" localSheetId="37">#REF!</definedName>
    <definedName name="REF" localSheetId="38">#REF!</definedName>
    <definedName name="REF" localSheetId="39">#REF!</definedName>
    <definedName name="REF" localSheetId="40">#REF!</definedName>
    <definedName name="REF" localSheetId="65">#REF!</definedName>
    <definedName name="REF" localSheetId="66">#REF!</definedName>
    <definedName name="REF" localSheetId="71">#REF!</definedName>
    <definedName name="REF" localSheetId="72">#REF!</definedName>
    <definedName name="REF" localSheetId="14">#REF!</definedName>
    <definedName name="REF" localSheetId="76">#REF!</definedName>
    <definedName name="REF" localSheetId="77">#REF!</definedName>
    <definedName name="REF" localSheetId="82">#REF!</definedName>
    <definedName name="REF" localSheetId="15">#REF!</definedName>
    <definedName name="REF" localSheetId="98">#REF!</definedName>
    <definedName name="REF" localSheetId="99">#REF!</definedName>
    <definedName name="REF" localSheetId="101">#REF!</definedName>
    <definedName name="REF" localSheetId="16">#REF!</definedName>
    <definedName name="REF" localSheetId="110">#REF!</definedName>
    <definedName name="REF" localSheetId="18">#REF!</definedName>
    <definedName name="REF" localSheetId="21">#REF!</definedName>
    <definedName name="REF">#REF!</definedName>
    <definedName name="REFERENCIA1" localSheetId="23">#REF!</definedName>
    <definedName name="REFERENCIA1" localSheetId="24">#REF!</definedName>
    <definedName name="REFERENCIA1" localSheetId="33">#REF!</definedName>
    <definedName name="REFERENCIA1" localSheetId="34">#REF!</definedName>
    <definedName name="REFERENCIA1" localSheetId="35">#REF!</definedName>
    <definedName name="REFERENCIA1" localSheetId="26">#REF!</definedName>
    <definedName name="REFERENCIA1" localSheetId="67">#REF!</definedName>
    <definedName name="REFERENCIA1" localSheetId="68">#REF!</definedName>
    <definedName name="REFERENCIA1" localSheetId="22">#REF!</definedName>
    <definedName name="REFERENCIA1" localSheetId="25">#REF!</definedName>
    <definedName name="REFERENCIA1" localSheetId="27">#REF!</definedName>
    <definedName name="REFERENCIA1" localSheetId="28">#REF!</definedName>
    <definedName name="REFERENCIA1" localSheetId="29">#REF!</definedName>
    <definedName name="REFERENCIA1" localSheetId="30">#REF!</definedName>
    <definedName name="REFERENCIA1" localSheetId="31">#REF!</definedName>
    <definedName name="REFERENCIA1" localSheetId="32">#REF!</definedName>
    <definedName name="REFERENCIA1" localSheetId="36">#REF!</definedName>
    <definedName name="REFERENCIA1" localSheetId="37">[70]ARBOL!$E$10:$BK$10</definedName>
    <definedName name="REFERENCIA1" localSheetId="38">#REF!</definedName>
    <definedName name="REFERENCIA1" localSheetId="49">#REF!</definedName>
    <definedName name="REFERENCIA1" localSheetId="65">[70]ARBOL!$E$10:$BK$10</definedName>
    <definedName name="REFERENCIA1" localSheetId="66">[70]ARBOL!$E$10:$BK$10</definedName>
    <definedName name="REFERENCIA1" localSheetId="71">[70]ARBOL!$E$10:$BK$10</definedName>
    <definedName name="REFERENCIA1" localSheetId="76">[70]ARBOL!$E$10:$BK$10</definedName>
    <definedName name="REFERENCIA1" localSheetId="101">#REF!</definedName>
    <definedName name="REFERENCIA1" localSheetId="110">#REF!</definedName>
    <definedName name="REFERENCIA1">#REF!</definedName>
    <definedName name="Region" localSheetId="23">#REF!</definedName>
    <definedName name="Region" localSheetId="24">#REF!</definedName>
    <definedName name="Region" localSheetId="33">#REF!</definedName>
    <definedName name="Region" localSheetId="34">#REF!</definedName>
    <definedName name="Region" localSheetId="35">#REF!</definedName>
    <definedName name="Region" localSheetId="73">#REF!</definedName>
    <definedName name="Region" localSheetId="26">#REF!</definedName>
    <definedName name="Region" localSheetId="67">#REF!</definedName>
    <definedName name="Region" localSheetId="68">#REF!</definedName>
    <definedName name="Region" localSheetId="22">#REF!</definedName>
    <definedName name="Region" localSheetId="25">#REF!</definedName>
    <definedName name="Region" localSheetId="27">#REF!</definedName>
    <definedName name="Region" localSheetId="28">#REF!</definedName>
    <definedName name="Region" localSheetId="29">#REF!</definedName>
    <definedName name="Region" localSheetId="30">#REF!</definedName>
    <definedName name="Region" localSheetId="31">#REF!</definedName>
    <definedName name="Region" localSheetId="32">#REF!</definedName>
    <definedName name="Region" localSheetId="36">#REF!</definedName>
    <definedName name="Region" localSheetId="37">#REF!</definedName>
    <definedName name="Region" localSheetId="38">#REF!</definedName>
    <definedName name="Region" localSheetId="65">#REF!</definedName>
    <definedName name="Region" localSheetId="66">#REF!</definedName>
    <definedName name="Region" localSheetId="71">#REF!</definedName>
    <definedName name="Region" localSheetId="72">#REF!</definedName>
    <definedName name="Region" localSheetId="76">#REF!</definedName>
    <definedName name="Region" localSheetId="82">#REF!</definedName>
    <definedName name="Region" localSheetId="98">#REF!</definedName>
    <definedName name="Region" localSheetId="99">#REF!</definedName>
    <definedName name="Region" localSheetId="101">#REF!</definedName>
    <definedName name="Region" localSheetId="110">#REF!</definedName>
    <definedName name="Region">#REF!</definedName>
    <definedName name="Region_Province_Details" localSheetId="73">#REF!</definedName>
    <definedName name="Region_Province_Details" localSheetId="30">#REF!</definedName>
    <definedName name="Region_Province_Details" localSheetId="31">#REF!</definedName>
    <definedName name="Region_Province_Details" localSheetId="32">#REF!</definedName>
    <definedName name="Region_Province_Details" localSheetId="37">#REF!</definedName>
    <definedName name="Region_Province_Details" localSheetId="65">#REF!</definedName>
    <definedName name="Region_Province_Details" localSheetId="66">#REF!</definedName>
    <definedName name="Region_Province_Details" localSheetId="71">#REF!</definedName>
    <definedName name="Region_Province_Details" localSheetId="72">#REF!</definedName>
    <definedName name="Region_Province_Details" localSheetId="76">#REF!</definedName>
    <definedName name="Region_Province_Details" localSheetId="82">#REF!</definedName>
    <definedName name="Region_Province_Details" localSheetId="98">#REF!</definedName>
    <definedName name="Region_Province_Details" localSheetId="99">#REF!</definedName>
    <definedName name="Region_Province_Details" localSheetId="101">#REF!</definedName>
    <definedName name="Region_Province_Details" localSheetId="110">#REF!</definedName>
    <definedName name="Region_Province_Details">#REF!</definedName>
    <definedName name="registro" localSheetId="13">#REF!</definedName>
    <definedName name="registro" localSheetId="17">#REF!</definedName>
    <definedName name="registro" localSheetId="19">#REF!</definedName>
    <definedName name="registro" localSheetId="20">#REF!</definedName>
    <definedName name="registro" localSheetId="73">#REF!</definedName>
    <definedName name="registro" localSheetId="30">#REF!</definedName>
    <definedName name="registro" localSheetId="31">#REF!</definedName>
    <definedName name="registro" localSheetId="32">#REF!</definedName>
    <definedName name="registro" localSheetId="37">#REF!</definedName>
    <definedName name="registro" localSheetId="65">#REF!</definedName>
    <definedName name="registro" localSheetId="66">#REF!</definedName>
    <definedName name="registro" localSheetId="70">#REF!</definedName>
    <definedName name="registro" localSheetId="71">#REF!</definedName>
    <definedName name="registro" localSheetId="72">#REF!</definedName>
    <definedName name="registro" localSheetId="14">#REF!</definedName>
    <definedName name="registro" localSheetId="76">#REF!</definedName>
    <definedName name="registro" localSheetId="77">#REF!</definedName>
    <definedName name="registro" localSheetId="82">#REF!</definedName>
    <definedName name="registro" localSheetId="15">#REF!</definedName>
    <definedName name="registro" localSheetId="98">#REF!</definedName>
    <definedName name="registro" localSheetId="99">#REF!</definedName>
    <definedName name="registro" localSheetId="101">#REF!</definedName>
    <definedName name="registro" localSheetId="16">#REF!</definedName>
    <definedName name="registro" localSheetId="110">#REF!</definedName>
    <definedName name="registro" localSheetId="18">#REF!</definedName>
    <definedName name="registro" localSheetId="21">#REF!</definedName>
    <definedName name="registro">#REF!</definedName>
    <definedName name="REGREOUT" localSheetId="13" hidden="1">#REF!</definedName>
    <definedName name="REGREOUT" localSheetId="17" hidden="1">#REF!</definedName>
    <definedName name="REGREOUT" localSheetId="19" hidden="1">#REF!</definedName>
    <definedName name="REGREOUT" localSheetId="20" hidden="1">#REF!</definedName>
    <definedName name="REGREOUT" localSheetId="24" hidden="1">#REF!</definedName>
    <definedName name="REGREOUT" localSheetId="73" hidden="1">#REF!</definedName>
    <definedName name="REGREOUT" localSheetId="22" hidden="1">#REF!</definedName>
    <definedName name="REGREOUT" localSheetId="30" hidden="1">#REF!</definedName>
    <definedName name="REGREOUT" localSheetId="31" hidden="1">#REF!</definedName>
    <definedName name="REGREOUT" localSheetId="32" hidden="1">#REF!</definedName>
    <definedName name="REGREOUT" localSheetId="37" hidden="1">#REF!</definedName>
    <definedName name="REGREOUT" localSheetId="38" hidden="1">#REF!</definedName>
    <definedName name="REGREOUT" localSheetId="39" hidden="1">#REF!</definedName>
    <definedName name="REGREOUT" localSheetId="40" hidden="1">#REF!</definedName>
    <definedName name="REGREOUT" localSheetId="71" hidden="1">#REF!</definedName>
    <definedName name="REGREOUT" localSheetId="72" hidden="1">#REF!</definedName>
    <definedName name="REGREOUT" localSheetId="14" hidden="1">#REF!</definedName>
    <definedName name="REGREOUT" localSheetId="77" hidden="1">#REF!</definedName>
    <definedName name="REGREOUT" localSheetId="15" hidden="1">#REF!</definedName>
    <definedName name="REGREOUT" localSheetId="99" hidden="1">#REF!</definedName>
    <definedName name="REGREOUT" localSheetId="101" hidden="1">#REF!</definedName>
    <definedName name="REGREOUT" localSheetId="16" hidden="1">#REF!</definedName>
    <definedName name="REGREOUT" localSheetId="110" hidden="1">#REF!</definedName>
    <definedName name="REGREOUT" localSheetId="18" hidden="1">#REF!</definedName>
    <definedName name="REGREOUT" localSheetId="21" hidden="1">#REF!</definedName>
    <definedName name="REGREOUT" hidden="1">#REF!</definedName>
    <definedName name="REGREX" localSheetId="13" hidden="1">#REF!</definedName>
    <definedName name="REGREX" localSheetId="19" hidden="1">#REF!</definedName>
    <definedName name="REGREX" localSheetId="24" hidden="1">#REF!</definedName>
    <definedName name="REGREX" localSheetId="73" hidden="1">#REF!</definedName>
    <definedName name="REGREX" localSheetId="22" hidden="1">#REF!</definedName>
    <definedName name="REGREX" localSheetId="30" hidden="1">#REF!</definedName>
    <definedName name="REGREX" localSheetId="31" hidden="1">#REF!</definedName>
    <definedName name="REGREX" localSheetId="32" hidden="1">#REF!</definedName>
    <definedName name="REGREX" localSheetId="37" hidden="1">#REF!</definedName>
    <definedName name="REGREX" localSheetId="38" hidden="1">#REF!</definedName>
    <definedName name="REGREX" localSheetId="39" hidden="1">#REF!</definedName>
    <definedName name="REGREX" localSheetId="40" hidden="1">#REF!</definedName>
    <definedName name="REGREX" localSheetId="71" hidden="1">#REF!</definedName>
    <definedName name="REGREX" localSheetId="72" hidden="1">#REF!</definedName>
    <definedName name="REGREX" localSheetId="14" hidden="1">#REF!</definedName>
    <definedName name="REGREX" localSheetId="77" hidden="1">#REF!</definedName>
    <definedName name="REGREX" localSheetId="99" hidden="1">#REF!</definedName>
    <definedName name="REGREX" localSheetId="101" hidden="1">#REF!</definedName>
    <definedName name="REGREX" localSheetId="110" hidden="1">#REF!</definedName>
    <definedName name="REGREX" hidden="1">#REF!</definedName>
    <definedName name="REGREY" localSheetId="13" hidden="1">#REF!</definedName>
    <definedName name="REGREY" localSheetId="19" hidden="1">#REF!</definedName>
    <definedName name="REGREY" localSheetId="24" hidden="1">#REF!</definedName>
    <definedName name="REGREY" localSheetId="73" hidden="1">#REF!</definedName>
    <definedName name="REGREY" localSheetId="22" hidden="1">#REF!</definedName>
    <definedName name="REGREY" localSheetId="30" hidden="1">#REF!</definedName>
    <definedName name="REGREY" localSheetId="31" hidden="1">#REF!</definedName>
    <definedName name="REGREY" localSheetId="32" hidden="1">#REF!</definedName>
    <definedName name="REGREY" localSheetId="37" hidden="1">#REF!</definedName>
    <definedName name="REGREY" localSheetId="38" hidden="1">#REF!</definedName>
    <definedName name="REGREY" localSheetId="39" hidden="1">#REF!</definedName>
    <definedName name="REGREY" localSheetId="40" hidden="1">#REF!</definedName>
    <definedName name="REGREY" localSheetId="71" hidden="1">#REF!</definedName>
    <definedName name="REGREY" localSheetId="72" hidden="1">#REF!</definedName>
    <definedName name="REGREY" localSheetId="14" hidden="1">#REF!</definedName>
    <definedName name="REGREY" localSheetId="77" hidden="1">#REF!</definedName>
    <definedName name="REGREY" localSheetId="99" hidden="1">#REF!</definedName>
    <definedName name="REGREY" localSheetId="101" hidden="1">#REF!</definedName>
    <definedName name="REGREY" localSheetId="110" hidden="1">#REF!</definedName>
    <definedName name="REGREY" hidden="1">#REF!</definedName>
    <definedName name="renegocia" localSheetId="23">#REF!</definedName>
    <definedName name="renegocia" localSheetId="24">#REF!</definedName>
    <definedName name="renegocia" localSheetId="33">#REF!</definedName>
    <definedName name="renegocia" localSheetId="34">#REF!</definedName>
    <definedName name="renegocia" localSheetId="35">#REF!</definedName>
    <definedName name="renegocia" localSheetId="73">[27]Programa!#REF!</definedName>
    <definedName name="renegocia" localSheetId="26">#REF!</definedName>
    <definedName name="renegocia" localSheetId="67">#REF!</definedName>
    <definedName name="renegocia" localSheetId="68">#REF!</definedName>
    <definedName name="renegocia" localSheetId="22">#REF!</definedName>
    <definedName name="renegocia" localSheetId="25">#REF!</definedName>
    <definedName name="renegocia" localSheetId="27">[27]Programa!#REF!</definedName>
    <definedName name="renegocia" localSheetId="28">#REF!</definedName>
    <definedName name="renegocia" localSheetId="29">#REF!</definedName>
    <definedName name="renegocia" localSheetId="30">#REF!</definedName>
    <definedName name="renegocia" localSheetId="31">[27]Programa!#REF!</definedName>
    <definedName name="renegocia" localSheetId="32">[27]Programa!#REF!</definedName>
    <definedName name="renegocia" localSheetId="36">#REF!</definedName>
    <definedName name="renegocia" localSheetId="37">[27]Programa!#REF!</definedName>
    <definedName name="renegocia" localSheetId="38">#REF!</definedName>
    <definedName name="renegocia" localSheetId="49">#REF!</definedName>
    <definedName name="renegocia" localSheetId="65">[27]Programa!#REF!</definedName>
    <definedName name="renegocia" localSheetId="66">[27]Programa!#REF!</definedName>
    <definedName name="renegocia" localSheetId="71">[27]Programa!#REF!</definedName>
    <definedName name="renegocia" localSheetId="72">[27]Programa!#REF!</definedName>
    <definedName name="renegocia" localSheetId="76">[27]Programa!#REF!</definedName>
    <definedName name="renegocia" localSheetId="82">[27]Programa!#REF!</definedName>
    <definedName name="renegocia" localSheetId="101">#REF!</definedName>
    <definedName name="renegocia" localSheetId="110">#REF!</definedName>
    <definedName name="renegocia">#REF!</definedName>
    <definedName name="Rentabilidad" localSheetId="23">#REF!</definedName>
    <definedName name="Rentabilidad" localSheetId="24">#REF!</definedName>
    <definedName name="Rentabilidad" localSheetId="33">#REF!</definedName>
    <definedName name="Rentabilidad" localSheetId="34">#REF!</definedName>
    <definedName name="Rentabilidad" localSheetId="35">#REF!</definedName>
    <definedName name="Rentabilidad" localSheetId="26">#REF!</definedName>
    <definedName name="Rentabilidad" localSheetId="67">#REF!</definedName>
    <definedName name="Rentabilidad" localSheetId="68">#REF!</definedName>
    <definedName name="Rentabilidad" localSheetId="22">#REF!</definedName>
    <definedName name="Rentabilidad" localSheetId="25">#REF!</definedName>
    <definedName name="Rentabilidad" localSheetId="27">#REF!</definedName>
    <definedName name="Rentabilidad" localSheetId="28">#REF!</definedName>
    <definedName name="Rentabilidad" localSheetId="29">#REF!</definedName>
    <definedName name="Rentabilidad" localSheetId="30">#REF!</definedName>
    <definedName name="Rentabilidad" localSheetId="31">#REF!</definedName>
    <definedName name="Rentabilidad" localSheetId="32">#REF!</definedName>
    <definedName name="Rentabilidad" localSheetId="36">#REF!</definedName>
    <definedName name="Rentabilidad" localSheetId="37">[86]Hoja1!$A$1:$L$77</definedName>
    <definedName name="Rentabilidad" localSheetId="38">#REF!</definedName>
    <definedName name="Rentabilidad" localSheetId="49">#REF!</definedName>
    <definedName name="Rentabilidad" localSheetId="65">[86]Hoja1!$A$1:$L$77</definedName>
    <definedName name="Rentabilidad" localSheetId="66">[86]Hoja1!$A$1:$L$77</definedName>
    <definedName name="Rentabilidad" localSheetId="71">[86]Hoja1!$A$1:$L$77</definedName>
    <definedName name="Rentabilidad" localSheetId="76">[86]Hoja1!$A$1:$L$77</definedName>
    <definedName name="Rentabilidad" localSheetId="79">#REF!</definedName>
    <definedName name="Rentabilidad" localSheetId="101">#REF!</definedName>
    <definedName name="Rentabilidad" localSheetId="110">#REF!</definedName>
    <definedName name="Rentabilidad">#REF!</definedName>
    <definedName name="REPORT" localSheetId="13">#REF!</definedName>
    <definedName name="REPORT" localSheetId="17">#REF!</definedName>
    <definedName name="REPORT" localSheetId="19">#REF!</definedName>
    <definedName name="REPORT" localSheetId="20">#REF!</definedName>
    <definedName name="REPORT" localSheetId="23">#REF!</definedName>
    <definedName name="REPORT" localSheetId="24">#REF!</definedName>
    <definedName name="REPORT" localSheetId="33">#REF!</definedName>
    <definedName name="REPORT" localSheetId="34">#REF!</definedName>
    <definedName name="REPORT" localSheetId="35">#REF!</definedName>
    <definedName name="REPORT" localSheetId="73">#REF!</definedName>
    <definedName name="REPORT" localSheetId="26">#REF!</definedName>
    <definedName name="REPORT" localSheetId="67">#REF!</definedName>
    <definedName name="REPORT" localSheetId="68">#REF!</definedName>
    <definedName name="REPORT" localSheetId="22">#REF!</definedName>
    <definedName name="REPORT" localSheetId="25">#REF!</definedName>
    <definedName name="REPORT" localSheetId="27">#REF!</definedName>
    <definedName name="REPORT" localSheetId="28">#REF!</definedName>
    <definedName name="REPORT" localSheetId="29">#REF!</definedName>
    <definedName name="REPORT" localSheetId="30">#REF!</definedName>
    <definedName name="REPORT" localSheetId="31">#REF!</definedName>
    <definedName name="REPORT" localSheetId="32">#REF!</definedName>
    <definedName name="REPORT" localSheetId="36">#REF!</definedName>
    <definedName name="REPORT" localSheetId="37">#REF!</definedName>
    <definedName name="REPORT" localSheetId="38">#REF!</definedName>
    <definedName name="REPORT" localSheetId="65">#REF!</definedName>
    <definedName name="REPORT" localSheetId="66">#REF!</definedName>
    <definedName name="REPORT" localSheetId="71">#REF!</definedName>
    <definedName name="REPORT" localSheetId="72">#REF!</definedName>
    <definedName name="REPORT" localSheetId="14">#REF!</definedName>
    <definedName name="REPORT" localSheetId="76">#REF!</definedName>
    <definedName name="REPORT" localSheetId="82">#REF!</definedName>
    <definedName name="REPORT" localSheetId="15">#REF!</definedName>
    <definedName name="REPORT" localSheetId="98">#REF!</definedName>
    <definedName name="REPORT" localSheetId="99">#REF!</definedName>
    <definedName name="REPORT" localSheetId="101">#REF!</definedName>
    <definedName name="REPORT" localSheetId="16">#REF!</definedName>
    <definedName name="REPORT" localSheetId="110">#REF!</definedName>
    <definedName name="REPORT" localSheetId="18">#REF!</definedName>
    <definedName name="REPORT" localSheetId="21">#REF!</definedName>
    <definedName name="REPORT">#REF!</definedName>
    <definedName name="REPORT1" localSheetId="13">#REF!</definedName>
    <definedName name="REPORT1" localSheetId="17">#REF!</definedName>
    <definedName name="REPORT1" localSheetId="19">#REF!</definedName>
    <definedName name="REPORT1" localSheetId="20">#REF!</definedName>
    <definedName name="REPORT1" localSheetId="73">#REF!</definedName>
    <definedName name="REPORT1" localSheetId="30">#REF!</definedName>
    <definedName name="REPORT1" localSheetId="31">#REF!</definedName>
    <definedName name="REPORT1" localSheetId="32">#REF!</definedName>
    <definedName name="REPORT1" localSheetId="37">#REF!</definedName>
    <definedName name="REPORT1" localSheetId="65">#REF!</definedName>
    <definedName name="REPORT1" localSheetId="66">#REF!</definedName>
    <definedName name="REPORT1" localSheetId="71">#REF!</definedName>
    <definedName name="REPORT1" localSheetId="72">#REF!</definedName>
    <definedName name="REPORT1" localSheetId="14">#REF!</definedName>
    <definedName name="REPORT1" localSheetId="76">#REF!</definedName>
    <definedName name="REPORT1" localSheetId="82">#REF!</definedName>
    <definedName name="REPORT1" localSheetId="15">#REF!</definedName>
    <definedName name="REPORT1" localSheetId="98">#REF!</definedName>
    <definedName name="REPORT1" localSheetId="99">#REF!</definedName>
    <definedName name="REPORT1" localSheetId="101">#REF!</definedName>
    <definedName name="REPORT1" localSheetId="16">#REF!</definedName>
    <definedName name="REPORT1" localSheetId="110">#REF!</definedName>
    <definedName name="REPORT1" localSheetId="18">#REF!</definedName>
    <definedName name="REPORT1" localSheetId="21">#REF!</definedName>
    <definedName name="REPORT1">#REF!</definedName>
    <definedName name="rerer" localSheetId="13" hidden="1">#REF!</definedName>
    <definedName name="rerer" localSheetId="19" hidden="1">#REF!</definedName>
    <definedName name="rerer" localSheetId="24" hidden="1">#REF!</definedName>
    <definedName name="rerer" localSheetId="73" hidden="1">#REF!</definedName>
    <definedName name="rerer" localSheetId="22" hidden="1">#REF!</definedName>
    <definedName name="rerer" localSheetId="30" hidden="1">#REF!</definedName>
    <definedName name="rerer" localSheetId="31" hidden="1">#REF!</definedName>
    <definedName name="rerer" localSheetId="32" hidden="1">#REF!</definedName>
    <definedName name="rerer" localSheetId="37" hidden="1">#REF!</definedName>
    <definedName name="rerer" localSheetId="38" hidden="1">#REF!</definedName>
    <definedName name="rerer" localSheetId="39" hidden="1">#REF!</definedName>
    <definedName name="rerer" localSheetId="40" hidden="1">#REF!</definedName>
    <definedName name="rerer" localSheetId="65" hidden="1">#REF!</definedName>
    <definedName name="rerer" localSheetId="66" hidden="1">#REF!</definedName>
    <definedName name="rerer" localSheetId="71" hidden="1">#REF!</definedName>
    <definedName name="rerer" localSheetId="72" hidden="1">#REF!</definedName>
    <definedName name="rerer" localSheetId="14" hidden="1">#REF!</definedName>
    <definedName name="rerer" localSheetId="76" hidden="1">#REF!</definedName>
    <definedName name="rerer" localSheetId="77" hidden="1">#REF!</definedName>
    <definedName name="rerer" localSheetId="98" hidden="1">#REF!</definedName>
    <definedName name="rerer" localSheetId="99" hidden="1">#REF!</definedName>
    <definedName name="rerer" localSheetId="101" hidden="1">#REF!</definedName>
    <definedName name="rerer" localSheetId="110" hidden="1">#REF!</definedName>
    <definedName name="rerer" hidden="1">#REF!</definedName>
    <definedName name="RES" localSheetId="23">#REF!</definedName>
    <definedName name="RES" localSheetId="24">#REF!</definedName>
    <definedName name="RES" localSheetId="33">#REF!</definedName>
    <definedName name="RES" localSheetId="34">#REF!</definedName>
    <definedName name="RES" localSheetId="35">#REF!</definedName>
    <definedName name="RES" localSheetId="26">#REF!</definedName>
    <definedName name="RES" localSheetId="67">#REF!</definedName>
    <definedName name="RES" localSheetId="68">#REF!</definedName>
    <definedName name="RES" localSheetId="22">#REF!</definedName>
    <definedName name="RES" localSheetId="25">#REF!</definedName>
    <definedName name="RES" localSheetId="27">#REF!</definedName>
    <definedName name="RES" localSheetId="28">#REF!</definedName>
    <definedName name="RES" localSheetId="29">#REF!</definedName>
    <definedName name="RES" localSheetId="30">#REF!</definedName>
    <definedName name="RES" localSheetId="31">#REF!</definedName>
    <definedName name="RES" localSheetId="32">#REF!</definedName>
    <definedName name="RES" localSheetId="36">#REF!</definedName>
    <definedName name="RES" localSheetId="37">[70]RESUMEN!$C$5</definedName>
    <definedName name="RES" localSheetId="38">#REF!</definedName>
    <definedName name="RES" localSheetId="49">#REF!</definedName>
    <definedName name="RES" localSheetId="65">[70]RESUMEN!$C$5</definedName>
    <definedName name="RES" localSheetId="66">[70]RESUMEN!$C$5</definedName>
    <definedName name="RES" localSheetId="71">[70]RESUMEN!$C$5</definedName>
    <definedName name="RES" localSheetId="76">[70]RESUMEN!$C$5</definedName>
    <definedName name="RES" localSheetId="79">#REF!</definedName>
    <definedName name="RES" localSheetId="101">#REF!</definedName>
    <definedName name="RES" localSheetId="110">#REF!</definedName>
    <definedName name="RES">#REF!</definedName>
    <definedName name="RESERVA" localSheetId="13">#REF!</definedName>
    <definedName name="RESERVA" localSheetId="17">#REF!</definedName>
    <definedName name="RESERVA" localSheetId="19">#REF!</definedName>
    <definedName name="RESERVA" localSheetId="20">#REF!</definedName>
    <definedName name="RESERVA" localSheetId="23">#REF!</definedName>
    <definedName name="RESERVA" localSheetId="24">#REF!</definedName>
    <definedName name="RESERVA" localSheetId="33">#REF!</definedName>
    <definedName name="RESERVA" localSheetId="34">#REF!</definedName>
    <definedName name="RESERVA" localSheetId="35">#REF!</definedName>
    <definedName name="RESERVA" localSheetId="73">#REF!</definedName>
    <definedName name="RESERVA" localSheetId="26">#REF!</definedName>
    <definedName name="RESERVA" localSheetId="67">#REF!</definedName>
    <definedName name="RESERVA" localSheetId="68">#REF!</definedName>
    <definedName name="RESERVA" localSheetId="22">#REF!</definedName>
    <definedName name="RESERVA" localSheetId="25">#REF!</definedName>
    <definedName name="RESERVA" localSheetId="27">#REF!</definedName>
    <definedName name="RESERVA" localSheetId="28">#REF!</definedName>
    <definedName name="RESERVA" localSheetId="29">#REF!</definedName>
    <definedName name="RESERVA" localSheetId="30">#REF!</definedName>
    <definedName name="RESERVA" localSheetId="31">#REF!</definedName>
    <definedName name="RESERVA" localSheetId="32">#REF!</definedName>
    <definedName name="RESERVA" localSheetId="36">#REF!</definedName>
    <definedName name="RESERVA" localSheetId="37">#REF!</definedName>
    <definedName name="RESERVA" localSheetId="38">#REF!</definedName>
    <definedName name="RESERVA" localSheetId="65">#REF!</definedName>
    <definedName name="RESERVA" localSheetId="66">#REF!</definedName>
    <definedName name="RESERVA" localSheetId="71">#REF!</definedName>
    <definedName name="RESERVA" localSheetId="72">#REF!</definedName>
    <definedName name="RESERVA" localSheetId="14">#REF!</definedName>
    <definedName name="RESERVA" localSheetId="76">#REF!</definedName>
    <definedName name="RESERVA" localSheetId="82">#REF!</definedName>
    <definedName name="RESERVA" localSheetId="15">#REF!</definedName>
    <definedName name="RESERVA" localSheetId="98">#REF!</definedName>
    <definedName name="RESERVA" localSheetId="99">#REF!</definedName>
    <definedName name="RESERVA" localSheetId="101">#REF!</definedName>
    <definedName name="RESERVA" localSheetId="16">#REF!</definedName>
    <definedName name="RESERVA" localSheetId="110">#REF!</definedName>
    <definedName name="RESERVA" localSheetId="18">#REF!</definedName>
    <definedName name="RESERVA" localSheetId="21">#REF!</definedName>
    <definedName name="RESERVA">#REF!</definedName>
    <definedName name="RESERVAS" localSheetId="13">#REF!</definedName>
    <definedName name="RESERVAS" localSheetId="17">#REF!</definedName>
    <definedName name="RESERVAS" localSheetId="19">#REF!</definedName>
    <definedName name="RESERVAS" localSheetId="20">#REF!</definedName>
    <definedName name="RESERVAS" localSheetId="73">#REF!</definedName>
    <definedName name="RESERVAS" localSheetId="30">#REF!</definedName>
    <definedName name="RESERVAS" localSheetId="31">#REF!</definedName>
    <definedName name="RESERVAS" localSheetId="32">#REF!</definedName>
    <definedName name="RESERVAS" localSheetId="37">#REF!</definedName>
    <definedName name="RESERVAS" localSheetId="55">#REF!</definedName>
    <definedName name="RESERVAS" localSheetId="57">#REF!</definedName>
    <definedName name="RESERVAS" localSheetId="60">#REF!</definedName>
    <definedName name="RESERVAS" localSheetId="61">#REF!</definedName>
    <definedName name="RESERVAS" localSheetId="65">#REF!</definedName>
    <definedName name="RESERVAS" localSheetId="66">#REF!</definedName>
    <definedName name="RESERVAS" localSheetId="71">#REF!</definedName>
    <definedName name="RESERVAS" localSheetId="72">#REF!</definedName>
    <definedName name="RESERVAS" localSheetId="14">#REF!</definedName>
    <definedName name="RESERVAS" localSheetId="76">#REF!</definedName>
    <definedName name="RESERVAS" localSheetId="77">#REF!</definedName>
    <definedName name="RESERVAS" localSheetId="82">#REF!</definedName>
    <definedName name="RESERVAS" localSheetId="15">#REF!</definedName>
    <definedName name="RESERVAS" localSheetId="98">#REF!</definedName>
    <definedName name="RESERVAS" localSheetId="99">#REF!</definedName>
    <definedName name="RESERVAS" localSheetId="101">#REF!</definedName>
    <definedName name="RESERVAS" localSheetId="16">#REF!</definedName>
    <definedName name="RESERVAS" localSheetId="110">#REF!</definedName>
    <definedName name="RESERVAS" localSheetId="18">#REF!</definedName>
    <definedName name="RESERVAS" localSheetId="21">#REF!</definedName>
    <definedName name="RESERVAS">#REF!</definedName>
    <definedName name="RESTFINSYS" localSheetId="13">#REF!</definedName>
    <definedName name="RESTFINSYS" localSheetId="73">#REF!</definedName>
    <definedName name="RESTFINSYS" localSheetId="30">#REF!</definedName>
    <definedName name="RESTFINSYS" localSheetId="31">#REF!</definedName>
    <definedName name="RESTFINSYS" localSheetId="32">#REF!</definedName>
    <definedName name="RESTFINSYS" localSheetId="37">#REF!</definedName>
    <definedName name="RESTFINSYS" localSheetId="65">#REF!</definedName>
    <definedName name="RESTFINSYS" localSheetId="66">#REF!</definedName>
    <definedName name="RESTFINSYS" localSheetId="71">#REF!</definedName>
    <definedName name="RESTFINSYS" localSheetId="72">#REF!</definedName>
    <definedName name="RESTFINSYS" localSheetId="14">#REF!</definedName>
    <definedName name="RESTFINSYS" localSheetId="76">#REF!</definedName>
    <definedName name="RESTFINSYS" localSheetId="98">#REF!</definedName>
    <definedName name="RESTFINSYS" localSheetId="99">#REF!</definedName>
    <definedName name="RESTFINSYS" localSheetId="101">#REF!</definedName>
    <definedName name="RESTFINSYS" localSheetId="110">#REF!</definedName>
    <definedName name="RESTFINSYS">#REF!</definedName>
    <definedName name="RESTNFPS" localSheetId="13">#REF!</definedName>
    <definedName name="RESTNFPS" localSheetId="73">#REF!</definedName>
    <definedName name="RESTNFPS" localSheetId="30">#REF!</definedName>
    <definedName name="RESTNFPS" localSheetId="31">#REF!</definedName>
    <definedName name="RESTNFPS" localSheetId="32">#REF!</definedName>
    <definedName name="RESTNFPS" localSheetId="37">#REF!</definedName>
    <definedName name="RESTNFPS" localSheetId="71">#REF!</definedName>
    <definedName name="RESTNFPS" localSheetId="72">#REF!</definedName>
    <definedName name="RESTNFPS" localSheetId="14">#REF!</definedName>
    <definedName name="RESTNFPS" localSheetId="101">#REF!</definedName>
    <definedName name="RESTNFPS" localSheetId="110">#REF!</definedName>
    <definedName name="RESTNFPS">#REF!</definedName>
    <definedName name="RESTNFPS_" localSheetId="13">#REF!</definedName>
    <definedName name="RESTNFPS_" localSheetId="73">#REF!</definedName>
    <definedName name="RESTNFPS_" localSheetId="30">#REF!</definedName>
    <definedName name="RESTNFPS_" localSheetId="31">#REF!</definedName>
    <definedName name="RESTNFPS_" localSheetId="32">#REF!</definedName>
    <definedName name="RESTNFPS_" localSheetId="37">#REF!</definedName>
    <definedName name="RESTNFPS_" localSheetId="71">#REF!</definedName>
    <definedName name="RESTNFPS_" localSheetId="72">#REF!</definedName>
    <definedName name="RESTNFPS_" localSheetId="14">#REF!</definedName>
    <definedName name="RESTNFPS_" localSheetId="101">#REF!</definedName>
    <definedName name="RESTNFPS_" localSheetId="110">#REF!</definedName>
    <definedName name="RESTNFPS_">#REF!</definedName>
    <definedName name="RESUMEN" localSheetId="23">#REF!</definedName>
    <definedName name="RESUMEN" localSheetId="24">#REF!</definedName>
    <definedName name="RESUMEN" localSheetId="33">#REF!</definedName>
    <definedName name="RESUMEN" localSheetId="34">#REF!</definedName>
    <definedName name="RESUMEN" localSheetId="74">'[152]Evolución Deuda Ene-jun 2004'!#REF!</definedName>
    <definedName name="RESUMEN" localSheetId="103">'[152]Evolución Deuda Ene-jun 2004'!#REF!</definedName>
    <definedName name="RESUMEN" localSheetId="108">'[152]Evolución Deuda Ene-jun 2004'!#REF!</definedName>
    <definedName name="RESUMEN" localSheetId="109">'[152]Evolución Deuda Ene-jun 2004'!#REF!</definedName>
    <definedName name="RESUMEN" localSheetId="35">#REF!</definedName>
    <definedName name="RESUMEN" localSheetId="105">'[152]Evolución Deuda Ene-jun 2004'!#REF!</definedName>
    <definedName name="RESUMEN" localSheetId="26">#REF!</definedName>
    <definedName name="RESUMEN" localSheetId="67">#REF!</definedName>
    <definedName name="RESUMEN" localSheetId="68">#REF!</definedName>
    <definedName name="RESUMEN" localSheetId="22">#REF!</definedName>
    <definedName name="RESUMEN" localSheetId="25">#REF!</definedName>
    <definedName name="RESUMEN" localSheetId="27">'[152]Evolución Deuda Ene-jun 2004'!#REF!</definedName>
    <definedName name="RESUMEN" localSheetId="28">#REF!</definedName>
    <definedName name="RESUMEN" localSheetId="29">#REF!</definedName>
    <definedName name="RESUMEN" localSheetId="30">#REF!</definedName>
    <definedName name="RESUMEN" localSheetId="31">#REF!</definedName>
    <definedName name="RESUMEN" localSheetId="32">#REF!</definedName>
    <definedName name="RESUMEN" localSheetId="36">#REF!</definedName>
    <definedName name="RESUMEN" localSheetId="37">'[152]Evolución Deuda Ene-jun 2004'!#REF!</definedName>
    <definedName name="RESUMEN" localSheetId="38">#REF!</definedName>
    <definedName name="RESUMEN" localSheetId="49">#REF!</definedName>
    <definedName name="RESUMEN" localSheetId="55">#REF!</definedName>
    <definedName name="RESUMEN" localSheetId="57">#REF!</definedName>
    <definedName name="RESUMEN" localSheetId="60">#REF!</definedName>
    <definedName name="RESUMEN" localSheetId="61">#REF!</definedName>
    <definedName name="RESUMEN" localSheetId="65">'[152]Evolución Deuda Ene-jun 2004'!#REF!</definedName>
    <definedName name="RESUMEN" localSheetId="66">'[152]Evolución Deuda Ene-jun 2004'!#REF!</definedName>
    <definedName name="RESUMEN" localSheetId="70">#REF!</definedName>
    <definedName name="RESUMEN" localSheetId="71">'[152]Evolución Deuda Ene-jun 2004'!#REF!</definedName>
    <definedName name="RESUMEN" localSheetId="76">'[152]Evolución Deuda Ene-jun 2004'!#REF!</definedName>
    <definedName name="RESUMEN" localSheetId="77">'[152]Evolución Deuda Ene-jun 2004'!#REF!</definedName>
    <definedName name="RESUMEN" localSheetId="79">#REF!</definedName>
    <definedName name="RESUMEN" localSheetId="82">'[152]Evolución Deuda Ene-jun 2004'!#REF!</definedName>
    <definedName name="RESUMEN" localSheetId="99">'[152]Evolución Deuda Ene-jun 2004'!#REF!</definedName>
    <definedName name="RESUMEN" localSheetId="101">#REF!</definedName>
    <definedName name="RESUMEN" localSheetId="106">'[152]Evolución Deuda Ene-jun 2004'!#REF!</definedName>
    <definedName name="RESUMEN" localSheetId="107">'[152]Evolución Deuda Ene-jun 2004'!#REF!</definedName>
    <definedName name="RESUMEN" localSheetId="110">#REF!</definedName>
    <definedName name="RESUMEN">#REF!</definedName>
    <definedName name="RESUMEN1" localSheetId="23">#REF!</definedName>
    <definedName name="RESUMEN1" localSheetId="24">#REF!</definedName>
    <definedName name="RESUMEN1" localSheetId="33">#REF!</definedName>
    <definedName name="RESUMEN1" localSheetId="34">#REF!</definedName>
    <definedName name="RESUMEN1" localSheetId="35">#REF!</definedName>
    <definedName name="RESUMEN1" localSheetId="26">#REF!</definedName>
    <definedName name="RESUMEN1" localSheetId="67">#REF!</definedName>
    <definedName name="RESUMEN1" localSheetId="68">#REF!</definedName>
    <definedName name="RESUMEN1" localSheetId="22">#REF!</definedName>
    <definedName name="RESUMEN1" localSheetId="25">#REF!</definedName>
    <definedName name="RESUMEN1" localSheetId="27">'[153]TP 10C'!#REF!</definedName>
    <definedName name="RESUMEN1" localSheetId="28">#REF!</definedName>
    <definedName name="RESUMEN1" localSheetId="29">#REF!</definedName>
    <definedName name="RESUMEN1" localSheetId="30">#REF!</definedName>
    <definedName name="RESUMEN1" localSheetId="31">#REF!</definedName>
    <definedName name="RESUMEN1" localSheetId="32">#REF!</definedName>
    <definedName name="RESUMEN1" localSheetId="36">#REF!</definedName>
    <definedName name="RESUMEN1" localSheetId="37">'[153]TP 10C'!#REF!</definedName>
    <definedName name="RESUMEN1" localSheetId="38">#REF!</definedName>
    <definedName name="RESUMEN1" localSheetId="49">#REF!</definedName>
    <definedName name="RESUMEN1" localSheetId="65">'[153]TP 10C'!#REF!</definedName>
    <definedName name="RESUMEN1" localSheetId="66">'[153]TP 10C'!#REF!</definedName>
    <definedName name="RESUMEN1" localSheetId="71">'[153]TP 10C'!#REF!</definedName>
    <definedName name="RESUMEN1" localSheetId="76">'[153]TP 10C'!#REF!</definedName>
    <definedName name="RESUMEN1" localSheetId="79">#REF!</definedName>
    <definedName name="RESUMEN1" localSheetId="82">'[153]TP 10C'!#REF!</definedName>
    <definedName name="RESUMEN1" localSheetId="101">#REF!</definedName>
    <definedName name="RESUMEN1" localSheetId="110">#REF!</definedName>
    <definedName name="RESUMEN1">#REF!</definedName>
    <definedName name="RESUMEN11" localSheetId="13">#REF!</definedName>
    <definedName name="RESUMEN11" localSheetId="17">#REF!</definedName>
    <definedName name="RESUMEN11" localSheetId="19">#REF!</definedName>
    <definedName name="RESUMEN11" localSheetId="20">#REF!</definedName>
    <definedName name="RESUMEN11" localSheetId="23">#REF!</definedName>
    <definedName name="RESUMEN11" localSheetId="24">#REF!</definedName>
    <definedName name="RESUMEN11" localSheetId="33">#REF!</definedName>
    <definedName name="RESUMEN11" localSheetId="34">#REF!</definedName>
    <definedName name="RESUMEN11" localSheetId="35">#REF!</definedName>
    <definedName name="RESUMEN11" localSheetId="73">#REF!</definedName>
    <definedName name="RESUMEN11" localSheetId="26">#REF!</definedName>
    <definedName name="RESUMEN11" localSheetId="67">#REF!</definedName>
    <definedName name="RESUMEN11" localSheetId="68">#REF!</definedName>
    <definedName name="RESUMEN11" localSheetId="22">#REF!</definedName>
    <definedName name="RESUMEN11" localSheetId="25">#REF!</definedName>
    <definedName name="RESUMEN11" localSheetId="27">#REF!</definedName>
    <definedName name="RESUMEN11" localSheetId="28">#REF!</definedName>
    <definedName name="RESUMEN11" localSheetId="29">#REF!</definedName>
    <definedName name="RESUMEN11" localSheetId="30">#REF!</definedName>
    <definedName name="RESUMEN11" localSheetId="31">#REF!</definedName>
    <definedName name="RESUMEN11" localSheetId="32">#REF!</definedName>
    <definedName name="RESUMEN11" localSheetId="36">#REF!</definedName>
    <definedName name="RESUMEN11" localSheetId="37">#REF!</definedName>
    <definedName name="RESUMEN11" localSheetId="38">#REF!</definedName>
    <definedName name="RESUMEN11" localSheetId="65">#REF!</definedName>
    <definedName name="RESUMEN11" localSheetId="66">#REF!</definedName>
    <definedName name="RESUMEN11" localSheetId="71">#REF!</definedName>
    <definedName name="RESUMEN11" localSheetId="72">#REF!</definedName>
    <definedName name="RESUMEN11" localSheetId="14">#REF!</definedName>
    <definedName name="RESUMEN11" localSheetId="76">#REF!</definedName>
    <definedName name="RESUMEN11" localSheetId="82">#REF!</definedName>
    <definedName name="RESUMEN11" localSheetId="15">#REF!</definedName>
    <definedName name="RESUMEN11" localSheetId="98">#REF!</definedName>
    <definedName name="RESUMEN11" localSheetId="99">#REF!</definedName>
    <definedName name="RESUMEN11" localSheetId="101">#REF!</definedName>
    <definedName name="RESUMEN11" localSheetId="16">#REF!</definedName>
    <definedName name="RESUMEN11" localSheetId="110">#REF!</definedName>
    <definedName name="RESUMEN11" localSheetId="18">#REF!</definedName>
    <definedName name="RESUMEN11" localSheetId="21">#REF!</definedName>
    <definedName name="RESUMEN11">#REF!</definedName>
    <definedName name="RESUMEN2" localSheetId="13">#REF!</definedName>
    <definedName name="RESUMEN2" localSheetId="17">#REF!</definedName>
    <definedName name="RESUMEN2" localSheetId="19">#REF!</definedName>
    <definedName name="RESUMEN2" localSheetId="23">#REF!</definedName>
    <definedName name="RESUMEN2" localSheetId="24">#REF!</definedName>
    <definedName name="RESUMEN2" localSheetId="33">#REF!</definedName>
    <definedName name="RESUMEN2" localSheetId="74">#REF!</definedName>
    <definedName name="RESUMEN2" localSheetId="103">#REF!</definedName>
    <definedName name="RESUMEN2" localSheetId="108">#REF!</definedName>
    <definedName name="RESUMEN2" localSheetId="109">#REF!</definedName>
    <definedName name="RESUMEN2" localSheetId="73">#REF!</definedName>
    <definedName name="RESUMEN2" localSheetId="105">#REF!</definedName>
    <definedName name="RESUMEN2" localSheetId="22">#REF!</definedName>
    <definedName name="RESUMEN2" localSheetId="27">#REF!</definedName>
    <definedName name="RESUMEN2" localSheetId="28">#REF!</definedName>
    <definedName name="RESUMEN2" localSheetId="29">#REF!</definedName>
    <definedName name="RESUMEN2" localSheetId="30">#REF!</definedName>
    <definedName name="RESUMEN2" localSheetId="31">#REF!</definedName>
    <definedName name="RESUMEN2" localSheetId="32">#REF!</definedName>
    <definedName name="RESUMEN2" localSheetId="37">#REF!</definedName>
    <definedName name="RESUMEN2" localSheetId="38">#REF!</definedName>
    <definedName name="RESUMEN2" localSheetId="39">#REF!</definedName>
    <definedName name="RESUMEN2" localSheetId="40">#REF!</definedName>
    <definedName name="RESUMEN2" localSheetId="12">#REF!</definedName>
    <definedName name="RESUMEN2" localSheetId="65">#REF!</definedName>
    <definedName name="RESUMEN2" localSheetId="66">#REF!</definedName>
    <definedName name="RESUMEN2" localSheetId="69">#REF!</definedName>
    <definedName name="RESUMEN2" localSheetId="70">#REF!</definedName>
    <definedName name="RESUMEN2" localSheetId="71">#REF!</definedName>
    <definedName name="RESUMEN2" localSheetId="72">#REF!</definedName>
    <definedName name="RESUMEN2" localSheetId="14">#REF!</definedName>
    <definedName name="RESUMEN2" localSheetId="76">#REF!</definedName>
    <definedName name="RESUMEN2" localSheetId="77">#REF!</definedName>
    <definedName name="RESUMEN2" localSheetId="78">#REF!</definedName>
    <definedName name="RESUMEN2" localSheetId="79">#REF!</definedName>
    <definedName name="RESUMEN2" localSheetId="80">#REF!</definedName>
    <definedName name="RESUMEN2" localSheetId="81">#REF!</definedName>
    <definedName name="RESUMEN2" localSheetId="82">#REF!</definedName>
    <definedName name="RESUMEN2" localSheetId="15">#REF!</definedName>
    <definedName name="RESUMEN2" localSheetId="98">#REF!</definedName>
    <definedName name="RESUMEN2" localSheetId="99">#REF!</definedName>
    <definedName name="RESUMEN2" localSheetId="101">#REF!</definedName>
    <definedName name="RESUMEN2" localSheetId="16">#REF!</definedName>
    <definedName name="RESUMEN2" localSheetId="102">#REF!</definedName>
    <definedName name="RESUMEN2" localSheetId="106">#REF!</definedName>
    <definedName name="RESUMEN2" localSheetId="107">#REF!</definedName>
    <definedName name="RESUMEN2" localSheetId="110">#REF!</definedName>
    <definedName name="RESUMEN2" localSheetId="18">#REF!</definedName>
    <definedName name="RESUMEN2" localSheetId="21">#REF!</definedName>
    <definedName name="RESUMEN2">#REF!</definedName>
    <definedName name="RESUMEN3" localSheetId="13">#REF!</definedName>
    <definedName name="RESUMEN3" localSheetId="19">#REF!</definedName>
    <definedName name="RESUMEN3" localSheetId="23">#REF!</definedName>
    <definedName name="RESUMEN3" localSheetId="24">#REF!</definedName>
    <definedName name="RESUMEN3" localSheetId="73">#REF!</definedName>
    <definedName name="RESUMEN3" localSheetId="22">#REF!</definedName>
    <definedName name="RESUMEN3" localSheetId="27">#REF!</definedName>
    <definedName name="RESUMEN3" localSheetId="28">#REF!</definedName>
    <definedName name="RESUMEN3" localSheetId="29">#REF!</definedName>
    <definedName name="RESUMEN3" localSheetId="30">#REF!</definedName>
    <definedName name="RESUMEN3" localSheetId="31">#REF!</definedName>
    <definedName name="RESUMEN3" localSheetId="32">#REF!</definedName>
    <definedName name="RESUMEN3" localSheetId="37">#REF!</definedName>
    <definedName name="RESUMEN3" localSheetId="38">#REF!</definedName>
    <definedName name="RESUMEN3" localSheetId="39">#REF!</definedName>
    <definedName name="RESUMEN3" localSheetId="40">#REF!</definedName>
    <definedName name="RESUMEN3" localSheetId="65">#REF!</definedName>
    <definedName name="RESUMEN3" localSheetId="66">#REF!</definedName>
    <definedName name="RESUMEN3" localSheetId="71">#REF!</definedName>
    <definedName name="RESUMEN3" localSheetId="72">#REF!</definedName>
    <definedName name="RESUMEN3" localSheetId="14">#REF!</definedName>
    <definedName name="RESUMEN3" localSheetId="76">#REF!</definedName>
    <definedName name="RESUMEN3" localSheetId="77">#REF!</definedName>
    <definedName name="RESUMEN3" localSheetId="78">#REF!</definedName>
    <definedName name="RESUMEN3" localSheetId="79">#REF!</definedName>
    <definedName name="RESUMEN3" localSheetId="80">#REF!</definedName>
    <definedName name="RESUMEN3" localSheetId="81">#REF!</definedName>
    <definedName name="RESUMEN3" localSheetId="82">#REF!</definedName>
    <definedName name="RESUMEN3" localSheetId="98">#REF!</definedName>
    <definedName name="RESUMEN3" localSheetId="99">#REF!</definedName>
    <definedName name="RESUMEN3" localSheetId="101">#REF!</definedName>
    <definedName name="RESUMEN3" localSheetId="110">#REF!</definedName>
    <definedName name="RESUMEN3">#REF!</definedName>
    <definedName name="RESUMEN4" localSheetId="13">#REF!</definedName>
    <definedName name="RESUMEN4" localSheetId="19">#REF!</definedName>
    <definedName name="RESUMEN4" localSheetId="23">#REF!</definedName>
    <definedName name="RESUMEN4" localSheetId="24">#REF!</definedName>
    <definedName name="RESUMEN4" localSheetId="73">#REF!</definedName>
    <definedName name="RESUMEN4" localSheetId="22">#REF!</definedName>
    <definedName name="RESUMEN4" localSheetId="27">#REF!</definedName>
    <definedName name="RESUMEN4" localSheetId="28">#REF!</definedName>
    <definedName name="RESUMEN4" localSheetId="29">#REF!</definedName>
    <definedName name="RESUMEN4" localSheetId="30">#REF!</definedName>
    <definedName name="RESUMEN4" localSheetId="31">#REF!</definedName>
    <definedName name="RESUMEN4" localSheetId="32">#REF!</definedName>
    <definedName name="RESUMEN4" localSheetId="37">#REF!</definedName>
    <definedName name="RESUMEN4" localSheetId="38">#REF!</definedName>
    <definedName name="RESUMEN4" localSheetId="39">#REF!</definedName>
    <definedName name="RESUMEN4" localSheetId="40">#REF!</definedName>
    <definedName name="RESUMEN4" localSheetId="66">#REF!</definedName>
    <definedName name="RESUMEN4" localSheetId="71">#REF!</definedName>
    <definedName name="RESUMEN4" localSheetId="72">#REF!</definedName>
    <definedName name="RESUMEN4" localSheetId="14">#REF!</definedName>
    <definedName name="RESUMEN4" localSheetId="76">#REF!</definedName>
    <definedName name="RESUMEN4" localSheetId="77">#REF!</definedName>
    <definedName name="RESUMEN4" localSheetId="78">#REF!</definedName>
    <definedName name="RESUMEN4" localSheetId="79">#REF!</definedName>
    <definedName name="RESUMEN4" localSheetId="80">#REF!</definedName>
    <definedName name="RESUMEN4" localSheetId="81">#REF!</definedName>
    <definedName name="RESUMEN4" localSheetId="82">#REF!</definedName>
    <definedName name="RESUMEN4" localSheetId="99">#REF!</definedName>
    <definedName name="RESUMEN4" localSheetId="101">#REF!</definedName>
    <definedName name="RESUMEN4" localSheetId="110">#REF!</definedName>
    <definedName name="RESUMEN4">#REF!</definedName>
    <definedName name="RESUMEN5" localSheetId="13">#REF!</definedName>
    <definedName name="RESUMEN5" localSheetId="19">#REF!</definedName>
    <definedName name="RESUMEN5" localSheetId="24">#REF!</definedName>
    <definedName name="RESUMEN5" localSheetId="73">#REF!</definedName>
    <definedName name="RESUMEN5" localSheetId="22">#REF!</definedName>
    <definedName name="RESUMEN5" localSheetId="30">#REF!</definedName>
    <definedName name="RESUMEN5" localSheetId="31">#REF!</definedName>
    <definedName name="RESUMEN5" localSheetId="32">#REF!</definedName>
    <definedName name="RESUMEN5" localSheetId="37">#REF!</definedName>
    <definedName name="RESUMEN5" localSheetId="38">#REF!</definedName>
    <definedName name="RESUMEN5" localSheetId="39">#REF!</definedName>
    <definedName name="RESUMEN5" localSheetId="40">#REF!</definedName>
    <definedName name="RESUMEN5" localSheetId="71">#REF!</definedName>
    <definedName name="RESUMEN5" localSheetId="72">#REF!</definedName>
    <definedName name="RESUMEN5" localSheetId="14">#REF!</definedName>
    <definedName name="RESUMEN5" localSheetId="77">#REF!</definedName>
    <definedName name="RESUMEN5" localSheetId="99">#REF!</definedName>
    <definedName name="RESUMEN5" localSheetId="101">#REF!</definedName>
    <definedName name="RESUMEN5" localSheetId="110">#REF!</definedName>
    <definedName name="RESUMEN5">#REF!</definedName>
    <definedName name="RESUMEN6" localSheetId="13">#REF!</definedName>
    <definedName name="RESUMEN6" localSheetId="73">#REF!</definedName>
    <definedName name="RESUMEN6" localSheetId="30">#REF!</definedName>
    <definedName name="RESUMEN6" localSheetId="31">#REF!</definedName>
    <definedName name="RESUMEN6" localSheetId="32">#REF!</definedName>
    <definedName name="RESUMEN6" localSheetId="37">#REF!</definedName>
    <definedName name="RESUMEN6" localSheetId="71">#REF!</definedName>
    <definedName name="RESUMEN6" localSheetId="72">#REF!</definedName>
    <definedName name="RESUMEN6" localSheetId="14">#REF!</definedName>
    <definedName name="RESUMEN6" localSheetId="101">#REF!</definedName>
    <definedName name="RESUMEN6" localSheetId="110">#REF!</definedName>
    <definedName name="RESUMEN6">#REF!</definedName>
    <definedName name="RESUMEN7" localSheetId="13">#REF!</definedName>
    <definedName name="RESUMEN7" localSheetId="73">#REF!</definedName>
    <definedName name="RESUMEN7" localSheetId="30">#REF!</definedName>
    <definedName name="RESUMEN7" localSheetId="31">#REF!</definedName>
    <definedName name="RESUMEN7" localSheetId="32">#REF!</definedName>
    <definedName name="RESUMEN7" localSheetId="37">#REF!</definedName>
    <definedName name="RESUMEN7" localSheetId="71">#REF!</definedName>
    <definedName name="RESUMEN7" localSheetId="72">#REF!</definedName>
    <definedName name="RESUMEN7" localSheetId="14">#REF!</definedName>
    <definedName name="RESUMEN7" localSheetId="101">#REF!</definedName>
    <definedName name="RESUMEN7" localSheetId="110">#REF!</definedName>
    <definedName name="RESUMEN7">#REF!</definedName>
    <definedName name="RESUMEN9" localSheetId="13">#REF!</definedName>
    <definedName name="RESUMEN9" localSheetId="73">#REF!</definedName>
    <definedName name="RESUMEN9" localSheetId="30">#REF!</definedName>
    <definedName name="RESUMEN9" localSheetId="31">#REF!</definedName>
    <definedName name="RESUMEN9" localSheetId="32">#REF!</definedName>
    <definedName name="RESUMEN9" localSheetId="37">#REF!</definedName>
    <definedName name="RESUMEN9" localSheetId="71">#REF!</definedName>
    <definedName name="RESUMEN9" localSheetId="72">#REF!</definedName>
    <definedName name="RESUMEN9" localSheetId="14">#REF!</definedName>
    <definedName name="RESUMEN9" localSheetId="101">#REF!</definedName>
    <definedName name="RESUMEN9" localSheetId="110">#REF!</definedName>
    <definedName name="RESUMEN9">#REF!</definedName>
    <definedName name="retre" localSheetId="23" hidden="1">#REF!</definedName>
    <definedName name="retre" localSheetId="24" hidden="1">#REF!</definedName>
    <definedName name="retre" localSheetId="33" hidden="1">#REF!</definedName>
    <definedName name="retre" localSheetId="34" hidden="1">#REF!</definedName>
    <definedName name="retre" localSheetId="35" hidden="1">#REF!</definedName>
    <definedName name="retre" localSheetId="26" hidden="1">#REF!</definedName>
    <definedName name="retre" localSheetId="67" hidden="1">#REF!</definedName>
    <definedName name="retre" localSheetId="68" hidden="1">#REF!</definedName>
    <definedName name="retre" localSheetId="22" hidden="1">#REF!</definedName>
    <definedName name="retre" localSheetId="25" hidden="1">#REF!</definedName>
    <definedName name="retre" localSheetId="27" hidden="1">'[101]Fax a enviar'!#REF!</definedName>
    <definedName name="retre" localSheetId="28" hidden="1">#REF!</definedName>
    <definedName name="retre" localSheetId="29" hidden="1">#REF!</definedName>
    <definedName name="retre" localSheetId="30" hidden="1">#REF!</definedName>
    <definedName name="retre" localSheetId="31" hidden="1">#REF!</definedName>
    <definedName name="retre" localSheetId="32" hidden="1">#REF!</definedName>
    <definedName name="retre" localSheetId="36" hidden="1">#REF!</definedName>
    <definedName name="retre" localSheetId="37" hidden="1">'[101]Fax a enviar'!#REF!</definedName>
    <definedName name="retre" localSheetId="38" hidden="1">#REF!</definedName>
    <definedName name="retre" localSheetId="49" hidden="1">#REF!</definedName>
    <definedName name="retre" localSheetId="65" hidden="1">'[101]Fax a enviar'!#REF!</definedName>
    <definedName name="retre" localSheetId="66" hidden="1">'[101]Fax a enviar'!#REF!</definedName>
    <definedName name="retre" localSheetId="70" hidden="1">#REF!</definedName>
    <definedName name="retre" localSheetId="71" hidden="1">'[101]Fax a enviar'!#REF!</definedName>
    <definedName name="retre" localSheetId="76" hidden="1">'[101]Fax a enviar'!#REF!</definedName>
    <definedName name="retre" localSheetId="77" hidden="1">'[101]Fax a enviar'!#REF!</definedName>
    <definedName name="retre" localSheetId="79" hidden="1">#REF!</definedName>
    <definedName name="retre" localSheetId="82" hidden="1">'[101]Fax a enviar'!#REF!</definedName>
    <definedName name="retre" localSheetId="101" hidden="1">#REF!</definedName>
    <definedName name="retre" localSheetId="110" hidden="1">#REF!</definedName>
    <definedName name="retre" hidden="1">#REF!</definedName>
    <definedName name="revenue" localSheetId="23">#REF!</definedName>
    <definedName name="revenue" localSheetId="24">#REF!</definedName>
    <definedName name="revenue" localSheetId="33">#REF!</definedName>
    <definedName name="revenue" localSheetId="34">#REF!</definedName>
    <definedName name="revenue" localSheetId="35">#REF!</definedName>
    <definedName name="revenue" localSheetId="26">#REF!</definedName>
    <definedName name="revenue" localSheetId="67">#REF!</definedName>
    <definedName name="revenue" localSheetId="68">#REF!</definedName>
    <definedName name="revenue" localSheetId="22">#REF!</definedName>
    <definedName name="revenue" localSheetId="25">#REF!</definedName>
    <definedName name="revenue" localSheetId="27">#REF!</definedName>
    <definedName name="revenue" localSheetId="28">#REF!</definedName>
    <definedName name="revenue" localSheetId="29">#REF!</definedName>
    <definedName name="revenue" localSheetId="30">#REF!</definedName>
    <definedName name="revenue" localSheetId="31">#REF!</definedName>
    <definedName name="revenue" localSheetId="32">#REF!</definedName>
    <definedName name="revenue" localSheetId="36">#REF!</definedName>
    <definedName name="revenue" localSheetId="37">[74]Sheet3!$A$747:$IV$747</definedName>
    <definedName name="revenue" localSheetId="38">#REF!</definedName>
    <definedName name="revenue" localSheetId="49">#REF!</definedName>
    <definedName name="revenue" localSheetId="65">[74]Sheet3!$A$747:$IV$747</definedName>
    <definedName name="revenue" localSheetId="66">[74]Sheet3!$A$747:$IV$747</definedName>
    <definedName name="revenue" localSheetId="71">[74]Sheet3!$A$747:$IV$747</definedName>
    <definedName name="revenue" localSheetId="76">[74]Sheet3!$A$747:$IV$747</definedName>
    <definedName name="revenue" localSheetId="79">#REF!</definedName>
    <definedName name="revenue" localSheetId="101">#REF!</definedName>
    <definedName name="revenue" localSheetId="110">#REF!</definedName>
    <definedName name="revenue">#REF!</definedName>
    <definedName name="REVENUE_" localSheetId="23">#REF!</definedName>
    <definedName name="REVENUE_" localSheetId="24">#REF!</definedName>
    <definedName name="REVENUE_" localSheetId="33">#REF!</definedName>
    <definedName name="REVENUE_" localSheetId="34">#REF!</definedName>
    <definedName name="REVENUE_" localSheetId="35">#REF!</definedName>
    <definedName name="REVENUE_" localSheetId="73">'[46]CGvt Rev'!#REF!</definedName>
    <definedName name="REVENUE_" localSheetId="26">#REF!</definedName>
    <definedName name="REVENUE_" localSheetId="67">#REF!</definedName>
    <definedName name="REVENUE_" localSheetId="68">#REF!</definedName>
    <definedName name="REVENUE_" localSheetId="22">#REF!</definedName>
    <definedName name="REVENUE_" localSheetId="25">#REF!</definedName>
    <definedName name="REVENUE_" localSheetId="27">'[46]CGvt Rev'!#REF!</definedName>
    <definedName name="REVENUE_" localSheetId="28">#REF!</definedName>
    <definedName name="REVENUE_" localSheetId="29">#REF!</definedName>
    <definedName name="REVENUE_" localSheetId="30">#REF!</definedName>
    <definedName name="REVENUE_" localSheetId="31">'[46]CGvt Rev'!#REF!</definedName>
    <definedName name="REVENUE_" localSheetId="32">'[46]CGvt Rev'!#REF!</definedName>
    <definedName name="REVENUE_" localSheetId="36">#REF!</definedName>
    <definedName name="REVENUE_" localSheetId="37">'[46]CGvt Rev'!#REF!</definedName>
    <definedName name="REVENUE_" localSheetId="38">#REF!</definedName>
    <definedName name="REVENUE_" localSheetId="49">#REF!</definedName>
    <definedName name="REVENUE_" localSheetId="65">'[46]CGvt Rev'!#REF!</definedName>
    <definedName name="REVENUE_" localSheetId="66">'[46]CGvt Rev'!#REF!</definedName>
    <definedName name="REVENUE_" localSheetId="71">'[46]CGvt Rev'!#REF!</definedName>
    <definedName name="REVENUE_" localSheetId="72">'[46]CGvt Rev'!#REF!</definedName>
    <definedName name="REVENUE_" localSheetId="76">'[46]CGvt Rev'!#REF!</definedName>
    <definedName name="REVENUE_" localSheetId="79">#REF!</definedName>
    <definedName name="REVENUE_" localSheetId="82">'[46]CGvt Rev'!#REF!</definedName>
    <definedName name="REVENUE_" localSheetId="98">'[46]CGvt Rev'!#REF!</definedName>
    <definedName name="REVENUE_" localSheetId="99">'[46]CGvt Rev'!#REF!</definedName>
    <definedName name="REVENUE_" localSheetId="101">#REF!</definedName>
    <definedName name="REVENUE_" localSheetId="110">#REF!</definedName>
    <definedName name="REVENUE_">#REF!</definedName>
    <definedName name="Revisions" localSheetId="23">#REF!</definedName>
    <definedName name="Revisions" localSheetId="24">#REF!</definedName>
    <definedName name="Revisions" localSheetId="33">#REF!</definedName>
    <definedName name="Revisions" localSheetId="34">#REF!</definedName>
    <definedName name="Revisions" localSheetId="35">#REF!</definedName>
    <definedName name="Revisions" localSheetId="26">#REF!</definedName>
    <definedName name="Revisions" localSheetId="67">#REF!</definedName>
    <definedName name="Revisions" localSheetId="68">#REF!</definedName>
    <definedName name="Revisions" localSheetId="22">#REF!</definedName>
    <definedName name="Revisions" localSheetId="25">#REF!</definedName>
    <definedName name="Revisions" localSheetId="27">#REF!</definedName>
    <definedName name="Revisions" localSheetId="28">#REF!</definedName>
    <definedName name="Revisions" localSheetId="29">#REF!</definedName>
    <definedName name="Revisions" localSheetId="30">#REF!</definedName>
    <definedName name="Revisions" localSheetId="31">#REF!</definedName>
    <definedName name="Revisions" localSheetId="32">#REF!</definedName>
    <definedName name="Revisions" localSheetId="36">#REF!</definedName>
    <definedName name="Revisions" localSheetId="37">[74]Sheet1!$B$4:$M$46</definedName>
    <definedName name="Revisions" localSheetId="38">#REF!</definedName>
    <definedName name="Revisions" localSheetId="49">#REF!</definedName>
    <definedName name="Revisions" localSheetId="65">[74]Sheet1!$B$4:$M$46</definedName>
    <definedName name="Revisions" localSheetId="66">[74]Sheet1!$B$4:$M$46</definedName>
    <definedName name="Revisions" localSheetId="71">[74]Sheet1!$B$4:$M$46</definedName>
    <definedName name="Revisions" localSheetId="76">[74]Sheet1!$B$4:$M$46</definedName>
    <definedName name="Revisions" localSheetId="101">#REF!</definedName>
    <definedName name="Revisions" localSheetId="110">#REF!</definedName>
    <definedName name="Revisions">#REF!</definedName>
    <definedName name="rf" localSheetId="23">#REF!</definedName>
    <definedName name="rf" localSheetId="24">#REF!</definedName>
    <definedName name="rf" localSheetId="33">#REF!</definedName>
    <definedName name="rf" localSheetId="34">#REF!</definedName>
    <definedName name="rf" localSheetId="35">#REF!</definedName>
    <definedName name="rf" localSheetId="73">[27]Programa!#REF!</definedName>
    <definedName name="rf" localSheetId="26">#REF!</definedName>
    <definedName name="rf" localSheetId="67">#REF!</definedName>
    <definedName name="rf" localSheetId="68">#REF!</definedName>
    <definedName name="rf" localSheetId="22">#REF!</definedName>
    <definedName name="rf" localSheetId="25">#REF!</definedName>
    <definedName name="rf" localSheetId="27">[27]Programa!#REF!</definedName>
    <definedName name="rf" localSheetId="28">#REF!</definedName>
    <definedName name="rf" localSheetId="29">#REF!</definedName>
    <definedName name="rf" localSheetId="30">#REF!</definedName>
    <definedName name="rf" localSheetId="31">[27]Programa!#REF!</definedName>
    <definedName name="rf" localSheetId="32">[27]Programa!#REF!</definedName>
    <definedName name="rf" localSheetId="36">#REF!</definedName>
    <definedName name="rf" localSheetId="37">[27]Programa!#REF!</definedName>
    <definedName name="rf" localSheetId="38">#REF!</definedName>
    <definedName name="rf" localSheetId="49">#REF!</definedName>
    <definedName name="rf" localSheetId="65">[27]Programa!#REF!</definedName>
    <definedName name="rf" localSheetId="66">[27]Programa!#REF!</definedName>
    <definedName name="rf" localSheetId="71">[27]Programa!#REF!</definedName>
    <definedName name="rf" localSheetId="72">[27]Programa!#REF!</definedName>
    <definedName name="rf" localSheetId="76">[27]Programa!#REF!</definedName>
    <definedName name="rf" localSheetId="82">[27]Programa!#REF!</definedName>
    <definedName name="rf" localSheetId="98">[27]Programa!#REF!</definedName>
    <definedName name="rf" localSheetId="99">[27]Programa!#REF!</definedName>
    <definedName name="rf" localSheetId="101">#REF!</definedName>
    <definedName name="rf" localSheetId="110">#REF!</definedName>
    <definedName name="rf">#REF!</definedName>
    <definedName name="RFSP" localSheetId="13">#REF!</definedName>
    <definedName name="RFSP" localSheetId="17">#REF!</definedName>
    <definedName name="RFSP" localSheetId="19">#REF!</definedName>
    <definedName name="RFSP" localSheetId="20">#REF!</definedName>
    <definedName name="RFSP" localSheetId="23">#REF!</definedName>
    <definedName name="RFSP" localSheetId="24">#REF!</definedName>
    <definedName name="RFSP" localSheetId="33">#REF!</definedName>
    <definedName name="RFSP" localSheetId="34">#REF!</definedName>
    <definedName name="RFSP" localSheetId="35">#REF!</definedName>
    <definedName name="RFSP" localSheetId="73">#REF!</definedName>
    <definedName name="RFSP" localSheetId="26">#REF!</definedName>
    <definedName name="RFSP" localSheetId="67">#REF!</definedName>
    <definedName name="RFSP" localSheetId="68">#REF!</definedName>
    <definedName name="RFSP" localSheetId="22">#REF!</definedName>
    <definedName name="RFSP" localSheetId="25">#REF!</definedName>
    <definedName name="RFSP" localSheetId="27">#REF!</definedName>
    <definedName name="RFSP" localSheetId="28">#REF!</definedName>
    <definedName name="RFSP" localSheetId="29">#REF!</definedName>
    <definedName name="RFSP" localSheetId="30">#REF!</definedName>
    <definedName name="RFSP" localSheetId="31">#REF!</definedName>
    <definedName name="RFSP" localSheetId="32">#REF!</definedName>
    <definedName name="RFSP" localSheetId="36">#REF!</definedName>
    <definedName name="RFSP" localSheetId="37">#REF!</definedName>
    <definedName name="RFSP" localSheetId="38">#REF!</definedName>
    <definedName name="RFSP" localSheetId="65">#REF!</definedName>
    <definedName name="RFSP" localSheetId="66">#REF!</definedName>
    <definedName name="RFSP" localSheetId="71">#REF!</definedName>
    <definedName name="RFSP" localSheetId="72">#REF!</definedName>
    <definedName name="RFSP" localSheetId="14">#REF!</definedName>
    <definedName name="RFSP" localSheetId="76">#REF!</definedName>
    <definedName name="RFSP" localSheetId="82">#REF!</definedName>
    <definedName name="RFSP" localSheetId="15">#REF!</definedName>
    <definedName name="RFSP" localSheetId="98">#REF!</definedName>
    <definedName name="RFSP" localSheetId="99">#REF!</definedName>
    <definedName name="RFSP" localSheetId="101">#REF!</definedName>
    <definedName name="RFSP" localSheetId="16">#REF!</definedName>
    <definedName name="RFSP" localSheetId="110">#REF!</definedName>
    <definedName name="RFSP" localSheetId="18">#REF!</definedName>
    <definedName name="RFSP" localSheetId="21">#REF!</definedName>
    <definedName name="RFSP">#REF!</definedName>
    <definedName name="rft" localSheetId="13" hidden="1">{"Riqfin97",#N/A,FALSE,"Tran";"Riqfinpro",#N/A,FALSE,"Tran"}</definedName>
    <definedName name="rft" localSheetId="17" hidden="1">{"Riqfin97",#N/A,FALSE,"Tran";"Riqfinpro",#N/A,FALSE,"Tran"}</definedName>
    <definedName name="rft" localSheetId="19" hidden="1">{"Riqfin97",#N/A,FALSE,"Tran";"Riqfinpro",#N/A,FALSE,"Tran"}</definedName>
    <definedName name="rft" localSheetId="20" hidden="1">{"Riqfin97",#N/A,FALSE,"Tran";"Riqfinpro",#N/A,FALSE,"Tran"}</definedName>
    <definedName name="rft" localSheetId="23" hidden="1">{"Riqfin97",#N/A,FALSE,"Tran";"Riqfinpro",#N/A,FALSE,"Tran"}</definedName>
    <definedName name="rft" localSheetId="24" hidden="1">{"Riqfin97",#N/A,FALSE,"Tran";"Riqfinpro",#N/A,FALSE,"Tran"}</definedName>
    <definedName name="rft" localSheetId="33" hidden="1">{"Riqfin97",#N/A,FALSE,"Tran";"Riqfinpro",#N/A,FALSE,"Tran"}</definedName>
    <definedName name="rft" localSheetId="34" hidden="1">{"Riqfin97",#N/A,FALSE,"Tran";"Riqfinpro",#N/A,FALSE,"Tran"}</definedName>
    <definedName name="rft" localSheetId="74" hidden="1">{"Riqfin97",#N/A,FALSE,"Tran";"Riqfinpro",#N/A,FALSE,"Tran"}</definedName>
    <definedName name="rft" localSheetId="83" hidden="1">{"Riqfin97",#N/A,FALSE,"Tran";"Riqfinpro",#N/A,FALSE,"Tran"}</definedName>
    <definedName name="rft" localSheetId="87" hidden="1">{"Riqfin97",#N/A,FALSE,"Tran";"Riqfinpro",#N/A,FALSE,"Tran"}</definedName>
    <definedName name="rft" localSheetId="88" hidden="1">{"Riqfin97",#N/A,FALSE,"Tran";"Riqfinpro",#N/A,FALSE,"Tran"}</definedName>
    <definedName name="rft" localSheetId="89" hidden="1">{"Riqfin97",#N/A,FALSE,"Tran";"Riqfinpro",#N/A,FALSE,"Tran"}</definedName>
    <definedName name="rft" localSheetId="103" hidden="1">{"Riqfin97",#N/A,FALSE,"Tran";"Riqfinpro",#N/A,FALSE,"Tran"}</definedName>
    <definedName name="rft" localSheetId="108" hidden="1">{"Riqfin97",#N/A,FALSE,"Tran";"Riqfinpro",#N/A,FALSE,"Tran"}</definedName>
    <definedName name="rft" localSheetId="109" hidden="1">{"Riqfin97",#N/A,FALSE,"Tran";"Riqfinpro",#N/A,FALSE,"Tran"}</definedName>
    <definedName name="rft" localSheetId="7" hidden="1">{"Riqfin97",#N/A,FALSE,"Tran";"Riqfinpro",#N/A,FALSE,"Tran"}</definedName>
    <definedName name="rft" localSheetId="8" hidden="1">{"Riqfin97",#N/A,FALSE,"Tran";"Riqfinpro",#N/A,FALSE,"Tran"}</definedName>
    <definedName name="rft" localSheetId="35" hidden="1">{"Riqfin97",#N/A,FALSE,"Tran";"Riqfinpro",#N/A,FALSE,"Tran"}</definedName>
    <definedName name="rft" localSheetId="73" hidden="1">{"Riqfin97",#N/A,FALSE,"Tran";"Riqfinpro",#N/A,FALSE,"Tran"}</definedName>
    <definedName name="rft" localSheetId="105" hidden="1">{"Riqfin97",#N/A,FALSE,"Tran";"Riqfinpro",#N/A,FALSE,"Tran"}</definedName>
    <definedName name="rft" localSheetId="26" hidden="1">{"Riqfin97",#N/A,FALSE,"Tran";"Riqfinpro",#N/A,FALSE,"Tran"}</definedName>
    <definedName name="rft" localSheetId="67" hidden="1">{"Riqfin97",#N/A,FALSE,"Tran";"Riqfinpro",#N/A,FALSE,"Tran"}</definedName>
    <definedName name="rft" localSheetId="68" hidden="1">{"Riqfin97",#N/A,FALSE,"Tran";"Riqfinpro",#N/A,FALSE,"Tran"}</definedName>
    <definedName name="rft" localSheetId="22" hidden="1">{"Riqfin97",#N/A,FALSE,"Tran";"Riqfinpro",#N/A,FALSE,"Tran"}</definedName>
    <definedName name="rft" localSheetId="25"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40" hidden="1">{"Riqfin97",#N/A,FALSE,"Tran";"Riqfinpro",#N/A,FALSE,"Tran"}</definedName>
    <definedName name="rft" localSheetId="41" hidden="1">{"Riqfin97",#N/A,FALSE,"Tran";"Riqfinpro",#N/A,FALSE,"Tran"}</definedName>
    <definedName name="rft" localSheetId="49" hidden="1">{"Riqfin97",#N/A,FALSE,"Tran";"Riqfinpro",#N/A,FALSE,"Tran"}</definedName>
    <definedName name="rft" localSheetId="12" hidden="1">{"Riqfin97",#N/A,FALSE,"Tran";"Riqfinpro",#N/A,FALSE,"Tran"}</definedName>
    <definedName name="rft" localSheetId="65" hidden="1">{"Riqfin97",#N/A,FALSE,"Tran";"Riqfinpro",#N/A,FALSE,"Tran"}</definedName>
    <definedName name="rft" localSheetId="66" hidden="1">{"Riqfin97",#N/A,FALSE,"Tran";"Riqfinpro",#N/A,FALSE,"Tran"}</definedName>
    <definedName name="rft" localSheetId="69" hidden="1">{"Riqfin97",#N/A,FALSE,"Tran";"Riqfinpro",#N/A,FALSE,"Tran"}</definedName>
    <definedName name="rft" localSheetId="70" hidden="1">{"Riqfin97",#N/A,FALSE,"Tran";"Riqfinpro",#N/A,FALSE,"Tran"}</definedName>
    <definedName name="rft" localSheetId="71" hidden="1">{"Riqfin97",#N/A,FALSE,"Tran";"Riqfinpro",#N/A,FALSE,"Tran"}</definedName>
    <definedName name="rft" localSheetId="72" hidden="1">{"Riqfin97",#N/A,FALSE,"Tran";"Riqfinpro",#N/A,FALSE,"Tran"}</definedName>
    <definedName name="rft" localSheetId="14" hidden="1">{"Riqfin97",#N/A,FALSE,"Tran";"Riqfinpro",#N/A,FALSE,"Tran"}</definedName>
    <definedName name="rft" localSheetId="76" hidden="1">{"Riqfin97",#N/A,FALSE,"Tran";"Riqfinpro",#N/A,FALSE,"Tran"}</definedName>
    <definedName name="rft" localSheetId="77" hidden="1">{"Riqfin97",#N/A,FALSE,"Tran";"Riqfinpro",#N/A,FALSE,"Tran"}</definedName>
    <definedName name="rft" localSheetId="78" hidden="1">{"Riqfin97",#N/A,FALSE,"Tran";"Riqfinpro",#N/A,FALSE,"Tran"}</definedName>
    <definedName name="rft" localSheetId="79" hidden="1">{"Riqfin97",#N/A,FALSE,"Tran";"Riqfinpro",#N/A,FALSE,"Tran"}</definedName>
    <definedName name="rft" localSheetId="80" hidden="1">{"Riqfin97",#N/A,FALSE,"Tran";"Riqfinpro",#N/A,FALSE,"Tran"}</definedName>
    <definedName name="rft" localSheetId="81" hidden="1">{"Riqfin97",#N/A,FALSE,"Tran";"Riqfinpro",#N/A,FALSE,"Tran"}</definedName>
    <definedName name="rft" localSheetId="82" hidden="1">{"Riqfin97",#N/A,FALSE,"Tran";"Riqfinpro",#N/A,FALSE,"Tran"}</definedName>
    <definedName name="rft" localSheetId="15" hidden="1">{"Riqfin97",#N/A,FALSE,"Tran";"Riqfinpro",#N/A,FALSE,"Tran"}</definedName>
    <definedName name="rft" localSheetId="95" hidden="1">{"Riqfin97",#N/A,FALSE,"Tran";"Riqfinpro",#N/A,FALSE,"Tran"}</definedName>
    <definedName name="rft" localSheetId="98" hidden="1">{"Riqfin97",#N/A,FALSE,"Tran";"Riqfinpro",#N/A,FALSE,"Tran"}</definedName>
    <definedName name="rft" localSheetId="99" hidden="1">{"Riqfin97",#N/A,FALSE,"Tran";"Riqfinpro",#N/A,FALSE,"Tran"}</definedName>
    <definedName name="rft" localSheetId="101" hidden="1">{"Riqfin97",#N/A,FALSE,"Tran";"Riqfinpro",#N/A,FALSE,"Tran"}</definedName>
    <definedName name="rft" localSheetId="16" hidden="1">{"Riqfin97",#N/A,FALSE,"Tran";"Riqfinpro",#N/A,FALSE,"Tran"}</definedName>
    <definedName name="rft" localSheetId="102" hidden="1">{"Riqfin97",#N/A,FALSE,"Tran";"Riqfinpro",#N/A,FALSE,"Tran"}</definedName>
    <definedName name="rft" localSheetId="106" hidden="1">{"Riqfin97",#N/A,FALSE,"Tran";"Riqfinpro",#N/A,FALSE,"Tran"}</definedName>
    <definedName name="rft" localSheetId="107" hidden="1">{"Riqfin97",#N/A,FALSE,"Tran";"Riqfinpro",#N/A,FALSE,"Tran"}</definedName>
    <definedName name="rft" localSheetId="110" hidden="1">{"Riqfin97",#N/A,FALSE,"Tran";"Riqfinpro",#N/A,FALSE,"Tran"}</definedName>
    <definedName name="rft" localSheetId="18" hidden="1">{"Riqfin97",#N/A,FALSE,"Tran";"Riqfinpro",#N/A,FALSE,"Tran"}</definedName>
    <definedName name="rft" localSheetId="21" hidden="1">{"Riqfin97",#N/A,FALSE,"Tran";"Riqfinpro",#N/A,FALSE,"Tran"}</definedName>
    <definedName name="rft" localSheetId="96" hidden="1">{"Riqfin97",#N/A,FALSE,"Tran";"Riqfinpro",#N/A,FALSE,"Tran"}</definedName>
    <definedName name="rft" localSheetId="97" hidden="1">{"Riqfin97",#N/A,FALSE,"Tran";"Riqfinpro",#N/A,FALSE,"Tran"}</definedName>
    <definedName name="rft" hidden="1">{"Riqfin97",#N/A,FALSE,"Tran";"Riqfinpro",#N/A,FALSE,"Tran"}</definedName>
    <definedName name="rfv" localSheetId="13" hidden="1">{"Tab1",#N/A,FALSE,"P";"Tab2",#N/A,FALSE,"P"}</definedName>
    <definedName name="rfv" localSheetId="17" hidden="1">{"Tab1",#N/A,FALSE,"P";"Tab2",#N/A,FALSE,"P"}</definedName>
    <definedName name="rfv" localSheetId="19" hidden="1">{"Tab1",#N/A,FALSE,"P";"Tab2",#N/A,FALSE,"P"}</definedName>
    <definedName name="rfv" localSheetId="20" hidden="1">{"Tab1",#N/A,FALSE,"P";"Tab2",#N/A,FALSE,"P"}</definedName>
    <definedName name="rfv" localSheetId="23" hidden="1">{"Tab1",#N/A,FALSE,"P";"Tab2",#N/A,FALSE,"P"}</definedName>
    <definedName name="rfv" localSheetId="24" hidden="1">{"Tab1",#N/A,FALSE,"P";"Tab2",#N/A,FALSE,"P"}</definedName>
    <definedName name="rfv" localSheetId="33" hidden="1">{"Tab1",#N/A,FALSE,"P";"Tab2",#N/A,FALSE,"P"}</definedName>
    <definedName name="rfv" localSheetId="34" hidden="1">{"Tab1",#N/A,FALSE,"P";"Tab2",#N/A,FALSE,"P"}</definedName>
    <definedName name="rfv" localSheetId="74" hidden="1">{"Tab1",#N/A,FALSE,"P";"Tab2",#N/A,FALSE,"P"}</definedName>
    <definedName name="rfv" localSheetId="83" hidden="1">{"Tab1",#N/A,FALSE,"P";"Tab2",#N/A,FALSE,"P"}</definedName>
    <definedName name="rfv" localSheetId="87" hidden="1">{"Tab1",#N/A,FALSE,"P";"Tab2",#N/A,FALSE,"P"}</definedName>
    <definedName name="rfv" localSheetId="88" hidden="1">{"Tab1",#N/A,FALSE,"P";"Tab2",#N/A,FALSE,"P"}</definedName>
    <definedName name="rfv" localSheetId="89" hidden="1">{"Tab1",#N/A,FALSE,"P";"Tab2",#N/A,FALSE,"P"}</definedName>
    <definedName name="rfv" localSheetId="103" hidden="1">{"Tab1",#N/A,FALSE,"P";"Tab2",#N/A,FALSE,"P"}</definedName>
    <definedName name="rfv" localSheetId="108" hidden="1">{"Tab1",#N/A,FALSE,"P";"Tab2",#N/A,FALSE,"P"}</definedName>
    <definedName name="rfv" localSheetId="109" hidden="1">{"Tab1",#N/A,FALSE,"P";"Tab2",#N/A,FALSE,"P"}</definedName>
    <definedName name="rfv" localSheetId="7" hidden="1">{"Tab1",#N/A,FALSE,"P";"Tab2",#N/A,FALSE,"P"}</definedName>
    <definedName name="rfv" localSheetId="8" hidden="1">{"Tab1",#N/A,FALSE,"P";"Tab2",#N/A,FALSE,"P"}</definedName>
    <definedName name="rfv" localSheetId="35" hidden="1">{"Tab1",#N/A,FALSE,"P";"Tab2",#N/A,FALSE,"P"}</definedName>
    <definedName name="rfv" localSheetId="73" hidden="1">{"Tab1",#N/A,FALSE,"P";"Tab2",#N/A,FALSE,"P"}</definedName>
    <definedName name="rfv" localSheetId="105" hidden="1">{"Tab1",#N/A,FALSE,"P";"Tab2",#N/A,FALSE,"P"}</definedName>
    <definedName name="rfv" localSheetId="26" hidden="1">{"Tab1",#N/A,FALSE,"P";"Tab2",#N/A,FALSE,"P"}</definedName>
    <definedName name="rfv" localSheetId="67" hidden="1">{"Tab1",#N/A,FALSE,"P";"Tab2",#N/A,FALSE,"P"}</definedName>
    <definedName name="rfv" localSheetId="68" hidden="1">{"Tab1",#N/A,FALSE,"P";"Tab2",#N/A,FALSE,"P"}</definedName>
    <definedName name="rfv" localSheetId="22" hidden="1">{"Tab1",#N/A,FALSE,"P";"Tab2",#N/A,FALSE,"P"}</definedName>
    <definedName name="rfv" localSheetId="25"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40" hidden="1">{"Tab1",#N/A,FALSE,"P";"Tab2",#N/A,FALSE,"P"}</definedName>
    <definedName name="rfv" localSheetId="41" hidden="1">{"Tab1",#N/A,FALSE,"P";"Tab2",#N/A,FALSE,"P"}</definedName>
    <definedName name="rfv" localSheetId="49" hidden="1">{"Tab1",#N/A,FALSE,"P";"Tab2",#N/A,FALSE,"P"}</definedName>
    <definedName name="rfv" localSheetId="12" hidden="1">{"Tab1",#N/A,FALSE,"P";"Tab2",#N/A,FALSE,"P"}</definedName>
    <definedName name="rfv" localSheetId="65" hidden="1">{"Tab1",#N/A,FALSE,"P";"Tab2",#N/A,FALSE,"P"}</definedName>
    <definedName name="rfv" localSheetId="66" hidden="1">{"Tab1",#N/A,FALSE,"P";"Tab2",#N/A,FALSE,"P"}</definedName>
    <definedName name="rfv" localSheetId="69" hidden="1">{"Tab1",#N/A,FALSE,"P";"Tab2",#N/A,FALSE,"P"}</definedName>
    <definedName name="rfv" localSheetId="70" hidden="1">{"Tab1",#N/A,FALSE,"P";"Tab2",#N/A,FALSE,"P"}</definedName>
    <definedName name="rfv" localSheetId="71" hidden="1">{"Tab1",#N/A,FALSE,"P";"Tab2",#N/A,FALSE,"P"}</definedName>
    <definedName name="rfv" localSheetId="72" hidden="1">{"Tab1",#N/A,FALSE,"P";"Tab2",#N/A,FALSE,"P"}</definedName>
    <definedName name="rfv" localSheetId="14" hidden="1">{"Tab1",#N/A,FALSE,"P";"Tab2",#N/A,FALSE,"P"}</definedName>
    <definedName name="rfv" localSheetId="76" hidden="1">{"Tab1",#N/A,FALSE,"P";"Tab2",#N/A,FALSE,"P"}</definedName>
    <definedName name="rfv" localSheetId="77" hidden="1">{"Tab1",#N/A,FALSE,"P";"Tab2",#N/A,FALSE,"P"}</definedName>
    <definedName name="rfv" localSheetId="78" hidden="1">{"Tab1",#N/A,FALSE,"P";"Tab2",#N/A,FALSE,"P"}</definedName>
    <definedName name="rfv" localSheetId="79" hidden="1">{"Tab1",#N/A,FALSE,"P";"Tab2",#N/A,FALSE,"P"}</definedName>
    <definedName name="rfv" localSheetId="80" hidden="1">{"Tab1",#N/A,FALSE,"P";"Tab2",#N/A,FALSE,"P"}</definedName>
    <definedName name="rfv" localSheetId="81" hidden="1">{"Tab1",#N/A,FALSE,"P";"Tab2",#N/A,FALSE,"P"}</definedName>
    <definedName name="rfv" localSheetId="82" hidden="1">{"Tab1",#N/A,FALSE,"P";"Tab2",#N/A,FALSE,"P"}</definedName>
    <definedName name="rfv" localSheetId="15" hidden="1">{"Tab1",#N/A,FALSE,"P";"Tab2",#N/A,FALSE,"P"}</definedName>
    <definedName name="rfv" localSheetId="95" hidden="1">{"Tab1",#N/A,FALSE,"P";"Tab2",#N/A,FALSE,"P"}</definedName>
    <definedName name="rfv" localSheetId="98" hidden="1">{"Tab1",#N/A,FALSE,"P";"Tab2",#N/A,FALSE,"P"}</definedName>
    <definedName name="rfv" localSheetId="99" hidden="1">{"Tab1",#N/A,FALSE,"P";"Tab2",#N/A,FALSE,"P"}</definedName>
    <definedName name="rfv" localSheetId="101" hidden="1">{"Tab1",#N/A,FALSE,"P";"Tab2",#N/A,FALSE,"P"}</definedName>
    <definedName name="rfv" localSheetId="16" hidden="1">{"Tab1",#N/A,FALSE,"P";"Tab2",#N/A,FALSE,"P"}</definedName>
    <definedName name="rfv" localSheetId="102" hidden="1">{"Tab1",#N/A,FALSE,"P";"Tab2",#N/A,FALSE,"P"}</definedName>
    <definedName name="rfv" localSheetId="106" hidden="1">{"Tab1",#N/A,FALSE,"P";"Tab2",#N/A,FALSE,"P"}</definedName>
    <definedName name="rfv" localSheetId="107" hidden="1">{"Tab1",#N/A,FALSE,"P";"Tab2",#N/A,FALSE,"P"}</definedName>
    <definedName name="rfv" localSheetId="110" hidden="1">{"Tab1",#N/A,FALSE,"P";"Tab2",#N/A,FALSE,"P"}</definedName>
    <definedName name="rfv" localSheetId="18" hidden="1">{"Tab1",#N/A,FALSE,"P";"Tab2",#N/A,FALSE,"P"}</definedName>
    <definedName name="rfv" localSheetId="21" hidden="1">{"Tab1",#N/A,FALSE,"P";"Tab2",#N/A,FALSE,"P"}</definedName>
    <definedName name="rfv" localSheetId="96" hidden="1">{"Tab1",#N/A,FALSE,"P";"Tab2",#N/A,FALSE,"P"}</definedName>
    <definedName name="rfv" localSheetId="97" hidden="1">{"Tab1",#N/A,FALSE,"P";"Tab2",#N/A,FALSE,"P"}</definedName>
    <definedName name="rfv" hidden="1">{"Tab1",#N/A,FALSE,"P";"Tab2",#N/A,FALSE,"P"}</definedName>
    <definedName name="RgCcode" localSheetId="23">#REF!</definedName>
    <definedName name="RgCcode" localSheetId="24">#REF!</definedName>
    <definedName name="RgCcode" localSheetId="33">#REF!</definedName>
    <definedName name="RgCcode" localSheetId="34">#REF!</definedName>
    <definedName name="RgCcode" localSheetId="35">#REF!</definedName>
    <definedName name="RgCcode" localSheetId="26">#REF!</definedName>
    <definedName name="RgCcode" localSheetId="67">#REF!</definedName>
    <definedName name="RgCcode" localSheetId="68">#REF!</definedName>
    <definedName name="RgCcode" localSheetId="22">#REF!</definedName>
    <definedName name="RgCcode" localSheetId="25">#REF!</definedName>
    <definedName name="RgCcode" localSheetId="27">#REF!</definedName>
    <definedName name="RgCcode" localSheetId="28">#REF!</definedName>
    <definedName name="RgCcode" localSheetId="29">#REF!</definedName>
    <definedName name="RgCcode" localSheetId="30">#REF!</definedName>
    <definedName name="RgCcode" localSheetId="31">#REF!</definedName>
    <definedName name="RgCcode" localSheetId="32">#REF!</definedName>
    <definedName name="RgCcode" localSheetId="36">#REF!</definedName>
    <definedName name="RgCcode" localSheetId="37">[154]EERProfile!$B$2</definedName>
    <definedName name="RgCcode" localSheetId="38">#REF!</definedName>
    <definedName name="RgCcode" localSheetId="49">#REF!</definedName>
    <definedName name="RgCcode" localSheetId="65">[154]EERProfile!$B$2</definedName>
    <definedName name="RgCcode" localSheetId="66">[154]EERProfile!$B$2</definedName>
    <definedName name="RgCcode" localSheetId="71">[154]EERProfile!$B$2</definedName>
    <definedName name="RgCcode" localSheetId="76">[154]EERProfile!$B$2</definedName>
    <definedName name="RgCcode" localSheetId="79">#REF!</definedName>
    <definedName name="RgCcode" localSheetId="101">#REF!</definedName>
    <definedName name="RgCcode" localSheetId="110">#REF!</definedName>
    <definedName name="RgCcode">#REF!</definedName>
    <definedName name="RgCName" localSheetId="23">#REF!</definedName>
    <definedName name="RgCName" localSheetId="24">#REF!</definedName>
    <definedName name="RgCName" localSheetId="33">#REF!</definedName>
    <definedName name="RgCName" localSheetId="34">#REF!</definedName>
    <definedName name="RgCName" localSheetId="35">#REF!</definedName>
    <definedName name="RgCName" localSheetId="26">#REF!</definedName>
    <definedName name="RgCName" localSheetId="67">#REF!</definedName>
    <definedName name="RgCName" localSheetId="68">#REF!</definedName>
    <definedName name="RgCName" localSheetId="22">#REF!</definedName>
    <definedName name="RgCName" localSheetId="25">#REF!</definedName>
    <definedName name="RgCName" localSheetId="27">#REF!</definedName>
    <definedName name="RgCName" localSheetId="28">#REF!</definedName>
    <definedName name="RgCName" localSheetId="29">#REF!</definedName>
    <definedName name="RgCName" localSheetId="30">#REF!</definedName>
    <definedName name="RgCName" localSheetId="31">#REF!</definedName>
    <definedName name="RgCName" localSheetId="32">#REF!</definedName>
    <definedName name="RgCName" localSheetId="36">#REF!</definedName>
    <definedName name="RgCName" localSheetId="37">[154]EERProfile!$A$2</definedName>
    <definedName name="RgCName" localSheetId="38">#REF!</definedName>
    <definedName name="RgCName" localSheetId="49">#REF!</definedName>
    <definedName name="RgCName" localSheetId="65">[154]EERProfile!$A$2</definedName>
    <definedName name="RgCName" localSheetId="66">[154]EERProfile!$A$2</definedName>
    <definedName name="RgCName" localSheetId="71">[154]EERProfile!$A$2</definedName>
    <definedName name="RgCName" localSheetId="76">[154]EERProfile!$A$2</definedName>
    <definedName name="RgCName" localSheetId="79">#REF!</definedName>
    <definedName name="RgCName" localSheetId="101">#REF!</definedName>
    <definedName name="RgCName" localSheetId="110">#REF!</definedName>
    <definedName name="RgCName">#REF!</definedName>
    <definedName name="rgdfgd" localSheetId="13" hidden="1">#REF!</definedName>
    <definedName name="rgdfgd" localSheetId="17" hidden="1">#REF!</definedName>
    <definedName name="rgdfgd" localSheetId="19" hidden="1">#REF!</definedName>
    <definedName name="rgdfgd" localSheetId="23" hidden="1">#REF!</definedName>
    <definedName name="rgdfgd" localSheetId="24" hidden="1">#REF!</definedName>
    <definedName name="rgdfgd" localSheetId="33" hidden="1">#REF!</definedName>
    <definedName name="rgdfgd" localSheetId="74" hidden="1">#REF!</definedName>
    <definedName name="rgdfgd" localSheetId="103" hidden="1">#REF!</definedName>
    <definedName name="rgdfgd" localSheetId="108" hidden="1">#REF!</definedName>
    <definedName name="rgdfgd" localSheetId="109" hidden="1">#REF!</definedName>
    <definedName name="rgdfgd" localSheetId="73" hidden="1">#REF!</definedName>
    <definedName name="rgdfgd" localSheetId="105" hidden="1">#REF!</definedName>
    <definedName name="rgdfgd" localSheetId="22" hidden="1">#REF!</definedName>
    <definedName name="rgdfgd" localSheetId="27" hidden="1">#REF!</definedName>
    <definedName name="rgdfgd" localSheetId="28" hidden="1">#REF!</definedName>
    <definedName name="rgdfgd" localSheetId="29" hidden="1">#REF!</definedName>
    <definedName name="rgdfgd" localSheetId="30" hidden="1">#REF!</definedName>
    <definedName name="rgdfgd" localSheetId="31" hidden="1">#REF!</definedName>
    <definedName name="rgdfgd" localSheetId="32" hidden="1">#REF!</definedName>
    <definedName name="rgdfgd" localSheetId="37" hidden="1">#REF!</definedName>
    <definedName name="rgdfgd" localSheetId="38" hidden="1">#REF!</definedName>
    <definedName name="rgdfgd" localSheetId="39" hidden="1">#REF!</definedName>
    <definedName name="rgdfgd" localSheetId="40" hidden="1">#REF!</definedName>
    <definedName name="rgdfgd" localSheetId="12" hidden="1">#REF!</definedName>
    <definedName name="rgdfgd" localSheetId="65" hidden="1">#REF!</definedName>
    <definedName name="rgdfgd" localSheetId="66" hidden="1">#REF!</definedName>
    <definedName name="rgdfgd" localSheetId="69" hidden="1">#REF!</definedName>
    <definedName name="rgdfgd" localSheetId="70" hidden="1">#REF!</definedName>
    <definedName name="rgdfgd" localSheetId="71" hidden="1">#REF!</definedName>
    <definedName name="rgdfgd" localSheetId="72" hidden="1">#REF!</definedName>
    <definedName name="rgdfgd" localSheetId="14" hidden="1">#REF!</definedName>
    <definedName name="rgdfgd" localSheetId="76" hidden="1">#REF!</definedName>
    <definedName name="rgdfgd" localSheetId="77" hidden="1">#REF!</definedName>
    <definedName name="rgdfgd" localSheetId="78" hidden="1">#REF!</definedName>
    <definedName name="rgdfgd" localSheetId="79" hidden="1">#REF!</definedName>
    <definedName name="rgdfgd" localSheetId="80" hidden="1">#REF!</definedName>
    <definedName name="rgdfgd" localSheetId="81" hidden="1">#REF!</definedName>
    <definedName name="rgdfgd" localSheetId="82" hidden="1">#REF!</definedName>
    <definedName name="rgdfgd" localSheetId="15" hidden="1">#REF!</definedName>
    <definedName name="rgdfgd" localSheetId="98" hidden="1">#REF!</definedName>
    <definedName name="rgdfgd" localSheetId="99" hidden="1">#REF!</definedName>
    <definedName name="rgdfgd" localSheetId="101" hidden="1">#REF!</definedName>
    <definedName name="rgdfgd" localSheetId="16" hidden="1">#REF!</definedName>
    <definedName name="rgdfgd" localSheetId="102" hidden="1">#REF!</definedName>
    <definedName name="rgdfgd" localSheetId="106" hidden="1">#REF!</definedName>
    <definedName name="rgdfgd" localSheetId="107" hidden="1">#REF!</definedName>
    <definedName name="rgdfgd" localSheetId="110" hidden="1">#REF!</definedName>
    <definedName name="rgdfgd" localSheetId="18" hidden="1">#REF!</definedName>
    <definedName name="rgdfgd" localSheetId="21" hidden="1">#REF!</definedName>
    <definedName name="rgdfgd" hidden="1">#REF!</definedName>
    <definedName name="RGDPA" localSheetId="13">#REF!</definedName>
    <definedName name="RGDPA" localSheetId="73">#REF!</definedName>
    <definedName name="RGDPA" localSheetId="30">#REF!</definedName>
    <definedName name="RGDPA" localSheetId="31">#REF!</definedName>
    <definedName name="RGDPA" localSheetId="32">#REF!</definedName>
    <definedName name="RGDPA" localSheetId="37">#REF!</definedName>
    <definedName name="RGDPA" localSheetId="65">#REF!</definedName>
    <definedName name="RGDPA" localSheetId="66">#REF!</definedName>
    <definedName name="RGDPA" localSheetId="71">#REF!</definedName>
    <definedName name="RGDPA" localSheetId="72">#REF!</definedName>
    <definedName name="RGDPA" localSheetId="14">#REF!</definedName>
    <definedName name="RGDPA" localSheetId="76">#REF!</definedName>
    <definedName name="RGDPA" localSheetId="98">#REF!</definedName>
    <definedName name="RGDPA" localSheetId="101">#REF!</definedName>
    <definedName name="RGDPA" localSheetId="110">#REF!</definedName>
    <definedName name="RGDPA">#REF!</definedName>
    <definedName name="RgFdBaseYr" localSheetId="23">#REF!</definedName>
    <definedName name="RgFdBaseYr" localSheetId="24">#REF!</definedName>
    <definedName name="RgFdBaseYr" localSheetId="33">#REF!</definedName>
    <definedName name="RgFdBaseYr" localSheetId="34">#REF!</definedName>
    <definedName name="RgFdBaseYr" localSheetId="35">#REF!</definedName>
    <definedName name="RgFdBaseYr" localSheetId="26">#REF!</definedName>
    <definedName name="RgFdBaseYr" localSheetId="67">#REF!</definedName>
    <definedName name="RgFdBaseYr" localSheetId="68">#REF!</definedName>
    <definedName name="RgFdBaseYr" localSheetId="22">#REF!</definedName>
    <definedName name="RgFdBaseYr" localSheetId="25">#REF!</definedName>
    <definedName name="RgFdBaseYr" localSheetId="27">#REF!</definedName>
    <definedName name="RgFdBaseYr" localSheetId="28">#REF!</definedName>
    <definedName name="RgFdBaseYr" localSheetId="29">#REF!</definedName>
    <definedName name="RgFdBaseYr" localSheetId="30">#REF!</definedName>
    <definedName name="RgFdBaseYr" localSheetId="31">#REF!</definedName>
    <definedName name="RgFdBaseYr" localSheetId="32">#REF!</definedName>
    <definedName name="RgFdBaseYr" localSheetId="36">#REF!</definedName>
    <definedName name="RgFdBaseYr" localSheetId="37">[154]EERProfile!$O$2</definedName>
    <definedName name="RgFdBaseYr" localSheetId="38">#REF!</definedName>
    <definedName name="RgFdBaseYr" localSheetId="49">#REF!</definedName>
    <definedName name="RgFdBaseYr" localSheetId="65">[154]EERProfile!$O$2</definedName>
    <definedName name="RgFdBaseYr" localSheetId="66">[154]EERProfile!$O$2</definedName>
    <definedName name="RgFdBaseYr" localSheetId="71">[154]EERProfile!$O$2</definedName>
    <definedName name="RgFdBaseYr" localSheetId="76">[154]EERProfile!$O$2</definedName>
    <definedName name="RgFdBaseYr" localSheetId="79">#REF!</definedName>
    <definedName name="RgFdBaseYr" localSheetId="101">#REF!</definedName>
    <definedName name="RgFdBaseYr" localSheetId="110">#REF!</definedName>
    <definedName name="RgFdBaseYr">#REF!</definedName>
    <definedName name="RgFdBper" localSheetId="23">#REF!</definedName>
    <definedName name="RgFdBper" localSheetId="24">#REF!</definedName>
    <definedName name="RgFdBper" localSheetId="33">#REF!</definedName>
    <definedName name="RgFdBper" localSheetId="34">#REF!</definedName>
    <definedName name="RgFdBper" localSheetId="35">#REF!</definedName>
    <definedName name="RgFdBper" localSheetId="26">#REF!</definedName>
    <definedName name="RgFdBper" localSheetId="67">#REF!</definedName>
    <definedName name="RgFdBper" localSheetId="68">#REF!</definedName>
    <definedName name="RgFdBper" localSheetId="22">#REF!</definedName>
    <definedName name="RgFdBper" localSheetId="25">#REF!</definedName>
    <definedName name="RgFdBper" localSheetId="27">#REF!</definedName>
    <definedName name="RgFdBper" localSheetId="28">#REF!</definedName>
    <definedName name="RgFdBper" localSheetId="29">#REF!</definedName>
    <definedName name="RgFdBper" localSheetId="30">#REF!</definedName>
    <definedName name="RgFdBper" localSheetId="31">#REF!</definedName>
    <definedName name="RgFdBper" localSheetId="32">#REF!</definedName>
    <definedName name="RgFdBper" localSheetId="36">#REF!</definedName>
    <definedName name="RgFdBper" localSheetId="37">[154]EERProfile!$M$2</definedName>
    <definedName name="RgFdBper" localSheetId="38">#REF!</definedName>
    <definedName name="RgFdBper" localSheetId="49">#REF!</definedName>
    <definedName name="RgFdBper" localSheetId="65">[154]EERProfile!$M$2</definedName>
    <definedName name="RgFdBper" localSheetId="66">[154]EERProfile!$M$2</definedName>
    <definedName name="RgFdBper" localSheetId="71">[154]EERProfile!$M$2</definedName>
    <definedName name="RgFdBper" localSheetId="76">[154]EERProfile!$M$2</definedName>
    <definedName name="RgFdBper" localSheetId="79">#REF!</definedName>
    <definedName name="RgFdBper" localSheetId="101">#REF!</definedName>
    <definedName name="RgFdBper" localSheetId="110">#REF!</definedName>
    <definedName name="RgFdBper">#REF!</definedName>
    <definedName name="RgFdDefBaseYr" localSheetId="23">#REF!</definedName>
    <definedName name="RgFdDefBaseYr" localSheetId="24">#REF!</definedName>
    <definedName name="RgFdDefBaseYr" localSheetId="33">#REF!</definedName>
    <definedName name="RgFdDefBaseYr" localSheetId="34">#REF!</definedName>
    <definedName name="RgFdDefBaseYr" localSheetId="35">#REF!</definedName>
    <definedName name="RgFdDefBaseYr" localSheetId="26">#REF!</definedName>
    <definedName name="RgFdDefBaseYr" localSheetId="67">#REF!</definedName>
    <definedName name="RgFdDefBaseYr" localSheetId="68">#REF!</definedName>
    <definedName name="RgFdDefBaseYr" localSheetId="22">#REF!</definedName>
    <definedName name="RgFdDefBaseYr" localSheetId="25">#REF!</definedName>
    <definedName name="RgFdDefBaseYr" localSheetId="27">#REF!</definedName>
    <definedName name="RgFdDefBaseYr" localSheetId="28">#REF!</definedName>
    <definedName name="RgFdDefBaseYr" localSheetId="29">#REF!</definedName>
    <definedName name="RgFdDefBaseYr" localSheetId="30">#REF!</definedName>
    <definedName name="RgFdDefBaseYr" localSheetId="31">#REF!</definedName>
    <definedName name="RgFdDefBaseYr" localSheetId="32">#REF!</definedName>
    <definedName name="RgFdDefBaseYr" localSheetId="36">#REF!</definedName>
    <definedName name="RgFdDefBaseYr" localSheetId="37">[154]EERProfile!$P$2</definedName>
    <definedName name="RgFdDefBaseYr" localSheetId="38">#REF!</definedName>
    <definedName name="RgFdDefBaseYr" localSheetId="49">#REF!</definedName>
    <definedName name="RgFdDefBaseYr" localSheetId="65">[154]EERProfile!$P$2</definedName>
    <definedName name="RgFdDefBaseYr" localSheetId="66">[154]EERProfile!$P$2</definedName>
    <definedName name="RgFdDefBaseYr" localSheetId="71">[154]EERProfile!$P$2</definedName>
    <definedName name="RgFdDefBaseYr" localSheetId="76">[154]EERProfile!$P$2</definedName>
    <definedName name="RgFdDefBaseYr" localSheetId="79">#REF!</definedName>
    <definedName name="RgFdDefBaseYr" localSheetId="101">#REF!</definedName>
    <definedName name="RgFdDefBaseYr" localSheetId="110">#REF!</definedName>
    <definedName name="RgFdDefBaseYr">#REF!</definedName>
    <definedName name="RgFdEper" localSheetId="23">#REF!</definedName>
    <definedName name="RgFdEper" localSheetId="24">#REF!</definedName>
    <definedName name="RgFdEper" localSheetId="33">#REF!</definedName>
    <definedName name="RgFdEper" localSheetId="34">#REF!</definedName>
    <definedName name="RgFdEper" localSheetId="35">#REF!</definedName>
    <definedName name="RgFdEper" localSheetId="26">#REF!</definedName>
    <definedName name="RgFdEper" localSheetId="67">#REF!</definedName>
    <definedName name="RgFdEper" localSheetId="68">#REF!</definedName>
    <definedName name="RgFdEper" localSheetId="22">#REF!</definedName>
    <definedName name="RgFdEper" localSheetId="25">#REF!</definedName>
    <definedName name="RgFdEper" localSheetId="27">#REF!</definedName>
    <definedName name="RgFdEper" localSheetId="28">#REF!</definedName>
    <definedName name="RgFdEper" localSheetId="29">#REF!</definedName>
    <definedName name="RgFdEper" localSheetId="30">#REF!</definedName>
    <definedName name="RgFdEper" localSheetId="31">#REF!</definedName>
    <definedName name="RgFdEper" localSheetId="32">#REF!</definedName>
    <definedName name="RgFdEper" localSheetId="36">#REF!</definedName>
    <definedName name="RgFdEper" localSheetId="37">[154]EERProfile!$N$2</definedName>
    <definedName name="RgFdEper" localSheetId="38">#REF!</definedName>
    <definedName name="RgFdEper" localSheetId="49">#REF!</definedName>
    <definedName name="RgFdEper" localSheetId="65">[154]EERProfile!$N$2</definedName>
    <definedName name="RgFdEper" localSheetId="66">[154]EERProfile!$N$2</definedName>
    <definedName name="RgFdEper" localSheetId="71">[154]EERProfile!$N$2</definedName>
    <definedName name="RgFdEper" localSheetId="76">[154]EERProfile!$N$2</definedName>
    <definedName name="RgFdEper" localSheetId="79">#REF!</definedName>
    <definedName name="RgFdEper" localSheetId="101">#REF!</definedName>
    <definedName name="RgFdEper" localSheetId="110">#REF!</definedName>
    <definedName name="RgFdEper">#REF!</definedName>
    <definedName name="RgFdGrFoot" localSheetId="23">#REF!</definedName>
    <definedName name="RgFdGrFoot" localSheetId="24">#REF!</definedName>
    <definedName name="RgFdGrFoot" localSheetId="33">#REF!</definedName>
    <definedName name="RgFdGrFoot" localSheetId="34">#REF!</definedName>
    <definedName name="RgFdGrFoot" localSheetId="35">#REF!</definedName>
    <definedName name="RgFdGrFoot" localSheetId="26">#REF!</definedName>
    <definedName name="RgFdGrFoot" localSheetId="67">#REF!</definedName>
    <definedName name="RgFdGrFoot" localSheetId="68">#REF!</definedName>
    <definedName name="RgFdGrFoot" localSheetId="22">#REF!</definedName>
    <definedName name="RgFdGrFoot" localSheetId="25">#REF!</definedName>
    <definedName name="RgFdGrFoot" localSheetId="27">#REF!</definedName>
    <definedName name="RgFdGrFoot" localSheetId="28">#REF!</definedName>
    <definedName name="RgFdGrFoot" localSheetId="29">#REF!</definedName>
    <definedName name="RgFdGrFoot" localSheetId="30">#REF!</definedName>
    <definedName name="RgFdGrFoot" localSheetId="31">#REF!</definedName>
    <definedName name="RgFdGrFoot" localSheetId="32">#REF!</definedName>
    <definedName name="RgFdGrFoot" localSheetId="36">#REF!</definedName>
    <definedName name="RgFdGrFoot" localSheetId="37">[154]EERProfile!$AC$2</definedName>
    <definedName name="RgFdGrFoot" localSheetId="38">#REF!</definedName>
    <definedName name="RgFdGrFoot" localSheetId="49">#REF!</definedName>
    <definedName name="RgFdGrFoot" localSheetId="65">[154]EERProfile!$AC$2</definedName>
    <definedName name="RgFdGrFoot" localSheetId="66">[154]EERProfile!$AC$2</definedName>
    <definedName name="RgFdGrFoot" localSheetId="71">[154]EERProfile!$AC$2</definedName>
    <definedName name="RgFdGrFoot" localSheetId="76">[154]EERProfile!$AC$2</definedName>
    <definedName name="RgFdGrFoot" localSheetId="79">#REF!</definedName>
    <definedName name="RgFdGrFoot" localSheetId="101">#REF!</definedName>
    <definedName name="RgFdGrFoot" localSheetId="110">#REF!</definedName>
    <definedName name="RgFdGrFoot">#REF!</definedName>
    <definedName name="RgFdGrSeries" localSheetId="23">#REF!</definedName>
    <definedName name="RgFdGrSeries" localSheetId="24">#REF!</definedName>
    <definedName name="RgFdGrSeries" localSheetId="33">#REF!</definedName>
    <definedName name="RgFdGrSeries" localSheetId="34">#REF!</definedName>
    <definedName name="RgFdGrSeries" localSheetId="35">#REF!</definedName>
    <definedName name="RgFdGrSeries" localSheetId="26">#REF!</definedName>
    <definedName name="RgFdGrSeries" localSheetId="67">#REF!</definedName>
    <definedName name="RgFdGrSeries" localSheetId="68">#REF!</definedName>
    <definedName name="RgFdGrSeries" localSheetId="22">#REF!</definedName>
    <definedName name="RgFdGrSeries" localSheetId="25">#REF!</definedName>
    <definedName name="RgFdGrSeries" localSheetId="27">#REF!</definedName>
    <definedName name="RgFdGrSeries" localSheetId="28">#REF!</definedName>
    <definedName name="RgFdGrSeries" localSheetId="29">#REF!</definedName>
    <definedName name="RgFdGrSeries" localSheetId="30">#REF!</definedName>
    <definedName name="RgFdGrSeries" localSheetId="31">#REF!</definedName>
    <definedName name="RgFdGrSeries" localSheetId="32">#REF!</definedName>
    <definedName name="RgFdGrSeries" localSheetId="36">#REF!</definedName>
    <definedName name="RgFdGrSeries" localSheetId="37">[154]EERProfile!$AA$2:$AA$7</definedName>
    <definedName name="RgFdGrSeries" localSheetId="38">#REF!</definedName>
    <definedName name="RgFdGrSeries" localSheetId="49">#REF!</definedName>
    <definedName name="RgFdGrSeries" localSheetId="65">[154]EERProfile!$AA$2:$AA$7</definedName>
    <definedName name="RgFdGrSeries" localSheetId="66">[154]EERProfile!$AA$2:$AA$7</definedName>
    <definedName name="RgFdGrSeries" localSheetId="71">[154]EERProfile!$AA$2:$AA$7</definedName>
    <definedName name="RgFdGrSeries" localSheetId="76">[154]EERProfile!$AA$2:$AA$7</definedName>
    <definedName name="RgFdGrSeries" localSheetId="79">#REF!</definedName>
    <definedName name="RgFdGrSeries" localSheetId="101">#REF!</definedName>
    <definedName name="RgFdGrSeries" localSheetId="110">#REF!</definedName>
    <definedName name="RgFdGrSeries">#REF!</definedName>
    <definedName name="RgFdGrSeriesVal" localSheetId="23">#REF!</definedName>
    <definedName name="RgFdGrSeriesVal" localSheetId="24">#REF!</definedName>
    <definedName name="RgFdGrSeriesVal" localSheetId="33">#REF!</definedName>
    <definedName name="RgFdGrSeriesVal" localSheetId="34">#REF!</definedName>
    <definedName name="RgFdGrSeriesVal" localSheetId="35">#REF!</definedName>
    <definedName name="RgFdGrSeriesVal" localSheetId="26">#REF!</definedName>
    <definedName name="RgFdGrSeriesVal" localSheetId="67">#REF!</definedName>
    <definedName name="RgFdGrSeriesVal" localSheetId="68">#REF!</definedName>
    <definedName name="RgFdGrSeriesVal" localSheetId="22">#REF!</definedName>
    <definedName name="RgFdGrSeriesVal" localSheetId="25">#REF!</definedName>
    <definedName name="RgFdGrSeriesVal" localSheetId="27">#REF!</definedName>
    <definedName name="RgFdGrSeriesVal" localSheetId="28">#REF!</definedName>
    <definedName name="RgFdGrSeriesVal" localSheetId="29">#REF!</definedName>
    <definedName name="RgFdGrSeriesVal" localSheetId="30">#REF!</definedName>
    <definedName name="RgFdGrSeriesVal" localSheetId="31">#REF!</definedName>
    <definedName name="RgFdGrSeriesVal" localSheetId="32">#REF!</definedName>
    <definedName name="RgFdGrSeriesVal" localSheetId="36">#REF!</definedName>
    <definedName name="RgFdGrSeriesVal" localSheetId="37">[154]EERProfile!$AB$2:$AB$7</definedName>
    <definedName name="RgFdGrSeriesVal" localSheetId="38">#REF!</definedName>
    <definedName name="RgFdGrSeriesVal" localSheetId="49">#REF!</definedName>
    <definedName name="RgFdGrSeriesVal" localSheetId="65">[154]EERProfile!$AB$2:$AB$7</definedName>
    <definedName name="RgFdGrSeriesVal" localSheetId="66">[154]EERProfile!$AB$2:$AB$7</definedName>
    <definedName name="RgFdGrSeriesVal" localSheetId="71">[154]EERProfile!$AB$2:$AB$7</definedName>
    <definedName name="RgFdGrSeriesVal" localSheetId="76">[154]EERProfile!$AB$2:$AB$7</definedName>
    <definedName name="RgFdGrSeriesVal" localSheetId="79">#REF!</definedName>
    <definedName name="RgFdGrSeriesVal" localSheetId="101">#REF!</definedName>
    <definedName name="RgFdGrSeriesVal" localSheetId="110">#REF!</definedName>
    <definedName name="RgFdGrSeriesVal">#REF!</definedName>
    <definedName name="RgFdGrType" localSheetId="23">#REF!</definedName>
    <definedName name="RgFdGrType" localSheetId="24">#REF!</definedName>
    <definedName name="RgFdGrType" localSheetId="33">#REF!</definedName>
    <definedName name="RgFdGrType" localSheetId="34">#REF!</definedName>
    <definedName name="RgFdGrType" localSheetId="35">#REF!</definedName>
    <definedName name="RgFdGrType" localSheetId="26">#REF!</definedName>
    <definedName name="RgFdGrType" localSheetId="67">#REF!</definedName>
    <definedName name="RgFdGrType" localSheetId="68">#REF!</definedName>
    <definedName name="RgFdGrType" localSheetId="22">#REF!</definedName>
    <definedName name="RgFdGrType" localSheetId="25">#REF!</definedName>
    <definedName name="RgFdGrType" localSheetId="27">#REF!</definedName>
    <definedName name="RgFdGrType" localSheetId="28">#REF!</definedName>
    <definedName name="RgFdGrType" localSheetId="29">#REF!</definedName>
    <definedName name="RgFdGrType" localSheetId="30">#REF!</definedName>
    <definedName name="RgFdGrType" localSheetId="31">#REF!</definedName>
    <definedName name="RgFdGrType" localSheetId="32">#REF!</definedName>
    <definedName name="RgFdGrType" localSheetId="36">#REF!</definedName>
    <definedName name="RgFdGrType" localSheetId="37">[154]EERProfile!$Z$2</definedName>
    <definedName name="RgFdGrType" localSheetId="38">#REF!</definedName>
    <definedName name="RgFdGrType" localSheetId="49">#REF!</definedName>
    <definedName name="RgFdGrType" localSheetId="65">[154]EERProfile!$Z$2</definedName>
    <definedName name="RgFdGrType" localSheetId="66">[154]EERProfile!$Z$2</definedName>
    <definedName name="RgFdGrType" localSheetId="71">[154]EERProfile!$Z$2</definedName>
    <definedName name="RgFdGrType" localSheetId="76">[154]EERProfile!$Z$2</definedName>
    <definedName name="RgFdGrType" localSheetId="79">#REF!</definedName>
    <definedName name="RgFdGrType" localSheetId="101">#REF!</definedName>
    <definedName name="RgFdGrType" localSheetId="110">#REF!</definedName>
    <definedName name="RgFdGrType">#REF!</definedName>
    <definedName name="RgFdPartCseries" localSheetId="23">#REF!</definedName>
    <definedName name="RgFdPartCseries" localSheetId="24">#REF!</definedName>
    <definedName name="RgFdPartCseries" localSheetId="33">#REF!</definedName>
    <definedName name="RgFdPartCseries" localSheetId="34">#REF!</definedName>
    <definedName name="RgFdPartCseries" localSheetId="35">#REF!</definedName>
    <definedName name="RgFdPartCseries" localSheetId="26">#REF!</definedName>
    <definedName name="RgFdPartCseries" localSheetId="67">#REF!</definedName>
    <definedName name="RgFdPartCseries" localSheetId="68">#REF!</definedName>
    <definedName name="RgFdPartCseries" localSheetId="22">#REF!</definedName>
    <definedName name="RgFdPartCseries" localSheetId="25">#REF!</definedName>
    <definedName name="RgFdPartCseries" localSheetId="27">#REF!</definedName>
    <definedName name="RgFdPartCseries" localSheetId="28">#REF!</definedName>
    <definedName name="RgFdPartCseries" localSheetId="29">#REF!</definedName>
    <definedName name="RgFdPartCseries" localSheetId="30">#REF!</definedName>
    <definedName name="RgFdPartCseries" localSheetId="31">#REF!</definedName>
    <definedName name="RgFdPartCseries" localSheetId="32">#REF!</definedName>
    <definedName name="RgFdPartCseries" localSheetId="36">#REF!</definedName>
    <definedName name="RgFdPartCseries" localSheetId="37">[154]EERProfile!$K$2</definedName>
    <definedName name="RgFdPartCseries" localSheetId="38">#REF!</definedName>
    <definedName name="RgFdPartCseries" localSheetId="49">#REF!</definedName>
    <definedName name="RgFdPartCseries" localSheetId="65">[154]EERProfile!$K$2</definedName>
    <definedName name="RgFdPartCseries" localSheetId="66">[154]EERProfile!$K$2</definedName>
    <definedName name="RgFdPartCseries" localSheetId="71">[154]EERProfile!$K$2</definedName>
    <definedName name="RgFdPartCseries" localSheetId="76">[154]EERProfile!$K$2</definedName>
    <definedName name="RgFdPartCseries" localSheetId="79">#REF!</definedName>
    <definedName name="RgFdPartCseries" localSheetId="101">#REF!</definedName>
    <definedName name="RgFdPartCseries" localSheetId="110">#REF!</definedName>
    <definedName name="RgFdPartCseries">#REF!</definedName>
    <definedName name="RgFdPartCsource" localSheetId="13">#REF!</definedName>
    <definedName name="RgFdPartCsource" localSheetId="17">#REF!</definedName>
    <definedName name="RgFdPartCsource" localSheetId="19">#REF!</definedName>
    <definedName name="RgFdPartCsource" localSheetId="20">#REF!</definedName>
    <definedName name="RgFdPartCsource" localSheetId="23">#REF!</definedName>
    <definedName name="RgFdPartCsource" localSheetId="24">#REF!</definedName>
    <definedName name="RgFdPartCsource" localSheetId="33">#REF!</definedName>
    <definedName name="RgFdPartCsource" localSheetId="34">#REF!</definedName>
    <definedName name="RgFdPartCsource" localSheetId="35">#REF!</definedName>
    <definedName name="RgFdPartCsource" localSheetId="73">#REF!</definedName>
    <definedName name="RgFdPartCsource" localSheetId="26">#REF!</definedName>
    <definedName name="RgFdPartCsource" localSheetId="67">#REF!</definedName>
    <definedName name="RgFdPartCsource" localSheetId="68">#REF!</definedName>
    <definedName name="RgFdPartCsource" localSheetId="22">#REF!</definedName>
    <definedName name="RgFdPartCsource" localSheetId="25">#REF!</definedName>
    <definedName name="RgFdPartCsource" localSheetId="27">#REF!</definedName>
    <definedName name="RgFdPartCsource" localSheetId="28">#REF!</definedName>
    <definedName name="RgFdPartCsource" localSheetId="29">#REF!</definedName>
    <definedName name="RgFdPartCsource" localSheetId="30">#REF!</definedName>
    <definedName name="RgFdPartCsource" localSheetId="31">#REF!</definedName>
    <definedName name="RgFdPartCsource" localSheetId="32">#REF!</definedName>
    <definedName name="RgFdPartCsource" localSheetId="36">#REF!</definedName>
    <definedName name="RgFdPartCsource" localSheetId="37">#REF!</definedName>
    <definedName name="RgFdPartCsource" localSheetId="38">#REF!</definedName>
    <definedName name="RgFdPartCsource" localSheetId="65">#REF!</definedName>
    <definedName name="RgFdPartCsource" localSheetId="66">#REF!</definedName>
    <definedName name="RgFdPartCsource" localSheetId="71">#REF!</definedName>
    <definedName name="RgFdPartCsource" localSheetId="72">#REF!</definedName>
    <definedName name="RgFdPartCsource" localSheetId="14">#REF!</definedName>
    <definedName name="RgFdPartCsource" localSheetId="76">#REF!</definedName>
    <definedName name="RgFdPartCsource" localSheetId="82">#REF!</definedName>
    <definedName name="RgFdPartCsource" localSheetId="15">#REF!</definedName>
    <definedName name="RgFdPartCsource" localSheetId="98">#REF!</definedName>
    <definedName name="RgFdPartCsource" localSheetId="99">#REF!</definedName>
    <definedName name="RgFdPartCsource" localSheetId="101">#REF!</definedName>
    <definedName name="RgFdPartCsource" localSheetId="16">#REF!</definedName>
    <definedName name="RgFdPartCsource" localSheetId="110">#REF!</definedName>
    <definedName name="RgFdPartCsource" localSheetId="18">#REF!</definedName>
    <definedName name="RgFdPartCsource" localSheetId="21">#REF!</definedName>
    <definedName name="RgFdPartCsource">#REF!</definedName>
    <definedName name="RgFdPartEseries" localSheetId="13">#REF!</definedName>
    <definedName name="RgFdPartEseries" localSheetId="17">#REF!</definedName>
    <definedName name="RgFdPartEseries" localSheetId="19">#REF!</definedName>
    <definedName name="RgFdPartEseries" localSheetId="20">#REF!</definedName>
    <definedName name="RgFdPartEseries" localSheetId="73">#REF!</definedName>
    <definedName name="RgFdPartEseries" localSheetId="30">#REF!</definedName>
    <definedName name="RgFdPartEseries" localSheetId="31">#REF!</definedName>
    <definedName name="RgFdPartEseries" localSheetId="32">#REF!</definedName>
    <definedName name="RgFdPartEseries" localSheetId="37">#REF!</definedName>
    <definedName name="RgFdPartEseries" localSheetId="65">#REF!</definedName>
    <definedName name="RgFdPartEseries" localSheetId="66">#REF!</definedName>
    <definedName name="RgFdPartEseries" localSheetId="71">#REF!</definedName>
    <definedName name="RgFdPartEseries" localSheetId="72">#REF!</definedName>
    <definedName name="RgFdPartEseries" localSheetId="14">#REF!</definedName>
    <definedName name="RgFdPartEseries" localSheetId="76">#REF!</definedName>
    <definedName name="RgFdPartEseries" localSheetId="82">#REF!</definedName>
    <definedName name="RgFdPartEseries" localSheetId="15">#REF!</definedName>
    <definedName name="RgFdPartEseries" localSheetId="98">#REF!</definedName>
    <definedName name="RgFdPartEseries" localSheetId="99">#REF!</definedName>
    <definedName name="RgFdPartEseries" localSheetId="101">#REF!</definedName>
    <definedName name="RgFdPartEseries" localSheetId="16">#REF!</definedName>
    <definedName name="RgFdPartEseries" localSheetId="110">#REF!</definedName>
    <definedName name="RgFdPartEseries" localSheetId="18">#REF!</definedName>
    <definedName name="RgFdPartEseries" localSheetId="21">#REF!</definedName>
    <definedName name="RgFdPartEseries">#REF!</definedName>
    <definedName name="RgFdPartEsource" localSheetId="13">#REF!</definedName>
    <definedName name="RgFdPartEsource" localSheetId="17">#REF!</definedName>
    <definedName name="RgFdPartEsource" localSheetId="19">#REF!</definedName>
    <definedName name="RgFdPartEsource" localSheetId="20">#REF!</definedName>
    <definedName name="RgFdPartEsource" localSheetId="73">#REF!</definedName>
    <definedName name="RgFdPartEsource" localSheetId="30">#REF!</definedName>
    <definedName name="RgFdPartEsource" localSheetId="31">#REF!</definedName>
    <definedName name="RgFdPartEsource" localSheetId="32">#REF!</definedName>
    <definedName name="RgFdPartEsource" localSheetId="37">#REF!</definedName>
    <definedName name="RgFdPartEsource" localSheetId="65">#REF!</definedName>
    <definedName name="RgFdPartEsource" localSheetId="66">#REF!</definedName>
    <definedName name="RgFdPartEsource" localSheetId="71">#REF!</definedName>
    <definedName name="RgFdPartEsource" localSheetId="72">#REF!</definedName>
    <definedName name="RgFdPartEsource" localSheetId="14">#REF!</definedName>
    <definedName name="RgFdPartEsource" localSheetId="76">#REF!</definedName>
    <definedName name="RgFdPartEsource" localSheetId="82">#REF!</definedName>
    <definedName name="RgFdPartEsource" localSheetId="15">#REF!</definedName>
    <definedName name="RgFdPartEsource" localSheetId="98">#REF!</definedName>
    <definedName name="RgFdPartEsource" localSheetId="99">#REF!</definedName>
    <definedName name="RgFdPartEsource" localSheetId="101">#REF!</definedName>
    <definedName name="RgFdPartEsource" localSheetId="16">#REF!</definedName>
    <definedName name="RgFdPartEsource" localSheetId="110">#REF!</definedName>
    <definedName name="RgFdPartEsource" localSheetId="18">#REF!</definedName>
    <definedName name="RgFdPartEsource" localSheetId="21">#REF!</definedName>
    <definedName name="RgFdPartEsource">#REF!</definedName>
    <definedName name="RgFdPartUserFile" localSheetId="23">#REF!</definedName>
    <definedName name="RgFdPartUserFile" localSheetId="24">#REF!</definedName>
    <definedName name="RgFdPartUserFile" localSheetId="33">#REF!</definedName>
    <definedName name="RgFdPartUserFile" localSheetId="34">#REF!</definedName>
    <definedName name="RgFdPartUserFile" localSheetId="35">#REF!</definedName>
    <definedName name="RgFdPartUserFile" localSheetId="26">#REF!</definedName>
    <definedName name="RgFdPartUserFile" localSheetId="67">#REF!</definedName>
    <definedName name="RgFdPartUserFile" localSheetId="68">#REF!</definedName>
    <definedName name="RgFdPartUserFile" localSheetId="22">#REF!</definedName>
    <definedName name="RgFdPartUserFile" localSheetId="25">#REF!</definedName>
    <definedName name="RgFdPartUserFile" localSheetId="27">#REF!</definedName>
    <definedName name="RgFdPartUserFile" localSheetId="28">#REF!</definedName>
    <definedName name="RgFdPartUserFile" localSheetId="29">#REF!</definedName>
    <definedName name="RgFdPartUserFile" localSheetId="30">#REF!</definedName>
    <definedName name="RgFdPartUserFile" localSheetId="31">#REF!</definedName>
    <definedName name="RgFdPartUserFile" localSheetId="32">#REF!</definedName>
    <definedName name="RgFdPartUserFile" localSheetId="36">#REF!</definedName>
    <definedName name="RgFdPartUserFile" localSheetId="37">[154]EERProfile!$L$2</definedName>
    <definedName name="RgFdPartUserFile" localSheetId="38">#REF!</definedName>
    <definedName name="RgFdPartUserFile" localSheetId="49">#REF!</definedName>
    <definedName name="RgFdPartUserFile" localSheetId="65">[154]EERProfile!$L$2</definedName>
    <definedName name="RgFdPartUserFile" localSheetId="66">[154]EERProfile!$L$2</definedName>
    <definedName name="RgFdPartUserFile" localSheetId="71">[154]EERProfile!$L$2</definedName>
    <definedName name="RgFdPartUserFile" localSheetId="76">[154]EERProfile!$L$2</definedName>
    <definedName name="RgFdPartUserFile" localSheetId="79">#REF!</definedName>
    <definedName name="RgFdPartUserFile" localSheetId="101">#REF!</definedName>
    <definedName name="RgFdPartUserFile" localSheetId="110">#REF!</definedName>
    <definedName name="RgFdPartUserFile">#REF!</definedName>
    <definedName name="RgFdReptCSeries" localSheetId="13">#REF!</definedName>
    <definedName name="RgFdReptCSeries" localSheetId="17">#REF!</definedName>
    <definedName name="RgFdReptCSeries" localSheetId="19">#REF!</definedName>
    <definedName name="RgFdReptCSeries" localSheetId="20">#REF!</definedName>
    <definedName name="RgFdReptCSeries" localSheetId="23">#REF!</definedName>
    <definedName name="RgFdReptCSeries" localSheetId="24">#REF!</definedName>
    <definedName name="RgFdReptCSeries" localSheetId="33">#REF!</definedName>
    <definedName name="RgFdReptCSeries" localSheetId="34">#REF!</definedName>
    <definedName name="RgFdReptCSeries" localSheetId="35">#REF!</definedName>
    <definedName name="RgFdReptCSeries" localSheetId="73">#REF!</definedName>
    <definedName name="RgFdReptCSeries" localSheetId="26">#REF!</definedName>
    <definedName name="RgFdReptCSeries" localSheetId="67">#REF!</definedName>
    <definedName name="RgFdReptCSeries" localSheetId="68">#REF!</definedName>
    <definedName name="RgFdReptCSeries" localSheetId="22">#REF!</definedName>
    <definedName name="RgFdReptCSeries" localSheetId="25">#REF!</definedName>
    <definedName name="RgFdReptCSeries" localSheetId="27">#REF!</definedName>
    <definedName name="RgFdReptCSeries" localSheetId="28">#REF!</definedName>
    <definedName name="RgFdReptCSeries" localSheetId="29">#REF!</definedName>
    <definedName name="RgFdReptCSeries" localSheetId="30">#REF!</definedName>
    <definedName name="RgFdReptCSeries" localSheetId="31">#REF!</definedName>
    <definedName name="RgFdReptCSeries" localSheetId="32">#REF!</definedName>
    <definedName name="RgFdReptCSeries" localSheetId="36">#REF!</definedName>
    <definedName name="RgFdReptCSeries" localSheetId="37">#REF!</definedName>
    <definedName name="RgFdReptCSeries" localSheetId="38">#REF!</definedName>
    <definedName name="RgFdReptCSeries" localSheetId="65">#REF!</definedName>
    <definedName name="RgFdReptCSeries" localSheetId="66">#REF!</definedName>
    <definedName name="RgFdReptCSeries" localSheetId="71">#REF!</definedName>
    <definedName name="RgFdReptCSeries" localSheetId="72">#REF!</definedName>
    <definedName name="RgFdReptCSeries" localSheetId="14">#REF!</definedName>
    <definedName name="RgFdReptCSeries" localSheetId="76">#REF!</definedName>
    <definedName name="RgFdReptCSeries" localSheetId="82">#REF!</definedName>
    <definedName name="RgFdReptCSeries" localSheetId="15">#REF!</definedName>
    <definedName name="RgFdReptCSeries" localSheetId="98">#REF!</definedName>
    <definedName name="RgFdReptCSeries" localSheetId="99">#REF!</definedName>
    <definedName name="RgFdReptCSeries" localSheetId="101">#REF!</definedName>
    <definedName name="RgFdReptCSeries" localSheetId="16">#REF!</definedName>
    <definedName name="RgFdReptCSeries" localSheetId="110">#REF!</definedName>
    <definedName name="RgFdReptCSeries" localSheetId="18">#REF!</definedName>
    <definedName name="RgFdReptCSeries" localSheetId="21">#REF!</definedName>
    <definedName name="RgFdReptCSeries">#REF!</definedName>
    <definedName name="RgFdReptCsource" localSheetId="13">#REF!</definedName>
    <definedName name="RgFdReptCsource" localSheetId="17">#REF!</definedName>
    <definedName name="RgFdReptCsource" localSheetId="19">#REF!</definedName>
    <definedName name="RgFdReptCsource" localSheetId="20">#REF!</definedName>
    <definedName name="RgFdReptCsource" localSheetId="73">#REF!</definedName>
    <definedName name="RgFdReptCsource" localSheetId="30">#REF!</definedName>
    <definedName name="RgFdReptCsource" localSheetId="31">#REF!</definedName>
    <definedName name="RgFdReptCsource" localSheetId="32">#REF!</definedName>
    <definedName name="RgFdReptCsource" localSheetId="37">#REF!</definedName>
    <definedName name="RgFdReptCsource" localSheetId="65">#REF!</definedName>
    <definedName name="RgFdReptCsource" localSheetId="66">#REF!</definedName>
    <definedName name="RgFdReptCsource" localSheetId="71">#REF!</definedName>
    <definedName name="RgFdReptCsource" localSheetId="72">#REF!</definedName>
    <definedName name="RgFdReptCsource" localSheetId="14">#REF!</definedName>
    <definedName name="RgFdReptCsource" localSheetId="76">#REF!</definedName>
    <definedName name="RgFdReptCsource" localSheetId="82">#REF!</definedName>
    <definedName name="RgFdReptCsource" localSheetId="15">#REF!</definedName>
    <definedName name="RgFdReptCsource" localSheetId="98">#REF!</definedName>
    <definedName name="RgFdReptCsource" localSheetId="99">#REF!</definedName>
    <definedName name="RgFdReptCsource" localSheetId="101">#REF!</definedName>
    <definedName name="RgFdReptCsource" localSheetId="16">#REF!</definedName>
    <definedName name="RgFdReptCsource" localSheetId="110">#REF!</definedName>
    <definedName name="RgFdReptCsource" localSheetId="18">#REF!</definedName>
    <definedName name="RgFdReptCsource" localSheetId="21">#REF!</definedName>
    <definedName name="RgFdReptCsource">#REF!</definedName>
    <definedName name="RgFdReptEseries" localSheetId="13">#REF!</definedName>
    <definedName name="RgFdReptEseries" localSheetId="17">#REF!</definedName>
    <definedName name="RgFdReptEseries" localSheetId="19">#REF!</definedName>
    <definedName name="RgFdReptEseries" localSheetId="20">#REF!</definedName>
    <definedName name="RgFdReptEseries" localSheetId="73">#REF!</definedName>
    <definedName name="RgFdReptEseries" localSheetId="30">#REF!</definedName>
    <definedName name="RgFdReptEseries" localSheetId="31">#REF!</definedName>
    <definedName name="RgFdReptEseries" localSheetId="32">#REF!</definedName>
    <definedName name="RgFdReptEseries" localSheetId="37">#REF!</definedName>
    <definedName name="RgFdReptEseries" localSheetId="65">#REF!</definedName>
    <definedName name="RgFdReptEseries" localSheetId="66">#REF!</definedName>
    <definedName name="RgFdReptEseries" localSheetId="71">#REF!</definedName>
    <definedName name="RgFdReptEseries" localSheetId="72">#REF!</definedName>
    <definedName name="RgFdReptEseries" localSheetId="14">#REF!</definedName>
    <definedName name="RgFdReptEseries" localSheetId="76">#REF!</definedName>
    <definedName name="RgFdReptEseries" localSheetId="82">#REF!</definedName>
    <definedName name="RgFdReptEseries" localSheetId="15">#REF!</definedName>
    <definedName name="RgFdReptEseries" localSheetId="98">#REF!</definedName>
    <definedName name="RgFdReptEseries" localSheetId="99">#REF!</definedName>
    <definedName name="RgFdReptEseries" localSheetId="101">#REF!</definedName>
    <definedName name="RgFdReptEseries" localSheetId="16">#REF!</definedName>
    <definedName name="RgFdReptEseries" localSheetId="110">#REF!</definedName>
    <definedName name="RgFdReptEseries" localSheetId="18">#REF!</definedName>
    <definedName name="RgFdReptEseries" localSheetId="21">#REF!</definedName>
    <definedName name="RgFdReptEseries">#REF!</definedName>
    <definedName name="RgFdReptEsource" localSheetId="13">#REF!</definedName>
    <definedName name="RgFdReptEsource" localSheetId="73">#REF!</definedName>
    <definedName name="RgFdReptEsource" localSheetId="30">#REF!</definedName>
    <definedName name="RgFdReptEsource" localSheetId="31">#REF!</definedName>
    <definedName name="RgFdReptEsource" localSheetId="32">#REF!</definedName>
    <definedName name="RgFdReptEsource" localSheetId="37">#REF!</definedName>
    <definedName name="RgFdReptEsource" localSheetId="71">#REF!</definedName>
    <definedName name="RgFdReptEsource" localSheetId="72">#REF!</definedName>
    <definedName name="RgFdReptEsource" localSheetId="14">#REF!</definedName>
    <definedName name="RgFdReptEsource" localSheetId="101">#REF!</definedName>
    <definedName name="RgFdReptEsource" localSheetId="110">#REF!</definedName>
    <definedName name="RgFdReptEsource">#REF!</definedName>
    <definedName name="RgFdReptUserFile" localSheetId="23">#REF!</definedName>
    <definedName name="RgFdReptUserFile" localSheetId="24">#REF!</definedName>
    <definedName name="RgFdReptUserFile" localSheetId="33">#REF!</definedName>
    <definedName name="RgFdReptUserFile" localSheetId="34">#REF!</definedName>
    <definedName name="RgFdReptUserFile" localSheetId="35">#REF!</definedName>
    <definedName name="RgFdReptUserFile" localSheetId="26">#REF!</definedName>
    <definedName name="RgFdReptUserFile" localSheetId="67">#REF!</definedName>
    <definedName name="RgFdReptUserFile" localSheetId="68">#REF!</definedName>
    <definedName name="RgFdReptUserFile" localSheetId="22">#REF!</definedName>
    <definedName name="RgFdReptUserFile" localSheetId="25">#REF!</definedName>
    <definedName name="RgFdReptUserFile" localSheetId="27">#REF!</definedName>
    <definedName name="RgFdReptUserFile" localSheetId="28">#REF!</definedName>
    <definedName name="RgFdReptUserFile" localSheetId="29">#REF!</definedName>
    <definedName name="RgFdReptUserFile" localSheetId="30">#REF!</definedName>
    <definedName name="RgFdReptUserFile" localSheetId="31">#REF!</definedName>
    <definedName name="RgFdReptUserFile" localSheetId="32">#REF!</definedName>
    <definedName name="RgFdReptUserFile" localSheetId="36">#REF!</definedName>
    <definedName name="RgFdReptUserFile" localSheetId="37">[154]EERProfile!$G$2</definedName>
    <definedName name="RgFdReptUserFile" localSheetId="38">#REF!</definedName>
    <definedName name="RgFdReptUserFile" localSheetId="49">#REF!</definedName>
    <definedName name="RgFdReptUserFile" localSheetId="65">[154]EERProfile!$G$2</definedName>
    <definedName name="RgFdReptUserFile" localSheetId="66">[154]EERProfile!$G$2</definedName>
    <definedName name="RgFdReptUserFile" localSheetId="71">[154]EERProfile!$G$2</definedName>
    <definedName name="RgFdReptUserFile" localSheetId="76">[154]EERProfile!$G$2</definedName>
    <definedName name="RgFdReptUserFile" localSheetId="79">#REF!</definedName>
    <definedName name="RgFdReptUserFile" localSheetId="101">#REF!</definedName>
    <definedName name="RgFdReptUserFile" localSheetId="110">#REF!</definedName>
    <definedName name="RgFdReptUserFile">#REF!</definedName>
    <definedName name="RgFdSAMethod" localSheetId="13">#REF!</definedName>
    <definedName name="RgFdSAMethod" localSheetId="17">#REF!</definedName>
    <definedName name="RgFdSAMethod" localSheetId="19">#REF!</definedName>
    <definedName name="RgFdSAMethod" localSheetId="20">#REF!</definedName>
    <definedName name="RgFdSAMethod" localSheetId="23">#REF!</definedName>
    <definedName name="RgFdSAMethod" localSheetId="24">#REF!</definedName>
    <definedName name="RgFdSAMethod" localSheetId="33">#REF!</definedName>
    <definedName name="RgFdSAMethod" localSheetId="34">#REF!</definedName>
    <definedName name="RgFdSAMethod" localSheetId="35">#REF!</definedName>
    <definedName name="RgFdSAMethod" localSheetId="73">#REF!</definedName>
    <definedName name="RgFdSAMethod" localSheetId="26">#REF!</definedName>
    <definedName name="RgFdSAMethod" localSheetId="67">#REF!</definedName>
    <definedName name="RgFdSAMethod" localSheetId="68">#REF!</definedName>
    <definedName name="RgFdSAMethod" localSheetId="22">#REF!</definedName>
    <definedName name="RgFdSAMethod" localSheetId="25">#REF!</definedName>
    <definedName name="RgFdSAMethod" localSheetId="27">#REF!</definedName>
    <definedName name="RgFdSAMethod" localSheetId="28">#REF!</definedName>
    <definedName name="RgFdSAMethod" localSheetId="29">#REF!</definedName>
    <definedName name="RgFdSAMethod" localSheetId="30">#REF!</definedName>
    <definedName name="RgFdSAMethod" localSheetId="31">#REF!</definedName>
    <definedName name="RgFdSAMethod" localSheetId="32">#REF!</definedName>
    <definedName name="RgFdSAMethod" localSheetId="36">#REF!</definedName>
    <definedName name="RgFdSAMethod" localSheetId="37">#REF!</definedName>
    <definedName name="RgFdSAMethod" localSheetId="38">#REF!</definedName>
    <definedName name="RgFdSAMethod" localSheetId="65">#REF!</definedName>
    <definedName name="RgFdSAMethod" localSheetId="66">#REF!</definedName>
    <definedName name="RgFdSAMethod" localSheetId="71">#REF!</definedName>
    <definedName name="RgFdSAMethod" localSheetId="72">#REF!</definedName>
    <definedName name="RgFdSAMethod" localSheetId="14">#REF!</definedName>
    <definedName name="RgFdSAMethod" localSheetId="76">#REF!</definedName>
    <definedName name="RgFdSAMethod" localSheetId="82">#REF!</definedName>
    <definedName name="RgFdSAMethod" localSheetId="15">#REF!</definedName>
    <definedName name="RgFdSAMethod" localSheetId="98">#REF!</definedName>
    <definedName name="RgFdSAMethod" localSheetId="99">#REF!</definedName>
    <definedName name="RgFdSAMethod" localSheetId="101">#REF!</definedName>
    <definedName name="RgFdSAMethod" localSheetId="16">#REF!</definedName>
    <definedName name="RgFdSAMethod" localSheetId="110">#REF!</definedName>
    <definedName name="RgFdSAMethod" localSheetId="18">#REF!</definedName>
    <definedName name="RgFdSAMethod" localSheetId="21">#REF!</definedName>
    <definedName name="RgFdSAMethod">#REF!</definedName>
    <definedName name="RgFdTbBper" localSheetId="13">#REF!</definedName>
    <definedName name="RgFdTbBper" localSheetId="17">#REF!</definedName>
    <definedName name="RgFdTbBper" localSheetId="19">#REF!</definedName>
    <definedName name="RgFdTbBper" localSheetId="20">#REF!</definedName>
    <definedName name="RgFdTbBper" localSheetId="73">#REF!</definedName>
    <definedName name="RgFdTbBper" localSheetId="30">#REF!</definedName>
    <definedName name="RgFdTbBper" localSheetId="31">#REF!</definedName>
    <definedName name="RgFdTbBper" localSheetId="32">#REF!</definedName>
    <definedName name="RgFdTbBper" localSheetId="37">#REF!</definedName>
    <definedName name="RgFdTbBper" localSheetId="65">#REF!</definedName>
    <definedName name="RgFdTbBper" localSheetId="66">#REF!</definedName>
    <definedName name="RgFdTbBper" localSheetId="71">#REF!</definedName>
    <definedName name="RgFdTbBper" localSheetId="72">#REF!</definedName>
    <definedName name="RgFdTbBper" localSheetId="14">#REF!</definedName>
    <definedName name="RgFdTbBper" localSheetId="76">#REF!</definedName>
    <definedName name="RgFdTbBper" localSheetId="82">#REF!</definedName>
    <definedName name="RgFdTbBper" localSheetId="15">#REF!</definedName>
    <definedName name="RgFdTbBper" localSheetId="98">#REF!</definedName>
    <definedName name="RgFdTbBper" localSheetId="99">#REF!</definedName>
    <definedName name="RgFdTbBper" localSheetId="101">#REF!</definedName>
    <definedName name="RgFdTbBper" localSheetId="16">#REF!</definedName>
    <definedName name="RgFdTbBper" localSheetId="110">#REF!</definedName>
    <definedName name="RgFdTbBper" localSheetId="18">#REF!</definedName>
    <definedName name="RgFdTbBper" localSheetId="21">#REF!</definedName>
    <definedName name="RgFdTbBper">#REF!</definedName>
    <definedName name="RgFdTbCreate" localSheetId="13">#REF!</definedName>
    <definedName name="RgFdTbCreate" localSheetId="17">#REF!</definedName>
    <definedName name="RgFdTbCreate" localSheetId="19">#REF!</definedName>
    <definedName name="RgFdTbCreate" localSheetId="20">#REF!</definedName>
    <definedName name="RgFdTbCreate" localSheetId="73">#REF!</definedName>
    <definedName name="RgFdTbCreate" localSheetId="30">#REF!</definedName>
    <definedName name="RgFdTbCreate" localSheetId="31">#REF!</definedName>
    <definedName name="RgFdTbCreate" localSheetId="32">#REF!</definedName>
    <definedName name="RgFdTbCreate" localSheetId="37">#REF!</definedName>
    <definedName name="RgFdTbCreate" localSheetId="65">#REF!</definedName>
    <definedName name="RgFdTbCreate" localSheetId="66">#REF!</definedName>
    <definedName name="RgFdTbCreate" localSheetId="71">#REF!</definedName>
    <definedName name="RgFdTbCreate" localSheetId="72">#REF!</definedName>
    <definedName name="RgFdTbCreate" localSheetId="14">#REF!</definedName>
    <definedName name="RgFdTbCreate" localSheetId="76">#REF!</definedName>
    <definedName name="RgFdTbCreate" localSheetId="82">#REF!</definedName>
    <definedName name="RgFdTbCreate" localSheetId="15">#REF!</definedName>
    <definedName name="RgFdTbCreate" localSheetId="98">#REF!</definedName>
    <definedName name="RgFdTbCreate" localSheetId="99">#REF!</definedName>
    <definedName name="RgFdTbCreate" localSheetId="101">#REF!</definedName>
    <definedName name="RgFdTbCreate" localSheetId="16">#REF!</definedName>
    <definedName name="RgFdTbCreate" localSheetId="110">#REF!</definedName>
    <definedName name="RgFdTbCreate" localSheetId="18">#REF!</definedName>
    <definedName name="RgFdTbCreate" localSheetId="21">#REF!</definedName>
    <definedName name="RgFdTbCreate">#REF!</definedName>
    <definedName name="RgFdTbEper" localSheetId="13">#REF!</definedName>
    <definedName name="RgFdTbEper" localSheetId="73">#REF!</definedName>
    <definedName name="RgFdTbEper" localSheetId="30">#REF!</definedName>
    <definedName name="RgFdTbEper" localSheetId="31">#REF!</definedName>
    <definedName name="RgFdTbEper" localSheetId="32">#REF!</definedName>
    <definedName name="RgFdTbEper" localSheetId="37">#REF!</definedName>
    <definedName name="RgFdTbEper" localSheetId="71">#REF!</definedName>
    <definedName name="RgFdTbEper" localSheetId="72">#REF!</definedName>
    <definedName name="RgFdTbEper" localSheetId="14">#REF!</definedName>
    <definedName name="RgFdTbEper" localSheetId="101">#REF!</definedName>
    <definedName name="RgFdTbEper" localSheetId="110">#REF!</definedName>
    <definedName name="RgFdTbEper">#REF!</definedName>
    <definedName name="RGFdTbFoot" localSheetId="13">#REF!</definedName>
    <definedName name="RGFdTbFoot" localSheetId="73">#REF!</definedName>
    <definedName name="RGFdTbFoot" localSheetId="30">#REF!</definedName>
    <definedName name="RGFdTbFoot" localSheetId="31">#REF!</definedName>
    <definedName name="RGFdTbFoot" localSheetId="32">#REF!</definedName>
    <definedName name="RGFdTbFoot" localSheetId="37">#REF!</definedName>
    <definedName name="RGFdTbFoot" localSheetId="71">#REF!</definedName>
    <definedName name="RGFdTbFoot" localSheetId="72">#REF!</definedName>
    <definedName name="RGFdTbFoot" localSheetId="14">#REF!</definedName>
    <definedName name="RGFdTbFoot" localSheetId="101">#REF!</definedName>
    <definedName name="RGFdTbFoot" localSheetId="110">#REF!</definedName>
    <definedName name="RGFdTbFoot">#REF!</definedName>
    <definedName name="RgFdTbFreq" localSheetId="13">#REF!</definedName>
    <definedName name="RgFdTbFreq" localSheetId="73">#REF!</definedName>
    <definedName name="RgFdTbFreq" localSheetId="30">#REF!</definedName>
    <definedName name="RgFdTbFreq" localSheetId="31">#REF!</definedName>
    <definedName name="RgFdTbFreq" localSheetId="32">#REF!</definedName>
    <definedName name="RgFdTbFreq" localSheetId="37">#REF!</definedName>
    <definedName name="RgFdTbFreq" localSheetId="71">#REF!</definedName>
    <definedName name="RgFdTbFreq" localSheetId="72">#REF!</definedName>
    <definedName name="RgFdTbFreq" localSheetId="14">#REF!</definedName>
    <definedName name="RgFdTbFreq" localSheetId="101">#REF!</definedName>
    <definedName name="RgFdTbFreq" localSheetId="110">#REF!</definedName>
    <definedName name="RgFdTbFreq">#REF!</definedName>
    <definedName name="RgFdTbFreqVal" localSheetId="13">#REF!</definedName>
    <definedName name="RgFdTbFreqVal" localSheetId="73">#REF!</definedName>
    <definedName name="RgFdTbFreqVal" localSheetId="30">#REF!</definedName>
    <definedName name="RgFdTbFreqVal" localSheetId="31">#REF!</definedName>
    <definedName name="RgFdTbFreqVal" localSheetId="32">#REF!</definedName>
    <definedName name="RgFdTbFreqVal" localSheetId="37">#REF!</definedName>
    <definedName name="RgFdTbFreqVal" localSheetId="71">#REF!</definedName>
    <definedName name="RgFdTbFreqVal" localSheetId="72">#REF!</definedName>
    <definedName name="RgFdTbFreqVal" localSheetId="14">#REF!</definedName>
    <definedName name="RgFdTbFreqVal" localSheetId="101">#REF!</definedName>
    <definedName name="RgFdTbFreqVal" localSheetId="110">#REF!</definedName>
    <definedName name="RgFdTbFreqVal">#REF!</definedName>
    <definedName name="RgFdTbSendto" localSheetId="13">#REF!</definedName>
    <definedName name="RgFdTbSendto" localSheetId="73">#REF!</definedName>
    <definedName name="RgFdTbSendto" localSheetId="30">#REF!</definedName>
    <definedName name="RgFdTbSendto" localSheetId="31">#REF!</definedName>
    <definedName name="RgFdTbSendto" localSheetId="32">#REF!</definedName>
    <definedName name="RgFdTbSendto" localSheetId="37">#REF!</definedName>
    <definedName name="RgFdTbSendto" localSheetId="71">#REF!</definedName>
    <definedName name="RgFdTbSendto" localSheetId="72">#REF!</definedName>
    <definedName name="RgFdTbSendto" localSheetId="14">#REF!</definedName>
    <definedName name="RgFdTbSendto" localSheetId="101">#REF!</definedName>
    <definedName name="RgFdTbSendto" localSheetId="110">#REF!</definedName>
    <definedName name="RgFdTbSendto">#REF!</definedName>
    <definedName name="RgFdWgtMethod" localSheetId="13">#REF!</definedName>
    <definedName name="RgFdWgtMethod" localSheetId="73">#REF!</definedName>
    <definedName name="RgFdWgtMethod" localSheetId="30">#REF!</definedName>
    <definedName name="RgFdWgtMethod" localSheetId="31">#REF!</definedName>
    <definedName name="RgFdWgtMethod" localSheetId="32">#REF!</definedName>
    <definedName name="RgFdWgtMethod" localSheetId="37">#REF!</definedName>
    <definedName name="RgFdWgtMethod" localSheetId="71">#REF!</definedName>
    <definedName name="RgFdWgtMethod" localSheetId="72">#REF!</definedName>
    <definedName name="RgFdWgtMethod" localSheetId="14">#REF!</definedName>
    <definedName name="RgFdWgtMethod" localSheetId="101">#REF!</definedName>
    <definedName name="RgFdWgtMethod" localSheetId="110">#REF!</definedName>
    <definedName name="RgFdWgtMethod">#REF!</definedName>
    <definedName name="RGSPA" localSheetId="13">#REF!</definedName>
    <definedName name="RGSPA" localSheetId="73">#REF!</definedName>
    <definedName name="RGSPA" localSheetId="30">#REF!</definedName>
    <definedName name="RGSPA" localSheetId="31">#REF!</definedName>
    <definedName name="RGSPA" localSheetId="32">#REF!</definedName>
    <definedName name="RGSPA" localSheetId="37">#REF!</definedName>
    <definedName name="RGSPA" localSheetId="71">#REF!</definedName>
    <definedName name="RGSPA" localSheetId="72">#REF!</definedName>
    <definedName name="RGSPA" localSheetId="14">#REF!</definedName>
    <definedName name="RGSPA" localSheetId="101">#REF!</definedName>
    <definedName name="RGSPA" localSheetId="110">#REF!</definedName>
    <definedName name="RGSPA">#REF!</definedName>
    <definedName name="rgz\dsf">#N/A</definedName>
    <definedName name="ri" localSheetId="13" hidden="1">#REF!</definedName>
    <definedName name="ri" localSheetId="17" hidden="1">#REF!</definedName>
    <definedName name="ri" localSheetId="19" hidden="1">#REF!</definedName>
    <definedName name="ri" localSheetId="23" hidden="1">#REF!</definedName>
    <definedName name="ri" localSheetId="24" hidden="1">#REF!</definedName>
    <definedName name="ri" localSheetId="33" hidden="1">#REF!</definedName>
    <definedName name="ri" localSheetId="74" hidden="1">#REF!</definedName>
    <definedName name="ri" localSheetId="103" hidden="1">#REF!</definedName>
    <definedName name="ri" localSheetId="108" hidden="1">#REF!</definedName>
    <definedName name="ri" localSheetId="109" hidden="1">#REF!</definedName>
    <definedName name="ri" localSheetId="73" hidden="1">#REF!</definedName>
    <definedName name="ri" localSheetId="105" hidden="1">#REF!</definedName>
    <definedName name="ri" localSheetId="22" hidden="1">#REF!</definedName>
    <definedName name="ri" localSheetId="27" hidden="1">#REF!</definedName>
    <definedName name="ri" localSheetId="28" hidden="1">#REF!</definedName>
    <definedName name="ri" localSheetId="29" hidden="1">#REF!</definedName>
    <definedName name="ri" localSheetId="30" hidden="1">#REF!</definedName>
    <definedName name="ri" localSheetId="31" hidden="1">#REF!</definedName>
    <definedName name="ri" localSheetId="32" hidden="1">#REF!</definedName>
    <definedName name="ri" localSheetId="37" hidden="1">#REF!</definedName>
    <definedName name="ri" localSheetId="38" hidden="1">#REF!</definedName>
    <definedName name="ri" localSheetId="39" hidden="1">#REF!</definedName>
    <definedName name="ri" localSheetId="40" hidden="1">#REF!</definedName>
    <definedName name="ri" localSheetId="12" hidden="1">#REF!</definedName>
    <definedName name="ri" localSheetId="65" hidden="1">#REF!</definedName>
    <definedName name="ri" localSheetId="66" hidden="1">#REF!</definedName>
    <definedName name="ri" localSheetId="69" hidden="1">#REF!</definedName>
    <definedName name="ri" localSheetId="70" hidden="1">#REF!</definedName>
    <definedName name="ri" localSheetId="71" hidden="1">#REF!</definedName>
    <definedName name="ri" localSheetId="72" hidden="1">#REF!</definedName>
    <definedName name="ri" localSheetId="14" hidden="1">#REF!</definedName>
    <definedName name="ri" localSheetId="76" hidden="1">#REF!</definedName>
    <definedName name="ri" localSheetId="77" hidden="1">#REF!</definedName>
    <definedName name="ri" localSheetId="78" hidden="1">#REF!</definedName>
    <definedName name="ri" localSheetId="79" hidden="1">#REF!</definedName>
    <definedName name="ri" localSheetId="80" hidden="1">#REF!</definedName>
    <definedName name="ri" localSheetId="81" hidden="1">#REF!</definedName>
    <definedName name="ri" localSheetId="82" hidden="1">#REF!</definedName>
    <definedName name="ri" localSheetId="15" hidden="1">#REF!</definedName>
    <definedName name="ri" localSheetId="98" hidden="1">#REF!</definedName>
    <definedName name="ri" localSheetId="99" hidden="1">#REF!</definedName>
    <definedName name="ri" localSheetId="101" hidden="1">#REF!</definedName>
    <definedName name="ri" localSheetId="16" hidden="1">#REF!</definedName>
    <definedName name="ri" localSheetId="102" hidden="1">#REF!</definedName>
    <definedName name="ri" localSheetId="106" hidden="1">#REF!</definedName>
    <definedName name="ri" localSheetId="107" hidden="1">#REF!</definedName>
    <definedName name="ri" localSheetId="110" hidden="1">#REF!</definedName>
    <definedName name="ri" localSheetId="18" hidden="1">#REF!</definedName>
    <definedName name="ri" localSheetId="21" hidden="1">#REF!</definedName>
    <definedName name="ri" hidden="1">#REF!</definedName>
    <definedName name="right" localSheetId="13">#REF!</definedName>
    <definedName name="right" localSheetId="19">#REF!</definedName>
    <definedName name="right" localSheetId="23">#REF!</definedName>
    <definedName name="right" localSheetId="73">#REF!</definedName>
    <definedName name="right" localSheetId="22">#REF!</definedName>
    <definedName name="right" localSheetId="27">#REF!</definedName>
    <definedName name="right" localSheetId="28">#REF!</definedName>
    <definedName name="right" localSheetId="29">#REF!</definedName>
    <definedName name="right" localSheetId="30">#REF!</definedName>
    <definedName name="right" localSheetId="31">#REF!</definedName>
    <definedName name="right" localSheetId="32">#REF!</definedName>
    <definedName name="right" localSheetId="37">#REF!</definedName>
    <definedName name="right" localSheetId="38">#REF!</definedName>
    <definedName name="right" localSheetId="55">#REF!</definedName>
    <definedName name="right" localSheetId="57">#REF!</definedName>
    <definedName name="right" localSheetId="60">#REF!</definedName>
    <definedName name="right" localSheetId="61">#REF!</definedName>
    <definedName name="right" localSheetId="65">#REF!</definedName>
    <definedName name="right" localSheetId="66">#REF!</definedName>
    <definedName name="right" localSheetId="69">#REF!</definedName>
    <definedName name="right" localSheetId="71">#REF!</definedName>
    <definedName name="right" localSheetId="72">#REF!</definedName>
    <definedName name="right" localSheetId="14">#REF!</definedName>
    <definedName name="right" localSheetId="76">#REF!</definedName>
    <definedName name="right" localSheetId="77">#REF!</definedName>
    <definedName name="right" localSheetId="78">#REF!</definedName>
    <definedName name="right" localSheetId="79">#REF!</definedName>
    <definedName name="right" localSheetId="80">#REF!</definedName>
    <definedName name="right" localSheetId="81">#REF!</definedName>
    <definedName name="right" localSheetId="98">#REF!</definedName>
    <definedName name="right" localSheetId="99">#REF!</definedName>
    <definedName name="right" localSheetId="101">#REF!</definedName>
    <definedName name="right" localSheetId="110">#REF!</definedName>
    <definedName name="right">#REF!</definedName>
    <definedName name="RIN" localSheetId="13">#REF!</definedName>
    <definedName name="RIN" localSheetId="19">#REF!</definedName>
    <definedName name="RIN" localSheetId="23">#REF!</definedName>
    <definedName name="RIN" localSheetId="73">#REF!</definedName>
    <definedName name="RIN" localSheetId="27">#REF!</definedName>
    <definedName name="RIN" localSheetId="28">#REF!</definedName>
    <definedName name="RIN" localSheetId="29">#REF!</definedName>
    <definedName name="RIN" localSheetId="30">#REF!</definedName>
    <definedName name="RIN" localSheetId="31">#REF!</definedName>
    <definedName name="RIN" localSheetId="32">#REF!</definedName>
    <definedName name="RIN" localSheetId="37">#REF!</definedName>
    <definedName name="RIN" localSheetId="55">#REF!</definedName>
    <definedName name="RIN" localSheetId="57">#REF!</definedName>
    <definedName name="RIN" localSheetId="60">#REF!</definedName>
    <definedName name="RIN" localSheetId="61">#REF!</definedName>
    <definedName name="RIN" localSheetId="65">#REF!</definedName>
    <definedName name="RIN" localSheetId="66">#REF!</definedName>
    <definedName name="RIN" localSheetId="69">#REF!</definedName>
    <definedName name="RIN" localSheetId="71">#REF!</definedName>
    <definedName name="RIN" localSheetId="72">#REF!</definedName>
    <definedName name="RIN" localSheetId="14">#REF!</definedName>
    <definedName name="RIN" localSheetId="76">#REF!</definedName>
    <definedName name="RIN" localSheetId="77">#REF!</definedName>
    <definedName name="RIN" localSheetId="78">#REF!</definedName>
    <definedName name="RIN" localSheetId="79">#REF!</definedName>
    <definedName name="RIN" localSheetId="80">#REF!</definedName>
    <definedName name="RIN" localSheetId="81">#REF!</definedName>
    <definedName name="RIN" localSheetId="98">#REF!</definedName>
    <definedName name="RIN" localSheetId="99">#REF!</definedName>
    <definedName name="RIN" localSheetId="101">#REF!</definedName>
    <definedName name="RIN" localSheetId="110">#REF!</definedName>
    <definedName name="RIN">#REF!</definedName>
    <definedName name="rindex" localSheetId="13">#REF!</definedName>
    <definedName name="rindex" localSheetId="19">#REF!</definedName>
    <definedName name="rindex" localSheetId="73">#REF!</definedName>
    <definedName name="rindex" localSheetId="30">#REF!</definedName>
    <definedName name="rindex" localSheetId="31">#REF!</definedName>
    <definedName name="rindex" localSheetId="32">#REF!</definedName>
    <definedName name="rindex" localSheetId="37">#REF!</definedName>
    <definedName name="rindex" localSheetId="55">#REF!</definedName>
    <definedName name="rindex" localSheetId="57">#REF!</definedName>
    <definedName name="rindex" localSheetId="60">#REF!</definedName>
    <definedName name="rindex" localSheetId="61">#REF!</definedName>
    <definedName name="rindex" localSheetId="71">#REF!</definedName>
    <definedName name="rindex" localSheetId="72">#REF!</definedName>
    <definedName name="rindex" localSheetId="14">#REF!</definedName>
    <definedName name="rindex" localSheetId="77">#REF!</definedName>
    <definedName name="rindex" localSheetId="99">#REF!</definedName>
    <definedName name="rindex" localSheetId="101">#REF!</definedName>
    <definedName name="rindex" localSheetId="110">#REF!</definedName>
    <definedName name="rindex">#REF!</definedName>
    <definedName name="rinfinpriv" localSheetId="13">#REF!</definedName>
    <definedName name="rinfinpriv" localSheetId="73">#REF!</definedName>
    <definedName name="rinfinpriv" localSheetId="30">#REF!</definedName>
    <definedName name="rinfinpriv" localSheetId="31">#REF!</definedName>
    <definedName name="rinfinpriv" localSheetId="32">#REF!</definedName>
    <definedName name="rinfinpriv" localSheetId="37">#REF!</definedName>
    <definedName name="rinfinpriv" localSheetId="71">#REF!</definedName>
    <definedName name="rinfinpriv" localSheetId="72">#REF!</definedName>
    <definedName name="rinfinpriv" localSheetId="14">#REF!</definedName>
    <definedName name="rinfinpriv" localSheetId="101">#REF!</definedName>
    <definedName name="rinfinpriv" localSheetId="110">#REF!</definedName>
    <definedName name="rinfinpriv">#REF!</definedName>
    <definedName name="RIQFIN" localSheetId="13">#REF!</definedName>
    <definedName name="RIQFIN" localSheetId="73">#REF!</definedName>
    <definedName name="RIQFIN" localSheetId="30">#REF!</definedName>
    <definedName name="RIQFIN" localSheetId="31">#REF!</definedName>
    <definedName name="RIQFIN" localSheetId="32">#REF!</definedName>
    <definedName name="RIQFIN" localSheetId="37">#REF!</definedName>
    <definedName name="RIQFIN" localSheetId="71">#REF!</definedName>
    <definedName name="RIQFIN" localSheetId="72">#REF!</definedName>
    <definedName name="RIQFIN" localSheetId="14">#REF!</definedName>
    <definedName name="RIQFIN" localSheetId="101">#REF!</definedName>
    <definedName name="RIQFIN" localSheetId="110">#REF!</definedName>
    <definedName name="RIQFIN">#REF!</definedName>
    <definedName name="riqueza" localSheetId="23">#REF!</definedName>
    <definedName name="riqueza" localSheetId="24">#REF!</definedName>
    <definedName name="riqueza" localSheetId="33">#REF!</definedName>
    <definedName name="riqueza" localSheetId="34">#REF!</definedName>
    <definedName name="riqueza" localSheetId="35">#REF!</definedName>
    <definedName name="riqueza" localSheetId="73">[27]Programa!#REF!</definedName>
    <definedName name="riqueza" localSheetId="26">#REF!</definedName>
    <definedName name="riqueza" localSheetId="67">#REF!</definedName>
    <definedName name="riqueza" localSheetId="68">#REF!</definedName>
    <definedName name="riqueza" localSheetId="22">#REF!</definedName>
    <definedName name="riqueza" localSheetId="25">#REF!</definedName>
    <definedName name="riqueza" localSheetId="27">[27]Programa!#REF!</definedName>
    <definedName name="riqueza" localSheetId="28">#REF!</definedName>
    <definedName name="riqueza" localSheetId="29">#REF!</definedName>
    <definedName name="riqueza" localSheetId="30">#REF!</definedName>
    <definedName name="riqueza" localSheetId="31">[27]Programa!#REF!</definedName>
    <definedName name="riqueza" localSheetId="32">[27]Programa!#REF!</definedName>
    <definedName name="riqueza" localSheetId="36">#REF!</definedName>
    <definedName name="riqueza" localSheetId="37">[27]Programa!#REF!</definedName>
    <definedName name="riqueza" localSheetId="38">#REF!</definedName>
    <definedName name="riqueza" localSheetId="49">#REF!</definedName>
    <definedName name="riqueza" localSheetId="65">[27]Programa!#REF!</definedName>
    <definedName name="riqueza" localSheetId="66">[27]Programa!#REF!</definedName>
    <definedName name="riqueza" localSheetId="71">[27]Programa!#REF!</definedName>
    <definedName name="riqueza" localSheetId="72">[27]Programa!#REF!</definedName>
    <definedName name="riqueza" localSheetId="76">[27]Programa!#REF!</definedName>
    <definedName name="riqueza" localSheetId="82">[27]Programa!#REF!</definedName>
    <definedName name="riqueza" localSheetId="101">#REF!</definedName>
    <definedName name="riqueza" localSheetId="110">#REF!</definedName>
    <definedName name="riqueza">#REF!</definedName>
    <definedName name="rita" localSheetId="23">#REF!</definedName>
    <definedName name="rita" localSheetId="24">#REF!</definedName>
    <definedName name="rita" localSheetId="33">#REF!</definedName>
    <definedName name="rita" localSheetId="34">#REF!</definedName>
    <definedName name="rita" localSheetId="35">#REF!</definedName>
    <definedName name="rita" localSheetId="73">[155]Hoja2!$1:$1048576</definedName>
    <definedName name="rita" localSheetId="26">#REF!</definedName>
    <definedName name="rita" localSheetId="67">#REF!</definedName>
    <definedName name="rita" localSheetId="68">#REF!</definedName>
    <definedName name="rita" localSheetId="22">#REF!</definedName>
    <definedName name="rita" localSheetId="25">#REF!</definedName>
    <definedName name="rita" localSheetId="27">#REF!</definedName>
    <definedName name="rita" localSheetId="28">#REF!</definedName>
    <definedName name="rita" localSheetId="29">#REF!</definedName>
    <definedName name="rita" localSheetId="30">#REF!</definedName>
    <definedName name="rita" localSheetId="31">[155]Hoja2!$1:$1048576</definedName>
    <definedName name="rita" localSheetId="32">[155]Hoja2!$1:$1048576</definedName>
    <definedName name="rita" localSheetId="36">#REF!</definedName>
    <definedName name="rita" localSheetId="37">[156]Hoja2!$1:$1048576</definedName>
    <definedName name="rita" localSheetId="38">#REF!</definedName>
    <definedName name="rita" localSheetId="49">#REF!</definedName>
    <definedName name="rita" localSheetId="65">[156]Hoja2!$1:$1048576</definedName>
    <definedName name="rita" localSheetId="66">[156]Hoja2!$1:$1048576</definedName>
    <definedName name="rita" localSheetId="71">[155]Hoja2!$1:$1048576</definedName>
    <definedName name="rita" localSheetId="72">[155]Hoja2!$1:$1048576</definedName>
    <definedName name="rita" localSheetId="76">[156]Hoja2!$1:$1048576</definedName>
    <definedName name="rita" localSheetId="79">#REF!</definedName>
    <definedName name="rita" localSheetId="101">#REF!</definedName>
    <definedName name="rita" localSheetId="110">#REF!</definedName>
    <definedName name="rita">#REF!</definedName>
    <definedName name="rjyktuk" localSheetId="23">#REF!</definedName>
    <definedName name="rjyktuk" localSheetId="24">#REF!</definedName>
    <definedName name="rjyktuk" localSheetId="33">#REF!</definedName>
    <definedName name="rjyktuk" localSheetId="34">#REF!</definedName>
    <definedName name="rjyktuk" localSheetId="35">#REF!</definedName>
    <definedName name="rjyktuk" localSheetId="73">[5]!rjyktuk</definedName>
    <definedName name="rjyktuk" localSheetId="26">#REF!</definedName>
    <definedName name="rjyktuk" localSheetId="67">#REF!</definedName>
    <definedName name="rjyktuk" localSheetId="68">#REF!</definedName>
    <definedName name="rjyktuk" localSheetId="22">#REF!</definedName>
    <definedName name="rjyktuk" localSheetId="25">#REF!</definedName>
    <definedName name="rjyktuk" localSheetId="27">[5]!rjyktuk</definedName>
    <definedName name="rjyktuk" localSheetId="28">#REF!</definedName>
    <definedName name="rjyktuk" localSheetId="29">#REF!</definedName>
    <definedName name="rjyktuk" localSheetId="30">#REF!</definedName>
    <definedName name="rjyktuk" localSheetId="31">[5]!rjyktuk</definedName>
    <definedName name="rjyktuk" localSheetId="32">[5]!rjyktuk</definedName>
    <definedName name="rjyktuk" localSheetId="36">#REF!</definedName>
    <definedName name="rjyktuk" localSheetId="37">[5]!rjyktuk</definedName>
    <definedName name="rjyktuk" localSheetId="38">#REF!</definedName>
    <definedName name="rjyktuk" localSheetId="49">#REF!</definedName>
    <definedName name="rjyktuk" localSheetId="65">[5]!rjyktuk</definedName>
    <definedName name="rjyktuk" localSheetId="66">[5]!rjyktuk</definedName>
    <definedName name="rjyktuk" localSheetId="71">[5]!rjyktuk</definedName>
    <definedName name="rjyktuk" localSheetId="72">[5]!rjyktuk</definedName>
    <definedName name="rjyktuk" localSheetId="76">[5]!rjyktuk</definedName>
    <definedName name="rjyktuk" localSheetId="101">#REF!</definedName>
    <definedName name="rjyktuk" localSheetId="110">#REF!</definedName>
    <definedName name="rjyktuk">#REF!</definedName>
    <definedName name="rngErrorSort" localSheetId="23">#REF!</definedName>
    <definedName name="rngErrorSort" localSheetId="24">#REF!</definedName>
    <definedName name="rngErrorSort" localSheetId="33">#REF!</definedName>
    <definedName name="rngErrorSort" localSheetId="34">#REF!</definedName>
    <definedName name="rngErrorSort" localSheetId="35">#REF!</definedName>
    <definedName name="rngErrorSort" localSheetId="26">#REF!</definedName>
    <definedName name="rngErrorSort" localSheetId="67">#REF!</definedName>
    <definedName name="rngErrorSort" localSheetId="68">#REF!</definedName>
    <definedName name="rngErrorSort" localSheetId="22">#REF!</definedName>
    <definedName name="rngErrorSort" localSheetId="25">#REF!</definedName>
    <definedName name="rngErrorSort" localSheetId="27">#REF!</definedName>
    <definedName name="rngErrorSort" localSheetId="28">#REF!</definedName>
    <definedName name="rngErrorSort" localSheetId="29">#REF!</definedName>
    <definedName name="rngErrorSort" localSheetId="30">#REF!</definedName>
    <definedName name="rngErrorSort" localSheetId="31">#REF!</definedName>
    <definedName name="rngErrorSort" localSheetId="32">#REF!</definedName>
    <definedName name="rngErrorSort" localSheetId="36">#REF!</definedName>
    <definedName name="rngErrorSort" localSheetId="37">[118]ErrCheck!$A$4</definedName>
    <definedName name="rngErrorSort" localSheetId="38">#REF!</definedName>
    <definedName name="rngErrorSort" localSheetId="49">#REF!</definedName>
    <definedName name="rngErrorSort" localSheetId="65">[118]ErrCheck!$A$4</definedName>
    <definedName name="rngErrorSort" localSheetId="66">[118]ErrCheck!$A$4</definedName>
    <definedName name="rngErrorSort" localSheetId="71">[118]ErrCheck!$A$4</definedName>
    <definedName name="rngErrorSort" localSheetId="76">[118]ErrCheck!$A$4</definedName>
    <definedName name="rngErrorSort" localSheetId="79">#REF!</definedName>
    <definedName name="rngErrorSort" localSheetId="101">#REF!</definedName>
    <definedName name="rngErrorSort" localSheetId="110">#REF!</definedName>
    <definedName name="rngErrorSort">#REF!</definedName>
    <definedName name="rngLastSave" localSheetId="23">#REF!</definedName>
    <definedName name="rngLastSave" localSheetId="24">#REF!</definedName>
    <definedName name="rngLastSave" localSheetId="33">#REF!</definedName>
    <definedName name="rngLastSave" localSheetId="34">#REF!</definedName>
    <definedName name="rngLastSave" localSheetId="35">#REF!</definedName>
    <definedName name="rngLastSave" localSheetId="26">#REF!</definedName>
    <definedName name="rngLastSave" localSheetId="67">#REF!</definedName>
    <definedName name="rngLastSave" localSheetId="68">#REF!</definedName>
    <definedName name="rngLastSave" localSheetId="22">#REF!</definedName>
    <definedName name="rngLastSave" localSheetId="25">#REF!</definedName>
    <definedName name="rngLastSave" localSheetId="27">#REF!</definedName>
    <definedName name="rngLastSave" localSheetId="28">#REF!</definedName>
    <definedName name="rngLastSave" localSheetId="29">#REF!</definedName>
    <definedName name="rngLastSave" localSheetId="30">#REF!</definedName>
    <definedName name="rngLastSave" localSheetId="31">#REF!</definedName>
    <definedName name="rngLastSave" localSheetId="32">#REF!</definedName>
    <definedName name="rngLastSave" localSheetId="36">#REF!</definedName>
    <definedName name="rngLastSave" localSheetId="37">[118]Main!$G$19</definedName>
    <definedName name="rngLastSave" localSheetId="38">#REF!</definedName>
    <definedName name="rngLastSave" localSheetId="49">#REF!</definedName>
    <definedName name="rngLastSave" localSheetId="65">[118]Main!$G$19</definedName>
    <definedName name="rngLastSave" localSheetId="66">[118]Main!$G$19</definedName>
    <definedName name="rngLastSave" localSheetId="71">[118]Main!$G$19</definedName>
    <definedName name="rngLastSave" localSheetId="76">[118]Main!$G$19</definedName>
    <definedName name="rngLastSave" localSheetId="79">#REF!</definedName>
    <definedName name="rngLastSave" localSheetId="101">#REF!</definedName>
    <definedName name="rngLastSave" localSheetId="110">#REF!</definedName>
    <definedName name="rngLastSave">#REF!</definedName>
    <definedName name="rngLastSent" localSheetId="23">#REF!</definedName>
    <definedName name="rngLastSent" localSheetId="24">#REF!</definedName>
    <definedName name="rngLastSent" localSheetId="33">#REF!</definedName>
    <definedName name="rngLastSent" localSheetId="34">#REF!</definedName>
    <definedName name="rngLastSent" localSheetId="35">#REF!</definedName>
    <definedName name="rngLastSent" localSheetId="26">#REF!</definedName>
    <definedName name="rngLastSent" localSheetId="67">#REF!</definedName>
    <definedName name="rngLastSent" localSheetId="68">#REF!</definedName>
    <definedName name="rngLastSent" localSheetId="22">#REF!</definedName>
    <definedName name="rngLastSent" localSheetId="25">#REF!</definedName>
    <definedName name="rngLastSent" localSheetId="27">#REF!</definedName>
    <definedName name="rngLastSent" localSheetId="28">#REF!</definedName>
    <definedName name="rngLastSent" localSheetId="29">#REF!</definedName>
    <definedName name="rngLastSent" localSheetId="30">#REF!</definedName>
    <definedName name="rngLastSent" localSheetId="31">#REF!</definedName>
    <definedName name="rngLastSent" localSheetId="32">#REF!</definedName>
    <definedName name="rngLastSent" localSheetId="36">#REF!</definedName>
    <definedName name="rngLastSent" localSheetId="37">[118]Main!$G$18</definedName>
    <definedName name="rngLastSent" localSheetId="38">#REF!</definedName>
    <definedName name="rngLastSent" localSheetId="49">#REF!</definedName>
    <definedName name="rngLastSent" localSheetId="65">[118]Main!$G$18</definedName>
    <definedName name="rngLastSent" localSheetId="66">[118]Main!$G$18</definedName>
    <definedName name="rngLastSent" localSheetId="71">[118]Main!$G$18</definedName>
    <definedName name="rngLastSent" localSheetId="76">[118]Main!$G$18</definedName>
    <definedName name="rngLastSent" localSheetId="79">#REF!</definedName>
    <definedName name="rngLastSent" localSheetId="101">#REF!</definedName>
    <definedName name="rngLastSent" localSheetId="110">#REF!</definedName>
    <definedName name="rngLastSent">#REF!</definedName>
    <definedName name="rngLastUpdate" localSheetId="23">#REF!</definedName>
    <definedName name="rngLastUpdate" localSheetId="24">#REF!</definedName>
    <definedName name="rngLastUpdate" localSheetId="33">#REF!</definedName>
    <definedName name="rngLastUpdate" localSheetId="34">#REF!</definedName>
    <definedName name="rngLastUpdate" localSheetId="35">#REF!</definedName>
    <definedName name="rngLastUpdate" localSheetId="26">#REF!</definedName>
    <definedName name="rngLastUpdate" localSheetId="67">#REF!</definedName>
    <definedName name="rngLastUpdate" localSheetId="68">#REF!</definedName>
    <definedName name="rngLastUpdate" localSheetId="22">#REF!</definedName>
    <definedName name="rngLastUpdate" localSheetId="25">#REF!</definedName>
    <definedName name="rngLastUpdate" localSheetId="27">#REF!</definedName>
    <definedName name="rngLastUpdate" localSheetId="28">#REF!</definedName>
    <definedName name="rngLastUpdate" localSheetId="29">#REF!</definedName>
    <definedName name="rngLastUpdate" localSheetId="30">#REF!</definedName>
    <definedName name="rngLastUpdate" localSheetId="31">#REF!</definedName>
    <definedName name="rngLastUpdate" localSheetId="32">#REF!</definedName>
    <definedName name="rngLastUpdate" localSheetId="36">#REF!</definedName>
    <definedName name="rngLastUpdate" localSheetId="37">[118]Links!$D$2</definedName>
    <definedName name="rngLastUpdate" localSheetId="38">#REF!</definedName>
    <definedName name="rngLastUpdate" localSheetId="49">#REF!</definedName>
    <definedName name="rngLastUpdate" localSheetId="65">[118]Links!$D$2</definedName>
    <definedName name="rngLastUpdate" localSheetId="66">[118]Links!$D$2</definedName>
    <definedName name="rngLastUpdate" localSheetId="71">[118]Links!$D$2</definedName>
    <definedName name="rngLastUpdate" localSheetId="76">[118]Links!$D$2</definedName>
    <definedName name="rngLastUpdate" localSheetId="79">#REF!</definedName>
    <definedName name="rngLastUpdate" localSheetId="101">#REF!</definedName>
    <definedName name="rngLastUpdate" localSheetId="110">#REF!</definedName>
    <definedName name="rngLastUpdate">#REF!</definedName>
    <definedName name="rngNeedsUpdate" localSheetId="23">#REF!</definedName>
    <definedName name="rngNeedsUpdate" localSheetId="24">#REF!</definedName>
    <definedName name="rngNeedsUpdate" localSheetId="33">#REF!</definedName>
    <definedName name="rngNeedsUpdate" localSheetId="34">#REF!</definedName>
    <definedName name="rngNeedsUpdate" localSheetId="35">#REF!</definedName>
    <definedName name="rngNeedsUpdate" localSheetId="26">#REF!</definedName>
    <definedName name="rngNeedsUpdate" localSheetId="67">#REF!</definedName>
    <definedName name="rngNeedsUpdate" localSheetId="68">#REF!</definedName>
    <definedName name="rngNeedsUpdate" localSheetId="22">#REF!</definedName>
    <definedName name="rngNeedsUpdate" localSheetId="25">#REF!</definedName>
    <definedName name="rngNeedsUpdate" localSheetId="27">#REF!</definedName>
    <definedName name="rngNeedsUpdate" localSheetId="28">#REF!</definedName>
    <definedName name="rngNeedsUpdate" localSheetId="29">#REF!</definedName>
    <definedName name="rngNeedsUpdate" localSheetId="30">#REF!</definedName>
    <definedName name="rngNeedsUpdate" localSheetId="31">#REF!</definedName>
    <definedName name="rngNeedsUpdate" localSheetId="32">#REF!</definedName>
    <definedName name="rngNeedsUpdate" localSheetId="36">#REF!</definedName>
    <definedName name="rngNeedsUpdate" localSheetId="37">[118]Links!$E$2</definedName>
    <definedName name="rngNeedsUpdate" localSheetId="38">#REF!</definedName>
    <definedName name="rngNeedsUpdate" localSheetId="49">#REF!</definedName>
    <definedName name="rngNeedsUpdate" localSheetId="65">[118]Links!$E$2</definedName>
    <definedName name="rngNeedsUpdate" localSheetId="66">[118]Links!$E$2</definedName>
    <definedName name="rngNeedsUpdate" localSheetId="71">[118]Links!$E$2</definedName>
    <definedName name="rngNeedsUpdate" localSheetId="76">[118]Links!$E$2</definedName>
    <definedName name="rngNeedsUpdate" localSheetId="79">#REF!</definedName>
    <definedName name="rngNeedsUpdate" localSheetId="101">#REF!</definedName>
    <definedName name="rngNeedsUpdate" localSheetId="110">#REF!</definedName>
    <definedName name="rngNeedsUpdate">#REF!</definedName>
    <definedName name="RNGNM" localSheetId="13">#REF!</definedName>
    <definedName name="RNGNM" localSheetId="17">#REF!</definedName>
    <definedName name="RNGNM" localSheetId="19">#REF!</definedName>
    <definedName name="RNGNM" localSheetId="20">#REF!</definedName>
    <definedName name="RNGNM" localSheetId="23">#REF!</definedName>
    <definedName name="RNGNM" localSheetId="24">#REF!</definedName>
    <definedName name="RNGNM" localSheetId="33">#REF!</definedName>
    <definedName name="RNGNM" localSheetId="34">#REF!</definedName>
    <definedName name="RNGNM" localSheetId="35">#REF!</definedName>
    <definedName name="RNGNM" localSheetId="73">#REF!</definedName>
    <definedName name="RNGNM" localSheetId="26">#REF!</definedName>
    <definedName name="RNGNM" localSheetId="67">#REF!</definedName>
    <definedName name="RNGNM" localSheetId="68">#REF!</definedName>
    <definedName name="RNGNM" localSheetId="22">#REF!</definedName>
    <definedName name="RNGNM" localSheetId="25">#REF!</definedName>
    <definedName name="RNGNM" localSheetId="27">#REF!</definedName>
    <definedName name="RNGNM" localSheetId="28">#REF!</definedName>
    <definedName name="RNGNM" localSheetId="29">#REF!</definedName>
    <definedName name="RNGNM" localSheetId="30">#REF!</definedName>
    <definedName name="RNGNM" localSheetId="31">#REF!</definedName>
    <definedName name="RNGNM" localSheetId="32">#REF!</definedName>
    <definedName name="RNGNM" localSheetId="36">#REF!</definedName>
    <definedName name="RNGNM" localSheetId="37">#REF!</definedName>
    <definedName name="RNGNM" localSheetId="38">#REF!</definedName>
    <definedName name="RNGNM" localSheetId="65">#REF!</definedName>
    <definedName name="RNGNM" localSheetId="66">#REF!</definedName>
    <definedName name="RNGNM" localSheetId="71">#REF!</definedName>
    <definedName name="RNGNM" localSheetId="72">#REF!</definedName>
    <definedName name="RNGNM" localSheetId="14">#REF!</definedName>
    <definedName name="RNGNM" localSheetId="76">#REF!</definedName>
    <definedName name="RNGNM" localSheetId="82">#REF!</definedName>
    <definedName name="RNGNM" localSheetId="15">#REF!</definedName>
    <definedName name="RNGNM" localSheetId="98">#REF!</definedName>
    <definedName name="RNGNM" localSheetId="99">#REF!</definedName>
    <definedName name="RNGNM" localSheetId="101">#REF!</definedName>
    <definedName name="RNGNM" localSheetId="16">#REF!</definedName>
    <definedName name="RNGNM" localSheetId="110">#REF!</definedName>
    <definedName name="RNGNM" localSheetId="18">#REF!</definedName>
    <definedName name="RNGNM" localSheetId="21">#REF!</definedName>
    <definedName name="RNGNM">#REF!</definedName>
    <definedName name="rngQuestChecked" localSheetId="23">#REF!</definedName>
    <definedName name="rngQuestChecked" localSheetId="24">#REF!</definedName>
    <definedName name="rngQuestChecked" localSheetId="33">#REF!</definedName>
    <definedName name="rngQuestChecked" localSheetId="34">#REF!</definedName>
    <definedName name="rngQuestChecked" localSheetId="35">#REF!</definedName>
    <definedName name="rngQuestChecked" localSheetId="26">#REF!</definedName>
    <definedName name="rngQuestChecked" localSheetId="67">#REF!</definedName>
    <definedName name="rngQuestChecked" localSheetId="68">#REF!</definedName>
    <definedName name="rngQuestChecked" localSheetId="22">#REF!</definedName>
    <definedName name="rngQuestChecked" localSheetId="25">#REF!</definedName>
    <definedName name="rngQuestChecked" localSheetId="27">#REF!</definedName>
    <definedName name="rngQuestChecked" localSheetId="28">#REF!</definedName>
    <definedName name="rngQuestChecked" localSheetId="29">#REF!</definedName>
    <definedName name="rngQuestChecked" localSheetId="30">#REF!</definedName>
    <definedName name="rngQuestChecked" localSheetId="31">#REF!</definedName>
    <definedName name="rngQuestChecked" localSheetId="32">#REF!</definedName>
    <definedName name="rngQuestChecked" localSheetId="36">#REF!</definedName>
    <definedName name="rngQuestChecked" localSheetId="37">[118]ErrCheck!$A$3</definedName>
    <definedName name="rngQuestChecked" localSheetId="38">#REF!</definedName>
    <definedName name="rngQuestChecked" localSheetId="49">#REF!</definedName>
    <definedName name="rngQuestChecked" localSheetId="65">[118]ErrCheck!$A$3</definedName>
    <definedName name="rngQuestChecked" localSheetId="66">[118]ErrCheck!$A$3</definedName>
    <definedName name="rngQuestChecked" localSheetId="71">[118]ErrCheck!$A$3</definedName>
    <definedName name="rngQuestChecked" localSheetId="76">[118]ErrCheck!$A$3</definedName>
    <definedName name="rngQuestChecked" localSheetId="79">#REF!</definedName>
    <definedName name="rngQuestChecked" localSheetId="101">#REF!</definedName>
    <definedName name="rngQuestChecked" localSheetId="110">#REF!</definedName>
    <definedName name="rngQuestChecked">#REF!</definedName>
    <definedName name="ROE" localSheetId="23">#REF!</definedName>
    <definedName name="ROE" localSheetId="24">#REF!</definedName>
    <definedName name="ROE" localSheetId="33">#REF!</definedName>
    <definedName name="ROE" localSheetId="34">#REF!</definedName>
    <definedName name="ROE" localSheetId="35">#REF!</definedName>
    <definedName name="ROE" localSheetId="26">#REF!</definedName>
    <definedName name="ROE" localSheetId="67">#REF!</definedName>
    <definedName name="ROE" localSheetId="68">#REF!</definedName>
    <definedName name="ROE" localSheetId="22">#REF!</definedName>
    <definedName name="ROE" localSheetId="25">#REF!</definedName>
    <definedName name="ROE" localSheetId="27">#REF!</definedName>
    <definedName name="ROE" localSheetId="28">#REF!</definedName>
    <definedName name="ROE" localSheetId="29">#REF!</definedName>
    <definedName name="ROE" localSheetId="30">#REF!</definedName>
    <definedName name="ROE" localSheetId="31">#REF!</definedName>
    <definedName name="ROE" localSheetId="32">#REF!</definedName>
    <definedName name="ROE" localSheetId="36">#REF!</definedName>
    <definedName name="ROE" localSheetId="37">[70]ROE!$C$4</definedName>
    <definedName name="ROE" localSheetId="38">#REF!</definedName>
    <definedName name="ROE" localSheetId="49">#REF!</definedName>
    <definedName name="ROE" localSheetId="65">[70]ROE!$C$4</definedName>
    <definedName name="ROE" localSheetId="66">[70]ROE!$C$4</definedName>
    <definedName name="ROE" localSheetId="71">[70]ROE!$C$4</definedName>
    <definedName name="ROE" localSheetId="76">[70]ROE!$C$4</definedName>
    <definedName name="ROE" localSheetId="79">#REF!</definedName>
    <definedName name="ROE" localSheetId="101">#REF!</definedName>
    <definedName name="ROE" localSheetId="110">#REF!</definedName>
    <definedName name="ROE">#REF!</definedName>
    <definedName name="ROS">#N/A</definedName>
    <definedName name="Rows_Table" localSheetId="13">#REF!</definedName>
    <definedName name="Rows_Table" localSheetId="17">#REF!</definedName>
    <definedName name="Rows_Table" localSheetId="19">#REF!</definedName>
    <definedName name="Rows_Table" localSheetId="23">#REF!</definedName>
    <definedName name="Rows_Table" localSheetId="33">#REF!</definedName>
    <definedName name="Rows_Table" localSheetId="74">#REF!</definedName>
    <definedName name="Rows_Table" localSheetId="103">#REF!</definedName>
    <definedName name="Rows_Table" localSheetId="108">#REF!</definedName>
    <definedName name="Rows_Table" localSheetId="109">#REF!</definedName>
    <definedName name="Rows_Table" localSheetId="73">#REF!</definedName>
    <definedName name="Rows_Table" localSheetId="105">#REF!</definedName>
    <definedName name="Rows_Table" localSheetId="22">#REF!</definedName>
    <definedName name="Rows_Table" localSheetId="27">#REF!</definedName>
    <definedName name="Rows_Table" localSheetId="28">#REF!</definedName>
    <definedName name="Rows_Table" localSheetId="29">#REF!</definedName>
    <definedName name="Rows_Table" localSheetId="30">#REF!</definedName>
    <definedName name="Rows_Table" localSheetId="31">#REF!</definedName>
    <definedName name="Rows_Table" localSheetId="32">#REF!</definedName>
    <definedName name="Rows_Table" localSheetId="37">#REF!</definedName>
    <definedName name="Rows_Table" localSheetId="38">#REF!</definedName>
    <definedName name="Rows_Table" localSheetId="51">#REF!</definedName>
    <definedName name="Rows_Table" localSheetId="55">#REF!</definedName>
    <definedName name="Rows_Table" localSheetId="57">#REF!</definedName>
    <definedName name="Rows_Table" localSheetId="12">#REF!</definedName>
    <definedName name="Rows_Table" localSheetId="60">#REF!</definedName>
    <definedName name="Rows_Table" localSheetId="61">#REF!</definedName>
    <definedName name="Rows_Table" localSheetId="65">#REF!</definedName>
    <definedName name="Rows_Table" localSheetId="66">#REF!</definedName>
    <definedName name="Rows_Table" localSheetId="69">#REF!</definedName>
    <definedName name="Rows_Table" localSheetId="70">#REF!</definedName>
    <definedName name="Rows_Table" localSheetId="71">#REF!</definedName>
    <definedName name="Rows_Table" localSheetId="72">#REF!</definedName>
    <definedName name="Rows_Table" localSheetId="14">#REF!</definedName>
    <definedName name="Rows_Table" localSheetId="76">#REF!</definedName>
    <definedName name="Rows_Table" localSheetId="77">#REF!</definedName>
    <definedName name="Rows_Table" localSheetId="78">#REF!</definedName>
    <definedName name="Rows_Table" localSheetId="79">#REF!</definedName>
    <definedName name="Rows_Table" localSheetId="80">#REF!</definedName>
    <definedName name="Rows_Table" localSheetId="81">#REF!</definedName>
    <definedName name="Rows_Table" localSheetId="15">#REF!</definedName>
    <definedName name="Rows_Table" localSheetId="98">#REF!</definedName>
    <definedName name="Rows_Table" localSheetId="99">#REF!</definedName>
    <definedName name="Rows_Table" localSheetId="101">#REF!</definedName>
    <definedName name="Rows_Table" localSheetId="16">#REF!</definedName>
    <definedName name="Rows_Table" localSheetId="102">#REF!</definedName>
    <definedName name="Rows_Table" localSheetId="106">#REF!</definedName>
    <definedName name="Rows_Table" localSheetId="107">#REF!</definedName>
    <definedName name="Rows_Table" localSheetId="110">#REF!</definedName>
    <definedName name="Rows_Table" localSheetId="18">#REF!</definedName>
    <definedName name="Rows_Table" localSheetId="21">#REF!</definedName>
    <definedName name="Rows_Table">#REF!</definedName>
    <definedName name="RP98RE" localSheetId="13">#REF!</definedName>
    <definedName name="RP98RE" localSheetId="73">#REF!</definedName>
    <definedName name="RP98RE" localSheetId="30">#REF!</definedName>
    <definedName name="RP98RE" localSheetId="31">#REF!</definedName>
    <definedName name="RP98RE" localSheetId="32">#REF!</definedName>
    <definedName name="RP98RE" localSheetId="37">#REF!</definedName>
    <definedName name="RP98RE" localSheetId="65">#REF!</definedName>
    <definedName name="RP98RE" localSheetId="66">#REF!</definedName>
    <definedName name="RP98RE" localSheetId="71">#REF!</definedName>
    <definedName name="RP98RE" localSheetId="72">#REF!</definedName>
    <definedName name="RP98RE" localSheetId="14">#REF!</definedName>
    <definedName name="RP98RE" localSheetId="76">#REF!</definedName>
    <definedName name="RP98RE" localSheetId="98">#REF!</definedName>
    <definedName name="RP98RE" localSheetId="101">#REF!</definedName>
    <definedName name="RP98RE" localSheetId="110">#REF!</definedName>
    <definedName name="RP98RE">#REF!</definedName>
    <definedName name="RPJun02" localSheetId="23">#REF!</definedName>
    <definedName name="RPJun02" localSheetId="24">#REF!</definedName>
    <definedName name="RPJun02" localSheetId="33">#REF!</definedName>
    <definedName name="RPJun02" localSheetId="34">#REF!</definedName>
    <definedName name="RPJun02" localSheetId="35">#REF!</definedName>
    <definedName name="RPJun02" localSheetId="26">#REF!</definedName>
    <definedName name="RPJun02" localSheetId="67">#REF!</definedName>
    <definedName name="RPJun02" localSheetId="68">#REF!</definedName>
    <definedName name="RPJun02" localSheetId="22">#REF!</definedName>
    <definedName name="RPJun02" localSheetId="25">#REF!</definedName>
    <definedName name="RPJun02" localSheetId="27">#REF!</definedName>
    <definedName name="RPJun02" localSheetId="28">#REF!</definedName>
    <definedName name="RPJun02" localSheetId="29">#REF!</definedName>
    <definedName name="RPJun02" localSheetId="30">#REF!</definedName>
    <definedName name="RPJun02" localSheetId="31">#REF!</definedName>
    <definedName name="RPJun02" localSheetId="32">#REF!</definedName>
    <definedName name="RPJun02" localSheetId="36">#REF!</definedName>
    <definedName name="RPJun02" localSheetId="37">[106]ROE!$B$136</definedName>
    <definedName name="RPJun02" localSheetId="38">#REF!</definedName>
    <definedName name="RPJun02" localSheetId="49">#REF!</definedName>
    <definedName name="RPJun02" localSheetId="65">[106]ROE!$B$136</definedName>
    <definedName name="RPJun02" localSheetId="66">[106]ROE!$B$136</definedName>
    <definedName name="RPJun02" localSheetId="71">[106]ROE!$B$136</definedName>
    <definedName name="RPJun02" localSheetId="76">[106]ROE!$B$136</definedName>
    <definedName name="RPJun02" localSheetId="79">#REF!</definedName>
    <definedName name="RPJun02" localSheetId="101">#REF!</definedName>
    <definedName name="RPJun02" localSheetId="110">#REF!</definedName>
    <definedName name="RPJun02">#REF!</definedName>
    <definedName name="RPJun02_2" localSheetId="23">#REF!</definedName>
    <definedName name="RPJun02_2" localSheetId="24">#REF!</definedName>
    <definedName name="RPJun02_2" localSheetId="33">#REF!</definedName>
    <definedName name="RPJun02_2" localSheetId="34">#REF!</definedName>
    <definedName name="RPJun02_2" localSheetId="35">#REF!</definedName>
    <definedName name="RPJun02_2" localSheetId="73">[107]ROE!$B$136</definedName>
    <definedName name="RPJun02_2" localSheetId="26">#REF!</definedName>
    <definedName name="RPJun02_2" localSheetId="67">#REF!</definedName>
    <definedName name="RPJun02_2" localSheetId="68">#REF!</definedName>
    <definedName name="RPJun02_2" localSheetId="22">#REF!</definedName>
    <definedName name="RPJun02_2" localSheetId="25">#REF!</definedName>
    <definedName name="RPJun02_2" localSheetId="27">[107]ROE!$B$136</definedName>
    <definedName name="RPJun02_2" localSheetId="28">#REF!</definedName>
    <definedName name="RPJun02_2" localSheetId="29">#REF!</definedName>
    <definedName name="RPJun02_2" localSheetId="30">#REF!</definedName>
    <definedName name="RPJun02_2" localSheetId="31">[107]ROE!$B$136</definedName>
    <definedName name="RPJun02_2" localSheetId="32">[107]ROE!$B$136</definedName>
    <definedName name="RPJun02_2" localSheetId="36">#REF!</definedName>
    <definedName name="RPJun02_2" localSheetId="37">[107]ROE!$B$136</definedName>
    <definedName name="RPJun02_2" localSheetId="38">#REF!</definedName>
    <definedName name="RPJun02_2" localSheetId="49">#REF!</definedName>
    <definedName name="RPJun02_2" localSheetId="65">[107]ROE!$B$136</definedName>
    <definedName name="RPJun02_2" localSheetId="66">[107]ROE!$B$136</definedName>
    <definedName name="RPJun02_2" localSheetId="71">[107]ROE!$B$136</definedName>
    <definedName name="RPJun02_2" localSheetId="72">[107]ROE!$B$136</definedName>
    <definedName name="RPJun02_2" localSheetId="76">[107]ROE!$B$136</definedName>
    <definedName name="RPJun02_2" localSheetId="79">#REF!</definedName>
    <definedName name="RPJun02_2" localSheetId="101">#REF!</definedName>
    <definedName name="RPJun02_2" localSheetId="110">#REF!</definedName>
    <definedName name="RPJun02_2">#REF!</definedName>
    <definedName name="RR" localSheetId="13">#REF!</definedName>
    <definedName name="RR" localSheetId="17">#REF!</definedName>
    <definedName name="RR" localSheetId="19">#REF!</definedName>
    <definedName name="RR" localSheetId="20">#REF!</definedName>
    <definedName name="RR" localSheetId="23">#REF!</definedName>
    <definedName name="RR" localSheetId="24">#REF!</definedName>
    <definedName name="RR" localSheetId="73">#REF!</definedName>
    <definedName name="RR" localSheetId="22">#REF!</definedName>
    <definedName name="RR" localSheetId="27">#REF!</definedName>
    <definedName name="RR" localSheetId="28">#REF!</definedName>
    <definedName name="RR" localSheetId="29">#REF!</definedName>
    <definedName name="RR" localSheetId="30">#REF!</definedName>
    <definedName name="RR" localSheetId="31">#REF!</definedName>
    <definedName name="RR" localSheetId="32">#REF!</definedName>
    <definedName name="RR" localSheetId="37">#REF!</definedName>
    <definedName name="RR" localSheetId="38">#REF!</definedName>
    <definedName name="RR" localSheetId="39">#REF!</definedName>
    <definedName name="RR" localSheetId="40">#REF!</definedName>
    <definedName name="RR" localSheetId="65">#REF!</definedName>
    <definedName name="RR" localSheetId="66">#REF!</definedName>
    <definedName name="RR" localSheetId="69">#REF!</definedName>
    <definedName name="RR" localSheetId="71">#REF!</definedName>
    <definedName name="RR" localSheetId="72">#REF!</definedName>
    <definedName name="RR" localSheetId="14">#REF!</definedName>
    <definedName name="RR" localSheetId="76">#REF!</definedName>
    <definedName name="RR" localSheetId="77">#REF!</definedName>
    <definedName name="RR" localSheetId="78">#REF!</definedName>
    <definedName name="RR" localSheetId="79">#REF!</definedName>
    <definedName name="RR" localSheetId="80">#REF!</definedName>
    <definedName name="RR" localSheetId="81">#REF!</definedName>
    <definedName name="RR" localSheetId="82">#REF!</definedName>
    <definedName name="RR" localSheetId="15">#REF!</definedName>
    <definedName name="RR" localSheetId="98">#REF!</definedName>
    <definedName name="RR" localSheetId="99">#REF!</definedName>
    <definedName name="RR" localSheetId="101">#REF!</definedName>
    <definedName name="RR" localSheetId="16">#REF!</definedName>
    <definedName name="RR" localSheetId="110">#REF!</definedName>
    <definedName name="RR" localSheetId="18">#REF!</definedName>
    <definedName name="RR" localSheetId="21">#REF!</definedName>
    <definedName name="RR">#REF!</definedName>
    <definedName name="rrasrra" localSheetId="13">#REF!</definedName>
    <definedName name="rrasrra" localSheetId="19">#REF!</definedName>
    <definedName name="rrasrra" localSheetId="23">#REF!</definedName>
    <definedName name="rrasrra" localSheetId="24">#REF!</definedName>
    <definedName name="rrasrra" localSheetId="73">#REF!</definedName>
    <definedName name="rrasrra" localSheetId="22">#REF!</definedName>
    <definedName name="rrasrra" localSheetId="27">#REF!</definedName>
    <definedName name="rrasrra" localSheetId="30">#REF!</definedName>
    <definedName name="rrasrra" localSheetId="31">#REF!</definedName>
    <definedName name="rrasrra" localSheetId="32">#REF!</definedName>
    <definedName name="rrasrra" localSheetId="37">#REF!</definedName>
    <definedName name="rrasrra" localSheetId="38">#REF!</definedName>
    <definedName name="rrasrra" localSheetId="39">#REF!</definedName>
    <definedName name="rrasrra" localSheetId="40">#REF!</definedName>
    <definedName name="rrasrra" localSheetId="65">#REF!</definedName>
    <definedName name="rrasrra" localSheetId="66">#REF!</definedName>
    <definedName name="rrasrra" localSheetId="69">#REF!</definedName>
    <definedName name="rrasrra" localSheetId="71">#REF!</definedName>
    <definedName name="rrasrra" localSheetId="72">#REF!</definedName>
    <definedName name="rrasrra" localSheetId="14">#REF!</definedName>
    <definedName name="rrasrra" localSheetId="76">#REF!</definedName>
    <definedName name="rrasrra" localSheetId="77">#REF!</definedName>
    <definedName name="rrasrra" localSheetId="78">#REF!</definedName>
    <definedName name="rrasrra" localSheetId="79">#REF!</definedName>
    <definedName name="rrasrra" localSheetId="80">#REF!</definedName>
    <definedName name="rrasrra" localSheetId="81">#REF!</definedName>
    <definedName name="rrasrra" localSheetId="82">#REF!</definedName>
    <definedName name="rrasrra" localSheetId="98">#REF!</definedName>
    <definedName name="rrasrra" localSheetId="99">#REF!</definedName>
    <definedName name="rrasrra" localSheetId="101">#REF!</definedName>
    <definedName name="rrasrra" localSheetId="110">#REF!</definedName>
    <definedName name="rrasrra">#REF!</definedName>
    <definedName name="rrr" localSheetId="13" hidden="1">{"Riqfin97",#N/A,FALSE,"Tran";"Riqfinpro",#N/A,FALSE,"Tran"}</definedName>
    <definedName name="rrr" localSheetId="17" hidden="1">{"Riqfin97",#N/A,FALSE,"Tran";"Riqfinpro",#N/A,FALSE,"Tran"}</definedName>
    <definedName name="rrr" localSheetId="19" hidden="1">{"Riqfin97",#N/A,FALSE,"Tran";"Riqfinpro",#N/A,FALSE,"Tran"}</definedName>
    <definedName name="rrr" localSheetId="20" hidden="1">{"Riqfin97",#N/A,FALSE,"Tran";"Riqfinpro",#N/A,FALSE,"Tran"}</definedName>
    <definedName name="rrr" localSheetId="23" hidden="1">{"Riqfin97",#N/A,FALSE,"Tran";"Riqfinpro",#N/A,FALSE,"Tran"}</definedName>
    <definedName name="rrr" localSheetId="24" hidden="1">{"Riqfin97",#N/A,FALSE,"Tran";"Riqfinpro",#N/A,FALSE,"Tran"}</definedName>
    <definedName name="rrr" localSheetId="33" hidden="1">{"Riqfin97",#N/A,FALSE,"Tran";"Riqfinpro",#N/A,FALSE,"Tran"}</definedName>
    <definedName name="rrr" localSheetId="34" hidden="1">{"Riqfin97",#N/A,FALSE,"Tran";"Riqfinpro",#N/A,FALSE,"Tran"}</definedName>
    <definedName name="rrr" localSheetId="74" hidden="1">{"Riqfin97",#N/A,FALSE,"Tran";"Riqfinpro",#N/A,FALSE,"Tran"}</definedName>
    <definedName name="rrr" localSheetId="83" hidden="1">{"Riqfin97",#N/A,FALSE,"Tran";"Riqfinpro",#N/A,FALSE,"Tran"}</definedName>
    <definedName name="rrr" localSheetId="87" hidden="1">{"Riqfin97",#N/A,FALSE,"Tran";"Riqfinpro",#N/A,FALSE,"Tran"}</definedName>
    <definedName name="rrr" localSheetId="88" hidden="1">{"Riqfin97",#N/A,FALSE,"Tran";"Riqfinpro",#N/A,FALSE,"Tran"}</definedName>
    <definedName name="rrr" localSheetId="89" hidden="1">{"Riqfin97",#N/A,FALSE,"Tran";"Riqfinpro",#N/A,FALSE,"Tran"}</definedName>
    <definedName name="rrr" localSheetId="103" hidden="1">{"Riqfin97",#N/A,FALSE,"Tran";"Riqfinpro",#N/A,FALSE,"Tran"}</definedName>
    <definedName name="rrr" localSheetId="108" hidden="1">{"Riqfin97",#N/A,FALSE,"Tran";"Riqfinpro",#N/A,FALSE,"Tran"}</definedName>
    <definedName name="rrr" localSheetId="109" hidden="1">{"Riqfin97",#N/A,FALSE,"Tran";"Riqfinpro",#N/A,FALSE,"Tran"}</definedName>
    <definedName name="rrr" localSheetId="7" hidden="1">{"Riqfin97",#N/A,FALSE,"Tran";"Riqfinpro",#N/A,FALSE,"Tran"}</definedName>
    <definedName name="rrr" localSheetId="8" hidden="1">{"Riqfin97",#N/A,FALSE,"Tran";"Riqfinpro",#N/A,FALSE,"Tran"}</definedName>
    <definedName name="rrr" localSheetId="35" hidden="1">{"Riqfin97",#N/A,FALSE,"Tran";"Riqfinpro",#N/A,FALSE,"Tran"}</definedName>
    <definedName name="rrr" localSheetId="73" hidden="1">{"Riqfin97",#N/A,FALSE,"Tran";"Riqfinpro",#N/A,FALSE,"Tran"}</definedName>
    <definedName name="rrr" localSheetId="105" hidden="1">{"Riqfin97",#N/A,FALSE,"Tran";"Riqfinpro",#N/A,FALSE,"Tran"}</definedName>
    <definedName name="rrr" localSheetId="26" hidden="1">{"Riqfin97",#N/A,FALSE,"Tran";"Riqfinpro",#N/A,FALSE,"Tran"}</definedName>
    <definedName name="rrr" localSheetId="67" hidden="1">{"Riqfin97",#N/A,FALSE,"Tran";"Riqfinpro",#N/A,FALSE,"Tran"}</definedName>
    <definedName name="rrr" localSheetId="68" hidden="1">{"Riqfin97",#N/A,FALSE,"Tran";"Riqfinpro",#N/A,FALSE,"Tran"}</definedName>
    <definedName name="rrr" localSheetId="22" hidden="1">{"Riqfin97",#N/A,FALSE,"Tran";"Riqfinpro",#N/A,FALSE,"Tran"}</definedName>
    <definedName name="rrr" localSheetId="25"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6" hidden="1">{"Riqfin97",#N/A,FALSE,"Tran";"Riqfinpro",#N/A,FALSE,"Tran"}</definedName>
    <definedName name="rrr" localSheetId="37" hidden="1">{"Riqfin97",#N/A,FALSE,"Tran";"Riqfinpro",#N/A,FALSE,"Tran"}</definedName>
    <definedName name="rrr" localSheetId="38" hidden="1">{"Riqfin97",#N/A,FALSE,"Tran";"Riqfinpro",#N/A,FALSE,"Tran"}</definedName>
    <definedName name="rrr" localSheetId="39" hidden="1">{"Riqfin97",#N/A,FALSE,"Tran";"Riqfinpro",#N/A,FALSE,"Tran"}</definedName>
    <definedName name="rrr" localSheetId="40" hidden="1">{"Riqfin97",#N/A,FALSE,"Tran";"Riqfinpro",#N/A,FALSE,"Tran"}</definedName>
    <definedName name="rrr" localSheetId="41" hidden="1">{"Riqfin97",#N/A,FALSE,"Tran";"Riqfinpro",#N/A,FALSE,"Tran"}</definedName>
    <definedName name="rrr" localSheetId="49" hidden="1">{"Riqfin97",#N/A,FALSE,"Tran";"Riqfinpro",#N/A,FALSE,"Tran"}</definedName>
    <definedName name="rrr" localSheetId="12" hidden="1">{"Riqfin97",#N/A,FALSE,"Tran";"Riqfinpro",#N/A,FALSE,"Tran"}</definedName>
    <definedName name="rrr" localSheetId="65" hidden="1">{"Riqfin97",#N/A,FALSE,"Tran";"Riqfinpro",#N/A,FALSE,"Tran"}</definedName>
    <definedName name="rrr" localSheetId="66" hidden="1">{"Riqfin97",#N/A,FALSE,"Tran";"Riqfinpro",#N/A,FALSE,"Tran"}</definedName>
    <definedName name="rrr" localSheetId="69" hidden="1">{"Riqfin97",#N/A,FALSE,"Tran";"Riqfinpro",#N/A,FALSE,"Tran"}</definedName>
    <definedName name="rrr" localSheetId="70" hidden="1">{"Riqfin97",#N/A,FALSE,"Tran";"Riqfinpro",#N/A,FALSE,"Tran"}</definedName>
    <definedName name="rrr" localSheetId="71" hidden="1">{"Riqfin97",#N/A,FALSE,"Tran";"Riqfinpro",#N/A,FALSE,"Tran"}</definedName>
    <definedName name="rrr" localSheetId="72" hidden="1">{"Riqfin97",#N/A,FALSE,"Tran";"Riqfinpro",#N/A,FALSE,"Tran"}</definedName>
    <definedName name="rrr" localSheetId="14"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79" hidden="1">{"Riqfin97",#N/A,FALSE,"Tran";"Riqfinpro",#N/A,FALSE,"Tran"}</definedName>
    <definedName name="rrr" localSheetId="80" hidden="1">{"Riqfin97",#N/A,FALSE,"Tran";"Riqfinpro",#N/A,FALSE,"Tran"}</definedName>
    <definedName name="rrr" localSheetId="81" hidden="1">{"Riqfin97",#N/A,FALSE,"Tran";"Riqfinpro",#N/A,FALSE,"Tran"}</definedName>
    <definedName name="rrr" localSheetId="82" hidden="1">{"Riqfin97",#N/A,FALSE,"Tran";"Riqfinpro",#N/A,FALSE,"Tran"}</definedName>
    <definedName name="rrr" localSheetId="15" hidden="1">{"Riqfin97",#N/A,FALSE,"Tran";"Riqfinpro",#N/A,FALSE,"Tran"}</definedName>
    <definedName name="rrr" localSheetId="95" hidden="1">{"Riqfin97",#N/A,FALSE,"Tran";"Riqfinpro",#N/A,FALSE,"Tran"}</definedName>
    <definedName name="rrr" localSheetId="98" hidden="1">{"Riqfin97",#N/A,FALSE,"Tran";"Riqfinpro",#N/A,FALSE,"Tran"}</definedName>
    <definedName name="rrr" localSheetId="99" hidden="1">{"Riqfin97",#N/A,FALSE,"Tran";"Riqfinpro",#N/A,FALSE,"Tran"}</definedName>
    <definedName name="rrr" localSheetId="101" hidden="1">{"Riqfin97",#N/A,FALSE,"Tran";"Riqfinpro",#N/A,FALSE,"Tran"}</definedName>
    <definedName name="rrr" localSheetId="16" hidden="1">{"Riqfin97",#N/A,FALSE,"Tran";"Riqfinpro",#N/A,FALSE,"Tran"}</definedName>
    <definedName name="rrr" localSheetId="102" hidden="1">{"Riqfin97",#N/A,FALSE,"Tran";"Riqfinpro",#N/A,FALSE,"Tran"}</definedName>
    <definedName name="rrr" localSheetId="106" hidden="1">{"Riqfin97",#N/A,FALSE,"Tran";"Riqfinpro",#N/A,FALSE,"Tran"}</definedName>
    <definedName name="rrr" localSheetId="107" hidden="1">{"Riqfin97",#N/A,FALSE,"Tran";"Riqfinpro",#N/A,FALSE,"Tran"}</definedName>
    <definedName name="rrr" localSheetId="110" hidden="1">{"Riqfin97",#N/A,FALSE,"Tran";"Riqfinpro",#N/A,FALSE,"Tran"}</definedName>
    <definedName name="rrr" localSheetId="18" hidden="1">{"Riqfin97",#N/A,FALSE,"Tran";"Riqfinpro",#N/A,FALSE,"Tran"}</definedName>
    <definedName name="rrr" localSheetId="21" hidden="1">{"Riqfin97",#N/A,FALSE,"Tran";"Riqfinpro",#N/A,FALSE,"Tran"}</definedName>
    <definedName name="rrr" localSheetId="96" hidden="1">{"Riqfin97",#N/A,FALSE,"Tran";"Riqfinpro",#N/A,FALSE,"Tran"}</definedName>
    <definedName name="rrr" localSheetId="97" hidden="1">{"Riqfin97",#N/A,FALSE,"Tran";"Riqfinpro",#N/A,FALSE,"Tran"}</definedName>
    <definedName name="rrr" hidden="1">{"Riqfin97",#N/A,FALSE,"Tran";"Riqfinpro",#N/A,FALSE,"Tran"}</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83" hidden="1">{#N/A,#N/A,FALSE,"slvsrtb1";#N/A,#N/A,FALSE,"slvsrtb2";#N/A,#N/A,FALSE,"slvsrtb3";#N/A,#N/A,FALSE,"slvsrtb4";#N/A,#N/A,FALSE,"slvsrtb5";#N/A,#N/A,FALSE,"slvsrtb6";#N/A,#N/A,FALSE,"slvsrtb7";#N/A,#N/A,FALSE,"slvsrtb8";#N/A,#N/A,FALSE,"slvsrtb9";#N/A,#N/A,FALSE,"slvsrtb10";#N/A,#N/A,FALSE,"slvsrtb12"}</definedName>
    <definedName name="rrrr" localSheetId="87" hidden="1">{#N/A,#N/A,FALSE,"slvsrtb1";#N/A,#N/A,FALSE,"slvsrtb2";#N/A,#N/A,FALSE,"slvsrtb3";#N/A,#N/A,FALSE,"slvsrtb4";#N/A,#N/A,FALSE,"slvsrtb5";#N/A,#N/A,FALSE,"slvsrtb6";#N/A,#N/A,FALSE,"slvsrtb7";#N/A,#N/A,FALSE,"slvsrtb8";#N/A,#N/A,FALSE,"slvsrtb9";#N/A,#N/A,FALSE,"slvsrtb10";#N/A,#N/A,FALSE,"slvsrtb12"}</definedName>
    <definedName name="rrrr" localSheetId="88" hidden="1">{#N/A,#N/A,FALSE,"slvsrtb1";#N/A,#N/A,FALSE,"slvsrtb2";#N/A,#N/A,FALSE,"slvsrtb3";#N/A,#N/A,FALSE,"slvsrtb4";#N/A,#N/A,FALSE,"slvsrtb5";#N/A,#N/A,FALSE,"slvsrtb6";#N/A,#N/A,FALSE,"slvsrtb7";#N/A,#N/A,FALSE,"slvsrtb8";#N/A,#N/A,FALSE,"slvsrtb9";#N/A,#N/A,FALSE,"slvsrtb10";#N/A,#N/A,FALSE,"slvsrtb12"}</definedName>
    <definedName name="rrrr" localSheetId="89" hidden="1">{#N/A,#N/A,FALSE,"slvsrtb1";#N/A,#N/A,FALSE,"slvsrtb2";#N/A,#N/A,FALSE,"slvsrtb3";#N/A,#N/A,FALSE,"slvsrtb4";#N/A,#N/A,FALSE,"slvsrtb5";#N/A,#N/A,FALSE,"slvsrtb6";#N/A,#N/A,FALSE,"slvsrtb7";#N/A,#N/A,FALSE,"slvsrtb8";#N/A,#N/A,FALSE,"slvsrtb9";#N/A,#N/A,FALSE,"slvsrtb10";#N/A,#N/A,FALSE,"slvsrtb12"}</definedName>
    <definedName name="rrrr" localSheetId="103" hidden="1">{#N/A,#N/A,FALSE,"slvsrtb1";#N/A,#N/A,FALSE,"slvsrtb2";#N/A,#N/A,FALSE,"slvsrtb3";#N/A,#N/A,FALSE,"slvsrtb4";#N/A,#N/A,FALSE,"slvsrtb5";#N/A,#N/A,FALSE,"slvsrtb6";#N/A,#N/A,FALSE,"slvsrtb7";#N/A,#N/A,FALSE,"slvsrtb8";#N/A,#N/A,FALSE,"slvsrtb9";#N/A,#N/A,FALSE,"slvsrtb10";#N/A,#N/A,FALSE,"slvsrtb12"}</definedName>
    <definedName name="rrrr" localSheetId="108" hidden="1">{#N/A,#N/A,FALSE,"slvsrtb1";#N/A,#N/A,FALSE,"slvsrtb2";#N/A,#N/A,FALSE,"slvsrtb3";#N/A,#N/A,FALSE,"slvsrtb4";#N/A,#N/A,FALSE,"slvsrtb5";#N/A,#N/A,FALSE,"slvsrtb6";#N/A,#N/A,FALSE,"slvsrtb7";#N/A,#N/A,FALSE,"slvsrtb8";#N/A,#N/A,FALSE,"slvsrtb9";#N/A,#N/A,FALSE,"slvsrtb10";#N/A,#N/A,FALSE,"slvsrtb12"}</definedName>
    <definedName name="rrrr" localSheetId="109"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73" hidden="1">{#N/A,#N/A,FALSE,"slvsrtb1";#N/A,#N/A,FALSE,"slvsrtb2";#N/A,#N/A,FALSE,"slvsrtb3";#N/A,#N/A,FALSE,"slvsrtb4";#N/A,#N/A,FALSE,"slvsrtb5";#N/A,#N/A,FALSE,"slvsrtb6";#N/A,#N/A,FALSE,"slvsrtb7";#N/A,#N/A,FALSE,"slvsrtb8";#N/A,#N/A,FALSE,"slvsrtb9";#N/A,#N/A,FALSE,"slvsrtb10";#N/A,#N/A,FALSE,"slvsrtb12"}</definedName>
    <definedName name="rrrr" localSheetId="10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67" hidden="1">{#N/A,#N/A,FALSE,"slvsrtb1";#N/A,#N/A,FALSE,"slvsrtb2";#N/A,#N/A,FALSE,"slvsrtb3";#N/A,#N/A,FALSE,"slvsrtb4";#N/A,#N/A,FALSE,"slvsrtb5";#N/A,#N/A,FALSE,"slvsrtb6";#N/A,#N/A,FALSE,"slvsrtb7";#N/A,#N/A,FALSE,"slvsrtb8";#N/A,#N/A,FALSE,"slvsrtb9";#N/A,#N/A,FALSE,"slvsrtb10";#N/A,#N/A,FALSE,"slvsrtb12"}</definedName>
    <definedName name="rrrr" localSheetId="68"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69" hidden="1">{#N/A,#N/A,FALSE,"slvsrtb1";#N/A,#N/A,FALSE,"slvsrtb2";#N/A,#N/A,FALSE,"slvsrtb3";#N/A,#N/A,FALSE,"slvsrtb4";#N/A,#N/A,FALSE,"slvsrtb5";#N/A,#N/A,FALSE,"slvsrtb6";#N/A,#N/A,FALSE,"slvsrtb7";#N/A,#N/A,FALSE,"slvsrtb8";#N/A,#N/A,FALSE,"slvsrtb9";#N/A,#N/A,FALSE,"slvsrtb10";#N/A,#N/A,FALSE,"slvsrtb12"}</definedName>
    <definedName name="rrrr" localSheetId="70" hidden="1">{#N/A,#N/A,FALSE,"slvsrtb1";#N/A,#N/A,FALSE,"slvsrtb2";#N/A,#N/A,FALSE,"slvsrtb3";#N/A,#N/A,FALSE,"slvsrtb4";#N/A,#N/A,FALSE,"slvsrtb5";#N/A,#N/A,FALSE,"slvsrtb6";#N/A,#N/A,FALSE,"slvsrtb7";#N/A,#N/A,FALSE,"slvsrtb8";#N/A,#N/A,FALSE,"slvsrtb9";#N/A,#N/A,FALSE,"slvsrtb10";#N/A,#N/A,FALSE,"slvsrtb12"}</definedName>
    <definedName name="rrrr" localSheetId="71" hidden="1">{#N/A,#N/A,FALSE,"slvsrtb1";#N/A,#N/A,FALSE,"slvsrtb2";#N/A,#N/A,FALSE,"slvsrtb3";#N/A,#N/A,FALSE,"slvsrtb4";#N/A,#N/A,FALSE,"slvsrtb5";#N/A,#N/A,FALSE,"slvsrtb6";#N/A,#N/A,FALSE,"slvsrtb7";#N/A,#N/A,FALSE,"slvsrtb8";#N/A,#N/A,FALSE,"slvsrtb9";#N/A,#N/A,FALSE,"slvsrtb10";#N/A,#N/A,FALSE,"slvsrtb12"}</definedName>
    <definedName name="rrrr" localSheetId="72"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77" hidden="1">{#N/A,#N/A,FALSE,"slvsrtb1";#N/A,#N/A,FALSE,"slvsrtb2";#N/A,#N/A,FALSE,"slvsrtb3";#N/A,#N/A,FALSE,"slvsrtb4";#N/A,#N/A,FALSE,"slvsrtb5";#N/A,#N/A,FALSE,"slvsrtb6";#N/A,#N/A,FALSE,"slvsrtb7";#N/A,#N/A,FALSE,"slvsrtb8";#N/A,#N/A,FALSE,"slvsrtb9";#N/A,#N/A,FALSE,"slvsrtb10";#N/A,#N/A,FALSE,"slvsrtb12"}</definedName>
    <definedName name="rrrr" localSheetId="78" hidden="1">{#N/A,#N/A,FALSE,"slvsrtb1";#N/A,#N/A,FALSE,"slvsrtb2";#N/A,#N/A,FALSE,"slvsrtb3";#N/A,#N/A,FALSE,"slvsrtb4";#N/A,#N/A,FALSE,"slvsrtb5";#N/A,#N/A,FALSE,"slvsrtb6";#N/A,#N/A,FALSE,"slvsrtb7";#N/A,#N/A,FALSE,"slvsrtb8";#N/A,#N/A,FALSE,"slvsrtb9";#N/A,#N/A,FALSE,"slvsrtb10";#N/A,#N/A,FALSE,"slvsrtb12"}</definedName>
    <definedName name="rrrr" localSheetId="79" hidden="1">{#N/A,#N/A,FALSE,"slvsrtb1";#N/A,#N/A,FALSE,"slvsrtb2";#N/A,#N/A,FALSE,"slvsrtb3";#N/A,#N/A,FALSE,"slvsrtb4";#N/A,#N/A,FALSE,"slvsrtb5";#N/A,#N/A,FALSE,"slvsrtb6";#N/A,#N/A,FALSE,"slvsrtb7";#N/A,#N/A,FALSE,"slvsrtb8";#N/A,#N/A,FALSE,"slvsrtb9";#N/A,#N/A,FALSE,"slvsrtb10";#N/A,#N/A,FALSE,"slvsrtb12"}</definedName>
    <definedName name="rrrr" localSheetId="80" hidden="1">{#N/A,#N/A,FALSE,"slvsrtb1";#N/A,#N/A,FALSE,"slvsrtb2";#N/A,#N/A,FALSE,"slvsrtb3";#N/A,#N/A,FALSE,"slvsrtb4";#N/A,#N/A,FALSE,"slvsrtb5";#N/A,#N/A,FALSE,"slvsrtb6";#N/A,#N/A,FALSE,"slvsrtb7";#N/A,#N/A,FALSE,"slvsrtb8";#N/A,#N/A,FALSE,"slvsrtb9";#N/A,#N/A,FALSE,"slvsrtb10";#N/A,#N/A,FALSE,"slvsrtb12"}</definedName>
    <definedName name="rrrr" localSheetId="81"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95" hidden="1">{#N/A,#N/A,FALSE,"slvsrtb1";#N/A,#N/A,FALSE,"slvsrtb2";#N/A,#N/A,FALSE,"slvsrtb3";#N/A,#N/A,FALSE,"slvsrtb4";#N/A,#N/A,FALSE,"slvsrtb5";#N/A,#N/A,FALSE,"slvsrtb6";#N/A,#N/A,FALSE,"slvsrtb7";#N/A,#N/A,FALSE,"slvsrtb8";#N/A,#N/A,FALSE,"slvsrtb9";#N/A,#N/A,FALSE,"slvsrtb10";#N/A,#N/A,FALSE,"slvsrtb12"}</definedName>
    <definedName name="rrrr" localSheetId="98" hidden="1">{#N/A,#N/A,FALSE,"slvsrtb1";#N/A,#N/A,FALSE,"slvsrtb2";#N/A,#N/A,FALSE,"slvsrtb3";#N/A,#N/A,FALSE,"slvsrtb4";#N/A,#N/A,FALSE,"slvsrtb5";#N/A,#N/A,FALSE,"slvsrtb6";#N/A,#N/A,FALSE,"slvsrtb7";#N/A,#N/A,FALSE,"slvsrtb8";#N/A,#N/A,FALSE,"slvsrtb9";#N/A,#N/A,FALSE,"slvsrtb10";#N/A,#N/A,FALSE,"slvsrtb12"}</definedName>
    <definedName name="rrrr" localSheetId="99" hidden="1">{#N/A,#N/A,FALSE,"slvsrtb1";#N/A,#N/A,FALSE,"slvsrtb2";#N/A,#N/A,FALSE,"slvsrtb3";#N/A,#N/A,FALSE,"slvsrtb4";#N/A,#N/A,FALSE,"slvsrtb5";#N/A,#N/A,FALSE,"slvsrtb6";#N/A,#N/A,FALSE,"slvsrtb7";#N/A,#N/A,FALSE,"slvsrtb8";#N/A,#N/A,FALSE,"slvsrtb9";#N/A,#N/A,FALSE,"slvsrtb10";#N/A,#N/A,FALSE,"slvsrtb12"}</definedName>
    <definedName name="rrrr" localSheetId="101"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02" hidden="1">{#N/A,#N/A,FALSE,"slvsrtb1";#N/A,#N/A,FALSE,"slvsrtb2";#N/A,#N/A,FALSE,"slvsrtb3";#N/A,#N/A,FALSE,"slvsrtb4";#N/A,#N/A,FALSE,"slvsrtb5";#N/A,#N/A,FALSE,"slvsrtb6";#N/A,#N/A,FALSE,"slvsrtb7";#N/A,#N/A,FALSE,"slvsrtb8";#N/A,#N/A,FALSE,"slvsrtb9";#N/A,#N/A,FALSE,"slvsrtb10";#N/A,#N/A,FALSE,"slvsrtb12"}</definedName>
    <definedName name="rrrr" localSheetId="106" hidden="1">{#N/A,#N/A,FALSE,"slvsrtb1";#N/A,#N/A,FALSE,"slvsrtb2";#N/A,#N/A,FALSE,"slvsrtb3";#N/A,#N/A,FALSE,"slvsrtb4";#N/A,#N/A,FALSE,"slvsrtb5";#N/A,#N/A,FALSE,"slvsrtb6";#N/A,#N/A,FALSE,"slvsrtb7";#N/A,#N/A,FALSE,"slvsrtb8";#N/A,#N/A,FALSE,"slvsrtb9";#N/A,#N/A,FALSE,"slvsrtb10";#N/A,#N/A,FALSE,"slvsrtb12"}</definedName>
    <definedName name="rrrr" localSheetId="107" hidden="1">{#N/A,#N/A,FALSE,"slvsrtb1";#N/A,#N/A,FALSE,"slvsrtb2";#N/A,#N/A,FALSE,"slvsrtb3";#N/A,#N/A,FALSE,"slvsrtb4";#N/A,#N/A,FALSE,"slvsrtb5";#N/A,#N/A,FALSE,"slvsrtb6";#N/A,#N/A,FALSE,"slvsrtb7";#N/A,#N/A,FALSE,"slvsrtb8";#N/A,#N/A,FALSE,"slvsrtb9";#N/A,#N/A,FALSE,"slvsrtb10";#N/A,#N/A,FALSE,"slvsrtb12"}</definedName>
    <definedName name="rrrr" localSheetId="110"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96" hidden="1">{#N/A,#N/A,FALSE,"slvsrtb1";#N/A,#N/A,FALSE,"slvsrtb2";#N/A,#N/A,FALSE,"slvsrtb3";#N/A,#N/A,FALSE,"slvsrtb4";#N/A,#N/A,FALSE,"slvsrtb5";#N/A,#N/A,FALSE,"slvsrtb6";#N/A,#N/A,FALSE,"slvsrtb7";#N/A,#N/A,FALSE,"slvsrtb8";#N/A,#N/A,FALSE,"slvsrtb9";#N/A,#N/A,FALSE,"slvsrtb10";#N/A,#N/A,FALSE,"slvsrtb12"}</definedName>
    <definedName name="rrrr" localSheetId="9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3" hidden="1">{"Tab1",#N/A,FALSE,"P";"Tab2",#N/A,FALSE,"P"}</definedName>
    <definedName name="rrrrrr" localSheetId="17" hidden="1">{"Tab1",#N/A,FALSE,"P";"Tab2",#N/A,FALSE,"P"}</definedName>
    <definedName name="rrrrrr" localSheetId="19" hidden="1">{"Tab1",#N/A,FALSE,"P";"Tab2",#N/A,FALSE,"P"}</definedName>
    <definedName name="rrrrrr" localSheetId="20" hidden="1">{"Tab1",#N/A,FALSE,"P";"Tab2",#N/A,FALSE,"P"}</definedName>
    <definedName name="rrrrrr" localSheetId="23" hidden="1">{"Tab1",#N/A,FALSE,"P";"Tab2",#N/A,FALSE,"P"}</definedName>
    <definedName name="rrrrrr" localSheetId="24" hidden="1">{"Tab1",#N/A,FALSE,"P";"Tab2",#N/A,FALSE,"P"}</definedName>
    <definedName name="rrrrrr" localSheetId="33" hidden="1">{"Tab1",#N/A,FALSE,"P";"Tab2",#N/A,FALSE,"P"}</definedName>
    <definedName name="rrrrrr" localSheetId="34" hidden="1">{"Tab1",#N/A,FALSE,"P";"Tab2",#N/A,FALSE,"P"}</definedName>
    <definedName name="rrrrrr" localSheetId="74" hidden="1">{"Tab1",#N/A,FALSE,"P";"Tab2",#N/A,FALSE,"P"}</definedName>
    <definedName name="rrrrrr" localSheetId="83" hidden="1">{"Tab1",#N/A,FALSE,"P";"Tab2",#N/A,FALSE,"P"}</definedName>
    <definedName name="rrrrrr" localSheetId="87" hidden="1">{"Tab1",#N/A,FALSE,"P";"Tab2",#N/A,FALSE,"P"}</definedName>
    <definedName name="rrrrrr" localSheetId="88" hidden="1">{"Tab1",#N/A,FALSE,"P";"Tab2",#N/A,FALSE,"P"}</definedName>
    <definedName name="rrrrrr" localSheetId="89" hidden="1">{"Tab1",#N/A,FALSE,"P";"Tab2",#N/A,FALSE,"P"}</definedName>
    <definedName name="rrrrrr" localSheetId="103" hidden="1">{"Tab1",#N/A,FALSE,"P";"Tab2",#N/A,FALSE,"P"}</definedName>
    <definedName name="rrrrrr" localSheetId="108" hidden="1">{"Tab1",#N/A,FALSE,"P";"Tab2",#N/A,FALSE,"P"}</definedName>
    <definedName name="rrrrrr" localSheetId="109" hidden="1">{"Tab1",#N/A,FALSE,"P";"Tab2",#N/A,FALSE,"P"}</definedName>
    <definedName name="rrrrrr" localSheetId="7" hidden="1">{"Tab1",#N/A,FALSE,"P";"Tab2",#N/A,FALSE,"P"}</definedName>
    <definedName name="rrrrrr" localSheetId="8" hidden="1">{"Tab1",#N/A,FALSE,"P";"Tab2",#N/A,FALSE,"P"}</definedName>
    <definedName name="rrrrrr" localSheetId="35" hidden="1">{"Tab1",#N/A,FALSE,"P";"Tab2",#N/A,FALSE,"P"}</definedName>
    <definedName name="rrrrrr" localSheetId="73" hidden="1">{"Tab1",#N/A,FALSE,"P";"Tab2",#N/A,FALSE,"P"}</definedName>
    <definedName name="rrrrrr" localSheetId="105" hidden="1">{"Tab1",#N/A,FALSE,"P";"Tab2",#N/A,FALSE,"P"}</definedName>
    <definedName name="rrrrrr" localSheetId="26" hidden="1">{"Tab1",#N/A,FALSE,"P";"Tab2",#N/A,FALSE,"P"}</definedName>
    <definedName name="rrrrrr" localSheetId="67" hidden="1">{"Tab1",#N/A,FALSE,"P";"Tab2",#N/A,FALSE,"P"}</definedName>
    <definedName name="rrrrrr" localSheetId="68" hidden="1">{"Tab1",#N/A,FALSE,"P";"Tab2",#N/A,FALSE,"P"}</definedName>
    <definedName name="rrrrrr" localSheetId="22" hidden="1">{"Tab1",#N/A,FALSE,"P";"Tab2",#N/A,FALSE,"P"}</definedName>
    <definedName name="rrrrrr" localSheetId="25"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40" hidden="1">{"Tab1",#N/A,FALSE,"P";"Tab2",#N/A,FALSE,"P"}</definedName>
    <definedName name="rrrrrr" localSheetId="41" hidden="1">{"Tab1",#N/A,FALSE,"P";"Tab2",#N/A,FALSE,"P"}</definedName>
    <definedName name="rrrrrr" localSheetId="49" hidden="1">{"Tab1",#N/A,FALSE,"P";"Tab2",#N/A,FALSE,"P"}</definedName>
    <definedName name="rrrrrr" localSheetId="12" hidden="1">{"Tab1",#N/A,FALSE,"P";"Tab2",#N/A,FALSE,"P"}</definedName>
    <definedName name="rrrrrr" localSheetId="65" hidden="1">{"Tab1",#N/A,FALSE,"P";"Tab2",#N/A,FALSE,"P"}</definedName>
    <definedName name="rrrrrr" localSheetId="66" hidden="1">{"Tab1",#N/A,FALSE,"P";"Tab2",#N/A,FALSE,"P"}</definedName>
    <definedName name="rrrrrr" localSheetId="69" hidden="1">{"Tab1",#N/A,FALSE,"P";"Tab2",#N/A,FALSE,"P"}</definedName>
    <definedName name="rrrrrr" localSheetId="70" hidden="1">{"Tab1",#N/A,FALSE,"P";"Tab2",#N/A,FALSE,"P"}</definedName>
    <definedName name="rrrrrr" localSheetId="71" hidden="1">{"Tab1",#N/A,FALSE,"P";"Tab2",#N/A,FALSE,"P"}</definedName>
    <definedName name="rrrrrr" localSheetId="72" hidden="1">{"Tab1",#N/A,FALSE,"P";"Tab2",#N/A,FALSE,"P"}</definedName>
    <definedName name="rrrrrr" localSheetId="14" hidden="1">{"Tab1",#N/A,FALSE,"P";"Tab2",#N/A,FALSE,"P"}</definedName>
    <definedName name="rrrrrr" localSheetId="76" hidden="1">{"Tab1",#N/A,FALSE,"P";"Tab2",#N/A,FALSE,"P"}</definedName>
    <definedName name="rrrrrr" localSheetId="77" hidden="1">{"Tab1",#N/A,FALSE,"P";"Tab2",#N/A,FALSE,"P"}</definedName>
    <definedName name="rrrrrr" localSheetId="78" hidden="1">{"Tab1",#N/A,FALSE,"P";"Tab2",#N/A,FALSE,"P"}</definedName>
    <definedName name="rrrrrr" localSheetId="79" hidden="1">{"Tab1",#N/A,FALSE,"P";"Tab2",#N/A,FALSE,"P"}</definedName>
    <definedName name="rrrrrr" localSheetId="80" hidden="1">{"Tab1",#N/A,FALSE,"P";"Tab2",#N/A,FALSE,"P"}</definedName>
    <definedName name="rrrrrr" localSheetId="81" hidden="1">{"Tab1",#N/A,FALSE,"P";"Tab2",#N/A,FALSE,"P"}</definedName>
    <definedName name="rrrrrr" localSheetId="82" hidden="1">{"Tab1",#N/A,FALSE,"P";"Tab2",#N/A,FALSE,"P"}</definedName>
    <definedName name="rrrrrr" localSheetId="15" hidden="1">{"Tab1",#N/A,FALSE,"P";"Tab2",#N/A,FALSE,"P"}</definedName>
    <definedName name="rrrrrr" localSheetId="95" hidden="1">{"Tab1",#N/A,FALSE,"P";"Tab2",#N/A,FALSE,"P"}</definedName>
    <definedName name="rrrrrr" localSheetId="98" hidden="1">{"Tab1",#N/A,FALSE,"P";"Tab2",#N/A,FALSE,"P"}</definedName>
    <definedName name="rrrrrr" localSheetId="99" hidden="1">{"Tab1",#N/A,FALSE,"P";"Tab2",#N/A,FALSE,"P"}</definedName>
    <definedName name="rrrrrr" localSheetId="101" hidden="1">{"Tab1",#N/A,FALSE,"P";"Tab2",#N/A,FALSE,"P"}</definedName>
    <definedName name="rrrrrr" localSheetId="16" hidden="1">{"Tab1",#N/A,FALSE,"P";"Tab2",#N/A,FALSE,"P"}</definedName>
    <definedName name="rrrrrr" localSheetId="102" hidden="1">{"Tab1",#N/A,FALSE,"P";"Tab2",#N/A,FALSE,"P"}</definedName>
    <definedName name="rrrrrr" localSheetId="106" hidden="1">{"Tab1",#N/A,FALSE,"P";"Tab2",#N/A,FALSE,"P"}</definedName>
    <definedName name="rrrrrr" localSheetId="107" hidden="1">{"Tab1",#N/A,FALSE,"P";"Tab2",#N/A,FALSE,"P"}</definedName>
    <definedName name="rrrrrr" localSheetId="110" hidden="1">{"Tab1",#N/A,FALSE,"P";"Tab2",#N/A,FALSE,"P"}</definedName>
    <definedName name="rrrrrr" localSheetId="18" hidden="1">{"Tab1",#N/A,FALSE,"P";"Tab2",#N/A,FALSE,"P"}</definedName>
    <definedName name="rrrrrr" localSheetId="21" hidden="1">{"Tab1",#N/A,FALSE,"P";"Tab2",#N/A,FALSE,"P"}</definedName>
    <definedName name="rrrrrr" localSheetId="96" hidden="1">{"Tab1",#N/A,FALSE,"P";"Tab2",#N/A,FALSE,"P"}</definedName>
    <definedName name="rrrrrr" localSheetId="97" hidden="1">{"Tab1",#N/A,FALSE,"P";"Tab2",#N/A,FALSE,"P"}</definedName>
    <definedName name="rrrrrr" hidden="1">{"Tab1",#N/A,FALSE,"P";"Tab2",#N/A,FALSE,"P"}</definedName>
    <definedName name="rrrrrrr" localSheetId="13" hidden="1">{"Tab1",#N/A,FALSE,"P";"Tab2",#N/A,FALSE,"P"}</definedName>
    <definedName name="rrrrrrr" localSheetId="17" hidden="1">{"Tab1",#N/A,FALSE,"P";"Tab2",#N/A,FALSE,"P"}</definedName>
    <definedName name="rrrrrrr" localSheetId="19" hidden="1">{"Tab1",#N/A,FALSE,"P";"Tab2",#N/A,FALSE,"P"}</definedName>
    <definedName name="rrrrrrr" localSheetId="20" hidden="1">{"Tab1",#N/A,FALSE,"P";"Tab2",#N/A,FALSE,"P"}</definedName>
    <definedName name="rrrrrrr" localSheetId="23" hidden="1">{"Tab1",#N/A,FALSE,"P";"Tab2",#N/A,FALSE,"P"}</definedName>
    <definedName name="rrrrrrr" localSheetId="24" hidden="1">{"Tab1",#N/A,FALSE,"P";"Tab2",#N/A,FALSE,"P"}</definedName>
    <definedName name="rrrrrrr" localSheetId="33" hidden="1">{"Tab1",#N/A,FALSE,"P";"Tab2",#N/A,FALSE,"P"}</definedName>
    <definedName name="rrrrrrr" localSheetId="34" hidden="1">{"Tab1",#N/A,FALSE,"P";"Tab2",#N/A,FALSE,"P"}</definedName>
    <definedName name="rrrrrrr" localSheetId="74" hidden="1">{"Tab1",#N/A,FALSE,"P";"Tab2",#N/A,FALSE,"P"}</definedName>
    <definedName name="rrrrrrr" localSheetId="83" hidden="1">{"Tab1",#N/A,FALSE,"P";"Tab2",#N/A,FALSE,"P"}</definedName>
    <definedName name="rrrrrrr" localSheetId="87" hidden="1">{"Tab1",#N/A,FALSE,"P";"Tab2",#N/A,FALSE,"P"}</definedName>
    <definedName name="rrrrrrr" localSheetId="88" hidden="1">{"Tab1",#N/A,FALSE,"P";"Tab2",#N/A,FALSE,"P"}</definedName>
    <definedName name="rrrrrrr" localSheetId="89" hidden="1">{"Tab1",#N/A,FALSE,"P";"Tab2",#N/A,FALSE,"P"}</definedName>
    <definedName name="rrrrrrr" localSheetId="103" hidden="1">{"Tab1",#N/A,FALSE,"P";"Tab2",#N/A,FALSE,"P"}</definedName>
    <definedName name="rrrrrrr" localSheetId="108" hidden="1">{"Tab1",#N/A,FALSE,"P";"Tab2",#N/A,FALSE,"P"}</definedName>
    <definedName name="rrrrrrr" localSheetId="109" hidden="1">{"Tab1",#N/A,FALSE,"P";"Tab2",#N/A,FALSE,"P"}</definedName>
    <definedName name="rrrrrrr" localSheetId="7" hidden="1">{"Tab1",#N/A,FALSE,"P";"Tab2",#N/A,FALSE,"P"}</definedName>
    <definedName name="rrrrrrr" localSheetId="8" hidden="1">{"Tab1",#N/A,FALSE,"P";"Tab2",#N/A,FALSE,"P"}</definedName>
    <definedName name="rrrrrrr" localSheetId="35" hidden="1">{"Tab1",#N/A,FALSE,"P";"Tab2",#N/A,FALSE,"P"}</definedName>
    <definedName name="rrrrrrr" localSheetId="73" hidden="1">{"Tab1",#N/A,FALSE,"P";"Tab2",#N/A,FALSE,"P"}</definedName>
    <definedName name="rrrrrrr" localSheetId="105" hidden="1">{"Tab1",#N/A,FALSE,"P";"Tab2",#N/A,FALSE,"P"}</definedName>
    <definedName name="rrrrrrr" localSheetId="26" hidden="1">{"Tab1",#N/A,FALSE,"P";"Tab2",#N/A,FALSE,"P"}</definedName>
    <definedName name="rrrrrrr" localSheetId="67" hidden="1">{"Tab1",#N/A,FALSE,"P";"Tab2",#N/A,FALSE,"P"}</definedName>
    <definedName name="rrrrrrr" localSheetId="68" hidden="1">{"Tab1",#N/A,FALSE,"P";"Tab2",#N/A,FALSE,"P"}</definedName>
    <definedName name="rrrrrrr" localSheetId="22" hidden="1">{"Tab1",#N/A,FALSE,"P";"Tab2",#N/A,FALSE,"P"}</definedName>
    <definedName name="rrrrrrr" localSheetId="25"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40" hidden="1">{"Tab1",#N/A,FALSE,"P";"Tab2",#N/A,FALSE,"P"}</definedName>
    <definedName name="rrrrrrr" localSheetId="41" hidden="1">{"Tab1",#N/A,FALSE,"P";"Tab2",#N/A,FALSE,"P"}</definedName>
    <definedName name="rrrrrrr" localSheetId="49" hidden="1">{"Tab1",#N/A,FALSE,"P";"Tab2",#N/A,FALSE,"P"}</definedName>
    <definedName name="rrrrrrr" localSheetId="12" hidden="1">{"Tab1",#N/A,FALSE,"P";"Tab2",#N/A,FALSE,"P"}</definedName>
    <definedName name="rrrrrrr" localSheetId="65" hidden="1">{"Tab1",#N/A,FALSE,"P";"Tab2",#N/A,FALSE,"P"}</definedName>
    <definedName name="rrrrrrr" localSheetId="66" hidden="1">{"Tab1",#N/A,FALSE,"P";"Tab2",#N/A,FALSE,"P"}</definedName>
    <definedName name="rrrrrrr" localSheetId="69" hidden="1">{"Tab1",#N/A,FALSE,"P";"Tab2",#N/A,FALSE,"P"}</definedName>
    <definedName name="rrrrrrr" localSheetId="70" hidden="1">{"Tab1",#N/A,FALSE,"P";"Tab2",#N/A,FALSE,"P"}</definedName>
    <definedName name="rrrrrrr" localSheetId="71" hidden="1">{"Tab1",#N/A,FALSE,"P";"Tab2",#N/A,FALSE,"P"}</definedName>
    <definedName name="rrrrrrr" localSheetId="72" hidden="1">{"Tab1",#N/A,FALSE,"P";"Tab2",#N/A,FALSE,"P"}</definedName>
    <definedName name="rrrrrrr" localSheetId="14" hidden="1">{"Tab1",#N/A,FALSE,"P";"Tab2",#N/A,FALSE,"P"}</definedName>
    <definedName name="rrrrrrr" localSheetId="76" hidden="1">{"Tab1",#N/A,FALSE,"P";"Tab2",#N/A,FALSE,"P"}</definedName>
    <definedName name="rrrrrrr" localSheetId="77" hidden="1">{"Tab1",#N/A,FALSE,"P";"Tab2",#N/A,FALSE,"P"}</definedName>
    <definedName name="rrrrrrr" localSheetId="78" hidden="1">{"Tab1",#N/A,FALSE,"P";"Tab2",#N/A,FALSE,"P"}</definedName>
    <definedName name="rrrrrrr" localSheetId="79" hidden="1">{"Tab1",#N/A,FALSE,"P";"Tab2",#N/A,FALSE,"P"}</definedName>
    <definedName name="rrrrrrr" localSheetId="80" hidden="1">{"Tab1",#N/A,FALSE,"P";"Tab2",#N/A,FALSE,"P"}</definedName>
    <definedName name="rrrrrrr" localSheetId="81" hidden="1">{"Tab1",#N/A,FALSE,"P";"Tab2",#N/A,FALSE,"P"}</definedName>
    <definedName name="rrrrrrr" localSheetId="82" hidden="1">{"Tab1",#N/A,FALSE,"P";"Tab2",#N/A,FALSE,"P"}</definedName>
    <definedName name="rrrrrrr" localSheetId="15" hidden="1">{"Tab1",#N/A,FALSE,"P";"Tab2",#N/A,FALSE,"P"}</definedName>
    <definedName name="rrrrrrr" localSheetId="95" hidden="1">{"Tab1",#N/A,FALSE,"P";"Tab2",#N/A,FALSE,"P"}</definedName>
    <definedName name="rrrrrrr" localSheetId="98" hidden="1">{"Tab1",#N/A,FALSE,"P";"Tab2",#N/A,FALSE,"P"}</definedName>
    <definedName name="rrrrrrr" localSheetId="99" hidden="1">{"Tab1",#N/A,FALSE,"P";"Tab2",#N/A,FALSE,"P"}</definedName>
    <definedName name="rrrrrrr" localSheetId="101" hidden="1">{"Tab1",#N/A,FALSE,"P";"Tab2",#N/A,FALSE,"P"}</definedName>
    <definedName name="rrrrrrr" localSheetId="16" hidden="1">{"Tab1",#N/A,FALSE,"P";"Tab2",#N/A,FALSE,"P"}</definedName>
    <definedName name="rrrrrrr" localSheetId="102" hidden="1">{"Tab1",#N/A,FALSE,"P";"Tab2",#N/A,FALSE,"P"}</definedName>
    <definedName name="rrrrrrr" localSheetId="106" hidden="1">{"Tab1",#N/A,FALSE,"P";"Tab2",#N/A,FALSE,"P"}</definedName>
    <definedName name="rrrrrrr" localSheetId="107" hidden="1">{"Tab1",#N/A,FALSE,"P";"Tab2",#N/A,FALSE,"P"}</definedName>
    <definedName name="rrrrrrr" localSheetId="110" hidden="1">{"Tab1",#N/A,FALSE,"P";"Tab2",#N/A,FALSE,"P"}</definedName>
    <definedName name="rrrrrrr" localSheetId="18" hidden="1">{"Tab1",#N/A,FALSE,"P";"Tab2",#N/A,FALSE,"P"}</definedName>
    <definedName name="rrrrrrr" localSheetId="21" hidden="1">{"Tab1",#N/A,FALSE,"P";"Tab2",#N/A,FALSE,"P"}</definedName>
    <definedName name="rrrrrrr" localSheetId="96" hidden="1">{"Tab1",#N/A,FALSE,"P";"Tab2",#N/A,FALSE,"P"}</definedName>
    <definedName name="rrrrrrr" localSheetId="97" hidden="1">{"Tab1",#N/A,FALSE,"P";"Tab2",#N/A,FALSE,"P"}</definedName>
    <definedName name="rrrrrrr" hidden="1">{"Tab1",#N/A,FALSE,"P";"Tab2",#N/A,FALSE,"P"}</definedName>
    <definedName name="rrrrrrrrrrrrr" localSheetId="13" hidden="1">{"Tab1",#N/A,FALSE,"P";"Tab2",#N/A,FALSE,"P"}</definedName>
    <definedName name="rrrrrrrrrrrrr" localSheetId="17" hidden="1">{"Tab1",#N/A,FALSE,"P";"Tab2",#N/A,FALSE,"P"}</definedName>
    <definedName name="rrrrrrrrrrrrr" localSheetId="19" hidden="1">{"Tab1",#N/A,FALSE,"P";"Tab2",#N/A,FALSE,"P"}</definedName>
    <definedName name="rrrrrrrrrrrrr" localSheetId="20" hidden="1">{"Tab1",#N/A,FALSE,"P";"Tab2",#N/A,FALSE,"P"}</definedName>
    <definedName name="rrrrrrrrrrrrr" localSheetId="23" hidden="1">{"Tab1",#N/A,FALSE,"P";"Tab2",#N/A,FALSE,"P"}</definedName>
    <definedName name="rrrrrrrrrrrrr" localSheetId="24" hidden="1">{"Tab1",#N/A,FALSE,"P";"Tab2",#N/A,FALSE,"P"}</definedName>
    <definedName name="rrrrrrrrrrrrr" localSheetId="33" hidden="1">{"Tab1",#N/A,FALSE,"P";"Tab2",#N/A,FALSE,"P"}</definedName>
    <definedName name="rrrrrrrrrrrrr" localSheetId="34" hidden="1">{"Tab1",#N/A,FALSE,"P";"Tab2",#N/A,FALSE,"P"}</definedName>
    <definedName name="rrrrrrrrrrrrr" localSheetId="74" hidden="1">{"Tab1",#N/A,FALSE,"P";"Tab2",#N/A,FALSE,"P"}</definedName>
    <definedName name="rrrrrrrrrrrrr" localSheetId="83" hidden="1">{"Tab1",#N/A,FALSE,"P";"Tab2",#N/A,FALSE,"P"}</definedName>
    <definedName name="rrrrrrrrrrrrr" localSheetId="87" hidden="1">{"Tab1",#N/A,FALSE,"P";"Tab2",#N/A,FALSE,"P"}</definedName>
    <definedName name="rrrrrrrrrrrrr" localSheetId="88" hidden="1">{"Tab1",#N/A,FALSE,"P";"Tab2",#N/A,FALSE,"P"}</definedName>
    <definedName name="rrrrrrrrrrrrr" localSheetId="89" hidden="1">{"Tab1",#N/A,FALSE,"P";"Tab2",#N/A,FALSE,"P"}</definedName>
    <definedName name="rrrrrrrrrrrrr" localSheetId="103" hidden="1">{"Tab1",#N/A,FALSE,"P";"Tab2",#N/A,FALSE,"P"}</definedName>
    <definedName name="rrrrrrrrrrrrr" localSheetId="108" hidden="1">{"Tab1",#N/A,FALSE,"P";"Tab2",#N/A,FALSE,"P"}</definedName>
    <definedName name="rrrrrrrrrrrrr" localSheetId="109" hidden="1">{"Tab1",#N/A,FALSE,"P";"Tab2",#N/A,FALSE,"P"}</definedName>
    <definedName name="rrrrrrrrrrrrr" localSheetId="7" hidden="1">{"Tab1",#N/A,FALSE,"P";"Tab2",#N/A,FALSE,"P"}</definedName>
    <definedName name="rrrrrrrrrrrrr" localSheetId="8" hidden="1">{"Tab1",#N/A,FALSE,"P";"Tab2",#N/A,FALSE,"P"}</definedName>
    <definedName name="rrrrrrrrrrrrr" localSheetId="35" hidden="1">{"Tab1",#N/A,FALSE,"P";"Tab2",#N/A,FALSE,"P"}</definedName>
    <definedName name="rrrrrrrrrrrrr" localSheetId="73" hidden="1">{"Tab1",#N/A,FALSE,"P";"Tab2",#N/A,FALSE,"P"}</definedName>
    <definedName name="rrrrrrrrrrrrr" localSheetId="105" hidden="1">{"Tab1",#N/A,FALSE,"P";"Tab2",#N/A,FALSE,"P"}</definedName>
    <definedName name="rrrrrrrrrrrrr" localSheetId="26" hidden="1">{"Tab1",#N/A,FALSE,"P";"Tab2",#N/A,FALSE,"P"}</definedName>
    <definedName name="rrrrrrrrrrrrr" localSheetId="67" hidden="1">{"Tab1",#N/A,FALSE,"P";"Tab2",#N/A,FALSE,"P"}</definedName>
    <definedName name="rrrrrrrrrrrrr" localSheetId="68" hidden="1">{"Tab1",#N/A,FALSE,"P";"Tab2",#N/A,FALSE,"P"}</definedName>
    <definedName name="rrrrrrrrrrrrr" localSheetId="22" hidden="1">{"Tab1",#N/A,FALSE,"P";"Tab2",#N/A,FALSE,"P"}</definedName>
    <definedName name="rrrrrrrrrrrrr" localSheetId="25" hidden="1">{"Tab1",#N/A,FALSE,"P";"Tab2",#N/A,FALSE,"P"}</definedName>
    <definedName name="rrrrrrrrrrrrr" localSheetId="27"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32" hidden="1">{"Tab1",#N/A,FALSE,"P";"Tab2",#N/A,FALSE,"P"}</definedName>
    <definedName name="rrrrrrrrrrrrr" localSheetId="36" hidden="1">{"Tab1",#N/A,FALSE,"P";"Tab2",#N/A,FALSE,"P"}</definedName>
    <definedName name="rrrrrrrrrrrrr" localSheetId="37" hidden="1">{"Tab1",#N/A,FALSE,"P";"Tab2",#N/A,FALSE,"P"}</definedName>
    <definedName name="rrrrrrrrrrrrr" localSheetId="38" hidden="1">{"Tab1",#N/A,FALSE,"P";"Tab2",#N/A,FALSE,"P"}</definedName>
    <definedName name="rrrrrrrrrrrrr" localSheetId="39" hidden="1">{"Tab1",#N/A,FALSE,"P";"Tab2",#N/A,FALSE,"P"}</definedName>
    <definedName name="rrrrrrrrrrrrr" localSheetId="40" hidden="1">{"Tab1",#N/A,FALSE,"P";"Tab2",#N/A,FALSE,"P"}</definedName>
    <definedName name="rrrrrrrrrrrrr" localSheetId="41" hidden="1">{"Tab1",#N/A,FALSE,"P";"Tab2",#N/A,FALSE,"P"}</definedName>
    <definedName name="rrrrrrrrrrrrr" localSheetId="49" hidden="1">{"Tab1",#N/A,FALSE,"P";"Tab2",#N/A,FALSE,"P"}</definedName>
    <definedName name="rrrrrrrrrrrrr" localSheetId="12" hidden="1">{"Tab1",#N/A,FALSE,"P";"Tab2",#N/A,FALSE,"P"}</definedName>
    <definedName name="rrrrrrrrrrrrr" localSheetId="65" hidden="1">{"Tab1",#N/A,FALSE,"P";"Tab2",#N/A,FALSE,"P"}</definedName>
    <definedName name="rrrrrrrrrrrrr" localSheetId="66" hidden="1">{"Tab1",#N/A,FALSE,"P";"Tab2",#N/A,FALSE,"P"}</definedName>
    <definedName name="rrrrrrrrrrrrr" localSheetId="69" hidden="1">{"Tab1",#N/A,FALSE,"P";"Tab2",#N/A,FALSE,"P"}</definedName>
    <definedName name="rrrrrrrrrrrrr" localSheetId="70" hidden="1">{"Tab1",#N/A,FALSE,"P";"Tab2",#N/A,FALSE,"P"}</definedName>
    <definedName name="rrrrrrrrrrrrr" localSheetId="71" hidden="1">{"Tab1",#N/A,FALSE,"P";"Tab2",#N/A,FALSE,"P"}</definedName>
    <definedName name="rrrrrrrrrrrrr" localSheetId="72" hidden="1">{"Tab1",#N/A,FALSE,"P";"Tab2",#N/A,FALSE,"P"}</definedName>
    <definedName name="rrrrrrrrrrrrr" localSheetId="14" hidden="1">{"Tab1",#N/A,FALSE,"P";"Tab2",#N/A,FALSE,"P"}</definedName>
    <definedName name="rrrrrrrrrrrrr" localSheetId="76" hidden="1">{"Tab1",#N/A,FALSE,"P";"Tab2",#N/A,FALSE,"P"}</definedName>
    <definedName name="rrrrrrrrrrrrr" localSheetId="77" hidden="1">{"Tab1",#N/A,FALSE,"P";"Tab2",#N/A,FALSE,"P"}</definedName>
    <definedName name="rrrrrrrrrrrrr" localSheetId="78" hidden="1">{"Tab1",#N/A,FALSE,"P";"Tab2",#N/A,FALSE,"P"}</definedName>
    <definedName name="rrrrrrrrrrrrr" localSheetId="79" hidden="1">{"Tab1",#N/A,FALSE,"P";"Tab2",#N/A,FALSE,"P"}</definedName>
    <definedName name="rrrrrrrrrrrrr" localSheetId="80" hidden="1">{"Tab1",#N/A,FALSE,"P";"Tab2",#N/A,FALSE,"P"}</definedName>
    <definedName name="rrrrrrrrrrrrr" localSheetId="81" hidden="1">{"Tab1",#N/A,FALSE,"P";"Tab2",#N/A,FALSE,"P"}</definedName>
    <definedName name="rrrrrrrrrrrrr" localSheetId="82" hidden="1">{"Tab1",#N/A,FALSE,"P";"Tab2",#N/A,FALSE,"P"}</definedName>
    <definedName name="rrrrrrrrrrrrr" localSheetId="15" hidden="1">{"Tab1",#N/A,FALSE,"P";"Tab2",#N/A,FALSE,"P"}</definedName>
    <definedName name="rrrrrrrrrrrrr" localSheetId="95" hidden="1">{"Tab1",#N/A,FALSE,"P";"Tab2",#N/A,FALSE,"P"}</definedName>
    <definedName name="rrrrrrrrrrrrr" localSheetId="98" hidden="1">{"Tab1",#N/A,FALSE,"P";"Tab2",#N/A,FALSE,"P"}</definedName>
    <definedName name="rrrrrrrrrrrrr" localSheetId="99" hidden="1">{"Tab1",#N/A,FALSE,"P";"Tab2",#N/A,FALSE,"P"}</definedName>
    <definedName name="rrrrrrrrrrrrr" localSheetId="101" hidden="1">{"Tab1",#N/A,FALSE,"P";"Tab2",#N/A,FALSE,"P"}</definedName>
    <definedName name="rrrrrrrrrrrrr" localSheetId="16" hidden="1">{"Tab1",#N/A,FALSE,"P";"Tab2",#N/A,FALSE,"P"}</definedName>
    <definedName name="rrrrrrrrrrrrr" localSheetId="102" hidden="1">{"Tab1",#N/A,FALSE,"P";"Tab2",#N/A,FALSE,"P"}</definedName>
    <definedName name="rrrrrrrrrrrrr" localSheetId="106" hidden="1">{"Tab1",#N/A,FALSE,"P";"Tab2",#N/A,FALSE,"P"}</definedName>
    <definedName name="rrrrrrrrrrrrr" localSheetId="107" hidden="1">{"Tab1",#N/A,FALSE,"P";"Tab2",#N/A,FALSE,"P"}</definedName>
    <definedName name="rrrrrrrrrrrrr" localSheetId="110" hidden="1">{"Tab1",#N/A,FALSE,"P";"Tab2",#N/A,FALSE,"P"}</definedName>
    <definedName name="rrrrrrrrrrrrr" localSheetId="18" hidden="1">{"Tab1",#N/A,FALSE,"P";"Tab2",#N/A,FALSE,"P"}</definedName>
    <definedName name="rrrrrrrrrrrrr" localSheetId="21" hidden="1">{"Tab1",#N/A,FALSE,"P";"Tab2",#N/A,FALSE,"P"}</definedName>
    <definedName name="rrrrrrrrrrrrr" localSheetId="96" hidden="1">{"Tab1",#N/A,FALSE,"P";"Tab2",#N/A,FALSE,"P"}</definedName>
    <definedName name="rrrrrrrrrrrrr" localSheetId="97" hidden="1">{"Tab1",#N/A,FALSE,"P";"Tab2",#N/A,FALSE,"P"}</definedName>
    <definedName name="rrrrrrrrrrrrr" hidden="1">{"Tab1",#N/A,FALSE,"P";"Tab2",#N/A,FALSE,"P"}</definedName>
    <definedName name="RS" localSheetId="13">#REF!</definedName>
    <definedName name="RS" localSheetId="17">#REF!</definedName>
    <definedName name="RS" localSheetId="19">#REF!</definedName>
    <definedName name="RS" localSheetId="23">#REF!</definedName>
    <definedName name="RS" localSheetId="24">#REF!</definedName>
    <definedName name="RS" localSheetId="33">#REF!</definedName>
    <definedName name="RS" localSheetId="74">#REF!</definedName>
    <definedName name="RS" localSheetId="103">#REF!</definedName>
    <definedName name="RS" localSheetId="108">#REF!</definedName>
    <definedName name="RS" localSheetId="109">#REF!</definedName>
    <definedName name="RS" localSheetId="73">#REF!</definedName>
    <definedName name="RS" localSheetId="105">#REF!</definedName>
    <definedName name="RS" localSheetId="22">#REF!</definedName>
    <definedName name="RS" localSheetId="27">#REF!</definedName>
    <definedName name="RS" localSheetId="28">#REF!</definedName>
    <definedName name="RS" localSheetId="29">#REF!</definedName>
    <definedName name="RS" localSheetId="30">#REF!</definedName>
    <definedName name="RS" localSheetId="31">#REF!</definedName>
    <definedName name="RS" localSheetId="32">#REF!</definedName>
    <definedName name="RS" localSheetId="37">#REF!</definedName>
    <definedName name="RS" localSheetId="38">#REF!</definedName>
    <definedName name="RS" localSheetId="39">#REF!</definedName>
    <definedName name="RS" localSheetId="40">#REF!</definedName>
    <definedName name="RS" localSheetId="12">#REF!</definedName>
    <definedName name="RS" localSheetId="65">#REF!</definedName>
    <definedName name="RS" localSheetId="66">#REF!</definedName>
    <definedName name="RS" localSheetId="69">#REF!</definedName>
    <definedName name="RS" localSheetId="70">#REF!</definedName>
    <definedName name="RS" localSheetId="71">#REF!</definedName>
    <definedName name="RS" localSheetId="72">#REF!</definedName>
    <definedName name="RS" localSheetId="14">#REF!</definedName>
    <definedName name="RS" localSheetId="76">#REF!</definedName>
    <definedName name="RS" localSheetId="77">#REF!</definedName>
    <definedName name="RS" localSheetId="78">#REF!</definedName>
    <definedName name="RS" localSheetId="79">#REF!</definedName>
    <definedName name="RS" localSheetId="80">#REF!</definedName>
    <definedName name="RS" localSheetId="81">#REF!</definedName>
    <definedName name="RS" localSheetId="82">#REF!</definedName>
    <definedName name="RS" localSheetId="15">#REF!</definedName>
    <definedName name="RS" localSheetId="98">#REF!</definedName>
    <definedName name="RS" localSheetId="99">#REF!</definedName>
    <definedName name="RS" localSheetId="101">#REF!</definedName>
    <definedName name="RS" localSheetId="16">#REF!</definedName>
    <definedName name="RS" localSheetId="102">#REF!</definedName>
    <definedName name="RS" localSheetId="106">#REF!</definedName>
    <definedName name="RS" localSheetId="107">#REF!</definedName>
    <definedName name="RS" localSheetId="110">#REF!</definedName>
    <definedName name="RS" localSheetId="18">#REF!</definedName>
    <definedName name="RS" localSheetId="21">#REF!</definedName>
    <definedName name="RS">#REF!</definedName>
    <definedName name="RS1A" localSheetId="13">#REF!</definedName>
    <definedName name="RS1A" localSheetId="19">#REF!</definedName>
    <definedName name="RS1A" localSheetId="23">#REF!</definedName>
    <definedName name="RS1A" localSheetId="24">#REF!</definedName>
    <definedName name="RS1A" localSheetId="73">#REF!</definedName>
    <definedName name="RS1A" localSheetId="22">#REF!</definedName>
    <definedName name="RS1A" localSheetId="27">#REF!</definedName>
    <definedName name="RS1A" localSheetId="28">#REF!</definedName>
    <definedName name="RS1A" localSheetId="29">#REF!</definedName>
    <definedName name="RS1A" localSheetId="30">#REF!</definedName>
    <definedName name="RS1A" localSheetId="31">#REF!</definedName>
    <definedName name="RS1A" localSheetId="32">#REF!</definedName>
    <definedName name="RS1A" localSheetId="37">#REF!</definedName>
    <definedName name="RS1A" localSheetId="38">#REF!</definedName>
    <definedName name="RS1A" localSheetId="39">#REF!</definedName>
    <definedName name="RS1A" localSheetId="40">#REF!</definedName>
    <definedName name="RS1A" localSheetId="65">#REF!</definedName>
    <definedName name="RS1A" localSheetId="66">#REF!</definedName>
    <definedName name="RS1A" localSheetId="69">#REF!</definedName>
    <definedName name="RS1A" localSheetId="71">#REF!</definedName>
    <definedName name="RS1A" localSheetId="72">#REF!</definedName>
    <definedName name="RS1A" localSheetId="14">#REF!</definedName>
    <definedName name="RS1A" localSheetId="76">#REF!</definedName>
    <definedName name="RS1A" localSheetId="77">#REF!</definedName>
    <definedName name="RS1A" localSheetId="78">#REF!</definedName>
    <definedName name="RS1A" localSheetId="79">#REF!</definedName>
    <definedName name="RS1A" localSheetId="80">#REF!</definedName>
    <definedName name="RS1A" localSheetId="81">#REF!</definedName>
    <definedName name="RS1A" localSheetId="82">#REF!</definedName>
    <definedName name="RS1A" localSheetId="98">#REF!</definedName>
    <definedName name="RS1A" localSheetId="99">#REF!</definedName>
    <definedName name="RS1A" localSheetId="101">#REF!</definedName>
    <definedName name="RS1A" localSheetId="110">#REF!</definedName>
    <definedName name="RS1A">#REF!</definedName>
    <definedName name="RSB" localSheetId="13">#REF!</definedName>
    <definedName name="RSB" localSheetId="19">#REF!</definedName>
    <definedName name="RSB" localSheetId="23">#REF!</definedName>
    <definedName name="RSB" localSheetId="73">#REF!</definedName>
    <definedName name="RSB" localSheetId="27">#REF!</definedName>
    <definedName name="RSB" localSheetId="28">#REF!</definedName>
    <definedName name="RSB" localSheetId="29">#REF!</definedName>
    <definedName name="RSB" localSheetId="30">#REF!</definedName>
    <definedName name="RSB" localSheetId="31">#REF!</definedName>
    <definedName name="RSB" localSheetId="32">#REF!</definedName>
    <definedName name="RSB" localSheetId="37">#REF!</definedName>
    <definedName name="RSB" localSheetId="55">#REF!</definedName>
    <definedName name="RSB" localSheetId="57">#REF!</definedName>
    <definedName name="RSB" localSheetId="60">#REF!</definedName>
    <definedName name="RSB" localSheetId="61">#REF!</definedName>
    <definedName name="RSB" localSheetId="65">#REF!</definedName>
    <definedName name="RSB" localSheetId="66">#REF!</definedName>
    <definedName name="RSB" localSheetId="69">#REF!</definedName>
    <definedName name="RSB" localSheetId="71">#REF!</definedName>
    <definedName name="RSB" localSheetId="72">#REF!</definedName>
    <definedName name="RSB" localSheetId="14">#REF!</definedName>
    <definedName name="RSB" localSheetId="76">#REF!</definedName>
    <definedName name="RSB" localSheetId="77">#REF!</definedName>
    <definedName name="RSB" localSheetId="78">#REF!</definedName>
    <definedName name="RSB" localSheetId="79">#REF!</definedName>
    <definedName name="RSB" localSheetId="80">#REF!</definedName>
    <definedName name="RSB" localSheetId="81">#REF!</definedName>
    <definedName name="RSB" localSheetId="98">#REF!</definedName>
    <definedName name="RSB" localSheetId="99">#REF!</definedName>
    <definedName name="RSB" localSheetId="101">#REF!</definedName>
    <definedName name="RSB" localSheetId="110">#REF!</definedName>
    <definedName name="RSB">#REF!</definedName>
    <definedName name="RSB_AHAP_40R" localSheetId="13">#REF!</definedName>
    <definedName name="RSB_AHAP_40R" localSheetId="19">#REF!</definedName>
    <definedName name="RSB_AHAP_40R" localSheetId="73">#REF!</definedName>
    <definedName name="RSB_AHAP_40R" localSheetId="30">#REF!</definedName>
    <definedName name="RSB_AHAP_40R" localSheetId="31">#REF!</definedName>
    <definedName name="RSB_AHAP_40R" localSheetId="32">#REF!</definedName>
    <definedName name="RSB_AHAP_40R" localSheetId="37">#REF!</definedName>
    <definedName name="RSB_AHAP_40R" localSheetId="55">#REF!</definedName>
    <definedName name="RSB_AHAP_40R" localSheetId="57">#REF!</definedName>
    <definedName name="RSB_AHAP_40R" localSheetId="60">#REF!</definedName>
    <definedName name="RSB_AHAP_40R" localSheetId="61">#REF!</definedName>
    <definedName name="RSB_AHAP_40R" localSheetId="71">#REF!</definedName>
    <definedName name="RSB_AHAP_40R" localSheetId="72">#REF!</definedName>
    <definedName name="RSB_AHAP_40R" localSheetId="14">#REF!</definedName>
    <definedName name="RSB_AHAP_40R" localSheetId="77">#REF!</definedName>
    <definedName name="RSB_AHAP_40R" localSheetId="99">#REF!</definedName>
    <definedName name="RSB_AHAP_40R" localSheetId="101">#REF!</definedName>
    <definedName name="RSB_AHAP_40R" localSheetId="110">#REF!</definedName>
    <definedName name="RSB_AHAP_40R">#REF!</definedName>
    <definedName name="RSB_Bcos_Des_40R" localSheetId="13">#REF!</definedName>
    <definedName name="RSB_Bcos_Des_40R" localSheetId="19">#REF!</definedName>
    <definedName name="RSB_Bcos_Des_40R" localSheetId="73">#REF!</definedName>
    <definedName name="RSB_Bcos_Des_40R" localSheetId="30">#REF!</definedName>
    <definedName name="RSB_Bcos_Des_40R" localSheetId="31">#REF!</definedName>
    <definedName name="RSB_Bcos_Des_40R" localSheetId="32">#REF!</definedName>
    <definedName name="RSB_Bcos_Des_40R" localSheetId="37">#REF!</definedName>
    <definedName name="RSB_Bcos_Des_40R" localSheetId="55">#REF!</definedName>
    <definedName name="RSB_Bcos_Des_40R" localSheetId="57">#REF!</definedName>
    <definedName name="RSB_Bcos_Des_40R" localSheetId="60">#REF!</definedName>
    <definedName name="RSB_Bcos_Des_40R" localSheetId="61">#REF!</definedName>
    <definedName name="RSB_Bcos_Des_40R" localSheetId="71">#REF!</definedName>
    <definedName name="RSB_Bcos_Des_40R" localSheetId="72">#REF!</definedName>
    <definedName name="RSB_Bcos_Des_40R" localSheetId="14">#REF!</definedName>
    <definedName name="RSB_Bcos_Des_40R" localSheetId="77">#REF!</definedName>
    <definedName name="RSB_Bcos_Des_40R" localSheetId="99">#REF!</definedName>
    <definedName name="RSB_Bcos_Des_40R" localSheetId="101">#REF!</definedName>
    <definedName name="RSB_Bcos_Des_40R" localSheetId="110">#REF!</definedName>
    <definedName name="RSB_Bcos_Des_40R">#REF!</definedName>
    <definedName name="RSB_SOCFIN_40R" localSheetId="13">#REF!</definedName>
    <definedName name="RSB_SOCFIN_40R" localSheetId="19">#REF!</definedName>
    <definedName name="RSB_SOCFIN_40R" localSheetId="73">#REF!</definedName>
    <definedName name="RSB_SOCFIN_40R" localSheetId="30">#REF!</definedName>
    <definedName name="RSB_SOCFIN_40R" localSheetId="31">#REF!</definedName>
    <definedName name="RSB_SOCFIN_40R" localSheetId="32">#REF!</definedName>
    <definedName name="RSB_SOCFIN_40R" localSheetId="37">#REF!</definedName>
    <definedName name="RSB_SOCFIN_40R" localSheetId="55">#REF!</definedName>
    <definedName name="RSB_SOCFIN_40R" localSheetId="57">#REF!</definedName>
    <definedName name="RSB_SOCFIN_40R" localSheetId="60">#REF!</definedName>
    <definedName name="RSB_SOCFIN_40R" localSheetId="61">#REF!</definedName>
    <definedName name="RSB_SOCFIN_40R" localSheetId="71">#REF!</definedName>
    <definedName name="RSB_SOCFIN_40R" localSheetId="72">#REF!</definedName>
    <definedName name="RSB_SOCFIN_40R" localSheetId="14">#REF!</definedName>
    <definedName name="RSB_SOCFIN_40R" localSheetId="77">#REF!</definedName>
    <definedName name="RSB_SOCFIN_40R" localSheetId="99">#REF!</definedName>
    <definedName name="RSB_SOCFIN_40R" localSheetId="101">#REF!</definedName>
    <definedName name="RSB_SOCFIN_40R" localSheetId="110">#REF!</definedName>
    <definedName name="RSB_SOCFIN_40R">#REF!</definedName>
    <definedName name="rstd" localSheetId="13">#REF!</definedName>
    <definedName name="rstd" localSheetId="73">#REF!</definedName>
    <definedName name="rstd" localSheetId="30">#REF!</definedName>
    <definedName name="rstd" localSheetId="31">#REF!</definedName>
    <definedName name="rstd" localSheetId="32">#REF!</definedName>
    <definedName name="rstd" localSheetId="37">#REF!</definedName>
    <definedName name="rstd" localSheetId="71">#REF!</definedName>
    <definedName name="rstd" localSheetId="72">#REF!</definedName>
    <definedName name="rstd" localSheetId="14">#REF!</definedName>
    <definedName name="rstd" localSheetId="101">#REF!</definedName>
    <definedName name="rstd" localSheetId="110">#REF!</definedName>
    <definedName name="rstd">#REF!</definedName>
    <definedName name="rt" localSheetId="13" hidden="1">{"Minpmon",#N/A,FALSE,"Monthinput"}</definedName>
    <definedName name="rt" localSheetId="17" hidden="1">{"Minpmon",#N/A,FALSE,"Monthinput"}</definedName>
    <definedName name="rt" localSheetId="19" hidden="1">{"Minpmon",#N/A,FALSE,"Monthinput"}</definedName>
    <definedName name="rt" localSheetId="20" hidden="1">{"Minpmon",#N/A,FALSE,"Monthinput"}</definedName>
    <definedName name="rt" localSheetId="23" hidden="1">{"Minpmon",#N/A,FALSE,"Monthinput"}</definedName>
    <definedName name="rt" localSheetId="24" hidden="1">{"Minpmon",#N/A,FALSE,"Monthinput"}</definedName>
    <definedName name="rt" localSheetId="33" hidden="1">{"Minpmon",#N/A,FALSE,"Monthinput"}</definedName>
    <definedName name="rt" localSheetId="34" hidden="1">{"Minpmon",#N/A,FALSE,"Monthinput"}</definedName>
    <definedName name="rt" localSheetId="74" hidden="1">{"Minpmon",#N/A,FALSE,"Monthinput"}</definedName>
    <definedName name="rt" localSheetId="83" hidden="1">{"Minpmon",#N/A,FALSE,"Monthinput"}</definedName>
    <definedName name="rt" localSheetId="87" hidden="1">{"Minpmon",#N/A,FALSE,"Monthinput"}</definedName>
    <definedName name="rt" localSheetId="88" hidden="1">{"Minpmon",#N/A,FALSE,"Monthinput"}</definedName>
    <definedName name="rt" localSheetId="89" hidden="1">{"Minpmon",#N/A,FALSE,"Monthinput"}</definedName>
    <definedName name="rt" localSheetId="103" hidden="1">{"Minpmon",#N/A,FALSE,"Monthinput"}</definedName>
    <definedName name="rt" localSheetId="108" hidden="1">{"Minpmon",#N/A,FALSE,"Monthinput"}</definedName>
    <definedName name="rt" localSheetId="109" hidden="1">{"Minpmon",#N/A,FALSE,"Monthinput"}</definedName>
    <definedName name="rt" localSheetId="7" hidden="1">{"Minpmon",#N/A,FALSE,"Monthinput"}</definedName>
    <definedName name="rt" localSheetId="8" hidden="1">{"Minpmon",#N/A,FALSE,"Monthinput"}</definedName>
    <definedName name="rt" localSheetId="35" hidden="1">{"Minpmon",#N/A,FALSE,"Monthinput"}</definedName>
    <definedName name="rt" localSheetId="73" hidden="1">{"Minpmon",#N/A,FALSE,"Monthinput"}</definedName>
    <definedName name="rt" localSheetId="105" hidden="1">{"Minpmon",#N/A,FALSE,"Monthinput"}</definedName>
    <definedName name="rt" localSheetId="26" hidden="1">{"Minpmon",#N/A,FALSE,"Monthinput"}</definedName>
    <definedName name="rt" localSheetId="67" hidden="1">{"Minpmon",#N/A,FALSE,"Monthinput"}</definedName>
    <definedName name="rt" localSheetId="68" hidden="1">{"Minpmon",#N/A,FALSE,"Monthinput"}</definedName>
    <definedName name="rt" localSheetId="22" hidden="1">{"Minpmon",#N/A,FALSE,"Monthinput"}</definedName>
    <definedName name="rt" localSheetId="25"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32" hidden="1">{"Minpmon",#N/A,FALSE,"Monthinput"}</definedName>
    <definedName name="rt" localSheetId="36" hidden="1">{"Minpmon",#N/A,FALSE,"Monthinput"}</definedName>
    <definedName name="rt" localSheetId="37" hidden="1">{"Minpmon",#N/A,FALSE,"Monthinput"}</definedName>
    <definedName name="rt" localSheetId="38" hidden="1">{"Minpmon",#N/A,FALSE,"Monthinput"}</definedName>
    <definedName name="rt" localSheetId="39" hidden="1">{"Minpmon",#N/A,FALSE,"Monthinput"}</definedName>
    <definedName name="rt" localSheetId="40" hidden="1">{"Minpmon",#N/A,FALSE,"Monthinput"}</definedName>
    <definedName name="rt" localSheetId="41" hidden="1">{"Minpmon",#N/A,FALSE,"Monthinput"}</definedName>
    <definedName name="rt" localSheetId="49" hidden="1">{"Minpmon",#N/A,FALSE,"Monthinput"}</definedName>
    <definedName name="rt" localSheetId="12" hidden="1">{"Minpmon",#N/A,FALSE,"Monthinput"}</definedName>
    <definedName name="rt" localSheetId="65" hidden="1">{"Minpmon",#N/A,FALSE,"Monthinput"}</definedName>
    <definedName name="rt" localSheetId="66" hidden="1">{"Minpmon",#N/A,FALSE,"Monthinput"}</definedName>
    <definedName name="rt" localSheetId="69" hidden="1">{"Minpmon",#N/A,FALSE,"Monthinput"}</definedName>
    <definedName name="rt" localSheetId="70" hidden="1">{"Minpmon",#N/A,FALSE,"Monthinput"}</definedName>
    <definedName name="rt" localSheetId="71" hidden="1">{"Minpmon",#N/A,FALSE,"Monthinput"}</definedName>
    <definedName name="rt" localSheetId="72" hidden="1">{"Minpmon",#N/A,FALSE,"Monthinput"}</definedName>
    <definedName name="rt" localSheetId="14" hidden="1">{"Minpmon",#N/A,FALSE,"Monthinput"}</definedName>
    <definedName name="rt" localSheetId="76" hidden="1">{"Minpmon",#N/A,FALSE,"Monthinput"}</definedName>
    <definedName name="rt" localSheetId="77" hidden="1">{"Minpmon",#N/A,FALSE,"Monthinput"}</definedName>
    <definedName name="rt" localSheetId="78" hidden="1">{"Minpmon",#N/A,FALSE,"Monthinput"}</definedName>
    <definedName name="rt" localSheetId="79" hidden="1">{"Minpmon",#N/A,FALSE,"Monthinput"}</definedName>
    <definedName name="rt" localSheetId="80" hidden="1">{"Minpmon",#N/A,FALSE,"Monthinput"}</definedName>
    <definedName name="rt" localSheetId="81" hidden="1">{"Minpmon",#N/A,FALSE,"Monthinput"}</definedName>
    <definedName name="rt" localSheetId="82" hidden="1">{"Minpmon",#N/A,FALSE,"Monthinput"}</definedName>
    <definedName name="rt" localSheetId="15" hidden="1">{"Minpmon",#N/A,FALSE,"Monthinput"}</definedName>
    <definedName name="rt" localSheetId="95" hidden="1">{"Minpmon",#N/A,FALSE,"Monthinput"}</definedName>
    <definedName name="rt" localSheetId="98" hidden="1">{"Minpmon",#N/A,FALSE,"Monthinput"}</definedName>
    <definedName name="rt" localSheetId="99" hidden="1">{"Minpmon",#N/A,FALSE,"Monthinput"}</definedName>
    <definedName name="rt" localSheetId="101" hidden="1">{"Minpmon",#N/A,FALSE,"Monthinput"}</definedName>
    <definedName name="rt" localSheetId="16" hidden="1">{"Minpmon",#N/A,FALSE,"Monthinput"}</definedName>
    <definedName name="rt" localSheetId="102" hidden="1">{"Minpmon",#N/A,FALSE,"Monthinput"}</definedName>
    <definedName name="rt" localSheetId="106" hidden="1">{"Minpmon",#N/A,FALSE,"Monthinput"}</definedName>
    <definedName name="rt" localSheetId="107" hidden="1">{"Minpmon",#N/A,FALSE,"Monthinput"}</definedName>
    <definedName name="rt" localSheetId="110" hidden="1">{"Minpmon",#N/A,FALSE,"Monthinput"}</definedName>
    <definedName name="rt" localSheetId="18" hidden="1">{"Minpmon",#N/A,FALSE,"Monthinput"}</definedName>
    <definedName name="rt" localSheetId="21" hidden="1">{"Minpmon",#N/A,FALSE,"Monthinput"}</definedName>
    <definedName name="rt" localSheetId="96" hidden="1">{"Minpmon",#N/A,FALSE,"Monthinput"}</definedName>
    <definedName name="rt" localSheetId="97" hidden="1">{"Minpmon",#N/A,FALSE,"Monthinput"}</definedName>
    <definedName name="rt" hidden="1">{"Minpmon",#N/A,FALSE,"Monthinput"}</definedName>
    <definedName name="rte" localSheetId="13" hidden="1">{"Riqfin97",#N/A,FALSE,"Tran";"Riqfinpro",#N/A,FALSE,"Tran"}</definedName>
    <definedName name="rte" localSheetId="17" hidden="1">{"Riqfin97",#N/A,FALSE,"Tran";"Riqfinpro",#N/A,FALSE,"Tran"}</definedName>
    <definedName name="rte" localSheetId="19" hidden="1">{"Riqfin97",#N/A,FALSE,"Tran";"Riqfinpro",#N/A,FALSE,"Tran"}</definedName>
    <definedName name="rte" localSheetId="20" hidden="1">{"Riqfin97",#N/A,FALSE,"Tran";"Riqfinpro",#N/A,FALSE,"Tran"}</definedName>
    <definedName name="rte" localSheetId="23" hidden="1">{"Riqfin97",#N/A,FALSE,"Tran";"Riqfinpro",#N/A,FALSE,"Tran"}</definedName>
    <definedName name="rte" localSheetId="24" hidden="1">{"Riqfin97",#N/A,FALSE,"Tran";"Riqfinpro",#N/A,FALSE,"Tran"}</definedName>
    <definedName name="rte" localSheetId="33" hidden="1">{"Riqfin97",#N/A,FALSE,"Tran";"Riqfinpro",#N/A,FALSE,"Tran"}</definedName>
    <definedName name="rte" localSheetId="34" hidden="1">{"Riqfin97",#N/A,FALSE,"Tran";"Riqfinpro",#N/A,FALSE,"Tran"}</definedName>
    <definedName name="rte" localSheetId="74" hidden="1">{"Riqfin97",#N/A,FALSE,"Tran";"Riqfinpro",#N/A,FALSE,"Tran"}</definedName>
    <definedName name="rte" localSheetId="83" hidden="1">{"Riqfin97",#N/A,FALSE,"Tran";"Riqfinpro",#N/A,FALSE,"Tran"}</definedName>
    <definedName name="rte" localSheetId="87" hidden="1">{"Riqfin97",#N/A,FALSE,"Tran";"Riqfinpro",#N/A,FALSE,"Tran"}</definedName>
    <definedName name="rte" localSheetId="88" hidden="1">{"Riqfin97",#N/A,FALSE,"Tran";"Riqfinpro",#N/A,FALSE,"Tran"}</definedName>
    <definedName name="rte" localSheetId="89" hidden="1">{"Riqfin97",#N/A,FALSE,"Tran";"Riqfinpro",#N/A,FALSE,"Tran"}</definedName>
    <definedName name="rte" localSheetId="103" hidden="1">{"Riqfin97",#N/A,FALSE,"Tran";"Riqfinpro",#N/A,FALSE,"Tran"}</definedName>
    <definedName name="rte" localSheetId="108" hidden="1">{"Riqfin97",#N/A,FALSE,"Tran";"Riqfinpro",#N/A,FALSE,"Tran"}</definedName>
    <definedName name="rte" localSheetId="109" hidden="1">{"Riqfin97",#N/A,FALSE,"Tran";"Riqfinpro",#N/A,FALSE,"Tran"}</definedName>
    <definedName name="rte" localSheetId="7" hidden="1">{"Riqfin97",#N/A,FALSE,"Tran";"Riqfinpro",#N/A,FALSE,"Tran"}</definedName>
    <definedName name="rte" localSheetId="8" hidden="1">{"Riqfin97",#N/A,FALSE,"Tran";"Riqfinpro",#N/A,FALSE,"Tran"}</definedName>
    <definedName name="rte" localSheetId="35" hidden="1">{"Riqfin97",#N/A,FALSE,"Tran";"Riqfinpro",#N/A,FALSE,"Tran"}</definedName>
    <definedName name="rte" localSheetId="73" hidden="1">{"Riqfin97",#N/A,FALSE,"Tran";"Riqfinpro",#N/A,FALSE,"Tran"}</definedName>
    <definedName name="rte" localSheetId="105" hidden="1">{"Riqfin97",#N/A,FALSE,"Tran";"Riqfinpro",#N/A,FALSE,"Tran"}</definedName>
    <definedName name="rte" localSheetId="26" hidden="1">{"Riqfin97",#N/A,FALSE,"Tran";"Riqfinpro",#N/A,FALSE,"Tran"}</definedName>
    <definedName name="rte" localSheetId="67" hidden="1">{"Riqfin97",#N/A,FALSE,"Tran";"Riqfinpro",#N/A,FALSE,"Tran"}</definedName>
    <definedName name="rte" localSheetId="68" hidden="1">{"Riqfin97",#N/A,FALSE,"Tran";"Riqfinpro",#N/A,FALSE,"Tran"}</definedName>
    <definedName name="rte" localSheetId="22" hidden="1">{"Riqfin97",#N/A,FALSE,"Tran";"Riqfinpro",#N/A,FALSE,"Tran"}</definedName>
    <definedName name="rte" localSheetId="25"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32" hidden="1">{"Riqfin97",#N/A,FALSE,"Tran";"Riqfinpro",#N/A,FALSE,"Tran"}</definedName>
    <definedName name="rte" localSheetId="36" hidden="1">{"Riqfin97",#N/A,FALSE,"Tran";"Riqfinpro",#N/A,FALSE,"Tran"}</definedName>
    <definedName name="rte" localSheetId="37" hidden="1">{"Riqfin97",#N/A,FALSE,"Tran";"Riqfinpro",#N/A,FALSE,"Tran"}</definedName>
    <definedName name="rte" localSheetId="38" hidden="1">{"Riqfin97",#N/A,FALSE,"Tran";"Riqfinpro",#N/A,FALSE,"Tran"}</definedName>
    <definedName name="rte" localSheetId="39" hidden="1">{"Riqfin97",#N/A,FALSE,"Tran";"Riqfinpro",#N/A,FALSE,"Tran"}</definedName>
    <definedName name="rte" localSheetId="40" hidden="1">{"Riqfin97",#N/A,FALSE,"Tran";"Riqfinpro",#N/A,FALSE,"Tran"}</definedName>
    <definedName name="rte" localSheetId="41" hidden="1">{"Riqfin97",#N/A,FALSE,"Tran";"Riqfinpro",#N/A,FALSE,"Tran"}</definedName>
    <definedName name="rte" localSheetId="49" hidden="1">{"Riqfin97",#N/A,FALSE,"Tran";"Riqfinpro",#N/A,FALSE,"Tran"}</definedName>
    <definedName name="rte" localSheetId="12" hidden="1">{"Riqfin97",#N/A,FALSE,"Tran";"Riqfinpro",#N/A,FALSE,"Tran"}</definedName>
    <definedName name="rte" localSheetId="65" hidden="1">{"Riqfin97",#N/A,FALSE,"Tran";"Riqfinpro",#N/A,FALSE,"Tran"}</definedName>
    <definedName name="rte" localSheetId="66" hidden="1">{"Riqfin97",#N/A,FALSE,"Tran";"Riqfinpro",#N/A,FALSE,"Tran"}</definedName>
    <definedName name="rte" localSheetId="69" hidden="1">{"Riqfin97",#N/A,FALSE,"Tran";"Riqfinpro",#N/A,FALSE,"Tran"}</definedName>
    <definedName name="rte" localSheetId="70" hidden="1">{"Riqfin97",#N/A,FALSE,"Tran";"Riqfinpro",#N/A,FALSE,"Tran"}</definedName>
    <definedName name="rte" localSheetId="71" hidden="1">{"Riqfin97",#N/A,FALSE,"Tran";"Riqfinpro",#N/A,FALSE,"Tran"}</definedName>
    <definedName name="rte" localSheetId="72" hidden="1">{"Riqfin97",#N/A,FALSE,"Tran";"Riqfinpro",#N/A,FALSE,"Tran"}</definedName>
    <definedName name="rte" localSheetId="14" hidden="1">{"Riqfin97",#N/A,FALSE,"Tran";"Riqfinpro",#N/A,FALSE,"Tran"}</definedName>
    <definedName name="rte" localSheetId="76" hidden="1">{"Riqfin97",#N/A,FALSE,"Tran";"Riqfinpro",#N/A,FALSE,"Tran"}</definedName>
    <definedName name="rte" localSheetId="77" hidden="1">{"Riqfin97",#N/A,FALSE,"Tran";"Riqfinpro",#N/A,FALSE,"Tran"}</definedName>
    <definedName name="rte" localSheetId="78" hidden="1">{"Riqfin97",#N/A,FALSE,"Tran";"Riqfinpro",#N/A,FALSE,"Tran"}</definedName>
    <definedName name="rte" localSheetId="79" hidden="1">{"Riqfin97",#N/A,FALSE,"Tran";"Riqfinpro",#N/A,FALSE,"Tran"}</definedName>
    <definedName name="rte" localSheetId="80" hidden="1">{"Riqfin97",#N/A,FALSE,"Tran";"Riqfinpro",#N/A,FALSE,"Tran"}</definedName>
    <definedName name="rte" localSheetId="81" hidden="1">{"Riqfin97",#N/A,FALSE,"Tran";"Riqfinpro",#N/A,FALSE,"Tran"}</definedName>
    <definedName name="rte" localSheetId="82" hidden="1">{"Riqfin97",#N/A,FALSE,"Tran";"Riqfinpro",#N/A,FALSE,"Tran"}</definedName>
    <definedName name="rte" localSheetId="15" hidden="1">{"Riqfin97",#N/A,FALSE,"Tran";"Riqfinpro",#N/A,FALSE,"Tran"}</definedName>
    <definedName name="rte" localSheetId="95" hidden="1">{"Riqfin97",#N/A,FALSE,"Tran";"Riqfinpro",#N/A,FALSE,"Tran"}</definedName>
    <definedName name="rte" localSheetId="98" hidden="1">{"Riqfin97",#N/A,FALSE,"Tran";"Riqfinpro",#N/A,FALSE,"Tran"}</definedName>
    <definedName name="rte" localSheetId="99" hidden="1">{"Riqfin97",#N/A,FALSE,"Tran";"Riqfinpro",#N/A,FALSE,"Tran"}</definedName>
    <definedName name="rte" localSheetId="101" hidden="1">{"Riqfin97",#N/A,FALSE,"Tran";"Riqfinpro",#N/A,FALSE,"Tran"}</definedName>
    <definedName name="rte" localSheetId="16" hidden="1">{"Riqfin97",#N/A,FALSE,"Tran";"Riqfinpro",#N/A,FALSE,"Tran"}</definedName>
    <definedName name="rte" localSheetId="102" hidden="1">{"Riqfin97",#N/A,FALSE,"Tran";"Riqfinpro",#N/A,FALSE,"Tran"}</definedName>
    <definedName name="rte" localSheetId="106" hidden="1">{"Riqfin97",#N/A,FALSE,"Tran";"Riqfinpro",#N/A,FALSE,"Tran"}</definedName>
    <definedName name="rte" localSheetId="107" hidden="1">{"Riqfin97",#N/A,FALSE,"Tran";"Riqfinpro",#N/A,FALSE,"Tran"}</definedName>
    <definedName name="rte" localSheetId="110" hidden="1">{"Riqfin97",#N/A,FALSE,"Tran";"Riqfinpro",#N/A,FALSE,"Tran"}</definedName>
    <definedName name="rte" localSheetId="18" hidden="1">{"Riqfin97",#N/A,FALSE,"Tran";"Riqfinpro",#N/A,FALSE,"Tran"}</definedName>
    <definedName name="rte" localSheetId="21" hidden="1">{"Riqfin97",#N/A,FALSE,"Tran";"Riqfinpro",#N/A,FALSE,"Tran"}</definedName>
    <definedName name="rte" localSheetId="96" hidden="1">{"Riqfin97",#N/A,FALSE,"Tran";"Riqfinpro",#N/A,FALSE,"Tran"}</definedName>
    <definedName name="rte" localSheetId="97" hidden="1">{"Riqfin97",#N/A,FALSE,"Tran";"Riqfinpro",#N/A,FALSE,"Tran"}</definedName>
    <definedName name="rte" hidden="1">{"Riqfin97",#N/A,FALSE,"Tran";"Riqfinpro",#N/A,FALSE,"Tran"}</definedName>
    <definedName name="rtre" localSheetId="13" hidden="1">{"Main Economic Indicators",#N/A,FALSE,"C"}</definedName>
    <definedName name="rtre" localSheetId="17" hidden="1">{"Main Economic Indicators",#N/A,FALSE,"C"}</definedName>
    <definedName name="rtre" localSheetId="19" hidden="1">{"Main Economic Indicators",#N/A,FALSE,"C"}</definedName>
    <definedName name="rtre" localSheetId="20" hidden="1">{"Main Economic Indicators",#N/A,FALSE,"C"}</definedName>
    <definedName name="rtre" localSheetId="23" hidden="1">{"Main Economic Indicators",#N/A,FALSE,"C"}</definedName>
    <definedName name="rtre" localSheetId="24" hidden="1">{"Main Economic Indicators",#N/A,FALSE,"C"}</definedName>
    <definedName name="rtre" localSheetId="33" hidden="1">{"Main Economic Indicators",#N/A,FALSE,"C"}</definedName>
    <definedName name="rtre" localSheetId="34" hidden="1">{"Main Economic Indicators",#N/A,FALSE,"C"}</definedName>
    <definedName name="rtre" localSheetId="74" hidden="1">{"Main Economic Indicators",#N/A,FALSE,"C"}</definedName>
    <definedName name="rtre" localSheetId="83" hidden="1">{"Main Economic Indicators",#N/A,FALSE,"C"}</definedName>
    <definedName name="rtre" localSheetId="87" hidden="1">{"Main Economic Indicators",#N/A,FALSE,"C"}</definedName>
    <definedName name="rtre" localSheetId="88" hidden="1">{"Main Economic Indicators",#N/A,FALSE,"C"}</definedName>
    <definedName name="rtre" localSheetId="89" hidden="1">{"Main Economic Indicators",#N/A,FALSE,"C"}</definedName>
    <definedName name="rtre" localSheetId="103" hidden="1">{"Main Economic Indicators",#N/A,FALSE,"C"}</definedName>
    <definedName name="rtre" localSheetId="108" hidden="1">{"Main Economic Indicators",#N/A,FALSE,"C"}</definedName>
    <definedName name="rtre" localSheetId="109" hidden="1">{"Main Economic Indicators",#N/A,FALSE,"C"}</definedName>
    <definedName name="rtre" localSheetId="7" hidden="1">{"Main Economic Indicators",#N/A,FALSE,"C"}</definedName>
    <definedName name="rtre" localSheetId="8" hidden="1">{"Main Economic Indicators",#N/A,FALSE,"C"}</definedName>
    <definedName name="rtre" localSheetId="35" hidden="1">{"Main Economic Indicators",#N/A,FALSE,"C"}</definedName>
    <definedName name="rtre" localSheetId="73" hidden="1">{"Main Economic Indicators",#N/A,FALSE,"C"}</definedName>
    <definedName name="rtre" localSheetId="105" hidden="1">{"Main Economic Indicators",#N/A,FALSE,"C"}</definedName>
    <definedName name="rtre" localSheetId="26" hidden="1">{"Main Economic Indicators",#N/A,FALSE,"C"}</definedName>
    <definedName name="rtre" localSheetId="67" hidden="1">{"Main Economic Indicators",#N/A,FALSE,"C"}</definedName>
    <definedName name="rtre" localSheetId="68" hidden="1">{"Main Economic Indicators",#N/A,FALSE,"C"}</definedName>
    <definedName name="rtre" localSheetId="22" hidden="1">{"Main Economic Indicators",#N/A,FALSE,"C"}</definedName>
    <definedName name="rtre" localSheetId="25"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9" hidden="1">{"Main Economic Indicators",#N/A,FALSE,"C"}</definedName>
    <definedName name="rtre" localSheetId="12" hidden="1">{"Main Economic Indicators",#N/A,FALSE,"C"}</definedName>
    <definedName name="rtre" localSheetId="65" hidden="1">{"Main Economic Indicators",#N/A,FALSE,"C"}</definedName>
    <definedName name="rtre" localSheetId="66"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localSheetId="72" hidden="1">{"Main Economic Indicators",#N/A,FALSE,"C"}</definedName>
    <definedName name="rtre" localSheetId="14"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79" hidden="1">{"Main Economic Indicators",#N/A,FALSE,"C"}</definedName>
    <definedName name="rtre" localSheetId="80" hidden="1">{"Main Economic Indicators",#N/A,FALSE,"C"}</definedName>
    <definedName name="rtre" localSheetId="81" hidden="1">{"Main Economic Indicators",#N/A,FALSE,"C"}</definedName>
    <definedName name="rtre" localSheetId="82" hidden="1">{"Main Economic Indicators",#N/A,FALSE,"C"}</definedName>
    <definedName name="rtre" localSheetId="15" hidden="1">{"Main Economic Indicators",#N/A,FALSE,"C"}</definedName>
    <definedName name="rtre" localSheetId="95" hidden="1">{"Main Economic Indicators",#N/A,FALSE,"C"}</definedName>
    <definedName name="rtre" localSheetId="98" hidden="1">{"Main Economic Indicators",#N/A,FALSE,"C"}</definedName>
    <definedName name="rtre" localSheetId="99" hidden="1">{"Main Economic Indicators",#N/A,FALSE,"C"}</definedName>
    <definedName name="rtre" localSheetId="101" hidden="1">{"Main Economic Indicators",#N/A,FALSE,"C"}</definedName>
    <definedName name="rtre" localSheetId="16" hidden="1">{"Main Economic Indicators",#N/A,FALSE,"C"}</definedName>
    <definedName name="rtre" localSheetId="102" hidden="1">{"Main Economic Indicators",#N/A,FALSE,"C"}</definedName>
    <definedName name="rtre" localSheetId="106" hidden="1">{"Main Economic Indicators",#N/A,FALSE,"C"}</definedName>
    <definedName name="rtre" localSheetId="107" hidden="1">{"Main Economic Indicators",#N/A,FALSE,"C"}</definedName>
    <definedName name="rtre" localSheetId="110" hidden="1">{"Main Economic Indicators",#N/A,FALSE,"C"}</definedName>
    <definedName name="rtre" localSheetId="18" hidden="1">{"Main Economic Indicators",#N/A,FALSE,"C"}</definedName>
    <definedName name="rtre" localSheetId="21" hidden="1">{"Main Economic Indicators",#N/A,FALSE,"C"}</definedName>
    <definedName name="rtre" localSheetId="96" hidden="1">{"Main Economic Indicators",#N/A,FALSE,"C"}</definedName>
    <definedName name="rtre" localSheetId="97" hidden="1">{"Main Economic Indicators",#N/A,FALSE,"C"}</definedName>
    <definedName name="rtre" hidden="1">{"Main Economic Indicators",#N/A,FALSE,"C"}</definedName>
    <definedName name="rtre1" localSheetId="13" hidden="1">{"Main Economic Indicators",#N/A,FALSE,"C"}</definedName>
    <definedName name="rtre1" localSheetId="17" hidden="1">{"Main Economic Indicators",#N/A,FALSE,"C"}</definedName>
    <definedName name="rtre1" localSheetId="19" hidden="1">{"Main Economic Indicators",#N/A,FALSE,"C"}</definedName>
    <definedName name="rtre1" localSheetId="20" hidden="1">{"Main Economic Indicators",#N/A,FALSE,"C"}</definedName>
    <definedName name="rtre1" localSheetId="23" hidden="1">{"Main Economic Indicators",#N/A,FALSE,"C"}</definedName>
    <definedName name="rtre1" localSheetId="24" hidden="1">{"Main Economic Indicators",#N/A,FALSE,"C"}</definedName>
    <definedName name="rtre1" localSheetId="33" hidden="1">{"Main Economic Indicators",#N/A,FALSE,"C"}</definedName>
    <definedName name="rtre1" localSheetId="34" hidden="1">{"Main Economic Indicators",#N/A,FALSE,"C"}</definedName>
    <definedName name="rtre1" localSheetId="74" hidden="1">{"Main Economic Indicators",#N/A,FALSE,"C"}</definedName>
    <definedName name="rtre1" localSheetId="83" hidden="1">{"Main Economic Indicators",#N/A,FALSE,"C"}</definedName>
    <definedName name="rtre1" localSheetId="87" hidden="1">{"Main Economic Indicators",#N/A,FALSE,"C"}</definedName>
    <definedName name="rtre1" localSheetId="88" hidden="1">{"Main Economic Indicators",#N/A,FALSE,"C"}</definedName>
    <definedName name="rtre1" localSheetId="89" hidden="1">{"Main Economic Indicators",#N/A,FALSE,"C"}</definedName>
    <definedName name="rtre1" localSheetId="103" hidden="1">{"Main Economic Indicators",#N/A,FALSE,"C"}</definedName>
    <definedName name="rtre1" localSheetId="108" hidden="1">{"Main Economic Indicators",#N/A,FALSE,"C"}</definedName>
    <definedName name="rtre1" localSheetId="109" hidden="1">{"Main Economic Indicators",#N/A,FALSE,"C"}</definedName>
    <definedName name="rtre1" localSheetId="7" hidden="1">{"Main Economic Indicators",#N/A,FALSE,"C"}</definedName>
    <definedName name="rtre1" localSheetId="8" hidden="1">{"Main Economic Indicators",#N/A,FALSE,"C"}</definedName>
    <definedName name="rtre1" localSheetId="35" hidden="1">{"Main Economic Indicators",#N/A,FALSE,"C"}</definedName>
    <definedName name="rtre1" localSheetId="73" hidden="1">{"Main Economic Indicators",#N/A,FALSE,"C"}</definedName>
    <definedName name="rtre1" localSheetId="105" hidden="1">{"Main Economic Indicators",#N/A,FALSE,"C"}</definedName>
    <definedName name="rtre1" localSheetId="26" hidden="1">{"Main Economic Indicators",#N/A,FALSE,"C"}</definedName>
    <definedName name="rtre1" localSheetId="67" hidden="1">{"Main Economic Indicators",#N/A,FALSE,"C"}</definedName>
    <definedName name="rtre1" localSheetId="68" hidden="1">{"Main Economic Indicators",#N/A,FALSE,"C"}</definedName>
    <definedName name="rtre1" localSheetId="22" hidden="1">{"Main Economic Indicators",#N/A,FALSE,"C"}</definedName>
    <definedName name="rtre1" localSheetId="25" hidden="1">{"Main Economic Indicators",#N/A,FALSE,"C"}</definedName>
    <definedName name="rtre1" localSheetId="27"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32" hidden="1">{"Main Economic Indicators",#N/A,FALSE,"C"}</definedName>
    <definedName name="rtre1" localSheetId="36" hidden="1">{"Main Economic Indicators",#N/A,FALSE,"C"}</definedName>
    <definedName name="rtre1" localSheetId="37" hidden="1">{"Main Economic Indicators",#N/A,FALSE,"C"}</definedName>
    <definedName name="rtre1" localSheetId="38" hidden="1">{"Main Economic Indicators",#N/A,FALSE,"C"}</definedName>
    <definedName name="rtre1" localSheetId="39" hidden="1">{"Main Economic Indicators",#N/A,FALSE,"C"}</definedName>
    <definedName name="rtre1" localSheetId="40" hidden="1">{"Main Economic Indicators",#N/A,FALSE,"C"}</definedName>
    <definedName name="rtre1" localSheetId="41" hidden="1">{"Main Economic Indicators",#N/A,FALSE,"C"}</definedName>
    <definedName name="rtre1" localSheetId="49" hidden="1">{"Main Economic Indicators",#N/A,FALSE,"C"}</definedName>
    <definedName name="rtre1" localSheetId="12" hidden="1">{"Main Economic Indicators",#N/A,FALSE,"C"}</definedName>
    <definedName name="rtre1" localSheetId="65" hidden="1">{"Main Economic Indicators",#N/A,FALSE,"C"}</definedName>
    <definedName name="rtre1" localSheetId="66" hidden="1">{"Main Economic Indicators",#N/A,FALSE,"C"}</definedName>
    <definedName name="rtre1" localSheetId="69" hidden="1">{"Main Economic Indicators",#N/A,FALSE,"C"}</definedName>
    <definedName name="rtre1" localSheetId="70" hidden="1">{"Main Economic Indicators",#N/A,FALSE,"C"}</definedName>
    <definedName name="rtre1" localSheetId="71" hidden="1">{"Main Economic Indicators",#N/A,FALSE,"C"}</definedName>
    <definedName name="rtre1" localSheetId="72" hidden="1">{"Main Economic Indicators",#N/A,FALSE,"C"}</definedName>
    <definedName name="rtre1" localSheetId="14" hidden="1">{"Main Economic Indicators",#N/A,FALSE,"C"}</definedName>
    <definedName name="rtre1" localSheetId="76" hidden="1">{"Main Economic Indicators",#N/A,FALSE,"C"}</definedName>
    <definedName name="rtre1" localSheetId="77" hidden="1">{"Main Economic Indicators",#N/A,FALSE,"C"}</definedName>
    <definedName name="rtre1" localSheetId="78" hidden="1">{"Main Economic Indicators",#N/A,FALSE,"C"}</definedName>
    <definedName name="rtre1" localSheetId="79" hidden="1">{"Main Economic Indicators",#N/A,FALSE,"C"}</definedName>
    <definedName name="rtre1" localSheetId="80" hidden="1">{"Main Economic Indicators",#N/A,FALSE,"C"}</definedName>
    <definedName name="rtre1" localSheetId="81" hidden="1">{"Main Economic Indicators",#N/A,FALSE,"C"}</definedName>
    <definedName name="rtre1" localSheetId="82" hidden="1">{"Main Economic Indicators",#N/A,FALSE,"C"}</definedName>
    <definedName name="rtre1" localSheetId="15" hidden="1">{"Main Economic Indicators",#N/A,FALSE,"C"}</definedName>
    <definedName name="rtre1" localSheetId="95" hidden="1">{"Main Economic Indicators",#N/A,FALSE,"C"}</definedName>
    <definedName name="rtre1" localSheetId="98" hidden="1">{"Main Economic Indicators",#N/A,FALSE,"C"}</definedName>
    <definedName name="rtre1" localSheetId="99" hidden="1">{"Main Economic Indicators",#N/A,FALSE,"C"}</definedName>
    <definedName name="rtre1" localSheetId="101" hidden="1">{"Main Economic Indicators",#N/A,FALSE,"C"}</definedName>
    <definedName name="rtre1" localSheetId="16" hidden="1">{"Main Economic Indicators",#N/A,FALSE,"C"}</definedName>
    <definedName name="rtre1" localSheetId="102" hidden="1">{"Main Economic Indicators",#N/A,FALSE,"C"}</definedName>
    <definedName name="rtre1" localSheetId="106" hidden="1">{"Main Economic Indicators",#N/A,FALSE,"C"}</definedName>
    <definedName name="rtre1" localSheetId="107" hidden="1">{"Main Economic Indicators",#N/A,FALSE,"C"}</definedName>
    <definedName name="rtre1" localSheetId="110" hidden="1">{"Main Economic Indicators",#N/A,FALSE,"C"}</definedName>
    <definedName name="rtre1" localSheetId="18" hidden="1">{"Main Economic Indicators",#N/A,FALSE,"C"}</definedName>
    <definedName name="rtre1" localSheetId="21" hidden="1">{"Main Economic Indicators",#N/A,FALSE,"C"}</definedName>
    <definedName name="rtre1" localSheetId="96" hidden="1">{"Main Economic Indicators",#N/A,FALSE,"C"}</definedName>
    <definedName name="rtre1" localSheetId="97" hidden="1">{"Main Economic Indicators",#N/A,FALSE,"C"}</definedName>
    <definedName name="rtre1" hidden="1">{"Main Economic Indicators",#N/A,FALSE,"C"}</definedName>
    <definedName name="rty" localSheetId="13" hidden="1">{"Riqfin97",#N/A,FALSE,"Tran";"Riqfinpro",#N/A,FALSE,"Tran"}</definedName>
    <definedName name="rty" localSheetId="17" hidden="1">{"Riqfin97",#N/A,FALSE,"Tran";"Riqfinpro",#N/A,FALSE,"Tran"}</definedName>
    <definedName name="rty" localSheetId="19" hidden="1">{"Riqfin97",#N/A,FALSE,"Tran";"Riqfinpro",#N/A,FALSE,"Tran"}</definedName>
    <definedName name="rty" localSheetId="20" hidden="1">{"Riqfin97",#N/A,FALSE,"Tran";"Riqfinpro",#N/A,FALSE,"Tran"}</definedName>
    <definedName name="rty" localSheetId="23" hidden="1">{"Riqfin97",#N/A,FALSE,"Tran";"Riqfinpro",#N/A,FALSE,"Tran"}</definedName>
    <definedName name="rty" localSheetId="24" hidden="1">{"Riqfin97",#N/A,FALSE,"Tran";"Riqfinpro",#N/A,FALSE,"Tran"}</definedName>
    <definedName name="rty" localSheetId="33" hidden="1">{"Riqfin97",#N/A,FALSE,"Tran";"Riqfinpro",#N/A,FALSE,"Tran"}</definedName>
    <definedName name="rty" localSheetId="34" hidden="1">{"Riqfin97",#N/A,FALSE,"Tran";"Riqfinpro",#N/A,FALSE,"Tran"}</definedName>
    <definedName name="rty" localSheetId="74" hidden="1">{"Riqfin97",#N/A,FALSE,"Tran";"Riqfinpro",#N/A,FALSE,"Tran"}</definedName>
    <definedName name="rty" localSheetId="83" hidden="1">{"Riqfin97",#N/A,FALSE,"Tran";"Riqfinpro",#N/A,FALSE,"Tran"}</definedName>
    <definedName name="rty" localSheetId="87" hidden="1">{"Riqfin97",#N/A,FALSE,"Tran";"Riqfinpro",#N/A,FALSE,"Tran"}</definedName>
    <definedName name="rty" localSheetId="88" hidden="1">{"Riqfin97",#N/A,FALSE,"Tran";"Riqfinpro",#N/A,FALSE,"Tran"}</definedName>
    <definedName name="rty" localSheetId="89" hidden="1">{"Riqfin97",#N/A,FALSE,"Tran";"Riqfinpro",#N/A,FALSE,"Tran"}</definedName>
    <definedName name="rty" localSheetId="103" hidden="1">{"Riqfin97",#N/A,FALSE,"Tran";"Riqfinpro",#N/A,FALSE,"Tran"}</definedName>
    <definedName name="rty" localSheetId="108" hidden="1">{"Riqfin97",#N/A,FALSE,"Tran";"Riqfinpro",#N/A,FALSE,"Tran"}</definedName>
    <definedName name="rty" localSheetId="109" hidden="1">{"Riqfin97",#N/A,FALSE,"Tran";"Riqfinpro",#N/A,FALSE,"Tran"}</definedName>
    <definedName name="rty" localSheetId="7" hidden="1">{"Riqfin97",#N/A,FALSE,"Tran";"Riqfinpro",#N/A,FALSE,"Tran"}</definedName>
    <definedName name="rty" localSheetId="8" hidden="1">{"Riqfin97",#N/A,FALSE,"Tran";"Riqfinpro",#N/A,FALSE,"Tran"}</definedName>
    <definedName name="rty" localSheetId="35" hidden="1">{"Riqfin97",#N/A,FALSE,"Tran";"Riqfinpro",#N/A,FALSE,"Tran"}</definedName>
    <definedName name="rty" localSheetId="73" hidden="1">{"Riqfin97",#N/A,FALSE,"Tran";"Riqfinpro",#N/A,FALSE,"Tran"}</definedName>
    <definedName name="rty" localSheetId="105" hidden="1">{"Riqfin97",#N/A,FALSE,"Tran";"Riqfinpro",#N/A,FALSE,"Tran"}</definedName>
    <definedName name="rty" localSheetId="26" hidden="1">{"Riqfin97",#N/A,FALSE,"Tran";"Riqfinpro",#N/A,FALSE,"Tran"}</definedName>
    <definedName name="rty" localSheetId="67" hidden="1">{"Riqfin97",#N/A,FALSE,"Tran";"Riqfinpro",#N/A,FALSE,"Tran"}</definedName>
    <definedName name="rty" localSheetId="68" hidden="1">{"Riqfin97",#N/A,FALSE,"Tran";"Riqfinpro",#N/A,FALSE,"Tran"}</definedName>
    <definedName name="rty" localSheetId="22" hidden="1">{"Riqfin97",#N/A,FALSE,"Tran";"Riqfinpro",#N/A,FALSE,"Tran"}</definedName>
    <definedName name="rty" localSheetId="25"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40" hidden="1">{"Riqfin97",#N/A,FALSE,"Tran";"Riqfinpro",#N/A,FALSE,"Tran"}</definedName>
    <definedName name="rty" localSheetId="41" hidden="1">{"Riqfin97",#N/A,FALSE,"Tran";"Riqfinpro",#N/A,FALSE,"Tran"}</definedName>
    <definedName name="rty" localSheetId="49" hidden="1">{"Riqfin97",#N/A,FALSE,"Tran";"Riqfinpro",#N/A,FALSE,"Tran"}</definedName>
    <definedName name="rty" localSheetId="12" hidden="1">{"Riqfin97",#N/A,FALSE,"Tran";"Riqfinpro",#N/A,FALSE,"Tran"}</definedName>
    <definedName name="rty" localSheetId="65" hidden="1">{"Riqfin97",#N/A,FALSE,"Tran";"Riqfinpro",#N/A,FALSE,"Tran"}</definedName>
    <definedName name="rty" localSheetId="66" hidden="1">{"Riqfin97",#N/A,FALSE,"Tran";"Riqfinpro",#N/A,FALSE,"Tran"}</definedName>
    <definedName name="rty" localSheetId="69" hidden="1">{"Riqfin97",#N/A,FALSE,"Tran";"Riqfinpro",#N/A,FALSE,"Tran"}</definedName>
    <definedName name="rty" localSheetId="70" hidden="1">{"Riqfin97",#N/A,FALSE,"Tran";"Riqfinpro",#N/A,FALSE,"Tran"}</definedName>
    <definedName name="rty" localSheetId="71" hidden="1">{"Riqfin97",#N/A,FALSE,"Tran";"Riqfinpro",#N/A,FALSE,"Tran"}</definedName>
    <definedName name="rty" localSheetId="72" hidden="1">{"Riqfin97",#N/A,FALSE,"Tran";"Riqfinpro",#N/A,FALSE,"Tran"}</definedName>
    <definedName name="rty" localSheetId="14" hidden="1">{"Riqfin97",#N/A,FALSE,"Tran";"Riqfinpro",#N/A,FALSE,"Tran"}</definedName>
    <definedName name="rty" localSheetId="76" hidden="1">{"Riqfin97",#N/A,FALSE,"Tran";"Riqfinpro",#N/A,FALSE,"Tran"}</definedName>
    <definedName name="rty" localSheetId="77" hidden="1">{"Riqfin97",#N/A,FALSE,"Tran";"Riqfinpro",#N/A,FALSE,"Tran"}</definedName>
    <definedName name="rty" localSheetId="78" hidden="1">{"Riqfin97",#N/A,FALSE,"Tran";"Riqfinpro",#N/A,FALSE,"Tran"}</definedName>
    <definedName name="rty" localSheetId="79" hidden="1">{"Riqfin97",#N/A,FALSE,"Tran";"Riqfinpro",#N/A,FALSE,"Tran"}</definedName>
    <definedName name="rty" localSheetId="80" hidden="1">{"Riqfin97",#N/A,FALSE,"Tran";"Riqfinpro",#N/A,FALSE,"Tran"}</definedName>
    <definedName name="rty" localSheetId="81" hidden="1">{"Riqfin97",#N/A,FALSE,"Tran";"Riqfinpro",#N/A,FALSE,"Tran"}</definedName>
    <definedName name="rty" localSheetId="82" hidden="1">{"Riqfin97",#N/A,FALSE,"Tran";"Riqfinpro",#N/A,FALSE,"Tran"}</definedName>
    <definedName name="rty" localSheetId="15" hidden="1">{"Riqfin97",#N/A,FALSE,"Tran";"Riqfinpro",#N/A,FALSE,"Tran"}</definedName>
    <definedName name="rty" localSheetId="95" hidden="1">{"Riqfin97",#N/A,FALSE,"Tran";"Riqfinpro",#N/A,FALSE,"Tran"}</definedName>
    <definedName name="rty" localSheetId="98" hidden="1">{"Riqfin97",#N/A,FALSE,"Tran";"Riqfinpro",#N/A,FALSE,"Tran"}</definedName>
    <definedName name="rty" localSheetId="99" hidden="1">{"Riqfin97",#N/A,FALSE,"Tran";"Riqfinpro",#N/A,FALSE,"Tran"}</definedName>
    <definedName name="rty" localSheetId="101" hidden="1">{"Riqfin97",#N/A,FALSE,"Tran";"Riqfinpro",#N/A,FALSE,"Tran"}</definedName>
    <definedName name="rty" localSheetId="16" hidden="1">{"Riqfin97",#N/A,FALSE,"Tran";"Riqfinpro",#N/A,FALSE,"Tran"}</definedName>
    <definedName name="rty" localSheetId="102" hidden="1">{"Riqfin97",#N/A,FALSE,"Tran";"Riqfinpro",#N/A,FALSE,"Tran"}</definedName>
    <definedName name="rty" localSheetId="106" hidden="1">{"Riqfin97",#N/A,FALSE,"Tran";"Riqfinpro",#N/A,FALSE,"Tran"}</definedName>
    <definedName name="rty" localSheetId="107" hidden="1">{"Riqfin97",#N/A,FALSE,"Tran";"Riqfinpro",#N/A,FALSE,"Tran"}</definedName>
    <definedName name="rty" localSheetId="110" hidden="1">{"Riqfin97",#N/A,FALSE,"Tran";"Riqfinpro",#N/A,FALSE,"Tran"}</definedName>
    <definedName name="rty" localSheetId="18" hidden="1">{"Riqfin97",#N/A,FALSE,"Tran";"Riqfinpro",#N/A,FALSE,"Tran"}</definedName>
    <definedName name="rty" localSheetId="21" hidden="1">{"Riqfin97",#N/A,FALSE,"Tran";"Riqfinpro",#N/A,FALSE,"Tran"}</definedName>
    <definedName name="rty" localSheetId="96" hidden="1">{"Riqfin97",#N/A,FALSE,"Tran";"Riqfinpro",#N/A,FALSE,"Tran"}</definedName>
    <definedName name="rty" localSheetId="97" hidden="1">{"Riqfin97",#N/A,FALSE,"Tran";"Riqfinpro",#N/A,FALSE,"Tran"}</definedName>
    <definedName name="rty" hidden="1">{"Riqfin97",#N/A,FALSE,"Tran";"Riqfinpro",#N/A,FALSE,"Tran"}</definedName>
    <definedName name="RUIZ" localSheetId="13">#REF!</definedName>
    <definedName name="RUIZ" localSheetId="17">#REF!</definedName>
    <definedName name="RUIZ" localSheetId="19">#REF!</definedName>
    <definedName name="RUIZ" localSheetId="23">#REF!</definedName>
    <definedName name="RUIZ" localSheetId="24">#REF!</definedName>
    <definedName name="RUIZ" localSheetId="33">#REF!</definedName>
    <definedName name="RUIZ" localSheetId="74">#REF!</definedName>
    <definedName name="RUIZ" localSheetId="103">#REF!</definedName>
    <definedName name="RUIZ" localSheetId="108">#REF!</definedName>
    <definedName name="RUIZ" localSheetId="109">#REF!</definedName>
    <definedName name="RUIZ" localSheetId="73">#REF!</definedName>
    <definedName name="RUIZ" localSheetId="105">#REF!</definedName>
    <definedName name="RUIZ" localSheetId="22">#REF!</definedName>
    <definedName name="RUIZ" localSheetId="27">#REF!</definedName>
    <definedName name="RUIZ" localSheetId="28">#REF!</definedName>
    <definedName name="RUIZ" localSheetId="29">#REF!</definedName>
    <definedName name="RUIZ" localSheetId="30">#REF!</definedName>
    <definedName name="RUIZ" localSheetId="31">#REF!</definedName>
    <definedName name="RUIZ" localSheetId="32">#REF!</definedName>
    <definedName name="RUIZ" localSheetId="37">#REF!</definedName>
    <definedName name="RUIZ" localSheetId="38">#REF!</definedName>
    <definedName name="RUIZ" localSheetId="39">#REF!</definedName>
    <definedName name="RUIZ" localSheetId="40">#REF!</definedName>
    <definedName name="RUIZ" localSheetId="12">#REF!</definedName>
    <definedName name="RUIZ" localSheetId="65">#REF!</definedName>
    <definedName name="RUIZ" localSheetId="66">#REF!</definedName>
    <definedName name="RUIZ" localSheetId="69">#REF!</definedName>
    <definedName name="RUIZ" localSheetId="70">#REF!</definedName>
    <definedName name="RUIZ" localSheetId="71">#REF!</definedName>
    <definedName name="RUIZ" localSheetId="72">#REF!</definedName>
    <definedName name="RUIZ" localSheetId="14">#REF!</definedName>
    <definedName name="RUIZ" localSheetId="76">#REF!</definedName>
    <definedName name="RUIZ" localSheetId="77">#REF!</definedName>
    <definedName name="RUIZ" localSheetId="78">#REF!</definedName>
    <definedName name="RUIZ" localSheetId="79">#REF!</definedName>
    <definedName name="RUIZ" localSheetId="80">#REF!</definedName>
    <definedName name="RUIZ" localSheetId="81">#REF!</definedName>
    <definedName name="RUIZ" localSheetId="82">#REF!</definedName>
    <definedName name="RUIZ" localSheetId="15">#REF!</definedName>
    <definedName name="RUIZ" localSheetId="98">#REF!</definedName>
    <definedName name="RUIZ" localSheetId="99">#REF!</definedName>
    <definedName name="RUIZ" localSheetId="101">#REF!</definedName>
    <definedName name="RUIZ" localSheetId="16">#REF!</definedName>
    <definedName name="RUIZ" localSheetId="102">#REF!</definedName>
    <definedName name="RUIZ" localSheetId="106">#REF!</definedName>
    <definedName name="RUIZ" localSheetId="107">#REF!</definedName>
    <definedName name="RUIZ" localSheetId="110">#REF!</definedName>
    <definedName name="RUIZ" localSheetId="18">#REF!</definedName>
    <definedName name="RUIZ" localSheetId="21">#REF!</definedName>
    <definedName name="RUIZ">#REF!</definedName>
    <definedName name="Rwvu.PLA2." localSheetId="13" hidden="1">'[59]COP FED'!#REF!</definedName>
    <definedName name="Rwvu.PLA2." localSheetId="17" hidden="1">'[59]COP FED'!#REF!</definedName>
    <definedName name="Rwvu.PLA2." localSheetId="19" hidden="1">'[59]COP FED'!#REF!</definedName>
    <definedName name="Rwvu.PLA2." localSheetId="23" hidden="1">#REF!</definedName>
    <definedName name="Rwvu.PLA2." localSheetId="24" hidden="1">#REF!</definedName>
    <definedName name="Rwvu.PLA2." localSheetId="33" hidden="1">'[59]COP FED'!#REF!</definedName>
    <definedName name="Rwvu.PLA2." localSheetId="34" hidden="1">#REF!</definedName>
    <definedName name="Rwvu.PLA2." localSheetId="74" hidden="1">'[59]COP FED'!#REF!</definedName>
    <definedName name="Rwvu.PLA2." localSheetId="103" hidden="1">'[59]COP FED'!#REF!</definedName>
    <definedName name="Rwvu.PLA2." localSheetId="108" hidden="1">'[59]COP FED'!#REF!</definedName>
    <definedName name="Rwvu.PLA2." localSheetId="109" hidden="1">'[59]COP FED'!#REF!</definedName>
    <definedName name="Rwvu.PLA2." localSheetId="35" hidden="1">#REF!</definedName>
    <definedName name="Rwvu.PLA2." localSheetId="73" hidden="1">'[59]COP FED'!#REF!</definedName>
    <definedName name="Rwvu.PLA2." localSheetId="105" hidden="1">'[59]COP FED'!#REF!</definedName>
    <definedName name="Rwvu.PLA2." localSheetId="26" hidden="1">#REF!</definedName>
    <definedName name="Rwvu.PLA2." localSheetId="67" hidden="1">#REF!</definedName>
    <definedName name="Rwvu.PLA2." localSheetId="68" hidden="1">#REF!</definedName>
    <definedName name="Rwvu.PLA2." localSheetId="22" hidden="1">#REF!</definedName>
    <definedName name="Rwvu.PLA2." localSheetId="25" hidden="1">#REF!</definedName>
    <definedName name="Rwvu.PLA2." localSheetId="27" hidden="1">'[59]COP FED'!#REF!</definedName>
    <definedName name="Rwvu.PLA2." localSheetId="28" hidden="1">'[59]COP FED'!#REF!</definedName>
    <definedName name="Rwvu.PLA2." localSheetId="29" hidden="1">'[59]COP FED'!#REF!</definedName>
    <definedName name="Rwvu.PLA2." localSheetId="30" hidden="1">#REF!</definedName>
    <definedName name="Rwvu.PLA2." localSheetId="31" hidden="1">'[59]COP FED'!#REF!</definedName>
    <definedName name="Rwvu.PLA2." localSheetId="32" hidden="1">'[59]COP FED'!#REF!</definedName>
    <definedName name="Rwvu.PLA2." localSheetId="36" hidden="1">#REF!</definedName>
    <definedName name="Rwvu.PLA2." localSheetId="37" hidden="1">'[59]COP FED'!#REF!</definedName>
    <definedName name="Rwvu.PLA2." localSheetId="38" hidden="1">#REF!</definedName>
    <definedName name="Rwvu.PLA2." localSheetId="39" hidden="1">#REF!</definedName>
    <definedName name="Rwvu.PLA2." localSheetId="40" hidden="1">#REF!</definedName>
    <definedName name="Rwvu.PLA2." localSheetId="49" hidden="1">#REF!</definedName>
    <definedName name="Rwvu.PLA2." localSheetId="12" hidden="1">'[59]COP FED'!#REF!</definedName>
    <definedName name="Rwvu.PLA2." localSheetId="65" hidden="1">'[59]COP FED'!#REF!</definedName>
    <definedName name="Rwvu.PLA2." localSheetId="66" hidden="1">'[59]COP FED'!#REF!</definedName>
    <definedName name="Rwvu.PLA2." localSheetId="69" hidden="1">'[59]COP FED'!#REF!</definedName>
    <definedName name="Rwvu.PLA2." localSheetId="70" hidden="1">#REF!</definedName>
    <definedName name="Rwvu.PLA2." localSheetId="71" hidden="1">'[59]COP FED'!#REF!</definedName>
    <definedName name="Rwvu.PLA2." localSheetId="72" hidden="1">'[59]COP FED'!#REF!</definedName>
    <definedName name="Rwvu.PLA2." localSheetId="14" hidden="1">'[59]COP FED'!#REF!</definedName>
    <definedName name="Rwvu.PLA2." localSheetId="76" hidden="1">'[59]COP FED'!#REF!</definedName>
    <definedName name="Rwvu.PLA2." localSheetId="78" hidden="1">'[59]COP FED'!#REF!</definedName>
    <definedName name="Rwvu.PLA2." localSheetId="79" hidden="1">'[59]COP FED'!#REF!</definedName>
    <definedName name="Rwvu.PLA2." localSheetId="80" hidden="1">'[59]COP FED'!#REF!</definedName>
    <definedName name="Rwvu.PLA2." localSheetId="81" hidden="1">'[59]COP FED'!#REF!</definedName>
    <definedName name="Rwvu.PLA2." localSheetId="82" hidden="1">'[59]COP FED'!#REF!</definedName>
    <definedName name="Rwvu.PLA2." localSheetId="15" hidden="1">'[59]COP FED'!#REF!</definedName>
    <definedName name="Rwvu.PLA2." localSheetId="98" hidden="1">'[59]COP FED'!#REF!</definedName>
    <definedName name="Rwvu.PLA2." localSheetId="99" hidden="1">'[59]COP FED'!#REF!</definedName>
    <definedName name="Rwvu.PLA2." localSheetId="101" hidden="1">#REF!</definedName>
    <definedName name="Rwvu.PLA2." localSheetId="16" hidden="1">'[59]COP FED'!#REF!</definedName>
    <definedName name="Rwvu.PLA2." localSheetId="102" hidden="1">'[59]COP FED'!#REF!</definedName>
    <definedName name="Rwvu.PLA2." localSheetId="106" hidden="1">'[59]COP FED'!#REF!</definedName>
    <definedName name="Rwvu.PLA2." localSheetId="107" hidden="1">'[59]COP FED'!#REF!</definedName>
    <definedName name="Rwvu.PLA2." localSheetId="110" hidden="1">#REF!</definedName>
    <definedName name="Rwvu.PLA2." localSheetId="18" hidden="1">'[59]COP FED'!#REF!</definedName>
    <definedName name="Rwvu.PLA2." localSheetId="21" hidden="1">'[59]COP FED'!#REF!</definedName>
    <definedName name="Rwvu.PLA2." hidden="1">#REF!</definedName>
    <definedName name="rx" localSheetId="13" hidden="1">#REF!</definedName>
    <definedName name="rx" localSheetId="17" hidden="1">#REF!</definedName>
    <definedName name="rx" localSheetId="19" hidden="1">#REF!</definedName>
    <definedName name="rx" localSheetId="23" hidden="1">#REF!</definedName>
    <definedName name="rx" localSheetId="24" hidden="1">#REF!</definedName>
    <definedName name="rx" localSheetId="33" hidden="1">#REF!</definedName>
    <definedName name="rx" localSheetId="74" hidden="1">#REF!</definedName>
    <definedName name="rx" localSheetId="103" hidden="1">#REF!</definedName>
    <definedName name="rx" localSheetId="108" hidden="1">#REF!</definedName>
    <definedName name="rx" localSheetId="109" hidden="1">#REF!</definedName>
    <definedName name="rx" localSheetId="73" hidden="1">#REF!</definedName>
    <definedName name="rx" localSheetId="105" hidden="1">#REF!</definedName>
    <definedName name="rx" localSheetId="22" hidden="1">#REF!</definedName>
    <definedName name="rx" localSheetId="27" hidden="1">#REF!</definedName>
    <definedName name="rx" localSheetId="28" hidden="1">#REF!</definedName>
    <definedName name="rx" localSheetId="29" hidden="1">#REF!</definedName>
    <definedName name="rx" localSheetId="30" hidden="1">#REF!</definedName>
    <definedName name="rx" localSheetId="31" hidden="1">#REF!</definedName>
    <definedName name="rx" localSheetId="32" hidden="1">#REF!</definedName>
    <definedName name="rx" localSheetId="37" hidden="1">#REF!</definedName>
    <definedName name="rx" localSheetId="38" hidden="1">#REF!</definedName>
    <definedName name="rx" localSheetId="39" hidden="1">#REF!</definedName>
    <definedName name="rx" localSheetId="40" hidden="1">#REF!</definedName>
    <definedName name="rx" localSheetId="12" hidden="1">#REF!</definedName>
    <definedName name="rx" localSheetId="65" hidden="1">#REF!</definedName>
    <definedName name="rx" localSheetId="66" hidden="1">#REF!</definedName>
    <definedName name="rx" localSheetId="69" hidden="1">#REF!</definedName>
    <definedName name="rx" localSheetId="70" hidden="1">#REF!</definedName>
    <definedName name="rx" localSheetId="71" hidden="1">#REF!</definedName>
    <definedName name="rx" localSheetId="72" hidden="1">#REF!</definedName>
    <definedName name="rx" localSheetId="14" hidden="1">#REF!</definedName>
    <definedName name="rx" localSheetId="76" hidden="1">#REF!</definedName>
    <definedName name="rx" localSheetId="77" hidden="1">#REF!</definedName>
    <definedName name="rx" localSheetId="78" hidden="1">#REF!</definedName>
    <definedName name="rx" localSheetId="79" hidden="1">#REF!</definedName>
    <definedName name="rx" localSheetId="80" hidden="1">#REF!</definedName>
    <definedName name="rx" localSheetId="81" hidden="1">#REF!</definedName>
    <definedName name="rx" localSheetId="82" hidden="1">#REF!</definedName>
    <definedName name="rx" localSheetId="15" hidden="1">#REF!</definedName>
    <definedName name="rx" localSheetId="98" hidden="1">#REF!</definedName>
    <definedName name="rx" localSheetId="99" hidden="1">#REF!</definedName>
    <definedName name="rx" localSheetId="101" hidden="1">#REF!</definedName>
    <definedName name="rx" localSheetId="16" hidden="1">#REF!</definedName>
    <definedName name="rx" localSheetId="102" hidden="1">#REF!</definedName>
    <definedName name="rx" localSheetId="106" hidden="1">#REF!</definedName>
    <definedName name="rx" localSheetId="107" hidden="1">#REF!</definedName>
    <definedName name="rx" localSheetId="110" hidden="1">#REF!</definedName>
    <definedName name="rx" localSheetId="18" hidden="1">#REF!</definedName>
    <definedName name="rx" localSheetId="21" hidden="1">#REF!</definedName>
    <definedName name="rx" hidden="1">#REF!</definedName>
    <definedName name="rXDR" localSheetId="23">#REF!</definedName>
    <definedName name="rXDR" localSheetId="24">#REF!</definedName>
    <definedName name="rXDR" localSheetId="33">#REF!</definedName>
    <definedName name="rXDR" localSheetId="34">#REF!</definedName>
    <definedName name="rXDR" localSheetId="35">#REF!</definedName>
    <definedName name="rXDR" localSheetId="26">#REF!</definedName>
    <definedName name="rXDR" localSheetId="67">#REF!</definedName>
    <definedName name="rXDR" localSheetId="68">#REF!</definedName>
    <definedName name="rXDR" localSheetId="22">#REF!</definedName>
    <definedName name="rXDR" localSheetId="25">#REF!</definedName>
    <definedName name="rXDR" localSheetId="27">#REF!</definedName>
    <definedName name="rXDR" localSheetId="28">#REF!</definedName>
    <definedName name="rXDR" localSheetId="29">#REF!</definedName>
    <definedName name="rXDR" localSheetId="30">#REF!</definedName>
    <definedName name="rXDR" localSheetId="31">#REF!</definedName>
    <definedName name="rXDR" localSheetId="32">#REF!</definedName>
    <definedName name="rXDR" localSheetId="36">#REF!</definedName>
    <definedName name="rXDR" localSheetId="37">[60]CIRRs!$C$109</definedName>
    <definedName name="rXDR" localSheetId="38">#REF!</definedName>
    <definedName name="rXDR" localSheetId="49">#REF!</definedName>
    <definedName name="rXDR" localSheetId="65">[60]CIRRs!$C$109</definedName>
    <definedName name="rXDR" localSheetId="66">[60]CIRRs!$C$109</definedName>
    <definedName name="rXDR" localSheetId="71">[60]CIRRs!$C$109</definedName>
    <definedName name="rXDR" localSheetId="76">[60]CIRRs!$C$109</definedName>
    <definedName name="rXDR" localSheetId="101">#REF!</definedName>
    <definedName name="rXDR" localSheetId="110">#REF!</definedName>
    <definedName name="rXDR">#REF!</definedName>
    <definedName name="s" localSheetId="13" hidden="1">{"Tab1",#N/A,FALSE,"P";"Tab2",#N/A,FALSE,"P"}</definedName>
    <definedName name="s" localSheetId="17" hidden="1">{"Tab1",#N/A,FALSE,"P";"Tab2",#N/A,FALSE,"P"}</definedName>
    <definedName name="s" localSheetId="19" hidden="1">{"Tab1",#N/A,FALSE,"P";"Tab2",#N/A,FALSE,"P"}</definedName>
    <definedName name="s" localSheetId="20" hidden="1">{"Tab1",#N/A,FALSE,"P";"Tab2",#N/A,FALSE,"P"}</definedName>
    <definedName name="s" localSheetId="23" hidden="1">{"Tab1",#N/A,FALSE,"P";"Tab2",#N/A,FALSE,"P"}</definedName>
    <definedName name="s" localSheetId="24" hidden="1">{"Tab1",#N/A,FALSE,"P";"Tab2",#N/A,FALSE,"P"}</definedName>
    <definedName name="s" localSheetId="33" hidden="1">{"Tab1",#N/A,FALSE,"P";"Tab2",#N/A,FALSE,"P"}</definedName>
    <definedName name="s" localSheetId="34" hidden="1">{"Tab1",#N/A,FALSE,"P";"Tab2",#N/A,FALSE,"P"}</definedName>
    <definedName name="s" localSheetId="74" hidden="1">{"Tab1",#N/A,FALSE,"P";"Tab2",#N/A,FALSE,"P"}</definedName>
    <definedName name="s" localSheetId="83" hidden="1">{"Tab1",#N/A,FALSE,"P";"Tab2",#N/A,FALSE,"P"}</definedName>
    <definedName name="s" localSheetId="87" hidden="1">{"Tab1",#N/A,FALSE,"P";"Tab2",#N/A,FALSE,"P"}</definedName>
    <definedName name="s" localSheetId="88" hidden="1">{"Tab1",#N/A,FALSE,"P";"Tab2",#N/A,FALSE,"P"}</definedName>
    <definedName name="s" localSheetId="89" hidden="1">{"Tab1",#N/A,FALSE,"P";"Tab2",#N/A,FALSE,"P"}</definedName>
    <definedName name="s" localSheetId="103" hidden="1">{"Tab1",#N/A,FALSE,"P";"Tab2",#N/A,FALSE,"P"}</definedName>
    <definedName name="s" localSheetId="108" hidden="1">{"Tab1",#N/A,FALSE,"P";"Tab2",#N/A,FALSE,"P"}</definedName>
    <definedName name="s" localSheetId="109" hidden="1">{"Tab1",#N/A,FALSE,"P";"Tab2",#N/A,FALSE,"P"}</definedName>
    <definedName name="s" localSheetId="7" hidden="1">{"Tab1",#N/A,FALSE,"P";"Tab2",#N/A,FALSE,"P"}</definedName>
    <definedName name="s" localSheetId="8" hidden="1">{"Tab1",#N/A,FALSE,"P";"Tab2",#N/A,FALSE,"P"}</definedName>
    <definedName name="s" localSheetId="35" hidden="1">{"Tab1",#N/A,FALSE,"P";"Tab2",#N/A,FALSE,"P"}</definedName>
    <definedName name="s" localSheetId="73" hidden="1">{"Tab1",#N/A,FALSE,"P";"Tab2",#N/A,FALSE,"P"}</definedName>
    <definedName name="s" localSheetId="105" hidden="1">{"Tab1",#N/A,FALSE,"P";"Tab2",#N/A,FALSE,"P"}</definedName>
    <definedName name="s" localSheetId="26" hidden="1">{"Tab1",#N/A,FALSE,"P";"Tab2",#N/A,FALSE,"P"}</definedName>
    <definedName name="s" localSheetId="67" hidden="1">{"Tab1",#N/A,FALSE,"P";"Tab2",#N/A,FALSE,"P"}</definedName>
    <definedName name="s" localSheetId="68" hidden="1">{"Tab1",#N/A,FALSE,"P";"Tab2",#N/A,FALSE,"P"}</definedName>
    <definedName name="s" localSheetId="22" hidden="1">{"Tab1",#N/A,FALSE,"P";"Tab2",#N/A,FALSE,"P"}</definedName>
    <definedName name="s" localSheetId="25" hidden="1">{"Tab1",#N/A,FALSE,"P";"Tab2",#N/A,FALSE,"P"}</definedName>
    <definedName name="s" localSheetId="27"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32" hidden="1">{"Tab1",#N/A,FALSE,"P";"Tab2",#N/A,FALSE,"P"}</definedName>
    <definedName name="s" localSheetId="36" hidden="1">{"Tab1",#N/A,FALSE,"P";"Tab2",#N/A,FALSE,"P"}</definedName>
    <definedName name="s" localSheetId="37" hidden="1">{"Tab1",#N/A,FALSE,"P";"Tab2",#N/A,FALSE,"P"}</definedName>
    <definedName name="s" localSheetId="38" hidden="1">{"Tab1",#N/A,FALSE,"P";"Tab2",#N/A,FALSE,"P"}</definedName>
    <definedName name="s" localSheetId="39" hidden="1">{"Tab1",#N/A,FALSE,"P";"Tab2",#N/A,FALSE,"P"}</definedName>
    <definedName name="s" localSheetId="40" hidden="1">{"Tab1",#N/A,FALSE,"P";"Tab2",#N/A,FALSE,"P"}</definedName>
    <definedName name="s" localSheetId="41" hidden="1">{"Tab1",#N/A,FALSE,"P";"Tab2",#N/A,FALSE,"P"}</definedName>
    <definedName name="s" localSheetId="49" hidden="1">{"Tab1",#N/A,FALSE,"P";"Tab2",#N/A,FALSE,"P"}</definedName>
    <definedName name="s" localSheetId="12" hidden="1">{"Tab1",#N/A,FALSE,"P";"Tab2",#N/A,FALSE,"P"}</definedName>
    <definedName name="s" localSheetId="65" hidden="1">{"Tab1",#N/A,FALSE,"P";"Tab2",#N/A,FALSE,"P"}</definedName>
    <definedName name="s" localSheetId="66" hidden="1">{"Tab1",#N/A,FALSE,"P";"Tab2",#N/A,FALSE,"P"}</definedName>
    <definedName name="s" localSheetId="69" hidden="1">{"Tab1",#N/A,FALSE,"P";"Tab2",#N/A,FALSE,"P"}</definedName>
    <definedName name="s" localSheetId="70" hidden="1">{"Tab1",#N/A,FALSE,"P";"Tab2",#N/A,FALSE,"P"}</definedName>
    <definedName name="s" localSheetId="71" hidden="1">{"Tab1",#N/A,FALSE,"P";"Tab2",#N/A,FALSE,"P"}</definedName>
    <definedName name="s" localSheetId="72" hidden="1">{"Tab1",#N/A,FALSE,"P";"Tab2",#N/A,FALSE,"P"}</definedName>
    <definedName name="s" localSheetId="14" hidden="1">{"Tab1",#N/A,FALSE,"P";"Tab2",#N/A,FALSE,"P"}</definedName>
    <definedName name="s" localSheetId="76" hidden="1">{"Tab1",#N/A,FALSE,"P";"Tab2",#N/A,FALSE,"P"}</definedName>
    <definedName name="s" localSheetId="77" hidden="1">{"Tab1",#N/A,FALSE,"P";"Tab2",#N/A,FALSE,"P"}</definedName>
    <definedName name="s" localSheetId="78" hidden="1">{"Tab1",#N/A,FALSE,"P";"Tab2",#N/A,FALSE,"P"}</definedName>
    <definedName name="s" localSheetId="79" hidden="1">{"Tab1",#N/A,FALSE,"P";"Tab2",#N/A,FALSE,"P"}</definedName>
    <definedName name="s" localSheetId="80" hidden="1">{"Tab1",#N/A,FALSE,"P";"Tab2",#N/A,FALSE,"P"}</definedName>
    <definedName name="s" localSheetId="81" hidden="1">{"Tab1",#N/A,FALSE,"P";"Tab2",#N/A,FALSE,"P"}</definedName>
    <definedName name="s" localSheetId="82" hidden="1">{"Tab1",#N/A,FALSE,"P";"Tab2",#N/A,FALSE,"P"}</definedName>
    <definedName name="s" localSheetId="15" hidden="1">{"Tab1",#N/A,FALSE,"P";"Tab2",#N/A,FALSE,"P"}</definedName>
    <definedName name="s" localSheetId="95" hidden="1">{"Tab1",#N/A,FALSE,"P";"Tab2",#N/A,FALSE,"P"}</definedName>
    <definedName name="s" localSheetId="98" hidden="1">{"Tab1",#N/A,FALSE,"P";"Tab2",#N/A,FALSE,"P"}</definedName>
    <definedName name="s" localSheetId="99" hidden="1">{"Tab1",#N/A,FALSE,"P";"Tab2",#N/A,FALSE,"P"}</definedName>
    <definedName name="s" localSheetId="101" hidden="1">{"Tab1",#N/A,FALSE,"P";"Tab2",#N/A,FALSE,"P"}</definedName>
    <definedName name="s" localSheetId="16" hidden="1">{"Tab1",#N/A,FALSE,"P";"Tab2",#N/A,FALSE,"P"}</definedName>
    <definedName name="s" localSheetId="102" hidden="1">{"Tab1",#N/A,FALSE,"P";"Tab2",#N/A,FALSE,"P"}</definedName>
    <definedName name="s" localSheetId="106" hidden="1">{"Tab1",#N/A,FALSE,"P";"Tab2",#N/A,FALSE,"P"}</definedName>
    <definedName name="s" localSheetId="107" hidden="1">{"Tab1",#N/A,FALSE,"P";"Tab2",#N/A,FALSE,"P"}</definedName>
    <definedName name="s" localSheetId="110" hidden="1">{"Tab1",#N/A,FALSE,"P";"Tab2",#N/A,FALSE,"P"}</definedName>
    <definedName name="s" localSheetId="18" hidden="1">{"Tab1",#N/A,FALSE,"P";"Tab2",#N/A,FALSE,"P"}</definedName>
    <definedName name="s" localSheetId="21" hidden="1">{"Tab1",#N/A,FALSE,"P";"Tab2",#N/A,FALSE,"P"}</definedName>
    <definedName name="s" localSheetId="96" hidden="1">{"Tab1",#N/A,FALSE,"P";"Tab2",#N/A,FALSE,"P"}</definedName>
    <definedName name="s" localSheetId="97" hidden="1">{"Tab1",#N/A,FALSE,"P";"Tab2",#N/A,FALSE,"P"}</definedName>
    <definedName name="s" hidden="1">{"Tab1",#N/A,FALSE,"P";"Tab2",#N/A,FALSE,"P"}</definedName>
    <definedName name="S_" localSheetId="13">#REF!</definedName>
    <definedName name="S_" localSheetId="17">#REF!</definedName>
    <definedName name="S_" localSheetId="19">#REF!</definedName>
    <definedName name="S_" localSheetId="23">#REF!</definedName>
    <definedName name="S_" localSheetId="24">#REF!</definedName>
    <definedName name="S_" localSheetId="33">#REF!</definedName>
    <definedName name="S_" localSheetId="74">#REF!</definedName>
    <definedName name="S_" localSheetId="103">#REF!</definedName>
    <definedName name="S_" localSheetId="108">#REF!</definedName>
    <definedName name="S_" localSheetId="109">#REF!</definedName>
    <definedName name="S_" localSheetId="73">#REF!</definedName>
    <definedName name="S_" localSheetId="105">#REF!</definedName>
    <definedName name="S_" localSheetId="22">#REF!</definedName>
    <definedName name="S_" localSheetId="27">#REF!</definedName>
    <definedName name="S_" localSheetId="28">#REF!</definedName>
    <definedName name="S_" localSheetId="29">#REF!</definedName>
    <definedName name="S_" localSheetId="30">#REF!</definedName>
    <definedName name="S_" localSheetId="31">#REF!</definedName>
    <definedName name="S_" localSheetId="32">#REF!</definedName>
    <definedName name="S_" localSheetId="37">#REF!</definedName>
    <definedName name="S_" localSheetId="38">#REF!</definedName>
    <definedName name="S_" localSheetId="39">#REF!</definedName>
    <definedName name="S_" localSheetId="40">#REF!</definedName>
    <definedName name="S_" localSheetId="12">#REF!</definedName>
    <definedName name="S_" localSheetId="65">#REF!</definedName>
    <definedName name="S_" localSheetId="66">#REF!</definedName>
    <definedName name="S_" localSheetId="69">#REF!</definedName>
    <definedName name="S_" localSheetId="70">#REF!</definedName>
    <definedName name="S_" localSheetId="71">#REF!</definedName>
    <definedName name="S_" localSheetId="72">#REF!</definedName>
    <definedName name="S_" localSheetId="14">#REF!</definedName>
    <definedName name="S_" localSheetId="76">#REF!</definedName>
    <definedName name="S_" localSheetId="77">#REF!</definedName>
    <definedName name="S_" localSheetId="78">#REF!</definedName>
    <definedName name="S_" localSheetId="79">#REF!</definedName>
    <definedName name="S_" localSheetId="80">#REF!</definedName>
    <definedName name="S_" localSheetId="81">#REF!</definedName>
    <definedName name="S_" localSheetId="82">#REF!</definedName>
    <definedName name="S_" localSheetId="15">#REF!</definedName>
    <definedName name="S_" localSheetId="98">#REF!</definedName>
    <definedName name="S_" localSheetId="99">#REF!</definedName>
    <definedName name="S_" localSheetId="101">#REF!</definedName>
    <definedName name="S_" localSheetId="16">#REF!</definedName>
    <definedName name="S_" localSheetId="102">#REF!</definedName>
    <definedName name="S_" localSheetId="106">#REF!</definedName>
    <definedName name="S_" localSheetId="107">#REF!</definedName>
    <definedName name="S_" localSheetId="110">#REF!</definedName>
    <definedName name="S_" localSheetId="18">#REF!</definedName>
    <definedName name="S_" localSheetId="21">#REF!</definedName>
    <definedName name="S_">#REF!</definedName>
    <definedName name="S_1A" localSheetId="13">#REF!</definedName>
    <definedName name="S_1A" localSheetId="19">#REF!</definedName>
    <definedName name="S_1A" localSheetId="23">#REF!</definedName>
    <definedName name="S_1A" localSheetId="24">#REF!</definedName>
    <definedName name="S_1A" localSheetId="73">#REF!</definedName>
    <definedName name="S_1A" localSheetId="22">#REF!</definedName>
    <definedName name="S_1A" localSheetId="27">#REF!</definedName>
    <definedName name="S_1A" localSheetId="28">#REF!</definedName>
    <definedName name="S_1A" localSheetId="29">#REF!</definedName>
    <definedName name="S_1A" localSheetId="30">#REF!</definedName>
    <definedName name="S_1A" localSheetId="31">#REF!</definedName>
    <definedName name="S_1A" localSheetId="32">#REF!</definedName>
    <definedName name="S_1A" localSheetId="37">#REF!</definedName>
    <definedName name="S_1A" localSheetId="38">#REF!</definedName>
    <definedName name="S_1A" localSheetId="39">#REF!</definedName>
    <definedName name="S_1A" localSheetId="40">#REF!</definedName>
    <definedName name="S_1A" localSheetId="65">#REF!</definedName>
    <definedName name="S_1A" localSheetId="66">#REF!</definedName>
    <definedName name="S_1A" localSheetId="69">#REF!</definedName>
    <definedName name="S_1A" localSheetId="71">#REF!</definedName>
    <definedName name="S_1A" localSheetId="72">#REF!</definedName>
    <definedName name="S_1A" localSheetId="14">#REF!</definedName>
    <definedName name="S_1A" localSheetId="76">#REF!</definedName>
    <definedName name="S_1A" localSheetId="77">#REF!</definedName>
    <definedName name="S_1A" localSheetId="78">#REF!</definedName>
    <definedName name="S_1A" localSheetId="79">#REF!</definedName>
    <definedName name="S_1A" localSheetId="80">#REF!</definedName>
    <definedName name="S_1A" localSheetId="81">#REF!</definedName>
    <definedName name="S_1A" localSheetId="82">#REF!</definedName>
    <definedName name="S_1A" localSheetId="98">#REF!</definedName>
    <definedName name="S_1A" localSheetId="99">#REF!</definedName>
    <definedName name="S_1A" localSheetId="101">#REF!</definedName>
    <definedName name="S_1A" localSheetId="110">#REF!</definedName>
    <definedName name="S_1A">#REF!</definedName>
    <definedName name="SA_Tab" localSheetId="13">#REF!</definedName>
    <definedName name="SA_Tab" localSheetId="19">#REF!</definedName>
    <definedName name="SA_Tab" localSheetId="23">#REF!</definedName>
    <definedName name="SA_Tab" localSheetId="73">#REF!</definedName>
    <definedName name="SA_Tab" localSheetId="27">#REF!</definedName>
    <definedName name="SA_Tab" localSheetId="28">#REF!</definedName>
    <definedName name="SA_Tab" localSheetId="29">#REF!</definedName>
    <definedName name="SA_Tab" localSheetId="30">#REF!</definedName>
    <definedName name="SA_Tab" localSheetId="31">#REF!</definedName>
    <definedName name="SA_Tab" localSheetId="32">#REF!</definedName>
    <definedName name="SA_Tab" localSheetId="37">#REF!</definedName>
    <definedName name="SA_Tab" localSheetId="55">#REF!</definedName>
    <definedName name="SA_Tab" localSheetId="57">#REF!</definedName>
    <definedName name="SA_Tab" localSheetId="60">#REF!</definedName>
    <definedName name="SA_Tab" localSheetId="61">#REF!</definedName>
    <definedName name="SA_Tab" localSheetId="65">#REF!</definedName>
    <definedName name="SA_Tab" localSheetId="66">#REF!</definedName>
    <definedName name="SA_Tab" localSheetId="69">#REF!</definedName>
    <definedName name="SA_Tab" localSheetId="71">#REF!</definedName>
    <definedName name="SA_Tab" localSheetId="72">#REF!</definedName>
    <definedName name="SA_Tab" localSheetId="14">#REF!</definedName>
    <definedName name="SA_Tab" localSheetId="76">#REF!</definedName>
    <definedName name="SA_Tab" localSheetId="77">#REF!</definedName>
    <definedName name="SA_Tab" localSheetId="78">#REF!</definedName>
    <definedName name="SA_Tab" localSheetId="79">#REF!</definedName>
    <definedName name="SA_Tab" localSheetId="80">#REF!</definedName>
    <definedName name="SA_Tab" localSheetId="81">#REF!</definedName>
    <definedName name="SA_Tab" localSheetId="98">#REF!</definedName>
    <definedName name="SA_Tab" localSheetId="99">#REF!</definedName>
    <definedName name="SA_Tab" localSheetId="101">#REF!</definedName>
    <definedName name="SA_Tab" localSheetId="110">#REF!</definedName>
    <definedName name="SA_Tab">#REF!</definedName>
    <definedName name="sad" localSheetId="13" hidden="1">{"Riqfin97",#N/A,FALSE,"Tran";"Riqfinpro",#N/A,FALSE,"Tran"}</definedName>
    <definedName name="sad" localSheetId="17" hidden="1">{"Riqfin97",#N/A,FALSE,"Tran";"Riqfinpro",#N/A,FALSE,"Tran"}</definedName>
    <definedName name="sad" localSheetId="19" hidden="1">{"Riqfin97",#N/A,FALSE,"Tran";"Riqfinpro",#N/A,FALSE,"Tran"}</definedName>
    <definedName name="sad" localSheetId="20" hidden="1">{"Riqfin97",#N/A,FALSE,"Tran";"Riqfinpro",#N/A,FALSE,"Tran"}</definedName>
    <definedName name="sad" localSheetId="23" hidden="1">{"Riqfin97",#N/A,FALSE,"Tran";"Riqfinpro",#N/A,FALSE,"Tran"}</definedName>
    <definedName name="sad" localSheetId="24" hidden="1">{"Riqfin97",#N/A,FALSE,"Tran";"Riqfinpro",#N/A,FALSE,"Tran"}</definedName>
    <definedName name="sad" localSheetId="33" hidden="1">{"Riqfin97",#N/A,FALSE,"Tran";"Riqfinpro",#N/A,FALSE,"Tran"}</definedName>
    <definedName name="sad" localSheetId="34" hidden="1">{"Riqfin97",#N/A,FALSE,"Tran";"Riqfinpro",#N/A,FALSE,"Tran"}</definedName>
    <definedName name="sad" localSheetId="74" hidden="1">{"Riqfin97",#N/A,FALSE,"Tran";"Riqfinpro",#N/A,FALSE,"Tran"}</definedName>
    <definedName name="sad" localSheetId="83" hidden="1">{"Riqfin97",#N/A,FALSE,"Tran";"Riqfinpro",#N/A,FALSE,"Tran"}</definedName>
    <definedName name="sad" localSheetId="87" hidden="1">{"Riqfin97",#N/A,FALSE,"Tran";"Riqfinpro",#N/A,FALSE,"Tran"}</definedName>
    <definedName name="sad" localSheetId="88" hidden="1">{"Riqfin97",#N/A,FALSE,"Tran";"Riqfinpro",#N/A,FALSE,"Tran"}</definedName>
    <definedName name="sad" localSheetId="89" hidden="1">{"Riqfin97",#N/A,FALSE,"Tran";"Riqfinpro",#N/A,FALSE,"Tran"}</definedName>
    <definedName name="sad" localSheetId="103" hidden="1">{"Riqfin97",#N/A,FALSE,"Tran";"Riqfinpro",#N/A,FALSE,"Tran"}</definedName>
    <definedName name="sad" localSheetId="108" hidden="1">{"Riqfin97",#N/A,FALSE,"Tran";"Riqfinpro",#N/A,FALSE,"Tran"}</definedName>
    <definedName name="sad" localSheetId="109" hidden="1">{"Riqfin97",#N/A,FALSE,"Tran";"Riqfinpro",#N/A,FALSE,"Tran"}</definedName>
    <definedName name="sad" localSheetId="7" hidden="1">{"Riqfin97",#N/A,FALSE,"Tran";"Riqfinpro",#N/A,FALSE,"Tran"}</definedName>
    <definedName name="sad" localSheetId="8" hidden="1">{"Riqfin97",#N/A,FALSE,"Tran";"Riqfinpro",#N/A,FALSE,"Tran"}</definedName>
    <definedName name="sad" localSheetId="35" hidden="1">{"Riqfin97",#N/A,FALSE,"Tran";"Riqfinpro",#N/A,FALSE,"Tran"}</definedName>
    <definedName name="sad" localSheetId="73" hidden="1">{"Riqfin97",#N/A,FALSE,"Tran";"Riqfinpro",#N/A,FALSE,"Tran"}</definedName>
    <definedName name="sad" localSheetId="105" hidden="1">{"Riqfin97",#N/A,FALSE,"Tran";"Riqfinpro",#N/A,FALSE,"Tran"}</definedName>
    <definedName name="sad" localSheetId="26" hidden="1">{"Riqfin97",#N/A,FALSE,"Tran";"Riqfinpro",#N/A,FALSE,"Tran"}</definedName>
    <definedName name="sad" localSheetId="67" hidden="1">{"Riqfin97",#N/A,FALSE,"Tran";"Riqfinpro",#N/A,FALSE,"Tran"}</definedName>
    <definedName name="sad" localSheetId="68" hidden="1">{"Riqfin97",#N/A,FALSE,"Tran";"Riqfinpro",#N/A,FALSE,"Tran"}</definedName>
    <definedName name="sad" localSheetId="22" hidden="1">{"Riqfin97",#N/A,FALSE,"Tran";"Riqfinpro",#N/A,FALSE,"Tran"}</definedName>
    <definedName name="sad" localSheetId="25"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40" hidden="1">{"Riqfin97",#N/A,FALSE,"Tran";"Riqfinpro",#N/A,FALSE,"Tran"}</definedName>
    <definedName name="sad" localSheetId="41" hidden="1">{"Riqfin97",#N/A,FALSE,"Tran";"Riqfinpro",#N/A,FALSE,"Tran"}</definedName>
    <definedName name="sad" localSheetId="49" hidden="1">{"Riqfin97",#N/A,FALSE,"Tran";"Riqfinpro",#N/A,FALSE,"Tran"}</definedName>
    <definedName name="sad" localSheetId="12" hidden="1">{"Riqfin97",#N/A,FALSE,"Tran";"Riqfinpro",#N/A,FALSE,"Tran"}</definedName>
    <definedName name="sad" localSheetId="65" hidden="1">{"Riqfin97",#N/A,FALSE,"Tran";"Riqfinpro",#N/A,FALSE,"Tran"}</definedName>
    <definedName name="sad" localSheetId="66" hidden="1">{"Riqfin97",#N/A,FALSE,"Tran";"Riqfinpro",#N/A,FALSE,"Tran"}</definedName>
    <definedName name="sad" localSheetId="69" hidden="1">{"Riqfin97",#N/A,FALSE,"Tran";"Riqfinpro",#N/A,FALSE,"Tran"}</definedName>
    <definedName name="sad" localSheetId="70" hidden="1">{"Riqfin97",#N/A,FALSE,"Tran";"Riqfinpro",#N/A,FALSE,"Tran"}</definedName>
    <definedName name="sad" localSheetId="71" hidden="1">{"Riqfin97",#N/A,FALSE,"Tran";"Riqfinpro",#N/A,FALSE,"Tran"}</definedName>
    <definedName name="sad" localSheetId="72" hidden="1">{"Riqfin97",#N/A,FALSE,"Tran";"Riqfinpro",#N/A,FALSE,"Tran"}</definedName>
    <definedName name="sad" localSheetId="14" hidden="1">{"Riqfin97",#N/A,FALSE,"Tran";"Riqfinpro",#N/A,FALSE,"Tran"}</definedName>
    <definedName name="sad" localSheetId="76" hidden="1">{"Riqfin97",#N/A,FALSE,"Tran";"Riqfinpro",#N/A,FALSE,"Tran"}</definedName>
    <definedName name="sad" localSheetId="77" hidden="1">{"Riqfin97",#N/A,FALSE,"Tran";"Riqfinpro",#N/A,FALSE,"Tran"}</definedName>
    <definedName name="sad" localSheetId="78" hidden="1">{"Riqfin97",#N/A,FALSE,"Tran";"Riqfinpro",#N/A,FALSE,"Tran"}</definedName>
    <definedName name="sad" localSheetId="79" hidden="1">{"Riqfin97",#N/A,FALSE,"Tran";"Riqfinpro",#N/A,FALSE,"Tran"}</definedName>
    <definedName name="sad" localSheetId="80" hidden="1">{"Riqfin97",#N/A,FALSE,"Tran";"Riqfinpro",#N/A,FALSE,"Tran"}</definedName>
    <definedName name="sad" localSheetId="81" hidden="1">{"Riqfin97",#N/A,FALSE,"Tran";"Riqfinpro",#N/A,FALSE,"Tran"}</definedName>
    <definedName name="sad" localSheetId="82" hidden="1">{"Riqfin97",#N/A,FALSE,"Tran";"Riqfinpro",#N/A,FALSE,"Tran"}</definedName>
    <definedName name="sad" localSheetId="15" hidden="1">{"Riqfin97",#N/A,FALSE,"Tran";"Riqfinpro",#N/A,FALSE,"Tran"}</definedName>
    <definedName name="sad" localSheetId="95" hidden="1">{"Riqfin97",#N/A,FALSE,"Tran";"Riqfinpro",#N/A,FALSE,"Tran"}</definedName>
    <definedName name="sad" localSheetId="98" hidden="1">{"Riqfin97",#N/A,FALSE,"Tran";"Riqfinpro",#N/A,FALSE,"Tran"}</definedName>
    <definedName name="sad" localSheetId="99" hidden="1">{"Riqfin97",#N/A,FALSE,"Tran";"Riqfinpro",#N/A,FALSE,"Tran"}</definedName>
    <definedName name="sad" localSheetId="101" hidden="1">{"Riqfin97",#N/A,FALSE,"Tran";"Riqfinpro",#N/A,FALSE,"Tran"}</definedName>
    <definedName name="sad" localSheetId="16" hidden="1">{"Riqfin97",#N/A,FALSE,"Tran";"Riqfinpro",#N/A,FALSE,"Tran"}</definedName>
    <definedName name="sad" localSheetId="102" hidden="1">{"Riqfin97",#N/A,FALSE,"Tran";"Riqfinpro",#N/A,FALSE,"Tran"}</definedName>
    <definedName name="sad" localSheetId="106" hidden="1">{"Riqfin97",#N/A,FALSE,"Tran";"Riqfinpro",#N/A,FALSE,"Tran"}</definedName>
    <definedName name="sad" localSheetId="107" hidden="1">{"Riqfin97",#N/A,FALSE,"Tran";"Riqfinpro",#N/A,FALSE,"Tran"}</definedName>
    <definedName name="sad" localSheetId="110" hidden="1">{"Riqfin97",#N/A,FALSE,"Tran";"Riqfinpro",#N/A,FALSE,"Tran"}</definedName>
    <definedName name="sad" localSheetId="18" hidden="1">{"Riqfin97",#N/A,FALSE,"Tran";"Riqfinpro",#N/A,FALSE,"Tran"}</definedName>
    <definedName name="sad" localSheetId="21" hidden="1">{"Riqfin97",#N/A,FALSE,"Tran";"Riqfinpro",#N/A,FALSE,"Tran"}</definedName>
    <definedName name="sad" localSheetId="96" hidden="1">{"Riqfin97",#N/A,FALSE,"Tran";"Riqfinpro",#N/A,FALSE,"Tran"}</definedName>
    <definedName name="sad" localSheetId="97" hidden="1">{"Riqfin97",#N/A,FALSE,"Tran";"Riqfinpro",#N/A,FALSE,"Tran"}</definedName>
    <definedName name="sad" hidden="1">{"Riqfin97",#N/A,FALSE,"Tran";"Riqfinpro",#N/A,FALSE,"Tran"}</definedName>
    <definedName name="Salida_Recimp98" localSheetId="13">#REF!</definedName>
    <definedName name="Salida_Recimp98" localSheetId="17">#REF!</definedName>
    <definedName name="Salida_Recimp98" localSheetId="19">#REF!</definedName>
    <definedName name="Salida_Recimp98" localSheetId="20">#REF!</definedName>
    <definedName name="Salida_Recimp98" localSheetId="23">#REF!</definedName>
    <definedName name="Salida_Recimp98" localSheetId="24">#REF!</definedName>
    <definedName name="Salida_Recimp98" localSheetId="33">#REF!</definedName>
    <definedName name="Salida_Recimp98" localSheetId="34">#REF!</definedName>
    <definedName name="Salida_Recimp98" localSheetId="35">#REF!</definedName>
    <definedName name="Salida_Recimp98" localSheetId="73">#REF!</definedName>
    <definedName name="Salida_Recimp98" localSheetId="26">#REF!</definedName>
    <definedName name="Salida_Recimp98" localSheetId="67">#REF!</definedName>
    <definedName name="Salida_Recimp98" localSheetId="68">#REF!</definedName>
    <definedName name="Salida_Recimp98" localSheetId="22">#REF!</definedName>
    <definedName name="Salida_Recimp98" localSheetId="25">#REF!</definedName>
    <definedName name="Salida_Recimp98" localSheetId="27">#REF!</definedName>
    <definedName name="Salida_Recimp98" localSheetId="28">#REF!</definedName>
    <definedName name="Salida_Recimp98" localSheetId="29">#REF!</definedName>
    <definedName name="Salida_Recimp98" localSheetId="30">#REF!</definedName>
    <definedName name="Salida_Recimp98" localSheetId="31">#REF!</definedName>
    <definedName name="Salida_Recimp98" localSheetId="32">#REF!</definedName>
    <definedName name="Salida_Recimp98" localSheetId="36">#REF!</definedName>
    <definedName name="Salida_Recimp98" localSheetId="37">#REF!</definedName>
    <definedName name="Salida_Recimp98" localSheetId="38">#REF!</definedName>
    <definedName name="Salida_Recimp98" localSheetId="65">#REF!</definedName>
    <definedName name="Salida_Recimp98" localSheetId="66">#REF!</definedName>
    <definedName name="Salida_Recimp98" localSheetId="71">#REF!</definedName>
    <definedName name="Salida_Recimp98" localSheetId="72">#REF!</definedName>
    <definedName name="Salida_Recimp98" localSheetId="14">#REF!</definedName>
    <definedName name="Salida_Recimp98" localSheetId="76">#REF!</definedName>
    <definedName name="Salida_Recimp98" localSheetId="82">#REF!</definedName>
    <definedName name="Salida_Recimp98" localSheetId="15">#REF!</definedName>
    <definedName name="Salida_Recimp98" localSheetId="98">#REF!</definedName>
    <definedName name="Salida_Recimp98" localSheetId="99">#REF!</definedName>
    <definedName name="Salida_Recimp98" localSheetId="101">#REF!</definedName>
    <definedName name="Salida_Recimp98" localSheetId="16">#REF!</definedName>
    <definedName name="Salida_Recimp98" localSheetId="110">#REF!</definedName>
    <definedName name="Salida_Recimp98" localSheetId="18">#REF!</definedName>
    <definedName name="Salida_Recimp98" localSheetId="21">#REF!</definedName>
    <definedName name="Salida_Recimp98">#REF!</definedName>
    <definedName name="Salida_Recimp99" localSheetId="13">#REF!</definedName>
    <definedName name="Salida_Recimp99" localSheetId="17">#REF!</definedName>
    <definedName name="Salida_Recimp99" localSheetId="19">#REF!</definedName>
    <definedName name="Salida_Recimp99" localSheetId="20">#REF!</definedName>
    <definedName name="Salida_Recimp99" localSheetId="73">#REF!</definedName>
    <definedName name="Salida_Recimp99" localSheetId="30">#REF!</definedName>
    <definedName name="Salida_Recimp99" localSheetId="31">#REF!</definedName>
    <definedName name="Salida_Recimp99" localSheetId="32">#REF!</definedName>
    <definedName name="Salida_Recimp99" localSheetId="37">#REF!</definedName>
    <definedName name="Salida_Recimp99" localSheetId="65">#REF!</definedName>
    <definedName name="Salida_Recimp99" localSheetId="66">#REF!</definedName>
    <definedName name="Salida_Recimp99" localSheetId="71">#REF!</definedName>
    <definedName name="Salida_Recimp99" localSheetId="72">#REF!</definedName>
    <definedName name="Salida_Recimp99" localSheetId="14">#REF!</definedName>
    <definedName name="Salida_Recimp99" localSheetId="76">#REF!</definedName>
    <definedName name="Salida_Recimp99" localSheetId="82">#REF!</definedName>
    <definedName name="Salida_Recimp99" localSheetId="15">#REF!</definedName>
    <definedName name="Salida_Recimp99" localSheetId="98">#REF!</definedName>
    <definedName name="Salida_Recimp99" localSheetId="99">#REF!</definedName>
    <definedName name="Salida_Recimp99" localSheetId="101">#REF!</definedName>
    <definedName name="Salida_Recimp99" localSheetId="16">#REF!</definedName>
    <definedName name="Salida_Recimp99" localSheetId="110">#REF!</definedName>
    <definedName name="Salida_Recimp99" localSheetId="18">#REF!</definedName>
    <definedName name="Salida_Recimp99" localSheetId="21">#REF!</definedName>
    <definedName name="Salida_Recimp99">#REF!</definedName>
    <definedName name="SALO" localSheetId="13">#REF!</definedName>
    <definedName name="SALO" localSheetId="17">#REF!</definedName>
    <definedName name="SALO" localSheetId="19">#REF!</definedName>
    <definedName name="SALO" localSheetId="20">#REF!</definedName>
    <definedName name="SALO" localSheetId="73">#REF!</definedName>
    <definedName name="SALO" localSheetId="30">#REF!</definedName>
    <definedName name="SALO" localSheetId="31">#REF!</definedName>
    <definedName name="SALO" localSheetId="32">#REF!</definedName>
    <definedName name="SALO" localSheetId="37">#REF!</definedName>
    <definedName name="SALO" localSheetId="65">#REF!</definedName>
    <definedName name="SALO" localSheetId="66">#REF!</definedName>
    <definedName name="SALO" localSheetId="71">#REF!</definedName>
    <definedName name="SALO" localSheetId="72">#REF!</definedName>
    <definedName name="SALO" localSheetId="14">#REF!</definedName>
    <definedName name="SALO" localSheetId="76">#REF!</definedName>
    <definedName name="SALO" localSheetId="82">#REF!</definedName>
    <definedName name="SALO" localSheetId="15">#REF!</definedName>
    <definedName name="SALO" localSheetId="98">#REF!</definedName>
    <definedName name="SALO" localSheetId="99">#REF!</definedName>
    <definedName name="SALO" localSheetId="101">#REF!</definedName>
    <definedName name="SALO" localSheetId="16">#REF!</definedName>
    <definedName name="SALO" localSheetId="110">#REF!</definedName>
    <definedName name="SALO" localSheetId="18">#REF!</definedName>
    <definedName name="SALO" localSheetId="21">#REF!</definedName>
    <definedName name="SALO">#REF!</definedName>
    <definedName name="SAR" localSheetId="13">#REF!</definedName>
    <definedName name="SAR" localSheetId="17">#REF!</definedName>
    <definedName name="SAR" localSheetId="19">#REF!</definedName>
    <definedName name="SAR" localSheetId="23">#REF!</definedName>
    <definedName name="SAR" localSheetId="24">#REF!</definedName>
    <definedName name="SAR" localSheetId="33">#REF!</definedName>
    <definedName name="SAR" localSheetId="74">#REF!</definedName>
    <definedName name="SAR" localSheetId="103">#REF!</definedName>
    <definedName name="SAR" localSheetId="108">#REF!</definedName>
    <definedName name="SAR" localSheetId="109">#REF!</definedName>
    <definedName name="SAR" localSheetId="73">#REF!</definedName>
    <definedName name="SAR" localSheetId="105">#REF!</definedName>
    <definedName name="SAR" localSheetId="22">#REF!</definedName>
    <definedName name="SAR" localSheetId="27">#REF!</definedName>
    <definedName name="SAR" localSheetId="28">#REF!</definedName>
    <definedName name="SAR" localSheetId="29">#REF!</definedName>
    <definedName name="SAR" localSheetId="30">#REF!</definedName>
    <definedName name="SAR" localSheetId="31">#REF!</definedName>
    <definedName name="SAR" localSheetId="32">#REF!</definedName>
    <definedName name="SAR" localSheetId="37">#REF!</definedName>
    <definedName name="SAR" localSheetId="38">#REF!</definedName>
    <definedName name="SAR" localSheetId="39">#REF!</definedName>
    <definedName name="SAR" localSheetId="40">#REF!</definedName>
    <definedName name="SAR" localSheetId="12">#REF!</definedName>
    <definedName name="SAR" localSheetId="66">#REF!</definedName>
    <definedName name="SAR" localSheetId="69">#REF!</definedName>
    <definedName name="SAR" localSheetId="70">#REF!</definedName>
    <definedName name="SAR" localSheetId="71">#REF!</definedName>
    <definedName name="SAR" localSheetId="72">#REF!</definedName>
    <definedName name="SAR" localSheetId="14">#REF!</definedName>
    <definedName name="SAR" localSheetId="76">#REF!</definedName>
    <definedName name="SAR" localSheetId="77">#REF!</definedName>
    <definedName name="SAR" localSheetId="78">#REF!</definedName>
    <definedName name="SAR" localSheetId="79">#REF!</definedName>
    <definedName name="SAR" localSheetId="80">#REF!</definedName>
    <definedName name="SAR" localSheetId="81">#REF!</definedName>
    <definedName name="SAR" localSheetId="82">#REF!</definedName>
    <definedName name="SAR" localSheetId="15">#REF!</definedName>
    <definedName name="SAR" localSheetId="99">#REF!</definedName>
    <definedName name="SAR" localSheetId="101">#REF!</definedName>
    <definedName name="SAR" localSheetId="16">#REF!</definedName>
    <definedName name="SAR" localSheetId="102">#REF!</definedName>
    <definedName name="SAR" localSheetId="106">#REF!</definedName>
    <definedName name="SAR" localSheetId="107">#REF!</definedName>
    <definedName name="SAR" localSheetId="110">#REF!</definedName>
    <definedName name="SAR" localSheetId="18">#REF!</definedName>
    <definedName name="SAR" localSheetId="21">#REF!</definedName>
    <definedName name="SAR">#REF!</definedName>
    <definedName name="sbn" localSheetId="13">#REF!</definedName>
    <definedName name="sbn" localSheetId="73">#REF!</definedName>
    <definedName name="sbn" localSheetId="30">#REF!</definedName>
    <definedName name="sbn" localSheetId="31">#REF!</definedName>
    <definedName name="sbn" localSheetId="32">#REF!</definedName>
    <definedName name="sbn" localSheetId="37">#REF!</definedName>
    <definedName name="sbn" localSheetId="71">#REF!</definedName>
    <definedName name="sbn" localSheetId="72">#REF!</definedName>
    <definedName name="sbn" localSheetId="14">#REF!</definedName>
    <definedName name="sbn" localSheetId="101">#REF!</definedName>
    <definedName name="sbn" localSheetId="110">#REF!</definedName>
    <definedName name="sbn">#REF!</definedName>
    <definedName name="Scale" localSheetId="13">#REF!</definedName>
    <definedName name="Scale" localSheetId="19">#REF!</definedName>
    <definedName name="Scale" localSheetId="23">#REF!</definedName>
    <definedName name="Scale" localSheetId="24">#REF!</definedName>
    <definedName name="Scale" localSheetId="73">#REF!</definedName>
    <definedName name="Scale" localSheetId="22">#REF!</definedName>
    <definedName name="Scale" localSheetId="27">#REF!</definedName>
    <definedName name="Scale" localSheetId="28">#REF!</definedName>
    <definedName name="Scale" localSheetId="29">#REF!</definedName>
    <definedName name="Scale" localSheetId="30">#REF!</definedName>
    <definedName name="Scale" localSheetId="31">#REF!</definedName>
    <definedName name="Scale" localSheetId="32">#REF!</definedName>
    <definedName name="Scale" localSheetId="37">#REF!</definedName>
    <definedName name="Scale" localSheetId="38">#REF!</definedName>
    <definedName name="Scale" localSheetId="39">#REF!</definedName>
    <definedName name="Scale" localSheetId="40">#REF!</definedName>
    <definedName name="Scale" localSheetId="66">#REF!</definedName>
    <definedName name="Scale" localSheetId="69">#REF!</definedName>
    <definedName name="Scale" localSheetId="71">#REF!</definedName>
    <definedName name="Scale" localSheetId="72">#REF!</definedName>
    <definedName name="Scale" localSheetId="14">#REF!</definedName>
    <definedName name="Scale" localSheetId="76">#REF!</definedName>
    <definedName name="Scale" localSheetId="77">#REF!</definedName>
    <definedName name="Scale" localSheetId="78">#REF!</definedName>
    <definedName name="Scale" localSheetId="79">#REF!</definedName>
    <definedName name="Scale" localSheetId="80">#REF!</definedName>
    <definedName name="Scale" localSheetId="81">#REF!</definedName>
    <definedName name="Scale" localSheetId="82">#REF!</definedName>
    <definedName name="Scale" localSheetId="99">#REF!</definedName>
    <definedName name="Scale" localSheetId="101">#REF!</definedName>
    <definedName name="Scale" localSheetId="110">#REF!</definedName>
    <definedName name="Scale">#REF!</definedName>
    <definedName name="ScaleLabel" localSheetId="13">#REF!</definedName>
    <definedName name="ScaleLabel" localSheetId="19">#REF!</definedName>
    <definedName name="ScaleLabel" localSheetId="23">#REF!</definedName>
    <definedName name="ScaleLabel" localSheetId="24">#REF!</definedName>
    <definedName name="ScaleLabel" localSheetId="73">#REF!</definedName>
    <definedName name="ScaleLabel" localSheetId="22">#REF!</definedName>
    <definedName name="ScaleLabel" localSheetId="27">#REF!</definedName>
    <definedName name="ScaleLabel" localSheetId="28">#REF!</definedName>
    <definedName name="ScaleLabel" localSheetId="29">#REF!</definedName>
    <definedName name="ScaleLabel" localSheetId="30">#REF!</definedName>
    <definedName name="ScaleLabel" localSheetId="31">#REF!</definedName>
    <definedName name="ScaleLabel" localSheetId="32">#REF!</definedName>
    <definedName name="ScaleLabel" localSheetId="37">#REF!</definedName>
    <definedName name="ScaleLabel" localSheetId="38">#REF!</definedName>
    <definedName name="ScaleLabel" localSheetId="39">#REF!</definedName>
    <definedName name="ScaleLabel" localSheetId="40">#REF!</definedName>
    <definedName name="ScaleLabel" localSheetId="66">#REF!</definedName>
    <definedName name="ScaleLabel" localSheetId="69">#REF!</definedName>
    <definedName name="ScaleLabel" localSheetId="71">#REF!</definedName>
    <definedName name="ScaleLabel" localSheetId="72">#REF!</definedName>
    <definedName name="ScaleLabel" localSheetId="14">#REF!</definedName>
    <definedName name="ScaleLabel" localSheetId="76">#REF!</definedName>
    <definedName name="ScaleLabel" localSheetId="77">#REF!</definedName>
    <definedName name="ScaleLabel" localSheetId="78">#REF!</definedName>
    <definedName name="ScaleLabel" localSheetId="79">#REF!</definedName>
    <definedName name="ScaleLabel" localSheetId="80">#REF!</definedName>
    <definedName name="ScaleLabel" localSheetId="81">#REF!</definedName>
    <definedName name="ScaleLabel" localSheetId="82">#REF!</definedName>
    <definedName name="ScaleLabel" localSheetId="99">#REF!</definedName>
    <definedName name="ScaleLabel" localSheetId="101">#REF!</definedName>
    <definedName name="ScaleLabel" localSheetId="110">#REF!</definedName>
    <definedName name="ScaleLabel">#REF!</definedName>
    <definedName name="ScaleMultiplier" localSheetId="13">#REF!</definedName>
    <definedName name="ScaleMultiplier" localSheetId="19">#REF!</definedName>
    <definedName name="ScaleMultiplier" localSheetId="24">#REF!</definedName>
    <definedName name="ScaleMultiplier" localSheetId="73">#REF!</definedName>
    <definedName name="ScaleMultiplier" localSheetId="22">#REF!</definedName>
    <definedName name="ScaleMultiplier" localSheetId="30">#REF!</definedName>
    <definedName name="ScaleMultiplier" localSheetId="31">#REF!</definedName>
    <definedName name="ScaleMultiplier" localSheetId="32">#REF!</definedName>
    <definedName name="ScaleMultiplier" localSheetId="37">#REF!</definedName>
    <definedName name="ScaleMultiplier" localSheetId="38">#REF!</definedName>
    <definedName name="ScaleMultiplier" localSheetId="39">#REF!</definedName>
    <definedName name="ScaleMultiplier" localSheetId="40">#REF!</definedName>
    <definedName name="ScaleMultiplier" localSheetId="71">#REF!</definedName>
    <definedName name="ScaleMultiplier" localSheetId="72">#REF!</definedName>
    <definedName name="ScaleMultiplier" localSheetId="14">#REF!</definedName>
    <definedName name="ScaleMultiplier" localSheetId="77">#REF!</definedName>
    <definedName name="ScaleMultiplier" localSheetId="99">#REF!</definedName>
    <definedName name="ScaleMultiplier" localSheetId="101">#REF!</definedName>
    <definedName name="ScaleMultiplier" localSheetId="110">#REF!</definedName>
    <definedName name="ScaleMultiplier">#REF!</definedName>
    <definedName name="ScaleType" localSheetId="13">#REF!</definedName>
    <definedName name="ScaleType" localSheetId="19">#REF!</definedName>
    <definedName name="ScaleType" localSheetId="24">#REF!</definedName>
    <definedName name="ScaleType" localSheetId="73">#REF!</definedName>
    <definedName name="ScaleType" localSheetId="22">#REF!</definedName>
    <definedName name="ScaleType" localSheetId="30">#REF!</definedName>
    <definedName name="ScaleType" localSheetId="31">#REF!</definedName>
    <definedName name="ScaleType" localSheetId="32">#REF!</definedName>
    <definedName name="ScaleType" localSheetId="37">#REF!</definedName>
    <definedName name="ScaleType" localSheetId="38">#REF!</definedName>
    <definedName name="ScaleType" localSheetId="39">#REF!</definedName>
    <definedName name="ScaleType" localSheetId="40">#REF!</definedName>
    <definedName name="ScaleType" localSheetId="71">#REF!</definedName>
    <definedName name="ScaleType" localSheetId="72">#REF!</definedName>
    <definedName name="ScaleType" localSheetId="14">#REF!</definedName>
    <definedName name="ScaleType" localSheetId="77">#REF!</definedName>
    <definedName name="ScaleType" localSheetId="99">#REF!</definedName>
    <definedName name="ScaleType" localSheetId="101">#REF!</definedName>
    <definedName name="ScaleType" localSheetId="110">#REF!</definedName>
    <definedName name="ScaleType">#REF!</definedName>
    <definedName name="SCEN2" localSheetId="23">#REF!</definedName>
    <definedName name="SCEN2" localSheetId="24">#REF!</definedName>
    <definedName name="SCEN2" localSheetId="33">#REF!</definedName>
    <definedName name="SCEN2" localSheetId="34">#REF!</definedName>
    <definedName name="SCEN2" localSheetId="35">#REF!</definedName>
    <definedName name="SCEN2" localSheetId="73">'[157]BOP Summary'!$AU$1</definedName>
    <definedName name="SCEN2" localSheetId="26">#REF!</definedName>
    <definedName name="SCEN2" localSheetId="67">#REF!</definedName>
    <definedName name="SCEN2" localSheetId="68">#REF!</definedName>
    <definedName name="SCEN2" localSheetId="22">#REF!</definedName>
    <definedName name="SCEN2" localSheetId="25">#REF!</definedName>
    <definedName name="SCEN2" localSheetId="27">'[157]BOP Summary'!$AU$1</definedName>
    <definedName name="SCEN2" localSheetId="28">#REF!</definedName>
    <definedName name="SCEN2" localSheetId="29">#REF!</definedName>
    <definedName name="SCEN2" localSheetId="30">#REF!</definedName>
    <definedName name="SCEN2" localSheetId="31">'[157]BOP Summary'!$AU$1</definedName>
    <definedName name="SCEN2" localSheetId="32">'[157]BOP Summary'!$AU$1</definedName>
    <definedName name="SCEN2" localSheetId="36">#REF!</definedName>
    <definedName name="SCEN2" localSheetId="37">'[157]BOP Summary'!$AU$1</definedName>
    <definedName name="SCEN2" localSheetId="38">#REF!</definedName>
    <definedName name="SCEN2" localSheetId="49">#REF!</definedName>
    <definedName name="SCEN2" localSheetId="65">'[157]BOP Summary'!$AU$1</definedName>
    <definedName name="SCEN2" localSheetId="66">'[157]BOP Summary'!$AU$1</definedName>
    <definedName name="SCEN2" localSheetId="71">'[157]BOP Summary'!$AU$1</definedName>
    <definedName name="SCEN2" localSheetId="72">'[157]BOP Summary'!$AU$1</definedName>
    <definedName name="SCEN2" localSheetId="76">'[157]BOP Summary'!$AU$1</definedName>
    <definedName name="SCEN2" localSheetId="79">#REF!</definedName>
    <definedName name="SCEN2" localSheetId="101">#REF!</definedName>
    <definedName name="SCEN2" localSheetId="110">#REF!</definedName>
    <definedName name="SCEN2">#REF!</definedName>
    <definedName name="SCHILL" localSheetId="13">#REF!</definedName>
    <definedName name="SCHILL" localSheetId="17">#REF!</definedName>
    <definedName name="SCHILL" localSheetId="19">#REF!</definedName>
    <definedName name="SCHILL" localSheetId="20">#REF!</definedName>
    <definedName name="SCHILL" localSheetId="23">#REF!</definedName>
    <definedName name="SCHILL" localSheetId="24">#REF!</definedName>
    <definedName name="SCHILL" localSheetId="33">#REF!</definedName>
    <definedName name="SCHILL" localSheetId="34">#REF!</definedName>
    <definedName name="SCHILL" localSheetId="35">#REF!</definedName>
    <definedName name="SCHILL" localSheetId="73">#REF!</definedName>
    <definedName name="SCHILL" localSheetId="26">#REF!</definedName>
    <definedName name="SCHILL" localSheetId="67">#REF!</definedName>
    <definedName name="SCHILL" localSheetId="68">#REF!</definedName>
    <definedName name="SCHILL" localSheetId="22">#REF!</definedName>
    <definedName name="SCHILL" localSheetId="25">#REF!</definedName>
    <definedName name="SCHILL" localSheetId="27">#REF!</definedName>
    <definedName name="SCHILL" localSheetId="28">#REF!</definedName>
    <definedName name="SCHILL" localSheetId="29">#REF!</definedName>
    <definedName name="SCHILL" localSheetId="30">#REF!</definedName>
    <definedName name="SCHILL" localSheetId="31">#REF!</definedName>
    <definedName name="SCHILL" localSheetId="32">#REF!</definedName>
    <definedName name="SCHILL" localSheetId="36">#REF!</definedName>
    <definedName name="SCHILL" localSheetId="37">#REF!</definedName>
    <definedName name="SCHILL" localSheetId="38">#REF!</definedName>
    <definedName name="SCHILL" localSheetId="39">#REF!</definedName>
    <definedName name="SCHILL" localSheetId="40">#REF!</definedName>
    <definedName name="SCHILL" localSheetId="65">#REF!</definedName>
    <definedName name="SCHILL" localSheetId="66">#REF!</definedName>
    <definedName name="SCHILL" localSheetId="71">#REF!</definedName>
    <definedName name="SCHILL" localSheetId="72">#REF!</definedName>
    <definedName name="SCHILL" localSheetId="14">#REF!</definedName>
    <definedName name="SCHILL" localSheetId="76">#REF!</definedName>
    <definedName name="SCHILL" localSheetId="77">#REF!</definedName>
    <definedName name="SCHILL" localSheetId="82">#REF!</definedName>
    <definedName name="SCHILL" localSheetId="15">#REF!</definedName>
    <definedName name="SCHILL" localSheetId="98">#REF!</definedName>
    <definedName name="SCHILL" localSheetId="99">#REF!</definedName>
    <definedName name="SCHILL" localSheetId="101">#REF!</definedName>
    <definedName name="SCHILL" localSheetId="16">#REF!</definedName>
    <definedName name="SCHILL" localSheetId="110">#REF!</definedName>
    <definedName name="SCHILL" localSheetId="18">#REF!</definedName>
    <definedName name="SCHILL" localSheetId="21">#REF!</definedName>
    <definedName name="SCHILL">#REF!</definedName>
    <definedName name="SCHILL1" localSheetId="13">#REF!</definedName>
    <definedName name="SCHILL1" localSheetId="19">#REF!</definedName>
    <definedName name="SCHILL1" localSheetId="24">#REF!</definedName>
    <definedName name="SCHILL1" localSheetId="73">#REF!</definedName>
    <definedName name="SCHILL1" localSheetId="22">#REF!</definedName>
    <definedName name="SCHILL1" localSheetId="30">#REF!</definedName>
    <definedName name="SCHILL1" localSheetId="31">#REF!</definedName>
    <definedName name="SCHILL1" localSheetId="32">#REF!</definedName>
    <definedName name="SCHILL1" localSheetId="37">#REF!</definedName>
    <definedName name="SCHILL1" localSheetId="38">#REF!</definedName>
    <definedName name="SCHILL1" localSheetId="39">#REF!</definedName>
    <definedName name="SCHILL1" localSheetId="40">#REF!</definedName>
    <definedName name="SCHILL1" localSheetId="65">#REF!</definedName>
    <definedName name="SCHILL1" localSheetId="66">#REF!</definedName>
    <definedName name="SCHILL1" localSheetId="71">#REF!</definedName>
    <definedName name="SCHILL1" localSheetId="72">#REF!</definedName>
    <definedName name="SCHILL1" localSheetId="14">#REF!</definedName>
    <definedName name="SCHILL1" localSheetId="76">#REF!</definedName>
    <definedName name="SCHILL1" localSheetId="77">#REF!</definedName>
    <definedName name="SCHILL1" localSheetId="98">#REF!</definedName>
    <definedName name="SCHILL1" localSheetId="99">#REF!</definedName>
    <definedName name="SCHILL1" localSheetId="101">#REF!</definedName>
    <definedName name="SCHILL1" localSheetId="110">#REF!</definedName>
    <definedName name="SCHILL1">#REF!</definedName>
    <definedName name="SCOTT1" localSheetId="13">#REF!</definedName>
    <definedName name="SCOTT1" localSheetId="19">#REF!</definedName>
    <definedName name="SCOTT1" localSheetId="24">#REF!</definedName>
    <definedName name="SCOTT1" localSheetId="73">#REF!</definedName>
    <definedName name="SCOTT1" localSheetId="22">#REF!</definedName>
    <definedName name="SCOTT1" localSheetId="30">#REF!</definedName>
    <definedName name="SCOTT1" localSheetId="31">#REF!</definedName>
    <definedName name="SCOTT1" localSheetId="32">#REF!</definedName>
    <definedName name="SCOTT1" localSheetId="37">#REF!</definedName>
    <definedName name="SCOTT1" localSheetId="38">#REF!</definedName>
    <definedName name="SCOTT1" localSheetId="39">#REF!</definedName>
    <definedName name="SCOTT1" localSheetId="40">#REF!</definedName>
    <definedName name="SCOTT1" localSheetId="65">#REF!</definedName>
    <definedName name="SCOTT1" localSheetId="66">#REF!</definedName>
    <definedName name="SCOTT1" localSheetId="71">#REF!</definedName>
    <definedName name="SCOTT1" localSheetId="72">#REF!</definedName>
    <definedName name="SCOTT1" localSheetId="14">#REF!</definedName>
    <definedName name="SCOTT1" localSheetId="76">#REF!</definedName>
    <definedName name="SCOTT1" localSheetId="77">#REF!</definedName>
    <definedName name="SCOTT1" localSheetId="98">#REF!</definedName>
    <definedName name="SCOTT1" localSheetId="99">#REF!</definedName>
    <definedName name="SCOTT1" localSheetId="101">#REF!</definedName>
    <definedName name="SCOTT1" localSheetId="110">#REF!</definedName>
    <definedName name="SCOTT1">#REF!</definedName>
    <definedName name="sd" localSheetId="13">#REF!</definedName>
    <definedName name="sd" localSheetId="19">#REF!</definedName>
    <definedName name="sd" localSheetId="24">#REF!</definedName>
    <definedName name="sd" localSheetId="73">#REF!</definedName>
    <definedName name="sd" localSheetId="22">#REF!</definedName>
    <definedName name="sd" localSheetId="30">#REF!</definedName>
    <definedName name="sd" localSheetId="31">#REF!</definedName>
    <definedName name="sd" localSheetId="32">#REF!</definedName>
    <definedName name="sd" localSheetId="37">#REF!</definedName>
    <definedName name="sd" localSheetId="38">#REF!</definedName>
    <definedName name="sd" localSheetId="39">#REF!</definedName>
    <definedName name="sd" localSheetId="40">#REF!</definedName>
    <definedName name="sd" localSheetId="71">#REF!</definedName>
    <definedName name="sd" localSheetId="72">#REF!</definedName>
    <definedName name="sd" localSheetId="14">#REF!</definedName>
    <definedName name="sd" localSheetId="77">#REF!</definedName>
    <definedName name="sd" localSheetId="99">#REF!</definedName>
    <definedName name="sd" localSheetId="101">#REF!</definedName>
    <definedName name="sd" localSheetId="110">#REF!</definedName>
    <definedName name="sd">#REF!</definedName>
    <definedName name="sdfsdfsdfsd" localSheetId="13" hidden="1">{"Riqfin97",#N/A,FALSE,"Tran";"Riqfinpro",#N/A,FALSE,"Tran"}</definedName>
    <definedName name="sdfsdfsdfsd" localSheetId="17"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23" hidden="1">{"Riqfin97",#N/A,FALSE,"Tran";"Riqfinpro",#N/A,FALSE,"Tran"}</definedName>
    <definedName name="sdfsdfsdfsd" localSheetId="24"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74" hidden="1">{"Riqfin97",#N/A,FALSE,"Tran";"Riqfinpro",#N/A,FALSE,"Tran"}</definedName>
    <definedName name="sdfsdfsdfsd" localSheetId="83" hidden="1">{"Riqfin97",#N/A,FALSE,"Tran";"Riqfinpro",#N/A,FALSE,"Tran"}</definedName>
    <definedName name="sdfsdfsdfsd" localSheetId="87" hidden="1">{"Riqfin97",#N/A,FALSE,"Tran";"Riqfinpro",#N/A,FALSE,"Tran"}</definedName>
    <definedName name="sdfsdfsdfsd" localSheetId="88" hidden="1">{"Riqfin97",#N/A,FALSE,"Tran";"Riqfinpro",#N/A,FALSE,"Tran"}</definedName>
    <definedName name="sdfsdfsdfsd" localSheetId="89" hidden="1">{"Riqfin97",#N/A,FALSE,"Tran";"Riqfinpro",#N/A,FALSE,"Tran"}</definedName>
    <definedName name="sdfsdfsdfsd" localSheetId="103" hidden="1">{"Riqfin97",#N/A,FALSE,"Tran";"Riqfinpro",#N/A,FALSE,"Tran"}</definedName>
    <definedName name="sdfsdfsdfsd" localSheetId="108" hidden="1">{"Riqfin97",#N/A,FALSE,"Tran";"Riqfinpro",#N/A,FALSE,"Tran"}</definedName>
    <definedName name="sdfsdfsdfsd" localSheetId="109" hidden="1">{"Riqfin97",#N/A,FALSE,"Tran";"Riqfinpro",#N/A,FALSE,"Tran"}</definedName>
    <definedName name="sdfsdfsdfsd" localSheetId="7" hidden="1">{"Riqfin97",#N/A,FALSE,"Tran";"Riqfinpro",#N/A,FALSE,"Tran"}</definedName>
    <definedName name="sdfsdfsdfsd" localSheetId="8" hidden="1">{"Riqfin97",#N/A,FALSE,"Tran";"Riqfinpro",#N/A,FALSE,"Tran"}</definedName>
    <definedName name="sdfsdfsdfsd" localSheetId="35" hidden="1">{"Riqfin97",#N/A,FALSE,"Tran";"Riqfinpro",#N/A,FALSE,"Tran"}</definedName>
    <definedName name="sdfsdfsdfsd" localSheetId="73" hidden="1">{"Riqfin97",#N/A,FALSE,"Tran";"Riqfinpro",#N/A,FALSE,"Tran"}</definedName>
    <definedName name="sdfsdfsdfsd" localSheetId="105" hidden="1">{"Riqfin97",#N/A,FALSE,"Tran";"Riqfinpro",#N/A,FALSE,"Tran"}</definedName>
    <definedName name="sdfsdfsdfsd" localSheetId="26" hidden="1">{"Riqfin97",#N/A,FALSE,"Tran";"Riqfinpro",#N/A,FALSE,"Tran"}</definedName>
    <definedName name="sdfsdfsdfsd" localSheetId="67" hidden="1">{"Riqfin97",#N/A,FALSE,"Tran";"Riqfinpro",#N/A,FALSE,"Tran"}</definedName>
    <definedName name="sdfsdfsdfsd" localSheetId="68" hidden="1">{"Riqfin97",#N/A,FALSE,"Tran";"Riqfinpro",#N/A,FALSE,"Tran"}</definedName>
    <definedName name="sdfsdfsdfsd" localSheetId="22" hidden="1">{"Riqfin97",#N/A,FALSE,"Tran";"Riqfinpro",#N/A,FALSE,"Tran"}</definedName>
    <definedName name="sdfsdfsdfsd" localSheetId="25" hidden="1">{"Riqfin97",#N/A,FALSE,"Tran";"Riqfinpro",#N/A,FALSE,"Tran"}</definedName>
    <definedName name="sdfsdfsdfsd" localSheetId="27"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6" hidden="1">{"Riqfin97",#N/A,FALSE,"Tran";"Riqfinpro",#N/A,FALSE,"Tran"}</definedName>
    <definedName name="sdfsdfsdfsd" localSheetId="37" hidden="1">{"Riqfin97",#N/A,FALSE,"Tran";"Riqfinpro",#N/A,FALSE,"Tran"}</definedName>
    <definedName name="sdfsdfsdfsd" localSheetId="38" hidden="1">{"Riqfin97",#N/A,FALSE,"Tran";"Riqfinpro",#N/A,FALSE,"Tran"}</definedName>
    <definedName name="sdfsdfsdfsd" localSheetId="39" hidden="1">{"Riqfin97",#N/A,FALSE,"Tran";"Riqfinpro",#N/A,FALSE,"Tran"}</definedName>
    <definedName name="sdfsdfsdfsd" localSheetId="40" hidden="1">{"Riqfin97",#N/A,FALSE,"Tran";"Riqfinpro",#N/A,FALSE,"Tran"}</definedName>
    <definedName name="sdfsdfsdfsd" localSheetId="41" hidden="1">{"Riqfin97",#N/A,FALSE,"Tran";"Riqfinpro",#N/A,FALSE,"Tran"}</definedName>
    <definedName name="sdfsdfsdfsd" localSheetId="49" hidden="1">{"Riqfin97",#N/A,FALSE,"Tran";"Riqfinpro",#N/A,FALSE,"Tran"}</definedName>
    <definedName name="sdfsdfsdfsd" localSheetId="12" hidden="1">{"Riqfin97",#N/A,FALSE,"Tran";"Riqfinpro",#N/A,FALSE,"Tran"}</definedName>
    <definedName name="sdfsdfsdfsd" localSheetId="65" hidden="1">{"Riqfin97",#N/A,FALSE,"Tran";"Riqfinpro",#N/A,FALSE,"Tran"}</definedName>
    <definedName name="sdfsdfsdfsd" localSheetId="66" hidden="1">{"Riqfin97",#N/A,FALSE,"Tran";"Riqfinpro",#N/A,FALSE,"Tran"}</definedName>
    <definedName name="sdfsdfsdfsd" localSheetId="69" hidden="1">{"Riqfin97",#N/A,FALSE,"Tran";"Riqfinpro",#N/A,FALSE,"Tran"}</definedName>
    <definedName name="sdfsdfsdfsd" localSheetId="70" hidden="1">{"Riqfin97",#N/A,FALSE,"Tran";"Riqfinpro",#N/A,FALSE,"Tran"}</definedName>
    <definedName name="sdfsdfsdfsd" localSheetId="71" hidden="1">{"Riqfin97",#N/A,FALSE,"Tran";"Riqfinpro",#N/A,FALSE,"Tran"}</definedName>
    <definedName name="sdfsdfsdfsd" localSheetId="72" hidden="1">{"Riqfin97",#N/A,FALSE,"Tran";"Riqfinpro",#N/A,FALSE,"Tran"}</definedName>
    <definedName name="sdfsdfsdfsd" localSheetId="14" hidden="1">{"Riqfin97",#N/A,FALSE,"Tran";"Riqfinpro",#N/A,FALSE,"Tran"}</definedName>
    <definedName name="sdfsdfsdfsd" localSheetId="76" hidden="1">{"Riqfin97",#N/A,FALSE,"Tran";"Riqfinpro",#N/A,FALSE,"Tran"}</definedName>
    <definedName name="sdfsdfsdfsd" localSheetId="77" hidden="1">{"Riqfin97",#N/A,FALSE,"Tran";"Riqfinpro",#N/A,FALSE,"Tran"}</definedName>
    <definedName name="sdfsdfsdfsd" localSheetId="78" hidden="1">{"Riqfin97",#N/A,FALSE,"Tran";"Riqfinpro",#N/A,FALSE,"Tran"}</definedName>
    <definedName name="sdfsdfsdfsd" localSheetId="79" hidden="1">{"Riqfin97",#N/A,FALSE,"Tran";"Riqfinpro",#N/A,FALSE,"Tran"}</definedName>
    <definedName name="sdfsdfsdfsd" localSheetId="80" hidden="1">{"Riqfin97",#N/A,FALSE,"Tran";"Riqfinpro",#N/A,FALSE,"Tran"}</definedName>
    <definedName name="sdfsdfsdfsd" localSheetId="81" hidden="1">{"Riqfin97",#N/A,FALSE,"Tran";"Riqfinpro",#N/A,FALSE,"Tran"}</definedName>
    <definedName name="sdfsdfsdfsd" localSheetId="82" hidden="1">{"Riqfin97",#N/A,FALSE,"Tran";"Riqfinpro",#N/A,FALSE,"Tran"}</definedName>
    <definedName name="sdfsdfsdfsd" localSheetId="15" hidden="1">{"Riqfin97",#N/A,FALSE,"Tran";"Riqfinpro",#N/A,FALSE,"Tran"}</definedName>
    <definedName name="sdfsdfsdfsd" localSheetId="95" hidden="1">{"Riqfin97",#N/A,FALSE,"Tran";"Riqfinpro",#N/A,FALSE,"Tran"}</definedName>
    <definedName name="sdfsdfsdfsd" localSheetId="98" hidden="1">{"Riqfin97",#N/A,FALSE,"Tran";"Riqfinpro",#N/A,FALSE,"Tran"}</definedName>
    <definedName name="sdfsdfsdfsd" localSheetId="99" hidden="1">{"Riqfin97",#N/A,FALSE,"Tran";"Riqfinpro",#N/A,FALSE,"Tran"}</definedName>
    <definedName name="sdfsdfsdfsd" localSheetId="101" hidden="1">{"Riqfin97",#N/A,FALSE,"Tran";"Riqfinpro",#N/A,FALSE,"Tran"}</definedName>
    <definedName name="sdfsdfsdfsd" localSheetId="16" hidden="1">{"Riqfin97",#N/A,FALSE,"Tran";"Riqfinpro",#N/A,FALSE,"Tran"}</definedName>
    <definedName name="sdfsdfsdfsd" localSheetId="102" hidden="1">{"Riqfin97",#N/A,FALSE,"Tran";"Riqfinpro",#N/A,FALSE,"Tran"}</definedName>
    <definedName name="sdfsdfsdfsd" localSheetId="106" hidden="1">{"Riqfin97",#N/A,FALSE,"Tran";"Riqfinpro",#N/A,FALSE,"Tran"}</definedName>
    <definedName name="sdfsdfsdfsd" localSheetId="107" hidden="1">{"Riqfin97",#N/A,FALSE,"Tran";"Riqfinpro",#N/A,FALSE,"Tran"}</definedName>
    <definedName name="sdfsdfsdfsd" localSheetId="110" hidden="1">{"Riqfin97",#N/A,FALSE,"Tran";"Riqfinpro",#N/A,FALSE,"Tran"}</definedName>
    <definedName name="sdfsdfsdfsd" localSheetId="18" hidden="1">{"Riqfin97",#N/A,FALSE,"Tran";"Riqfinpro",#N/A,FALSE,"Tran"}</definedName>
    <definedName name="sdfsdfsdfsd" localSheetId="21" hidden="1">{"Riqfin97",#N/A,FALSE,"Tran";"Riqfinpro",#N/A,FALSE,"Tran"}</definedName>
    <definedName name="sdfsdfsdfsd" localSheetId="96" hidden="1">{"Riqfin97",#N/A,FALSE,"Tran";"Riqfinpro",#N/A,FALSE,"Tran"}</definedName>
    <definedName name="sdfsdfsdfsd" localSheetId="97" hidden="1">{"Riqfin97",#N/A,FALSE,"Tran";"Riqfinpro",#N/A,FALSE,"Tran"}</definedName>
    <definedName name="sdfsdfsdfsd" hidden="1">{"Riqfin97",#N/A,FALSE,"Tran";"Riqfinpro",#N/A,FALSE,"Tran"}</definedName>
    <definedName name="sdr" localSheetId="13" hidden="1">{"Riqfin97",#N/A,FALSE,"Tran";"Riqfinpro",#N/A,FALSE,"Tran"}</definedName>
    <definedName name="sdr" localSheetId="17" hidden="1">{"Riqfin97",#N/A,FALSE,"Tran";"Riqfinpro",#N/A,FALSE,"Tran"}</definedName>
    <definedName name="sdr" localSheetId="19" hidden="1">{"Riqfin97",#N/A,FALSE,"Tran";"Riqfinpro",#N/A,FALSE,"Tran"}</definedName>
    <definedName name="sdr" localSheetId="20" hidden="1">{"Riqfin97",#N/A,FALSE,"Tran";"Riqfinpro",#N/A,FALSE,"Tran"}</definedName>
    <definedName name="sdr" localSheetId="23" hidden="1">{"Riqfin97",#N/A,FALSE,"Tran";"Riqfinpro",#N/A,FALSE,"Tran"}</definedName>
    <definedName name="sdr" localSheetId="24" hidden="1">{"Riqfin97",#N/A,FALSE,"Tran";"Riqfinpro",#N/A,FALSE,"Tran"}</definedName>
    <definedName name="sdr" localSheetId="33" hidden="1">{"Riqfin97",#N/A,FALSE,"Tran";"Riqfinpro",#N/A,FALSE,"Tran"}</definedName>
    <definedName name="sdr" localSheetId="34" hidden="1">{"Riqfin97",#N/A,FALSE,"Tran";"Riqfinpro",#N/A,FALSE,"Tran"}</definedName>
    <definedName name="sdr" localSheetId="7" hidden="1">{"Riqfin97",#N/A,FALSE,"Tran";"Riqfinpro",#N/A,FALSE,"Tran"}</definedName>
    <definedName name="sdr" localSheetId="8" hidden="1">{"Riqfin97",#N/A,FALSE,"Tran";"Riqfinpro",#N/A,FALSE,"Tran"}</definedName>
    <definedName name="sdr" localSheetId="35" hidden="1">{"Riqfin97",#N/A,FALSE,"Tran";"Riqfinpro",#N/A,FALSE,"Tran"}</definedName>
    <definedName name="sdr" localSheetId="73" hidden="1">{"Riqfin97",#N/A,FALSE,"Tran";"Riqfinpro",#N/A,FALSE,"Tran"}</definedName>
    <definedName name="sdr" localSheetId="26" hidden="1">{"Riqfin97",#N/A,FALSE,"Tran";"Riqfinpro",#N/A,FALSE,"Tran"}</definedName>
    <definedName name="sdr" localSheetId="67" hidden="1">{"Riqfin97",#N/A,FALSE,"Tran";"Riqfinpro",#N/A,FALSE,"Tran"}</definedName>
    <definedName name="sdr" localSheetId="68" hidden="1">{"Riqfin97",#N/A,FALSE,"Tran";"Riqfinpro",#N/A,FALSE,"Tran"}</definedName>
    <definedName name="sdr" localSheetId="22" hidden="1">{"Riqfin97",#N/A,FALSE,"Tran";"Riqfinpro",#N/A,FALSE,"Tran"}</definedName>
    <definedName name="sdr" localSheetId="25" hidden="1">{"Riqfin97",#N/A,FALSE,"Tran";"Riqfinpro",#N/A,FALSE,"Tran"}</definedName>
    <definedName name="sdr" localSheetId="27" hidden="1">{"Riqfin97",#N/A,FALSE,"Tran";"Riqfinpro",#N/A,FALSE,"Tran"}</definedName>
    <definedName name="sdr" localSheetId="28"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localSheetId="32"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49" hidden="1">{"Riqfin97",#N/A,FALSE,"Tran";"Riqfinpro",#N/A,FALSE,"Tran"}</definedName>
    <definedName name="sdr" localSheetId="65" hidden="1">{"Riqfin97",#N/A,FALSE,"Tran";"Riqfinpro",#N/A,FALSE,"Tran"}</definedName>
    <definedName name="sdr" localSheetId="66" hidden="1">{"Riqfin97",#N/A,FALSE,"Tran";"Riqfinpro",#N/A,FALSE,"Tran"}</definedName>
    <definedName name="sdr" localSheetId="71" hidden="1">{"Riqfin97",#N/A,FALSE,"Tran";"Riqfinpro",#N/A,FALSE,"Tran"}</definedName>
    <definedName name="sdr" localSheetId="72" hidden="1">{"Riqfin97",#N/A,FALSE,"Tran";"Riqfinpro",#N/A,FALSE,"Tran"}</definedName>
    <definedName name="sdr" localSheetId="14" hidden="1">{"Riqfin97",#N/A,FALSE,"Tran";"Riqfinpro",#N/A,FALSE,"Tran"}</definedName>
    <definedName name="sdr" localSheetId="76" hidden="1">{"Riqfin97",#N/A,FALSE,"Tran";"Riqfinpro",#N/A,FALSE,"Tran"}</definedName>
    <definedName name="sdr" localSheetId="79" hidden="1">{"Riqfin97",#N/A,FALSE,"Tran";"Riqfinpro",#N/A,FALSE,"Tran"}</definedName>
    <definedName name="sdr" localSheetId="82" hidden="1">{"Riqfin97",#N/A,FALSE,"Tran";"Riqfinpro",#N/A,FALSE,"Tran"}</definedName>
    <definedName name="sdr" localSheetId="15" hidden="1">{"Riqfin97",#N/A,FALSE,"Tran";"Riqfinpro",#N/A,FALSE,"Tran"}</definedName>
    <definedName name="sdr" localSheetId="98" hidden="1">{"Riqfin97",#N/A,FALSE,"Tran";"Riqfinpro",#N/A,FALSE,"Tran"}</definedName>
    <definedName name="sdr" localSheetId="99" hidden="1">{"Riqfin97",#N/A,FALSE,"Tran";"Riqfinpro",#N/A,FALSE,"Tran"}</definedName>
    <definedName name="sdr" localSheetId="101" hidden="1">{"Riqfin97",#N/A,FALSE,"Tran";"Riqfinpro",#N/A,FALSE,"Tran"}</definedName>
    <definedName name="sdr" localSheetId="16" hidden="1">{"Riqfin97",#N/A,FALSE,"Tran";"Riqfinpro",#N/A,FALSE,"Tran"}</definedName>
    <definedName name="sdr" localSheetId="110" hidden="1">{"Riqfin97",#N/A,FALSE,"Tran";"Riqfinpro",#N/A,FALSE,"Tran"}</definedName>
    <definedName name="sdr" localSheetId="18" hidden="1">{"Riqfin97",#N/A,FALSE,"Tran";"Riqfinpro",#N/A,FALSE,"Tran"}</definedName>
    <definedName name="sdr" localSheetId="21" hidden="1">{"Riqfin97",#N/A,FALSE,"Tran";"Riqfinpro",#N/A,FALSE,"Tran"}</definedName>
    <definedName name="sdr" hidden="1">{"Riqfin97",#N/A,FALSE,"Tran";"Riqfinpro",#N/A,FALSE,"Tran"}</definedName>
    <definedName name="sds_gdp_exp_lari" localSheetId="13">#REF!</definedName>
    <definedName name="sds_gdp_exp_lari" localSheetId="17">#REF!</definedName>
    <definedName name="sds_gdp_exp_lari" localSheetId="19">#REF!</definedName>
    <definedName name="sds_gdp_exp_lari" localSheetId="23">#REF!</definedName>
    <definedName name="sds_gdp_exp_lari" localSheetId="74">#REF!</definedName>
    <definedName name="sds_gdp_exp_lari" localSheetId="103">#REF!</definedName>
    <definedName name="sds_gdp_exp_lari" localSheetId="108">#REF!</definedName>
    <definedName name="sds_gdp_exp_lari" localSheetId="109">#REF!</definedName>
    <definedName name="sds_gdp_exp_lari" localSheetId="73">#REF!</definedName>
    <definedName name="sds_gdp_exp_lari" localSheetId="105">#REF!</definedName>
    <definedName name="sds_gdp_exp_lari" localSheetId="22">#REF!</definedName>
    <definedName name="sds_gdp_exp_lari" localSheetId="27">#REF!</definedName>
    <definedName name="sds_gdp_exp_lari" localSheetId="30">#REF!</definedName>
    <definedName name="sds_gdp_exp_lari" localSheetId="31">#REF!</definedName>
    <definedName name="sds_gdp_exp_lari" localSheetId="32">#REF!</definedName>
    <definedName name="sds_gdp_exp_lari" localSheetId="37">#REF!</definedName>
    <definedName name="sds_gdp_exp_lari" localSheetId="38">#REF!</definedName>
    <definedName name="sds_gdp_exp_lari" localSheetId="55">#REF!</definedName>
    <definedName name="sds_gdp_exp_lari" localSheetId="57">#REF!</definedName>
    <definedName name="sds_gdp_exp_lari" localSheetId="12">#REF!</definedName>
    <definedName name="sds_gdp_exp_lari" localSheetId="60">#REF!</definedName>
    <definedName name="sds_gdp_exp_lari" localSheetId="61">#REF!</definedName>
    <definedName name="sds_gdp_exp_lari" localSheetId="65">#REF!</definedName>
    <definedName name="sds_gdp_exp_lari" localSheetId="66">#REF!</definedName>
    <definedName name="sds_gdp_exp_lari" localSheetId="69">#REF!</definedName>
    <definedName name="sds_gdp_exp_lari" localSheetId="70">#REF!</definedName>
    <definedName name="sds_gdp_exp_lari" localSheetId="71">#REF!</definedName>
    <definedName name="sds_gdp_exp_lari" localSheetId="72">#REF!</definedName>
    <definedName name="sds_gdp_exp_lari" localSheetId="14">#REF!</definedName>
    <definedName name="sds_gdp_exp_lari" localSheetId="76">#REF!</definedName>
    <definedName name="sds_gdp_exp_lari" localSheetId="77">#REF!</definedName>
    <definedName name="sds_gdp_exp_lari" localSheetId="78">#REF!</definedName>
    <definedName name="sds_gdp_exp_lari" localSheetId="79">#REF!</definedName>
    <definedName name="sds_gdp_exp_lari" localSheetId="80">#REF!</definedName>
    <definedName name="sds_gdp_exp_lari" localSheetId="81">#REF!</definedName>
    <definedName name="sds_gdp_exp_lari" localSheetId="15">#REF!</definedName>
    <definedName name="sds_gdp_exp_lari" localSheetId="98">#REF!</definedName>
    <definedName name="sds_gdp_exp_lari" localSheetId="99">#REF!</definedName>
    <definedName name="sds_gdp_exp_lari" localSheetId="101">#REF!</definedName>
    <definedName name="sds_gdp_exp_lari" localSheetId="16">#REF!</definedName>
    <definedName name="sds_gdp_exp_lari" localSheetId="102">#REF!</definedName>
    <definedName name="sds_gdp_exp_lari" localSheetId="106">#REF!</definedName>
    <definedName name="sds_gdp_exp_lari" localSheetId="107">#REF!</definedName>
    <definedName name="sds_gdp_exp_lari" localSheetId="110">#REF!</definedName>
    <definedName name="sds_gdp_exp_lari" localSheetId="18">#REF!</definedName>
    <definedName name="sds_gdp_exp_lari" localSheetId="21">#REF!</definedName>
    <definedName name="sds_gdp_exp_lari">#REF!</definedName>
    <definedName name="sds_gdp_origin" localSheetId="13">#REF!</definedName>
    <definedName name="sds_gdp_origin" localSheetId="19">#REF!</definedName>
    <definedName name="sds_gdp_origin" localSheetId="23">#REF!</definedName>
    <definedName name="sds_gdp_origin" localSheetId="73">#REF!</definedName>
    <definedName name="sds_gdp_origin" localSheetId="22">#REF!</definedName>
    <definedName name="sds_gdp_origin" localSheetId="27">#REF!</definedName>
    <definedName name="sds_gdp_origin" localSheetId="30">#REF!</definedName>
    <definedName name="sds_gdp_origin" localSheetId="31">#REF!</definedName>
    <definedName name="sds_gdp_origin" localSheetId="32">#REF!</definedName>
    <definedName name="sds_gdp_origin" localSheetId="37">#REF!</definedName>
    <definedName name="sds_gdp_origin" localSheetId="38">#REF!</definedName>
    <definedName name="sds_gdp_origin" localSheetId="55">#REF!</definedName>
    <definedName name="sds_gdp_origin" localSheetId="57">#REF!</definedName>
    <definedName name="sds_gdp_origin" localSheetId="60">#REF!</definedName>
    <definedName name="sds_gdp_origin" localSheetId="61">#REF!</definedName>
    <definedName name="sds_gdp_origin" localSheetId="65">#REF!</definedName>
    <definedName name="sds_gdp_origin" localSheetId="66">#REF!</definedName>
    <definedName name="sds_gdp_origin" localSheetId="69">#REF!</definedName>
    <definedName name="sds_gdp_origin" localSheetId="71">#REF!</definedName>
    <definedName name="sds_gdp_origin" localSheetId="72">#REF!</definedName>
    <definedName name="sds_gdp_origin" localSheetId="14">#REF!</definedName>
    <definedName name="sds_gdp_origin" localSheetId="76">#REF!</definedName>
    <definedName name="sds_gdp_origin" localSheetId="77">#REF!</definedName>
    <definedName name="sds_gdp_origin" localSheetId="78">#REF!</definedName>
    <definedName name="sds_gdp_origin" localSheetId="79">#REF!</definedName>
    <definedName name="sds_gdp_origin" localSheetId="80">#REF!</definedName>
    <definedName name="sds_gdp_origin" localSheetId="81">#REF!</definedName>
    <definedName name="sds_gdp_origin" localSheetId="98">#REF!</definedName>
    <definedName name="sds_gdp_origin" localSheetId="99">#REF!</definedName>
    <definedName name="sds_gdp_origin" localSheetId="101">#REF!</definedName>
    <definedName name="sds_gdp_origin" localSheetId="110">#REF!</definedName>
    <definedName name="sds_gdp_origin">#REF!</definedName>
    <definedName name="sds_gpd_exp_gdp" localSheetId="13">#REF!</definedName>
    <definedName name="sds_gpd_exp_gdp" localSheetId="19">#REF!</definedName>
    <definedName name="sds_gpd_exp_gdp" localSheetId="23">#REF!</definedName>
    <definedName name="sds_gpd_exp_gdp" localSheetId="73">#REF!</definedName>
    <definedName name="sds_gpd_exp_gdp" localSheetId="22">#REF!</definedName>
    <definedName name="sds_gpd_exp_gdp" localSheetId="27">#REF!</definedName>
    <definedName name="sds_gpd_exp_gdp" localSheetId="30">#REF!</definedName>
    <definedName name="sds_gpd_exp_gdp" localSheetId="31">#REF!</definedName>
    <definedName name="sds_gpd_exp_gdp" localSheetId="32">#REF!</definedName>
    <definedName name="sds_gpd_exp_gdp" localSheetId="37">#REF!</definedName>
    <definedName name="sds_gpd_exp_gdp" localSheetId="38">#REF!</definedName>
    <definedName name="sds_gpd_exp_gdp" localSheetId="55">#REF!</definedName>
    <definedName name="sds_gpd_exp_gdp" localSheetId="57">#REF!</definedName>
    <definedName name="sds_gpd_exp_gdp" localSheetId="60">#REF!</definedName>
    <definedName name="sds_gpd_exp_gdp" localSheetId="61">#REF!</definedName>
    <definedName name="sds_gpd_exp_gdp" localSheetId="65">#REF!</definedName>
    <definedName name="sds_gpd_exp_gdp" localSheetId="69">#REF!</definedName>
    <definedName name="sds_gpd_exp_gdp" localSheetId="71">#REF!</definedName>
    <definedName name="sds_gpd_exp_gdp" localSheetId="72">#REF!</definedName>
    <definedName name="sds_gpd_exp_gdp" localSheetId="14">#REF!</definedName>
    <definedName name="sds_gpd_exp_gdp" localSheetId="76">#REF!</definedName>
    <definedName name="sds_gpd_exp_gdp" localSheetId="77">#REF!</definedName>
    <definedName name="sds_gpd_exp_gdp" localSheetId="78">#REF!</definedName>
    <definedName name="sds_gpd_exp_gdp" localSheetId="79">#REF!</definedName>
    <definedName name="sds_gpd_exp_gdp" localSheetId="80">#REF!</definedName>
    <definedName name="sds_gpd_exp_gdp" localSheetId="81">#REF!</definedName>
    <definedName name="sds_gpd_exp_gdp" localSheetId="98">#REF!</definedName>
    <definedName name="sds_gpd_exp_gdp" localSheetId="99">#REF!</definedName>
    <definedName name="sds_gpd_exp_gdp" localSheetId="101">#REF!</definedName>
    <definedName name="sds_gpd_exp_gdp" localSheetId="110">#REF!</definedName>
    <definedName name="sds_gpd_exp_gdp">#REF!</definedName>
    <definedName name="sdsd" localSheetId="23" hidden="1">#REF!</definedName>
    <definedName name="sdsd" localSheetId="24" hidden="1">#REF!</definedName>
    <definedName name="sdsd" localSheetId="33" hidden="1">#REF!</definedName>
    <definedName name="sdsd" localSheetId="34" hidden="1">#REF!</definedName>
    <definedName name="sdsd" localSheetId="35" hidden="1">#REF!</definedName>
    <definedName name="sdsd" localSheetId="73" hidden="1">'[101]Fax a enviar'!#REF!</definedName>
    <definedName name="sdsd" localSheetId="26" hidden="1">#REF!</definedName>
    <definedName name="sdsd" localSheetId="67" hidden="1">#REF!</definedName>
    <definedName name="sdsd" localSheetId="68" hidden="1">#REF!</definedName>
    <definedName name="sdsd" localSheetId="22" hidden="1">#REF!</definedName>
    <definedName name="sdsd" localSheetId="25" hidden="1">#REF!</definedName>
    <definedName name="sdsd" localSheetId="27" hidden="1">'[101]Fax a enviar'!#REF!</definedName>
    <definedName name="sdsd" localSheetId="28" hidden="1">'[101]Fax a enviar'!#REF!</definedName>
    <definedName name="sdsd" localSheetId="29" hidden="1">'[101]Fax a enviar'!#REF!</definedName>
    <definedName name="sdsd" localSheetId="30" hidden="1">#REF!</definedName>
    <definedName name="sdsd" localSheetId="31" hidden="1">'[101]Fax a enviar'!#REF!</definedName>
    <definedName name="sdsd" localSheetId="32" hidden="1">'[101]Fax a enviar'!#REF!</definedName>
    <definedName name="sdsd" localSheetId="36" hidden="1">#REF!</definedName>
    <definedName name="sdsd" localSheetId="37" hidden="1">'[101]Fax a enviar'!#REF!</definedName>
    <definedName name="sdsd" localSheetId="38" hidden="1">#REF!</definedName>
    <definedName name="sdsd" localSheetId="49" hidden="1">#REF!</definedName>
    <definedName name="sdsd" localSheetId="65" hidden="1">'[101]Fax a enviar'!#REF!</definedName>
    <definedName name="sdsd" localSheetId="66" hidden="1">'[101]Fax a enviar'!#REF!</definedName>
    <definedName name="sdsd" localSheetId="69" hidden="1">'[101]Fax a enviar'!#REF!</definedName>
    <definedName name="sdsd" localSheetId="71" hidden="1">'[101]Fax a enviar'!#REF!</definedName>
    <definedName name="sdsd" localSheetId="72" hidden="1">'[101]Fax a enviar'!#REF!</definedName>
    <definedName name="sdsd" localSheetId="76" hidden="1">'[101]Fax a enviar'!#REF!</definedName>
    <definedName name="sdsd" localSheetId="78" hidden="1">'[101]Fax a enviar'!#REF!</definedName>
    <definedName name="sdsd" localSheetId="79" hidden="1">'[101]Fax a enviar'!#REF!</definedName>
    <definedName name="sdsd" localSheetId="80" hidden="1">'[101]Fax a enviar'!#REF!</definedName>
    <definedName name="sdsd" localSheetId="81" hidden="1">'[101]Fax a enviar'!#REF!</definedName>
    <definedName name="sdsd" localSheetId="98" hidden="1">'[101]Fax a enviar'!#REF!</definedName>
    <definedName name="sdsd" localSheetId="99" hidden="1">'[101]Fax a enviar'!#REF!</definedName>
    <definedName name="sdsd" localSheetId="101" hidden="1">#REF!</definedName>
    <definedName name="sdsd" localSheetId="110" hidden="1">#REF!</definedName>
    <definedName name="sdsd" hidden="1">#REF!</definedName>
    <definedName name="sdsds" localSheetId="13" hidden="1">#REF!</definedName>
    <definedName name="sdsds" localSheetId="17" hidden="1">#REF!</definedName>
    <definedName name="sdsds" localSheetId="19" hidden="1">#REF!</definedName>
    <definedName name="sdsds" localSheetId="23" hidden="1">#REF!</definedName>
    <definedName name="sdsds" localSheetId="24" hidden="1">#REF!</definedName>
    <definedName name="sdsds" localSheetId="33" hidden="1">#REF!</definedName>
    <definedName name="sdsds" localSheetId="74" hidden="1">#REF!</definedName>
    <definedName name="sdsds" localSheetId="103" hidden="1">#REF!</definedName>
    <definedName name="sdsds" localSheetId="108" hidden="1">#REF!</definedName>
    <definedName name="sdsds" localSheetId="109" hidden="1">#REF!</definedName>
    <definedName name="sdsds" localSheetId="73" hidden="1">#REF!</definedName>
    <definedName name="sdsds" localSheetId="105" hidden="1">#REF!</definedName>
    <definedName name="sdsds" localSheetId="22" hidden="1">#REF!</definedName>
    <definedName name="sdsds" localSheetId="27" hidden="1">#REF!</definedName>
    <definedName name="sdsds" localSheetId="28" hidden="1">#REF!</definedName>
    <definedName name="sdsds" localSheetId="29" hidden="1">#REF!</definedName>
    <definedName name="sdsds" localSheetId="30" hidden="1">#REF!</definedName>
    <definedName name="sdsds" localSheetId="31" hidden="1">#REF!</definedName>
    <definedName name="sdsds" localSheetId="32" hidden="1">#REF!</definedName>
    <definedName name="sdsds" localSheetId="37" hidden="1">#REF!</definedName>
    <definedName name="sdsds" localSheetId="38" hidden="1">#REF!</definedName>
    <definedName name="sdsds" localSheetId="39" hidden="1">#REF!</definedName>
    <definedName name="sdsds" localSheetId="40" hidden="1">#REF!</definedName>
    <definedName name="sdsds" localSheetId="12" hidden="1">#REF!</definedName>
    <definedName name="sdsds" localSheetId="65" hidden="1">#REF!</definedName>
    <definedName name="sdsds" localSheetId="66" hidden="1">#REF!</definedName>
    <definedName name="sdsds" localSheetId="69" hidden="1">#REF!</definedName>
    <definedName name="sdsds" localSheetId="70" hidden="1">#REF!</definedName>
    <definedName name="sdsds" localSheetId="71" hidden="1">#REF!</definedName>
    <definedName name="sdsds" localSheetId="72" hidden="1">#REF!</definedName>
    <definedName name="sdsds" localSheetId="14" hidden="1">#REF!</definedName>
    <definedName name="sdsds" localSheetId="76" hidden="1">#REF!</definedName>
    <definedName name="sdsds" localSheetId="77" hidden="1">#REF!</definedName>
    <definedName name="sdsds" localSheetId="78" hidden="1">#REF!</definedName>
    <definedName name="sdsds" localSheetId="79" hidden="1">#REF!</definedName>
    <definedName name="sdsds" localSheetId="80" hidden="1">#REF!</definedName>
    <definedName name="sdsds" localSheetId="81" hidden="1">#REF!</definedName>
    <definedName name="sdsds" localSheetId="82" hidden="1">#REF!</definedName>
    <definedName name="sdsds" localSheetId="15" hidden="1">#REF!</definedName>
    <definedName name="sdsds" localSheetId="98" hidden="1">#REF!</definedName>
    <definedName name="sdsds" localSheetId="99" hidden="1">#REF!</definedName>
    <definedName name="sdsds" localSheetId="101" hidden="1">#REF!</definedName>
    <definedName name="sdsds" localSheetId="16" hidden="1">#REF!</definedName>
    <definedName name="sdsds" localSheetId="102" hidden="1">#REF!</definedName>
    <definedName name="sdsds" localSheetId="106" hidden="1">#REF!</definedName>
    <definedName name="sdsds" localSheetId="107" hidden="1">#REF!</definedName>
    <definedName name="sdsds" localSheetId="110" hidden="1">#REF!</definedName>
    <definedName name="sdsds" localSheetId="18" hidden="1">#REF!</definedName>
    <definedName name="sdsds" localSheetId="21" hidden="1">#REF!</definedName>
    <definedName name="sdsds" hidden="1">#REF!</definedName>
    <definedName name="SECIND" localSheetId="13">#REF!</definedName>
    <definedName name="SECIND" localSheetId="73">#REF!</definedName>
    <definedName name="SECIND" localSheetId="30">#REF!</definedName>
    <definedName name="SECIND" localSheetId="31">#REF!</definedName>
    <definedName name="SECIND" localSheetId="32">#REF!</definedName>
    <definedName name="SECIND" localSheetId="37">#REF!</definedName>
    <definedName name="SECIND" localSheetId="65">#REF!</definedName>
    <definedName name="SECIND" localSheetId="66">#REF!</definedName>
    <definedName name="SECIND" localSheetId="71">#REF!</definedName>
    <definedName name="SECIND" localSheetId="72">#REF!</definedName>
    <definedName name="SECIND" localSheetId="14">#REF!</definedName>
    <definedName name="SECIND" localSheetId="76">#REF!</definedName>
    <definedName name="SECIND" localSheetId="98">#REF!</definedName>
    <definedName name="SECIND" localSheetId="101">#REF!</definedName>
    <definedName name="SECIND" localSheetId="110">#REF!</definedName>
    <definedName name="SECIND">#REF!</definedName>
    <definedName name="SECTORES" localSheetId="23">#REF!</definedName>
    <definedName name="SECTORES" localSheetId="24">#REF!</definedName>
    <definedName name="SECTORES" localSheetId="33">#REF!</definedName>
    <definedName name="SECTORES" localSheetId="34">#REF!</definedName>
    <definedName name="SECTORES" localSheetId="35">#REF!</definedName>
    <definedName name="SECTORES" localSheetId="73">[143]SPNF!#REF!</definedName>
    <definedName name="SECTORES" localSheetId="26">#REF!</definedName>
    <definedName name="SECTORES" localSheetId="67">#REF!</definedName>
    <definedName name="SECTORES" localSheetId="68">#REF!</definedName>
    <definedName name="SECTORES" localSheetId="22">#REF!</definedName>
    <definedName name="SECTORES" localSheetId="25">#REF!</definedName>
    <definedName name="SECTORES" localSheetId="27">[143]SPNF!#REF!</definedName>
    <definedName name="SECTORES" localSheetId="28">#REF!</definedName>
    <definedName name="SECTORES" localSheetId="29">#REF!</definedName>
    <definedName name="SECTORES" localSheetId="30">#REF!</definedName>
    <definedName name="SECTORES" localSheetId="31">[143]SPNF!#REF!</definedName>
    <definedName name="SECTORES" localSheetId="32">[143]SPNF!#REF!</definedName>
    <definedName name="SECTORES" localSheetId="36">#REF!</definedName>
    <definedName name="SECTORES" localSheetId="37">[143]SPNF!#REF!</definedName>
    <definedName name="SECTORES" localSheetId="38">#REF!</definedName>
    <definedName name="SECTORES" localSheetId="49">#REF!</definedName>
    <definedName name="SECTORES" localSheetId="65">[143]SPNF!#REF!</definedName>
    <definedName name="SECTORES" localSheetId="66">[143]SPNF!#REF!</definedName>
    <definedName name="SECTORES" localSheetId="71">[143]SPNF!#REF!</definedName>
    <definedName name="SECTORES" localSheetId="72">[143]SPNF!#REF!</definedName>
    <definedName name="SECTORES" localSheetId="76">[143]SPNF!#REF!</definedName>
    <definedName name="SECTORES" localSheetId="79">#REF!</definedName>
    <definedName name="SECTORES" localSheetId="82">[143]SPNF!#REF!</definedName>
    <definedName name="SECTORES" localSheetId="98">[143]SPNF!#REF!</definedName>
    <definedName name="SECTORES" localSheetId="101">#REF!</definedName>
    <definedName name="SECTORES" localSheetId="110">#REF!</definedName>
    <definedName name="SECTORES">#REF!</definedName>
    <definedName name="seguimiento" localSheetId="13">#REF!</definedName>
    <definedName name="seguimiento" localSheetId="17">#REF!</definedName>
    <definedName name="seguimiento" localSheetId="19">#REF!</definedName>
    <definedName name="seguimiento" localSheetId="20">#REF!</definedName>
    <definedName name="seguimiento" localSheetId="73">#REF!</definedName>
    <definedName name="seguimiento" localSheetId="27">#REF!</definedName>
    <definedName name="seguimiento" localSheetId="30">#REF!</definedName>
    <definedName name="seguimiento" localSheetId="31">#REF!</definedName>
    <definedName name="seguimiento" localSheetId="32">#REF!</definedName>
    <definedName name="seguimiento" localSheetId="37">#REF!</definedName>
    <definedName name="seguimiento" localSheetId="65">#REF!</definedName>
    <definedName name="seguimiento" localSheetId="66">#REF!</definedName>
    <definedName name="seguimiento" localSheetId="69">#REF!</definedName>
    <definedName name="seguimiento" localSheetId="70">#REF!</definedName>
    <definedName name="seguimiento" localSheetId="71">#REF!</definedName>
    <definedName name="seguimiento" localSheetId="72">#REF!</definedName>
    <definedName name="seguimiento" localSheetId="14">#REF!</definedName>
    <definedName name="seguimiento" localSheetId="76">#REF!</definedName>
    <definedName name="seguimiento" localSheetId="77">#REF!</definedName>
    <definedName name="seguimiento" localSheetId="82">#REF!</definedName>
    <definedName name="seguimiento" localSheetId="15">#REF!</definedName>
    <definedName name="seguimiento" localSheetId="98">#REF!</definedName>
    <definedName name="seguimiento" localSheetId="99">#REF!</definedName>
    <definedName name="seguimiento" localSheetId="101">#REF!</definedName>
    <definedName name="seguimiento" localSheetId="16">#REF!</definedName>
    <definedName name="seguimiento" localSheetId="110">#REF!</definedName>
    <definedName name="seguimiento" localSheetId="18">#REF!</definedName>
    <definedName name="seguimiento" localSheetId="21">#REF!</definedName>
    <definedName name="seguimiento">#REF!</definedName>
    <definedName name="SEGURIDAD_SOCIAL___BS._PERS._NO_INCORP._AL_PROCESO_ECONOMICO__LEY_N__23966__ART._30" localSheetId="23">#REF!</definedName>
    <definedName name="SEGURIDAD_SOCIAL___BS._PERS._NO_INCORP._AL_PROCESO_ECONOMICO__LEY_N__23966__ART._30" localSheetId="24">#REF!</definedName>
    <definedName name="SEGURIDAD_SOCIAL___BS._PERS._NO_INCORP._AL_PROCESO_ECONOMICO__LEY_N__23966__ART._30" localSheetId="33">#REF!</definedName>
    <definedName name="SEGURIDAD_SOCIAL___BS._PERS._NO_INCORP._AL_PROCESO_ECONOMICO__LEY_N__23966__ART._30" localSheetId="34">#REF!</definedName>
    <definedName name="SEGURIDAD_SOCIAL___BS._PERS._NO_INCORP._AL_PROCESO_ECONOMICO__LEY_N__23966__ART._30" localSheetId="35">#REF!</definedName>
    <definedName name="SEGURIDAD_SOCIAL___BS._PERS._NO_INCORP._AL_PROCESO_ECONOMICO__LEY_N__23966__ART._30" localSheetId="26">#REF!</definedName>
    <definedName name="SEGURIDAD_SOCIAL___BS._PERS._NO_INCORP._AL_PROCESO_ECONOMICO__LEY_N__23966__ART._30" localSheetId="67">#REF!</definedName>
    <definedName name="SEGURIDAD_SOCIAL___BS._PERS._NO_INCORP._AL_PROCESO_ECONOMICO__LEY_N__23966__ART._30" localSheetId="68">#REF!</definedName>
    <definedName name="SEGURIDAD_SOCIAL___BS._PERS._NO_INCORP._AL_PROCESO_ECONOMICO__LEY_N__23966__ART._30" localSheetId="22">#REF!</definedName>
    <definedName name="SEGURIDAD_SOCIAL___BS._PERS._NO_INCORP._AL_PROCESO_ECONOMICO__LEY_N__23966__ART._30" localSheetId="25">#REF!</definedName>
    <definedName name="SEGURIDAD_SOCIAL___BS._PERS._NO_INCORP._AL_PROCESO_ECONOMICO__LEY_N__23966__ART._30" localSheetId="27">#REF!</definedName>
    <definedName name="SEGURIDAD_SOCIAL___BS._PERS._NO_INCORP._AL_PROCESO_ECONOMICO__LEY_N__23966__ART._30" localSheetId="28">#REF!</definedName>
    <definedName name="SEGURIDAD_SOCIAL___BS._PERS._NO_INCORP._AL_PROCESO_ECONOMICO__LEY_N__23966__ART._30" localSheetId="29">#REF!</definedName>
    <definedName name="SEGURIDAD_SOCIAL___BS._PERS._NO_INCORP._AL_PROCESO_ECONOMICO__LEY_N__23966__ART._30" localSheetId="30">#REF!</definedName>
    <definedName name="SEGURIDAD_SOCIAL___BS._PERS._NO_INCORP._AL_PROCESO_ECONOMICO__LEY_N__23966__ART._30" localSheetId="31">#REF!</definedName>
    <definedName name="SEGURIDAD_SOCIAL___BS._PERS._NO_INCORP._AL_PROCESO_ECONOMICO__LEY_N__23966__ART._30" localSheetId="32">#REF!</definedName>
    <definedName name="SEGURIDAD_SOCIAL___BS._PERS._NO_INCORP._AL_PROCESO_ECONOMICO__LEY_N__23966__ART._30" localSheetId="36">#REF!</definedName>
    <definedName name="SEGURIDAD_SOCIAL___BS._PERS._NO_INCORP._AL_PROCESO_ECONOMICO__LEY_N__23966__ART._30" localSheetId="37">[4]C!$B$22:$N$22</definedName>
    <definedName name="SEGURIDAD_SOCIAL___BS._PERS._NO_INCORP._AL_PROCESO_ECONOMICO__LEY_N__23966__ART._30" localSheetId="38">#REF!</definedName>
    <definedName name="SEGURIDAD_SOCIAL___BS._PERS._NO_INCORP._AL_PROCESO_ECONOMICO__LEY_N__23966__ART._30" localSheetId="49">#REF!</definedName>
    <definedName name="SEGURIDAD_SOCIAL___BS._PERS._NO_INCORP._AL_PROCESO_ECONOMICO__LEY_N__23966__ART._30" localSheetId="65">[4]C!$B$22:$N$22</definedName>
    <definedName name="SEGURIDAD_SOCIAL___BS._PERS._NO_INCORP._AL_PROCESO_ECONOMICO__LEY_N__23966__ART._30" localSheetId="66">[4]C!$B$22:$N$22</definedName>
    <definedName name="SEGURIDAD_SOCIAL___BS._PERS._NO_INCORP._AL_PROCESO_ECONOMICO__LEY_N__23966__ART._30" localSheetId="71">[4]C!$B$22:$N$22</definedName>
    <definedName name="SEGURIDAD_SOCIAL___BS._PERS._NO_INCORP._AL_PROCESO_ECONOMICO__LEY_N__23966__ART._30" localSheetId="76">[4]C!$B$22:$N$22</definedName>
    <definedName name="SEGURIDAD_SOCIAL___BS._PERS._NO_INCORP._AL_PROCESO_ECONOMICO__LEY_N__23966__ART._30" localSheetId="101">#REF!</definedName>
    <definedName name="SEGURIDAD_SOCIAL___BS._PERS._NO_INCORP._AL_PROCESO_ECONOMICO__LEY_N__23966__ART._30" localSheetId="110">#REF!</definedName>
    <definedName name="SEGURIDAD_SOCIAL___BS._PERS._NO_INCORP._AL_PROCESO_ECONOMICO__LEY_N__23966__ART._30">#REF!</definedName>
    <definedName name="SEGURIDAD_SOCIAL___IVA__LEY_N__23966_ART._5_PTO._2" localSheetId="23">#REF!</definedName>
    <definedName name="SEGURIDAD_SOCIAL___IVA__LEY_N__23966_ART._5_PTO._2" localSheetId="24">#REF!</definedName>
    <definedName name="SEGURIDAD_SOCIAL___IVA__LEY_N__23966_ART._5_PTO._2" localSheetId="33">#REF!</definedName>
    <definedName name="SEGURIDAD_SOCIAL___IVA__LEY_N__23966_ART._5_PTO._2" localSheetId="34">#REF!</definedName>
    <definedName name="SEGURIDAD_SOCIAL___IVA__LEY_N__23966_ART._5_PTO._2" localSheetId="35">#REF!</definedName>
    <definedName name="SEGURIDAD_SOCIAL___IVA__LEY_N__23966_ART._5_PTO._2" localSheetId="26">#REF!</definedName>
    <definedName name="SEGURIDAD_SOCIAL___IVA__LEY_N__23966_ART._5_PTO._2" localSheetId="67">#REF!</definedName>
    <definedName name="SEGURIDAD_SOCIAL___IVA__LEY_N__23966_ART._5_PTO._2" localSheetId="68">#REF!</definedName>
    <definedName name="SEGURIDAD_SOCIAL___IVA__LEY_N__23966_ART._5_PTO._2" localSheetId="22">#REF!</definedName>
    <definedName name="SEGURIDAD_SOCIAL___IVA__LEY_N__23966_ART._5_PTO._2" localSheetId="25">#REF!</definedName>
    <definedName name="SEGURIDAD_SOCIAL___IVA__LEY_N__23966_ART._5_PTO._2" localSheetId="27">#REF!</definedName>
    <definedName name="SEGURIDAD_SOCIAL___IVA__LEY_N__23966_ART._5_PTO._2" localSheetId="28">#REF!</definedName>
    <definedName name="SEGURIDAD_SOCIAL___IVA__LEY_N__23966_ART._5_PTO._2" localSheetId="29">#REF!</definedName>
    <definedName name="SEGURIDAD_SOCIAL___IVA__LEY_N__23966_ART._5_PTO._2" localSheetId="30">#REF!</definedName>
    <definedName name="SEGURIDAD_SOCIAL___IVA__LEY_N__23966_ART._5_PTO._2" localSheetId="31">#REF!</definedName>
    <definedName name="SEGURIDAD_SOCIAL___IVA__LEY_N__23966_ART._5_PTO._2" localSheetId="32">#REF!</definedName>
    <definedName name="SEGURIDAD_SOCIAL___IVA__LEY_N__23966_ART._5_PTO._2" localSheetId="36">#REF!</definedName>
    <definedName name="SEGURIDAD_SOCIAL___IVA__LEY_N__23966_ART._5_PTO._2" localSheetId="37">[4]C!$B$21:$N$21</definedName>
    <definedName name="SEGURIDAD_SOCIAL___IVA__LEY_N__23966_ART._5_PTO._2" localSheetId="38">#REF!</definedName>
    <definedName name="SEGURIDAD_SOCIAL___IVA__LEY_N__23966_ART._5_PTO._2" localSheetId="49">#REF!</definedName>
    <definedName name="SEGURIDAD_SOCIAL___IVA__LEY_N__23966_ART._5_PTO._2" localSheetId="65">[4]C!$B$21:$N$21</definedName>
    <definedName name="SEGURIDAD_SOCIAL___IVA__LEY_N__23966_ART._5_PTO._2" localSheetId="66">[4]C!$B$21:$N$21</definedName>
    <definedName name="SEGURIDAD_SOCIAL___IVA__LEY_N__23966_ART._5_PTO._2" localSheetId="71">[4]C!$B$21:$N$21</definedName>
    <definedName name="SEGURIDAD_SOCIAL___IVA__LEY_N__23966_ART._5_PTO._2" localSheetId="76">[4]C!$B$21:$N$21</definedName>
    <definedName name="SEGURIDAD_SOCIAL___IVA__LEY_N__23966_ART._5_PTO._2" localSheetId="101">#REF!</definedName>
    <definedName name="SEGURIDAD_SOCIAL___IVA__LEY_N__23966_ART._5_PTO._2" localSheetId="110">#REF!</definedName>
    <definedName name="SEGURIDAD_SOCIAL___IVA__LEY_N__23966_ART._5_PTO._2">#REF!</definedName>
    <definedName name="sei" localSheetId="13">#REF!</definedName>
    <definedName name="sei" localSheetId="17">#REF!</definedName>
    <definedName name="sei" localSheetId="19">#REF!</definedName>
    <definedName name="sei" localSheetId="20">#REF!</definedName>
    <definedName name="sei" localSheetId="23">#REF!</definedName>
    <definedName name="sei" localSheetId="24">#REF!</definedName>
    <definedName name="sei" localSheetId="33">#REF!</definedName>
    <definedName name="sei" localSheetId="34">#REF!</definedName>
    <definedName name="sei" localSheetId="35">#REF!</definedName>
    <definedName name="sei" localSheetId="73">#REF!</definedName>
    <definedName name="sei" localSheetId="26">#REF!</definedName>
    <definedName name="sei" localSheetId="67">#REF!</definedName>
    <definedName name="sei" localSheetId="68">#REF!</definedName>
    <definedName name="sei" localSheetId="22">#REF!</definedName>
    <definedName name="sei" localSheetId="25">#REF!</definedName>
    <definedName name="sei" localSheetId="27">#REF!</definedName>
    <definedName name="sei" localSheetId="28">#REF!</definedName>
    <definedName name="sei" localSheetId="29">#REF!</definedName>
    <definedName name="sei" localSheetId="30">#REF!</definedName>
    <definedName name="sei" localSheetId="31">#REF!</definedName>
    <definedName name="sei" localSheetId="32">#REF!</definedName>
    <definedName name="sei" localSheetId="36">#REF!</definedName>
    <definedName name="sei" localSheetId="37">#REF!</definedName>
    <definedName name="sei" localSheetId="38">#REF!</definedName>
    <definedName name="sei" localSheetId="65">#REF!</definedName>
    <definedName name="sei" localSheetId="66">#REF!</definedName>
    <definedName name="sei" localSheetId="71">#REF!</definedName>
    <definedName name="sei" localSheetId="72">#REF!</definedName>
    <definedName name="sei" localSheetId="14">#REF!</definedName>
    <definedName name="sei" localSheetId="76">#REF!</definedName>
    <definedName name="sei" localSheetId="82">#REF!</definedName>
    <definedName name="sei" localSheetId="15">#REF!</definedName>
    <definedName name="sei" localSheetId="98">#REF!</definedName>
    <definedName name="sei" localSheetId="99">#REF!</definedName>
    <definedName name="sei" localSheetId="101">#REF!</definedName>
    <definedName name="sei" localSheetId="16">#REF!</definedName>
    <definedName name="sei" localSheetId="110">#REF!</definedName>
    <definedName name="sei" localSheetId="18">#REF!</definedName>
    <definedName name="sei" localSheetId="21">#REF!</definedName>
    <definedName name="sei">#REF!</definedName>
    <definedName name="SEK" localSheetId="13">#REF!</definedName>
    <definedName name="SEK" localSheetId="17">#REF!</definedName>
    <definedName name="SEK" localSheetId="19">#REF!</definedName>
    <definedName name="SEK" localSheetId="20">#REF!</definedName>
    <definedName name="SEK" localSheetId="23">#REF!</definedName>
    <definedName name="SEK" localSheetId="24">#REF!</definedName>
    <definedName name="SEK" localSheetId="73">#REF!</definedName>
    <definedName name="SEK" localSheetId="22">#REF!</definedName>
    <definedName name="SEK" localSheetId="27">#REF!</definedName>
    <definedName name="SEK" localSheetId="28">#REF!</definedName>
    <definedName name="SEK" localSheetId="29">#REF!</definedName>
    <definedName name="SEK" localSheetId="30">#REF!</definedName>
    <definedName name="SEK" localSheetId="31">#REF!</definedName>
    <definedName name="SEK" localSheetId="32">#REF!</definedName>
    <definedName name="SEK" localSheetId="37">#REF!</definedName>
    <definedName name="SEK" localSheetId="38">#REF!</definedName>
    <definedName name="SEK" localSheetId="39">#REF!</definedName>
    <definedName name="SEK" localSheetId="40">#REF!</definedName>
    <definedName name="SEK" localSheetId="65">#REF!</definedName>
    <definedName name="SEK" localSheetId="66">#REF!</definedName>
    <definedName name="SEK" localSheetId="71">#REF!</definedName>
    <definedName name="SEK" localSheetId="72">#REF!</definedName>
    <definedName name="SEK" localSheetId="14">#REF!</definedName>
    <definedName name="SEK" localSheetId="76">#REF!</definedName>
    <definedName name="SEK" localSheetId="77">#REF!</definedName>
    <definedName name="SEK" localSheetId="78">#REF!</definedName>
    <definedName name="SEK" localSheetId="79">#REF!</definedName>
    <definedName name="SEK" localSheetId="80">#REF!</definedName>
    <definedName name="SEK" localSheetId="81">#REF!</definedName>
    <definedName name="SEK" localSheetId="82">#REF!</definedName>
    <definedName name="SEK" localSheetId="15">#REF!</definedName>
    <definedName name="SEK" localSheetId="98">#REF!</definedName>
    <definedName name="SEK" localSheetId="99">#REF!</definedName>
    <definedName name="SEK" localSheetId="101">#REF!</definedName>
    <definedName name="SEK" localSheetId="16">#REF!</definedName>
    <definedName name="SEK" localSheetId="110">#REF!</definedName>
    <definedName name="SEK" localSheetId="18">#REF!</definedName>
    <definedName name="SEK" localSheetId="21">#REF!</definedName>
    <definedName name="SEK">#REF!</definedName>
    <definedName name="Selected_Economic_and_Financial_Indicators" localSheetId="13">#REF!</definedName>
    <definedName name="Selected_Economic_and_Financial_Indicators" localSheetId="73">#REF!</definedName>
    <definedName name="Selected_Economic_and_Financial_Indicators" localSheetId="30">#REF!</definedName>
    <definedName name="Selected_Economic_and_Financial_Indicators" localSheetId="31">#REF!</definedName>
    <definedName name="Selected_Economic_and_Financial_Indicators" localSheetId="32">#REF!</definedName>
    <definedName name="Selected_Economic_and_Financial_Indicators" localSheetId="37">#REF!</definedName>
    <definedName name="Selected_Economic_and_Financial_Indicators" localSheetId="65">#REF!</definedName>
    <definedName name="Selected_Economic_and_Financial_Indicators" localSheetId="66">#REF!</definedName>
    <definedName name="Selected_Economic_and_Financial_Indicators" localSheetId="71">#REF!</definedName>
    <definedName name="Selected_Economic_and_Financial_Indicators" localSheetId="72">#REF!</definedName>
    <definedName name="Selected_Economic_and_Financial_Indicators" localSheetId="14">#REF!</definedName>
    <definedName name="Selected_Economic_and_Financial_Indicators" localSheetId="98">#REF!</definedName>
    <definedName name="Selected_Economic_and_Financial_Indicators" localSheetId="99">#REF!</definedName>
    <definedName name="Selected_Economic_and_Financial_Indicators" localSheetId="101">#REF!</definedName>
    <definedName name="Selected_Economic_and_Financial_Indicators" localSheetId="110">#REF!</definedName>
    <definedName name="Selected_Economic_and_Financial_Indicators">#REF!</definedName>
    <definedName name="SelNE" localSheetId="13">#REF!</definedName>
    <definedName name="SelNE" localSheetId="73">#REF!</definedName>
    <definedName name="SelNE" localSheetId="30">#REF!</definedName>
    <definedName name="SelNE" localSheetId="31">#REF!</definedName>
    <definedName name="SelNE" localSheetId="32">#REF!</definedName>
    <definedName name="SelNE" localSheetId="37">#REF!</definedName>
    <definedName name="SelNE" localSheetId="71">#REF!</definedName>
    <definedName name="SelNE" localSheetId="72">#REF!</definedName>
    <definedName name="SelNE" localSheetId="14">#REF!</definedName>
    <definedName name="SelNE" localSheetId="101">#REF!</definedName>
    <definedName name="SelNE" localSheetId="110">#REF!</definedName>
    <definedName name="SelNE">#REF!</definedName>
    <definedName name="SelNEperc" localSheetId="13">#REF!</definedName>
    <definedName name="SelNEperc" localSheetId="73">#REF!</definedName>
    <definedName name="SelNEperc" localSheetId="30">#REF!</definedName>
    <definedName name="SelNEperc" localSheetId="31">#REF!</definedName>
    <definedName name="SelNEperc" localSheetId="32">#REF!</definedName>
    <definedName name="SelNEperc" localSheetId="37">#REF!</definedName>
    <definedName name="SelNEperc" localSheetId="71">#REF!</definedName>
    <definedName name="SelNEperc" localSheetId="72">#REF!</definedName>
    <definedName name="SelNEperc" localSheetId="14">#REF!</definedName>
    <definedName name="SelNEperc" localSheetId="101">#REF!</definedName>
    <definedName name="SelNEperc" localSheetId="110">#REF!</definedName>
    <definedName name="SelNEperc">#REF!</definedName>
    <definedName name="SEMANAL" localSheetId="13">#REF!</definedName>
    <definedName name="SEMANAL" localSheetId="73">#REF!</definedName>
    <definedName name="SEMANAL" localSheetId="30">#REF!</definedName>
    <definedName name="SEMANAL" localSheetId="31">#REF!</definedName>
    <definedName name="SEMANAL" localSheetId="32">#REF!</definedName>
    <definedName name="SEMANAL" localSheetId="37">#REF!</definedName>
    <definedName name="SEMANAL" localSheetId="71">#REF!</definedName>
    <definedName name="SEMANAL" localSheetId="72">#REF!</definedName>
    <definedName name="SEMANAL" localSheetId="14">#REF!</definedName>
    <definedName name="SEMANAL" localSheetId="101">#REF!</definedName>
    <definedName name="SEMANAL" localSheetId="110">#REF!</definedName>
    <definedName name="SEMANAL">#REF!</definedName>
    <definedName name="sencount" hidden="1">2</definedName>
    <definedName name="SEP._89" localSheetId="13">#REF!</definedName>
    <definedName name="SEP._89" localSheetId="17">#REF!</definedName>
    <definedName name="SEP._89" localSheetId="19">#REF!</definedName>
    <definedName name="SEP._89" localSheetId="20">#REF!</definedName>
    <definedName name="SEP._89" localSheetId="23">#REF!</definedName>
    <definedName name="SEP._89" localSheetId="24">#REF!</definedName>
    <definedName name="SEP._89" localSheetId="33">#REF!</definedName>
    <definedName name="SEP._89" localSheetId="34">#REF!</definedName>
    <definedName name="SEP._89" localSheetId="35">#REF!</definedName>
    <definedName name="SEP._89" localSheetId="73">#REF!</definedName>
    <definedName name="SEP._89" localSheetId="26">#REF!</definedName>
    <definedName name="SEP._89" localSheetId="67">#REF!</definedName>
    <definedName name="SEP._89" localSheetId="68">#REF!</definedName>
    <definedName name="SEP._89" localSheetId="22">#REF!</definedName>
    <definedName name="SEP._89" localSheetId="25">#REF!</definedName>
    <definedName name="SEP._89" localSheetId="27">#REF!</definedName>
    <definedName name="SEP._89" localSheetId="28">#REF!</definedName>
    <definedName name="SEP._89" localSheetId="29">#REF!</definedName>
    <definedName name="SEP._89" localSheetId="30">#REF!</definedName>
    <definedName name="SEP._89" localSheetId="31">#REF!</definedName>
    <definedName name="SEP._89" localSheetId="32">#REF!</definedName>
    <definedName name="SEP._89" localSheetId="36">#REF!</definedName>
    <definedName name="SEP._89" localSheetId="37">#REF!</definedName>
    <definedName name="SEP._89" localSheetId="38">#REF!</definedName>
    <definedName name="SEP._89" localSheetId="65">#REF!</definedName>
    <definedName name="SEP._89" localSheetId="66">#REF!</definedName>
    <definedName name="SEP._89" localSheetId="71">#REF!</definedName>
    <definedName name="SEP._89" localSheetId="72">#REF!</definedName>
    <definedName name="SEP._89" localSheetId="14">#REF!</definedName>
    <definedName name="SEP._89" localSheetId="76">#REF!</definedName>
    <definedName name="SEP._89" localSheetId="82">#REF!</definedName>
    <definedName name="SEP._89" localSheetId="15">#REF!</definedName>
    <definedName name="SEP._89" localSheetId="98">#REF!</definedName>
    <definedName name="SEP._89" localSheetId="99">#REF!</definedName>
    <definedName name="SEP._89" localSheetId="101">#REF!</definedName>
    <definedName name="SEP._89" localSheetId="16">#REF!</definedName>
    <definedName name="SEP._89" localSheetId="110">#REF!</definedName>
    <definedName name="SEP._89" localSheetId="18">#REF!</definedName>
    <definedName name="SEP._89" localSheetId="21">#REF!</definedName>
    <definedName name="SEP._89">#REF!</definedName>
    <definedName name="ser" localSheetId="13" hidden="1">{"Riqfin97",#N/A,FALSE,"Tran";"Riqfinpro",#N/A,FALSE,"Tran"}</definedName>
    <definedName name="ser" localSheetId="17" hidden="1">{"Riqfin97",#N/A,FALSE,"Tran";"Riqfinpro",#N/A,FALSE,"Tran"}</definedName>
    <definedName name="ser" localSheetId="19" hidden="1">{"Riqfin97",#N/A,FALSE,"Tran";"Riqfinpro",#N/A,FALSE,"Tran"}</definedName>
    <definedName name="ser" localSheetId="20" hidden="1">{"Riqfin97",#N/A,FALSE,"Tran";"Riqfinpro",#N/A,FALSE,"Tran"}</definedName>
    <definedName name="ser" localSheetId="23" hidden="1">{"Riqfin97",#N/A,FALSE,"Tran";"Riqfinpro",#N/A,FALSE,"Tran"}</definedName>
    <definedName name="ser" localSheetId="24" hidden="1">{"Riqfin97",#N/A,FALSE,"Tran";"Riqfinpro",#N/A,FALSE,"Tran"}</definedName>
    <definedName name="ser" localSheetId="33" hidden="1">{"Riqfin97",#N/A,FALSE,"Tran";"Riqfinpro",#N/A,FALSE,"Tran"}</definedName>
    <definedName name="ser" localSheetId="34" hidden="1">{"Riqfin97",#N/A,FALSE,"Tran";"Riqfinpro",#N/A,FALSE,"Tran"}</definedName>
    <definedName name="ser" localSheetId="74" hidden="1">{"Riqfin97",#N/A,FALSE,"Tran";"Riqfinpro",#N/A,FALSE,"Tran"}</definedName>
    <definedName name="ser" localSheetId="83" hidden="1">{"Riqfin97",#N/A,FALSE,"Tran";"Riqfinpro",#N/A,FALSE,"Tran"}</definedName>
    <definedName name="ser" localSheetId="87" hidden="1">{"Riqfin97",#N/A,FALSE,"Tran";"Riqfinpro",#N/A,FALSE,"Tran"}</definedName>
    <definedName name="ser" localSheetId="88" hidden="1">{"Riqfin97",#N/A,FALSE,"Tran";"Riqfinpro",#N/A,FALSE,"Tran"}</definedName>
    <definedName name="ser" localSheetId="89" hidden="1">{"Riqfin97",#N/A,FALSE,"Tran";"Riqfinpro",#N/A,FALSE,"Tran"}</definedName>
    <definedName name="ser" localSheetId="103" hidden="1">{"Riqfin97",#N/A,FALSE,"Tran";"Riqfinpro",#N/A,FALSE,"Tran"}</definedName>
    <definedName name="ser" localSheetId="108" hidden="1">{"Riqfin97",#N/A,FALSE,"Tran";"Riqfinpro",#N/A,FALSE,"Tran"}</definedName>
    <definedName name="ser" localSheetId="109" hidden="1">{"Riqfin97",#N/A,FALSE,"Tran";"Riqfinpro",#N/A,FALSE,"Tran"}</definedName>
    <definedName name="ser" localSheetId="7" hidden="1">{"Riqfin97",#N/A,FALSE,"Tran";"Riqfinpro",#N/A,FALSE,"Tran"}</definedName>
    <definedName name="ser" localSheetId="8" hidden="1">{"Riqfin97",#N/A,FALSE,"Tran";"Riqfinpro",#N/A,FALSE,"Tran"}</definedName>
    <definedName name="ser" localSheetId="35" hidden="1">{"Riqfin97",#N/A,FALSE,"Tran";"Riqfinpro",#N/A,FALSE,"Tran"}</definedName>
    <definedName name="ser" localSheetId="73" hidden="1">{"Riqfin97",#N/A,FALSE,"Tran";"Riqfinpro",#N/A,FALSE,"Tran"}</definedName>
    <definedName name="ser" localSheetId="105" hidden="1">{"Riqfin97",#N/A,FALSE,"Tran";"Riqfinpro",#N/A,FALSE,"Tran"}</definedName>
    <definedName name="ser" localSheetId="26" hidden="1">{"Riqfin97",#N/A,FALSE,"Tran";"Riqfinpro",#N/A,FALSE,"Tran"}</definedName>
    <definedName name="ser" localSheetId="67" hidden="1">{"Riqfin97",#N/A,FALSE,"Tran";"Riqfinpro",#N/A,FALSE,"Tran"}</definedName>
    <definedName name="ser" localSheetId="68" hidden="1">{"Riqfin97",#N/A,FALSE,"Tran";"Riqfinpro",#N/A,FALSE,"Tran"}</definedName>
    <definedName name="ser" localSheetId="22" hidden="1">{"Riqfin97",#N/A,FALSE,"Tran";"Riqfinpro",#N/A,FALSE,"Tran"}</definedName>
    <definedName name="ser" localSheetId="25"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40" hidden="1">{"Riqfin97",#N/A,FALSE,"Tran";"Riqfinpro",#N/A,FALSE,"Tran"}</definedName>
    <definedName name="ser" localSheetId="41" hidden="1">{"Riqfin97",#N/A,FALSE,"Tran";"Riqfinpro",#N/A,FALSE,"Tran"}</definedName>
    <definedName name="ser" localSheetId="49" hidden="1">{"Riqfin97",#N/A,FALSE,"Tran";"Riqfinpro",#N/A,FALSE,"Tran"}</definedName>
    <definedName name="ser" localSheetId="12" hidden="1">{"Riqfin97",#N/A,FALSE,"Tran";"Riqfinpro",#N/A,FALSE,"Tran"}</definedName>
    <definedName name="ser" localSheetId="65" hidden="1">{"Riqfin97",#N/A,FALSE,"Tran";"Riqfinpro",#N/A,FALSE,"Tran"}</definedName>
    <definedName name="ser" localSheetId="66" hidden="1">{"Riqfin97",#N/A,FALSE,"Tran";"Riqfinpro",#N/A,FALSE,"Tran"}</definedName>
    <definedName name="ser" localSheetId="69" hidden="1">{"Riqfin97",#N/A,FALSE,"Tran";"Riqfinpro",#N/A,FALSE,"Tran"}</definedName>
    <definedName name="ser" localSheetId="70" hidden="1">{"Riqfin97",#N/A,FALSE,"Tran";"Riqfinpro",#N/A,FALSE,"Tran"}</definedName>
    <definedName name="ser" localSheetId="71" hidden="1">{"Riqfin97",#N/A,FALSE,"Tran";"Riqfinpro",#N/A,FALSE,"Tran"}</definedName>
    <definedName name="ser" localSheetId="72" hidden="1">{"Riqfin97",#N/A,FALSE,"Tran";"Riqfinpro",#N/A,FALSE,"Tran"}</definedName>
    <definedName name="ser" localSheetId="14" hidden="1">{"Riqfin97",#N/A,FALSE,"Tran";"Riqfinpro",#N/A,FALSE,"Tran"}</definedName>
    <definedName name="ser" localSheetId="76" hidden="1">{"Riqfin97",#N/A,FALSE,"Tran";"Riqfinpro",#N/A,FALSE,"Tran"}</definedName>
    <definedName name="ser" localSheetId="77" hidden="1">{"Riqfin97",#N/A,FALSE,"Tran";"Riqfinpro",#N/A,FALSE,"Tran"}</definedName>
    <definedName name="ser" localSheetId="78" hidden="1">{"Riqfin97",#N/A,FALSE,"Tran";"Riqfinpro",#N/A,FALSE,"Tran"}</definedName>
    <definedName name="ser" localSheetId="79" hidden="1">{"Riqfin97",#N/A,FALSE,"Tran";"Riqfinpro",#N/A,FALSE,"Tran"}</definedName>
    <definedName name="ser" localSheetId="80" hidden="1">{"Riqfin97",#N/A,FALSE,"Tran";"Riqfinpro",#N/A,FALSE,"Tran"}</definedName>
    <definedName name="ser" localSheetId="81" hidden="1">{"Riqfin97",#N/A,FALSE,"Tran";"Riqfinpro",#N/A,FALSE,"Tran"}</definedName>
    <definedName name="ser" localSheetId="82" hidden="1">{"Riqfin97",#N/A,FALSE,"Tran";"Riqfinpro",#N/A,FALSE,"Tran"}</definedName>
    <definedName name="ser" localSheetId="15" hidden="1">{"Riqfin97",#N/A,FALSE,"Tran";"Riqfinpro",#N/A,FALSE,"Tran"}</definedName>
    <definedName name="ser" localSheetId="95" hidden="1">{"Riqfin97",#N/A,FALSE,"Tran";"Riqfinpro",#N/A,FALSE,"Tran"}</definedName>
    <definedName name="ser" localSheetId="98" hidden="1">{"Riqfin97",#N/A,FALSE,"Tran";"Riqfinpro",#N/A,FALSE,"Tran"}</definedName>
    <definedName name="ser" localSheetId="99" hidden="1">{"Riqfin97",#N/A,FALSE,"Tran";"Riqfinpro",#N/A,FALSE,"Tran"}</definedName>
    <definedName name="ser" localSheetId="101" hidden="1">{"Riqfin97",#N/A,FALSE,"Tran";"Riqfinpro",#N/A,FALSE,"Tran"}</definedName>
    <definedName name="ser" localSheetId="16" hidden="1">{"Riqfin97",#N/A,FALSE,"Tran";"Riqfinpro",#N/A,FALSE,"Tran"}</definedName>
    <definedName name="ser" localSheetId="102" hidden="1">{"Riqfin97",#N/A,FALSE,"Tran";"Riqfinpro",#N/A,FALSE,"Tran"}</definedName>
    <definedName name="ser" localSheetId="106" hidden="1">{"Riqfin97",#N/A,FALSE,"Tran";"Riqfinpro",#N/A,FALSE,"Tran"}</definedName>
    <definedName name="ser" localSheetId="107" hidden="1">{"Riqfin97",#N/A,FALSE,"Tran";"Riqfinpro",#N/A,FALSE,"Tran"}</definedName>
    <definedName name="ser" localSheetId="110" hidden="1">{"Riqfin97",#N/A,FALSE,"Tran";"Riqfinpro",#N/A,FALSE,"Tran"}</definedName>
    <definedName name="ser" localSheetId="18" hidden="1">{"Riqfin97",#N/A,FALSE,"Tran";"Riqfinpro",#N/A,FALSE,"Tran"}</definedName>
    <definedName name="ser" localSheetId="21" hidden="1">{"Riqfin97",#N/A,FALSE,"Tran";"Riqfinpro",#N/A,FALSE,"Tran"}</definedName>
    <definedName name="ser" localSheetId="96" hidden="1">{"Riqfin97",#N/A,FALSE,"Tran";"Riqfinpro",#N/A,FALSE,"Tran"}</definedName>
    <definedName name="ser" localSheetId="97" hidden="1">{"Riqfin97",#N/A,FALSE,"Tran";"Riqfinpro",#N/A,FALSE,"Tran"}</definedName>
    <definedName name="ser" hidden="1">{"Riqfin97",#N/A,FALSE,"Tran";"Riqfinpro",#N/A,FALSE,"Tran"}</definedName>
    <definedName name="SHEET_A._Contents_and_file_description" localSheetId="13">#REF!</definedName>
    <definedName name="SHEET_A._Contents_and_file_description" localSheetId="17">#REF!</definedName>
    <definedName name="SHEET_A._Contents_and_file_description" localSheetId="19">#REF!</definedName>
    <definedName name="SHEET_A._Contents_and_file_description" localSheetId="20">#REF!</definedName>
    <definedName name="SHEET_A._Contents_and_file_description" localSheetId="23">#REF!</definedName>
    <definedName name="SHEET_A._Contents_and_file_description" localSheetId="24">#REF!</definedName>
    <definedName name="SHEET_A._Contents_and_file_description" localSheetId="33">#REF!</definedName>
    <definedName name="SHEET_A._Contents_and_file_description" localSheetId="34">#REF!</definedName>
    <definedName name="SHEET_A._Contents_and_file_description" localSheetId="35">#REF!</definedName>
    <definedName name="SHEET_A._Contents_and_file_description" localSheetId="73">#REF!</definedName>
    <definedName name="SHEET_A._Contents_and_file_description" localSheetId="26">#REF!</definedName>
    <definedName name="SHEET_A._Contents_and_file_description" localSheetId="67">#REF!</definedName>
    <definedName name="SHEET_A._Contents_and_file_description" localSheetId="68">#REF!</definedName>
    <definedName name="SHEET_A._Contents_and_file_description" localSheetId="22">#REF!</definedName>
    <definedName name="SHEET_A._Contents_and_file_description" localSheetId="25">#REF!</definedName>
    <definedName name="SHEET_A._Contents_and_file_description" localSheetId="27">#REF!</definedName>
    <definedName name="SHEET_A._Contents_and_file_description" localSheetId="28">#REF!</definedName>
    <definedName name="SHEET_A._Contents_and_file_description" localSheetId="29">#REF!</definedName>
    <definedName name="SHEET_A._Contents_and_file_description" localSheetId="30">#REF!</definedName>
    <definedName name="SHEET_A._Contents_and_file_description" localSheetId="31">#REF!</definedName>
    <definedName name="SHEET_A._Contents_and_file_description" localSheetId="32">#REF!</definedName>
    <definedName name="SHEET_A._Contents_and_file_description" localSheetId="36">#REF!</definedName>
    <definedName name="SHEET_A._Contents_and_file_description" localSheetId="37">#REF!</definedName>
    <definedName name="SHEET_A._Contents_and_file_description" localSheetId="38">#REF!</definedName>
    <definedName name="SHEET_A._Contents_and_file_description" localSheetId="65">#REF!</definedName>
    <definedName name="SHEET_A._Contents_and_file_description" localSheetId="66">#REF!</definedName>
    <definedName name="SHEET_A._Contents_and_file_description" localSheetId="71">#REF!</definedName>
    <definedName name="SHEET_A._Contents_and_file_description" localSheetId="72">#REF!</definedName>
    <definedName name="SHEET_A._Contents_and_file_description" localSheetId="14">#REF!</definedName>
    <definedName name="SHEET_A._Contents_and_file_description" localSheetId="76">#REF!</definedName>
    <definedName name="SHEET_A._Contents_and_file_description" localSheetId="82">#REF!</definedName>
    <definedName name="SHEET_A._Contents_and_file_description" localSheetId="15">#REF!</definedName>
    <definedName name="SHEET_A._Contents_and_file_description" localSheetId="98">#REF!</definedName>
    <definedName name="SHEET_A._Contents_and_file_description" localSheetId="99">#REF!</definedName>
    <definedName name="SHEET_A._Contents_and_file_description" localSheetId="101">#REF!</definedName>
    <definedName name="SHEET_A._Contents_and_file_description" localSheetId="16">#REF!</definedName>
    <definedName name="SHEET_A._Contents_and_file_description" localSheetId="110">#REF!</definedName>
    <definedName name="SHEET_A._Contents_and_file_description" localSheetId="18">#REF!</definedName>
    <definedName name="SHEET_A._Contents_and_file_description" localSheetId="21">#REF!</definedName>
    <definedName name="SHEET_A._Contents_and_file_description">#REF!</definedName>
    <definedName name="SHEET_B._DATA_FROM_TO_OTHER_FILES" localSheetId="13">#REF!</definedName>
    <definedName name="SHEET_B._DATA_FROM_TO_OTHER_FILES" localSheetId="17">#REF!</definedName>
    <definedName name="SHEET_B._DATA_FROM_TO_OTHER_FILES" localSheetId="19">#REF!</definedName>
    <definedName name="SHEET_B._DATA_FROM_TO_OTHER_FILES" localSheetId="20">#REF!</definedName>
    <definedName name="SHEET_B._DATA_FROM_TO_OTHER_FILES" localSheetId="73">#REF!</definedName>
    <definedName name="SHEET_B._DATA_FROM_TO_OTHER_FILES" localSheetId="30">#REF!</definedName>
    <definedName name="SHEET_B._DATA_FROM_TO_OTHER_FILES" localSheetId="31">#REF!</definedName>
    <definedName name="SHEET_B._DATA_FROM_TO_OTHER_FILES" localSheetId="32">#REF!</definedName>
    <definedName name="SHEET_B._DATA_FROM_TO_OTHER_FILES" localSheetId="37">#REF!</definedName>
    <definedName name="SHEET_B._DATA_FROM_TO_OTHER_FILES" localSheetId="65">#REF!</definedName>
    <definedName name="SHEET_B._DATA_FROM_TO_OTHER_FILES" localSheetId="66">#REF!</definedName>
    <definedName name="SHEET_B._DATA_FROM_TO_OTHER_FILES" localSheetId="71">#REF!</definedName>
    <definedName name="SHEET_B._DATA_FROM_TO_OTHER_FILES" localSheetId="72">#REF!</definedName>
    <definedName name="SHEET_B._DATA_FROM_TO_OTHER_FILES" localSheetId="14">#REF!</definedName>
    <definedName name="SHEET_B._DATA_FROM_TO_OTHER_FILES" localSheetId="76">#REF!</definedName>
    <definedName name="SHEET_B._DATA_FROM_TO_OTHER_FILES" localSheetId="82">#REF!</definedName>
    <definedName name="SHEET_B._DATA_FROM_TO_OTHER_FILES" localSheetId="15">#REF!</definedName>
    <definedName name="SHEET_B._DATA_FROM_TO_OTHER_FILES" localSheetId="98">#REF!</definedName>
    <definedName name="SHEET_B._DATA_FROM_TO_OTHER_FILES" localSheetId="99">#REF!</definedName>
    <definedName name="SHEET_B._DATA_FROM_TO_OTHER_FILES" localSheetId="101">#REF!</definedName>
    <definedName name="SHEET_B._DATA_FROM_TO_OTHER_FILES" localSheetId="16">#REF!</definedName>
    <definedName name="SHEET_B._DATA_FROM_TO_OTHER_FILES" localSheetId="110">#REF!</definedName>
    <definedName name="SHEET_B._DATA_FROM_TO_OTHER_FILES" localSheetId="18">#REF!</definedName>
    <definedName name="SHEET_B._DATA_FROM_TO_OTHER_FILES" localSheetId="21">#REF!</definedName>
    <definedName name="SHEET_B._DATA_FROM_TO_OTHER_FILES">#REF!</definedName>
    <definedName name="SHEET_C._RAW_DATA1" localSheetId="13">#REF!</definedName>
    <definedName name="SHEET_C._RAW_DATA1" localSheetId="17">#REF!</definedName>
    <definedName name="SHEET_C._RAW_DATA1" localSheetId="19">#REF!</definedName>
    <definedName name="SHEET_C._RAW_DATA1" localSheetId="20">#REF!</definedName>
    <definedName name="SHEET_C._RAW_DATA1" localSheetId="73">#REF!</definedName>
    <definedName name="SHEET_C._RAW_DATA1" localSheetId="30">#REF!</definedName>
    <definedName name="SHEET_C._RAW_DATA1" localSheetId="31">#REF!</definedName>
    <definedName name="SHEET_C._RAW_DATA1" localSheetId="32">#REF!</definedName>
    <definedName name="SHEET_C._RAW_DATA1" localSheetId="37">#REF!</definedName>
    <definedName name="SHEET_C._RAW_DATA1" localSheetId="65">#REF!</definedName>
    <definedName name="SHEET_C._RAW_DATA1" localSheetId="66">#REF!</definedName>
    <definedName name="SHEET_C._RAW_DATA1" localSheetId="71">#REF!</definedName>
    <definedName name="SHEET_C._RAW_DATA1" localSheetId="72">#REF!</definedName>
    <definedName name="SHEET_C._RAW_DATA1" localSheetId="14">#REF!</definedName>
    <definedName name="SHEET_C._RAW_DATA1" localSheetId="76">#REF!</definedName>
    <definedName name="SHEET_C._RAW_DATA1" localSheetId="82">#REF!</definedName>
    <definedName name="SHEET_C._RAW_DATA1" localSheetId="15">#REF!</definedName>
    <definedName name="SHEET_C._RAW_DATA1" localSheetId="98">#REF!</definedName>
    <definedName name="SHEET_C._RAW_DATA1" localSheetId="99">#REF!</definedName>
    <definedName name="SHEET_C._RAW_DATA1" localSheetId="101">#REF!</definedName>
    <definedName name="SHEET_C._RAW_DATA1" localSheetId="16">#REF!</definedName>
    <definedName name="SHEET_C._RAW_DATA1" localSheetId="110">#REF!</definedName>
    <definedName name="SHEET_C._RAW_DATA1" localSheetId="18">#REF!</definedName>
    <definedName name="SHEET_C._RAW_DATA1" localSheetId="21">#REF!</definedName>
    <definedName name="SHEET_C._RAW_DATA1">#REF!</definedName>
    <definedName name="SHEET_C._RAW_DATA2" localSheetId="13">#REF!</definedName>
    <definedName name="SHEET_C._RAW_DATA2" localSheetId="73">#REF!</definedName>
    <definedName name="SHEET_C._RAW_DATA2" localSheetId="30">#REF!</definedName>
    <definedName name="SHEET_C._RAW_DATA2" localSheetId="31">#REF!</definedName>
    <definedName name="SHEET_C._RAW_DATA2" localSheetId="32">#REF!</definedName>
    <definedName name="SHEET_C._RAW_DATA2" localSheetId="37">#REF!</definedName>
    <definedName name="SHEET_C._RAW_DATA2" localSheetId="71">#REF!</definedName>
    <definedName name="SHEET_C._RAW_DATA2" localSheetId="72">#REF!</definedName>
    <definedName name="SHEET_C._RAW_DATA2" localSheetId="14">#REF!</definedName>
    <definedName name="SHEET_C._RAW_DATA2" localSheetId="101">#REF!</definedName>
    <definedName name="SHEET_C._RAW_DATA2" localSheetId="110">#REF!</definedName>
    <definedName name="SHEET_C._RAW_DATA2">#REF!</definedName>
    <definedName name="SHEET_D._DATA_TRANSFORMATIONS" localSheetId="13">#REF!</definedName>
    <definedName name="SHEET_D._DATA_TRANSFORMATIONS" localSheetId="73">#REF!</definedName>
    <definedName name="SHEET_D._DATA_TRANSFORMATIONS" localSheetId="30">#REF!</definedName>
    <definedName name="SHEET_D._DATA_TRANSFORMATIONS" localSheetId="31">#REF!</definedName>
    <definedName name="SHEET_D._DATA_TRANSFORMATIONS" localSheetId="32">#REF!</definedName>
    <definedName name="SHEET_D._DATA_TRANSFORMATIONS" localSheetId="37">#REF!</definedName>
    <definedName name="SHEET_D._DATA_TRANSFORMATIONS" localSheetId="71">#REF!</definedName>
    <definedName name="SHEET_D._DATA_TRANSFORMATIONS" localSheetId="72">#REF!</definedName>
    <definedName name="SHEET_D._DATA_TRANSFORMATIONS" localSheetId="14">#REF!</definedName>
    <definedName name="SHEET_D._DATA_TRANSFORMATIONS" localSheetId="101">#REF!</definedName>
    <definedName name="SHEET_D._DATA_TRANSFORMATIONS" localSheetId="110">#REF!</definedName>
    <definedName name="SHEET_D._DATA_TRANSFORMATIONS">#REF!</definedName>
    <definedName name="SHEET_E._FINAL_TABLES" localSheetId="13">#REF!</definedName>
    <definedName name="SHEET_E._FINAL_TABLES" localSheetId="73">#REF!</definedName>
    <definedName name="SHEET_E._FINAL_TABLES" localSheetId="30">#REF!</definedName>
    <definedName name="SHEET_E._FINAL_TABLES" localSheetId="31">#REF!</definedName>
    <definedName name="SHEET_E._FINAL_TABLES" localSheetId="32">#REF!</definedName>
    <definedName name="SHEET_E._FINAL_TABLES" localSheetId="37">#REF!</definedName>
    <definedName name="SHEET_E._FINAL_TABLES" localSheetId="71">#REF!</definedName>
    <definedName name="SHEET_E._FINAL_TABLES" localSheetId="72">#REF!</definedName>
    <definedName name="SHEET_E._FINAL_TABLES" localSheetId="14">#REF!</definedName>
    <definedName name="SHEET_E._FINAL_TABLES" localSheetId="101">#REF!</definedName>
    <definedName name="SHEET_E._FINAL_TABLES" localSheetId="110">#REF!</definedName>
    <definedName name="SHEET_E._FINAL_TABLES">#REF!</definedName>
    <definedName name="Sheet1_Chart_2_ChartType" hidden="1">64</definedName>
    <definedName name="SID" localSheetId="13">#REF!</definedName>
    <definedName name="SID" localSheetId="17">#REF!</definedName>
    <definedName name="SID" localSheetId="19">#REF!</definedName>
    <definedName name="SID" localSheetId="23">#REF!</definedName>
    <definedName name="SID" localSheetId="24">#REF!</definedName>
    <definedName name="SID" localSheetId="33">#REF!</definedName>
    <definedName name="SID" localSheetId="74">#REF!</definedName>
    <definedName name="SID" localSheetId="103">#REF!</definedName>
    <definedName name="SID" localSheetId="108">#REF!</definedName>
    <definedName name="SID" localSheetId="109">#REF!</definedName>
    <definedName name="SID" localSheetId="73">#REF!</definedName>
    <definedName name="SID" localSheetId="105">#REF!</definedName>
    <definedName name="SID" localSheetId="22">#REF!</definedName>
    <definedName name="SID" localSheetId="27">#REF!</definedName>
    <definedName name="SID" localSheetId="28">#REF!</definedName>
    <definedName name="SID" localSheetId="29">#REF!</definedName>
    <definedName name="SID" localSheetId="30">#REF!</definedName>
    <definedName name="SID" localSheetId="31">#REF!</definedName>
    <definedName name="SID" localSheetId="32">#REF!</definedName>
    <definedName name="SID" localSheetId="37">#REF!</definedName>
    <definedName name="SID" localSheetId="38">#REF!</definedName>
    <definedName name="SID" localSheetId="39">#REF!</definedName>
    <definedName name="SID" localSheetId="40">#REF!</definedName>
    <definedName name="SID" localSheetId="12">#REF!</definedName>
    <definedName name="SID" localSheetId="65">#REF!</definedName>
    <definedName name="SID" localSheetId="66">#REF!</definedName>
    <definedName name="SID" localSheetId="69">#REF!</definedName>
    <definedName name="SID" localSheetId="70">#REF!</definedName>
    <definedName name="SID" localSheetId="71">#REF!</definedName>
    <definedName name="SID" localSheetId="72">#REF!</definedName>
    <definedName name="SID" localSheetId="14">#REF!</definedName>
    <definedName name="SID" localSheetId="76">#REF!</definedName>
    <definedName name="SID" localSheetId="77">#REF!</definedName>
    <definedName name="SID" localSheetId="78">#REF!</definedName>
    <definedName name="SID" localSheetId="79">#REF!</definedName>
    <definedName name="SID" localSheetId="80">#REF!</definedName>
    <definedName name="SID" localSheetId="81">#REF!</definedName>
    <definedName name="SID" localSheetId="82">#REF!</definedName>
    <definedName name="SID" localSheetId="15">#REF!</definedName>
    <definedName name="SID" localSheetId="98">#REF!</definedName>
    <definedName name="SID" localSheetId="99">#REF!</definedName>
    <definedName name="SID" localSheetId="101">#REF!</definedName>
    <definedName name="SID" localSheetId="16">#REF!</definedName>
    <definedName name="SID" localSheetId="102">#REF!</definedName>
    <definedName name="SID" localSheetId="106">#REF!</definedName>
    <definedName name="SID" localSheetId="107">#REF!</definedName>
    <definedName name="SID" localSheetId="110">#REF!</definedName>
    <definedName name="SID" localSheetId="18">#REF!</definedName>
    <definedName name="SID" localSheetId="21">#REF!</definedName>
    <definedName name="SID">#REF!</definedName>
    <definedName name="SIDXGOB" localSheetId="23">#REF!</definedName>
    <definedName name="SIDXGOB" localSheetId="24">#REF!</definedName>
    <definedName name="SIDXGOB" localSheetId="33">#REF!</definedName>
    <definedName name="SIDXGOB" localSheetId="34">#REF!</definedName>
    <definedName name="SIDXGOB" localSheetId="35">#REF!</definedName>
    <definedName name="SIDXGOB" localSheetId="26">#REF!</definedName>
    <definedName name="SIDXGOB" localSheetId="67">#REF!</definedName>
    <definedName name="SIDXGOB" localSheetId="68">#REF!</definedName>
    <definedName name="SIDXGOB" localSheetId="22">#REF!</definedName>
    <definedName name="SIDXGOB" localSheetId="25">#REF!</definedName>
    <definedName name="SIDXGOB" localSheetId="27">#REF!</definedName>
    <definedName name="SIDXGOB" localSheetId="28">#REF!</definedName>
    <definedName name="SIDXGOB" localSheetId="29">#REF!</definedName>
    <definedName name="SIDXGOB" localSheetId="30">#REF!</definedName>
    <definedName name="SIDXGOB" localSheetId="31">#REF!</definedName>
    <definedName name="SIDXGOB" localSheetId="32">#REF!</definedName>
    <definedName name="SIDXGOB" localSheetId="36">#REF!</definedName>
    <definedName name="SIDXGOB" localSheetId="37">'[94]SFISCAL-MOD'!$A$146:$IV$146</definedName>
    <definedName name="SIDXGOB" localSheetId="38">#REF!</definedName>
    <definedName name="SIDXGOB" localSheetId="49">#REF!</definedName>
    <definedName name="SIDXGOB" localSheetId="65">'[94]SFISCAL-MOD'!$A$146:$IV$146</definedName>
    <definedName name="SIDXGOB" localSheetId="66">'[94]SFISCAL-MOD'!$A$146:$IV$146</definedName>
    <definedName name="SIDXGOB" localSheetId="71">'[94]SFISCAL-MOD'!$A$146:$IV$146</definedName>
    <definedName name="SIDXGOB" localSheetId="76">'[94]SFISCAL-MOD'!$A$146:$IV$146</definedName>
    <definedName name="SIDXGOB" localSheetId="79">#REF!</definedName>
    <definedName name="SIDXGOB" localSheetId="101">#REF!</definedName>
    <definedName name="SIDXGOB" localSheetId="110">#REF!</definedName>
    <definedName name="SIDXGOB">#REF!</definedName>
    <definedName name="SING" localSheetId="13">#REF!</definedName>
    <definedName name="SING" localSheetId="17">#REF!</definedName>
    <definedName name="SING" localSheetId="19">#REF!</definedName>
    <definedName name="SING" localSheetId="20">#REF!</definedName>
    <definedName name="SING" localSheetId="23">#REF!</definedName>
    <definedName name="SING" localSheetId="24">#REF!</definedName>
    <definedName name="SING" localSheetId="73">#REF!</definedName>
    <definedName name="SING" localSheetId="22">#REF!</definedName>
    <definedName name="SING" localSheetId="27">#REF!</definedName>
    <definedName name="SING" localSheetId="28">#REF!</definedName>
    <definedName name="SING" localSheetId="29">#REF!</definedName>
    <definedName name="SING" localSheetId="30">#REF!</definedName>
    <definedName name="SING" localSheetId="31">#REF!</definedName>
    <definedName name="SING" localSheetId="32">#REF!</definedName>
    <definedName name="SING" localSheetId="37">#REF!</definedName>
    <definedName name="SING" localSheetId="38">#REF!</definedName>
    <definedName name="SING" localSheetId="39">#REF!</definedName>
    <definedName name="SING" localSheetId="40">#REF!</definedName>
    <definedName name="SING" localSheetId="65">#REF!</definedName>
    <definedName name="SING" localSheetId="66">#REF!</definedName>
    <definedName name="SING" localSheetId="69">#REF!</definedName>
    <definedName name="SING" localSheetId="71">#REF!</definedName>
    <definedName name="SING" localSheetId="72">#REF!</definedName>
    <definedName name="SING" localSheetId="14">#REF!</definedName>
    <definedName name="SING" localSheetId="76">#REF!</definedName>
    <definedName name="SING" localSheetId="77">#REF!</definedName>
    <definedName name="SING" localSheetId="78">#REF!</definedName>
    <definedName name="SING" localSheetId="79">#REF!</definedName>
    <definedName name="SING" localSheetId="80">#REF!</definedName>
    <definedName name="SING" localSheetId="81">#REF!</definedName>
    <definedName name="SING" localSheetId="82">#REF!</definedName>
    <definedName name="SING" localSheetId="15">#REF!</definedName>
    <definedName name="SING" localSheetId="98">#REF!</definedName>
    <definedName name="SING" localSheetId="99">#REF!</definedName>
    <definedName name="SING" localSheetId="101">#REF!</definedName>
    <definedName name="SING" localSheetId="16">#REF!</definedName>
    <definedName name="SING" localSheetId="110">#REF!</definedName>
    <definedName name="SING" localSheetId="18">#REF!</definedName>
    <definedName name="SING" localSheetId="21">#REF!</definedName>
    <definedName name="SING">#REF!</definedName>
    <definedName name="SING1" localSheetId="13">#REF!</definedName>
    <definedName name="SING1" localSheetId="19">#REF!</definedName>
    <definedName name="SING1" localSheetId="23">#REF!</definedName>
    <definedName name="SING1" localSheetId="24">#REF!</definedName>
    <definedName name="SING1" localSheetId="73">#REF!</definedName>
    <definedName name="SING1" localSheetId="22">#REF!</definedName>
    <definedName name="SING1" localSheetId="27">#REF!</definedName>
    <definedName name="SING1" localSheetId="28">#REF!</definedName>
    <definedName name="SING1" localSheetId="29">#REF!</definedName>
    <definedName name="SING1" localSheetId="30">#REF!</definedName>
    <definedName name="SING1" localSheetId="31">#REF!</definedName>
    <definedName name="SING1" localSheetId="32">#REF!</definedName>
    <definedName name="SING1" localSheetId="37">#REF!</definedName>
    <definedName name="SING1" localSheetId="38">#REF!</definedName>
    <definedName name="SING1" localSheetId="39">#REF!</definedName>
    <definedName name="SING1" localSheetId="40">#REF!</definedName>
    <definedName name="SING1" localSheetId="65">#REF!</definedName>
    <definedName name="SING1" localSheetId="66">#REF!</definedName>
    <definedName name="SING1" localSheetId="69">#REF!</definedName>
    <definedName name="SING1" localSheetId="71">#REF!</definedName>
    <definedName name="SING1" localSheetId="72">#REF!</definedName>
    <definedName name="SING1" localSheetId="14">#REF!</definedName>
    <definedName name="SING1" localSheetId="76">#REF!</definedName>
    <definedName name="SING1" localSheetId="77">#REF!</definedName>
    <definedName name="SING1" localSheetId="78">#REF!</definedName>
    <definedName name="SING1" localSheetId="79">#REF!</definedName>
    <definedName name="SING1" localSheetId="80">#REF!</definedName>
    <definedName name="SING1" localSheetId="81">#REF!</definedName>
    <definedName name="SING1" localSheetId="82">#REF!</definedName>
    <definedName name="SING1" localSheetId="98">#REF!</definedName>
    <definedName name="SING1" localSheetId="99">#REF!</definedName>
    <definedName name="SING1" localSheetId="101">#REF!</definedName>
    <definedName name="SING1" localSheetId="110">#REF!</definedName>
    <definedName name="SING1">#REF!</definedName>
    <definedName name="SISBANCARIO" localSheetId="13">#REF!</definedName>
    <definedName name="SISBANCARIO" localSheetId="73">#REF!</definedName>
    <definedName name="SISBANCARIO" localSheetId="30">#REF!</definedName>
    <definedName name="SISBANCARIO" localSheetId="31">#REF!</definedName>
    <definedName name="SISBANCARIO" localSheetId="32">#REF!</definedName>
    <definedName name="SISBANCARIO" localSheetId="37">#REF!</definedName>
    <definedName name="SISBANCARIO" localSheetId="65">#REF!</definedName>
    <definedName name="SISBANCARIO" localSheetId="71">#REF!</definedName>
    <definedName name="SISBANCARIO" localSheetId="72">#REF!</definedName>
    <definedName name="SISBANCARIO" localSheetId="14">#REF!</definedName>
    <definedName name="SISBANCARIO" localSheetId="98">#REF!</definedName>
    <definedName name="SISBANCARIO" localSheetId="99">#REF!</definedName>
    <definedName name="SISBANCARIO" localSheetId="101">#REF!</definedName>
    <definedName name="SISBANCARIO" localSheetId="110">#REF!</definedName>
    <definedName name="SISBANCARIO">#REF!</definedName>
    <definedName name="sisfin1" localSheetId="13">#REF!</definedName>
    <definedName name="sisfin1" localSheetId="73">#REF!</definedName>
    <definedName name="sisfin1" localSheetId="30">#REF!</definedName>
    <definedName name="sisfin1" localSheetId="31">#REF!</definedName>
    <definedName name="sisfin1" localSheetId="32">#REF!</definedName>
    <definedName name="sisfin1" localSheetId="37">#REF!</definedName>
    <definedName name="sisfin1" localSheetId="71">#REF!</definedName>
    <definedName name="sisfin1" localSheetId="72">#REF!</definedName>
    <definedName name="sisfin1" localSheetId="14">#REF!</definedName>
    <definedName name="sisfin1" localSheetId="101">#REF!</definedName>
    <definedName name="sisfin1" localSheetId="110">#REF!</definedName>
    <definedName name="sisfin1">#REF!</definedName>
    <definedName name="sisfin2" localSheetId="13">#REF!</definedName>
    <definedName name="sisfin2" localSheetId="73">#REF!</definedName>
    <definedName name="sisfin2" localSheetId="30">#REF!</definedName>
    <definedName name="sisfin2" localSheetId="31">#REF!</definedName>
    <definedName name="sisfin2" localSheetId="32">#REF!</definedName>
    <definedName name="sisfin2" localSheetId="37">#REF!</definedName>
    <definedName name="sisfin2" localSheetId="71">#REF!</definedName>
    <definedName name="sisfin2" localSheetId="72">#REF!</definedName>
    <definedName name="sisfin2" localSheetId="14">#REF!</definedName>
    <definedName name="sisfin2" localSheetId="101">#REF!</definedName>
    <definedName name="sisfin2" localSheetId="110">#REF!</definedName>
    <definedName name="sisfin2">#REF!</definedName>
    <definedName name="SISTEMA_BANCARIO_NACIONAL" localSheetId="13">#REF!</definedName>
    <definedName name="SISTEMA_BANCARIO_NACIONAL" localSheetId="73">#REF!</definedName>
    <definedName name="SISTEMA_BANCARIO_NACIONAL" localSheetId="30">#REF!</definedName>
    <definedName name="SISTEMA_BANCARIO_NACIONAL" localSheetId="31">#REF!</definedName>
    <definedName name="SISTEMA_BANCARIO_NACIONAL" localSheetId="32">#REF!</definedName>
    <definedName name="SISTEMA_BANCARIO_NACIONAL" localSheetId="37">#REF!</definedName>
    <definedName name="SISTEMA_BANCARIO_NACIONAL" localSheetId="71">#REF!</definedName>
    <definedName name="SISTEMA_BANCARIO_NACIONAL" localSheetId="72">#REF!</definedName>
    <definedName name="SISTEMA_BANCARIO_NACIONAL" localSheetId="14">#REF!</definedName>
    <definedName name="SISTEMA_BANCARIO_NACIONAL" localSheetId="101">#REF!</definedName>
    <definedName name="SISTEMA_BANCARIO_NACIONAL" localSheetId="110">#REF!</definedName>
    <definedName name="SISTEMA_BANCARIO_NACIONAL">#REF!</definedName>
    <definedName name="sksksksk" localSheetId="13">#REF!</definedName>
    <definedName name="sksksksk" localSheetId="73">#REF!</definedName>
    <definedName name="sksksksk" localSheetId="30">#REF!</definedName>
    <definedName name="sksksksk" localSheetId="31">#REF!</definedName>
    <definedName name="sksksksk" localSheetId="32">#REF!</definedName>
    <definedName name="sksksksk" localSheetId="37">#REF!</definedName>
    <definedName name="sksksksk" localSheetId="71">#REF!</definedName>
    <definedName name="sksksksk" localSheetId="72">#REF!</definedName>
    <definedName name="sksksksk" localSheetId="14">#REF!</definedName>
    <definedName name="sksksksk" localSheetId="101">#REF!</definedName>
    <definedName name="sksksksk" localSheetId="110">#REF!</definedName>
    <definedName name="sksksksk">#REF!</definedName>
    <definedName name="snp" localSheetId="23">#REF!</definedName>
    <definedName name="snp" localSheetId="24">#REF!</definedName>
    <definedName name="snp" localSheetId="33">#REF!</definedName>
    <definedName name="snp" localSheetId="34">#REF!</definedName>
    <definedName name="snp" localSheetId="74">'[138]Credit ratings on 1st issues'!#REF!</definedName>
    <definedName name="snp" localSheetId="103">'[138]Credit ratings on 1st issues'!#REF!</definedName>
    <definedName name="snp" localSheetId="108">'[138]Credit ratings on 1st issues'!#REF!</definedName>
    <definedName name="snp" localSheetId="109">'[138]Credit ratings on 1st issues'!#REF!</definedName>
    <definedName name="snp" localSheetId="35">#REF!</definedName>
    <definedName name="snp" localSheetId="105">'[138]Credit ratings on 1st issues'!#REF!</definedName>
    <definedName name="snp" localSheetId="26">#REF!</definedName>
    <definedName name="snp" localSheetId="67">#REF!</definedName>
    <definedName name="snp" localSheetId="68">#REF!</definedName>
    <definedName name="snp" localSheetId="22">#REF!</definedName>
    <definedName name="snp" localSheetId="25">#REF!</definedName>
    <definedName name="snp" localSheetId="27">'[138]Credit ratings on 1st issues'!#REF!</definedName>
    <definedName name="snp" localSheetId="28">'[138]Credit ratings on 1st issues'!#REF!</definedName>
    <definedName name="snp" localSheetId="29">'[138]Credit ratings on 1st issues'!#REF!</definedName>
    <definedName name="snp" localSheetId="30">#REF!</definedName>
    <definedName name="snp" localSheetId="31">#REF!</definedName>
    <definedName name="snp" localSheetId="32">'[138]Credit ratings on 1st issues'!#REF!</definedName>
    <definedName name="snp" localSheetId="36">#REF!</definedName>
    <definedName name="snp" localSheetId="37">'[138]Credit ratings on 1st issues'!#REF!</definedName>
    <definedName name="snp" localSheetId="38">#REF!</definedName>
    <definedName name="snp" localSheetId="39">#REF!</definedName>
    <definedName name="snp" localSheetId="40">#REF!</definedName>
    <definedName name="snp" localSheetId="49">#REF!</definedName>
    <definedName name="snp" localSheetId="65">'[138]Credit ratings on 1st issues'!#REF!</definedName>
    <definedName name="snp" localSheetId="66">'[138]Credit ratings on 1st issues'!#REF!</definedName>
    <definedName name="snp" localSheetId="69">'[138]Credit ratings on 1st issues'!#REF!</definedName>
    <definedName name="snp" localSheetId="71">'[138]Credit ratings on 1st issues'!#REF!</definedName>
    <definedName name="snp" localSheetId="72">'[138]Credit ratings on 1st issues'!#REF!</definedName>
    <definedName name="snp" localSheetId="76">'[138]Credit ratings on 1st issues'!#REF!</definedName>
    <definedName name="snp" localSheetId="78">'[138]Credit ratings on 1st issues'!#REF!</definedName>
    <definedName name="snp" localSheetId="79">'[138]Credit ratings on 1st issues'!#REF!</definedName>
    <definedName name="snp" localSheetId="80">'[138]Credit ratings on 1st issues'!#REF!</definedName>
    <definedName name="snp" localSheetId="81">'[138]Credit ratings on 1st issues'!#REF!</definedName>
    <definedName name="snp" localSheetId="82">'[138]Credit ratings on 1st issues'!#REF!</definedName>
    <definedName name="snp" localSheetId="99">'[138]Credit ratings on 1st issues'!#REF!</definedName>
    <definedName name="snp" localSheetId="101">#REF!</definedName>
    <definedName name="snp" localSheetId="106">'[138]Credit ratings on 1st issues'!#REF!</definedName>
    <definedName name="snp" localSheetId="107">'[138]Credit ratings on 1st issues'!#REF!</definedName>
    <definedName name="snp" localSheetId="110">#REF!</definedName>
    <definedName name="snp">#REF!</definedName>
    <definedName name="SOL" localSheetId="23">#REF!</definedName>
    <definedName name="SOL" localSheetId="24">#REF!</definedName>
    <definedName name="SOL" localSheetId="33">#REF!</definedName>
    <definedName name="SOL" localSheetId="34">#REF!</definedName>
    <definedName name="SOL" localSheetId="35">#REF!</definedName>
    <definedName name="SOL" localSheetId="26">#REF!</definedName>
    <definedName name="SOL" localSheetId="67">#REF!</definedName>
    <definedName name="SOL" localSheetId="68">#REF!</definedName>
    <definedName name="SOL" localSheetId="22">#REF!</definedName>
    <definedName name="SOL" localSheetId="25">#REF!</definedName>
    <definedName name="SOL" localSheetId="27">#REF!</definedName>
    <definedName name="SOL" localSheetId="28">#REF!</definedName>
    <definedName name="SOL" localSheetId="29">#REF!</definedName>
    <definedName name="SOL" localSheetId="30">#REF!</definedName>
    <definedName name="SOL" localSheetId="31">#REF!</definedName>
    <definedName name="SOL" localSheetId="32">#REF!</definedName>
    <definedName name="SOL" localSheetId="36">#REF!</definedName>
    <definedName name="SOL" localSheetId="37">[70]SOLVENCIA!$D$5</definedName>
    <definedName name="SOL" localSheetId="38">#REF!</definedName>
    <definedName name="SOL" localSheetId="49">#REF!</definedName>
    <definedName name="SOL" localSheetId="65">[70]SOLVENCIA!$D$5</definedName>
    <definedName name="SOL" localSheetId="66">[70]SOLVENCIA!$D$5</definedName>
    <definedName name="SOL" localSheetId="71">[70]SOLVENCIA!$D$5</definedName>
    <definedName name="SOL" localSheetId="76">[70]SOLVENCIA!$D$5</definedName>
    <definedName name="SOL" localSheetId="101">#REF!</definedName>
    <definedName name="SOL" localSheetId="110">#REF!</definedName>
    <definedName name="SOL">#REF!</definedName>
    <definedName name="Solvencia" localSheetId="23">#REF!</definedName>
    <definedName name="Solvencia" localSheetId="24">#REF!</definedName>
    <definedName name="Solvencia" localSheetId="33">#REF!</definedName>
    <definedName name="Solvencia" localSheetId="34">#REF!</definedName>
    <definedName name="Solvencia" localSheetId="35">#REF!</definedName>
    <definedName name="Solvencia" localSheetId="26">#REF!</definedName>
    <definedName name="Solvencia" localSheetId="67">#REF!</definedName>
    <definedName name="Solvencia" localSheetId="68">#REF!</definedName>
    <definedName name="Solvencia" localSheetId="22">#REF!</definedName>
    <definedName name="Solvencia" localSheetId="25">#REF!</definedName>
    <definedName name="Solvencia" localSheetId="27">#REF!</definedName>
    <definedName name="Solvencia" localSheetId="28">#REF!</definedName>
    <definedName name="Solvencia" localSheetId="29">#REF!</definedName>
    <definedName name="Solvencia" localSheetId="30">#REF!</definedName>
    <definedName name="Solvencia" localSheetId="31">#REF!</definedName>
    <definedName name="Solvencia" localSheetId="32">#REF!</definedName>
    <definedName name="Solvencia" localSheetId="36">#REF!</definedName>
    <definedName name="Solvencia" localSheetId="37">'[58]Ranking Bancario'!$B$4:$F$54</definedName>
    <definedName name="Solvencia" localSheetId="38">#REF!</definedName>
    <definedName name="Solvencia" localSheetId="49">#REF!</definedName>
    <definedName name="Solvencia" localSheetId="65">'[58]Ranking Bancario'!$B$4:$F$54</definedName>
    <definedName name="Solvencia" localSheetId="66">'[58]Ranking Bancario'!$B$4:$F$54</definedName>
    <definedName name="Solvencia" localSheetId="71">'[58]Ranking Bancario'!$B$4:$F$54</definedName>
    <definedName name="Solvencia" localSheetId="76">'[58]Ranking Bancario'!$B$4:$F$54</definedName>
    <definedName name="Solvencia" localSheetId="101">#REF!</definedName>
    <definedName name="Solvencia" localSheetId="110">#REF!</definedName>
    <definedName name="Solvencia">#REF!</definedName>
    <definedName name="SortRange" localSheetId="13">#REF!</definedName>
    <definedName name="SortRange" localSheetId="17">#REF!</definedName>
    <definedName name="SortRange" localSheetId="19">#REF!</definedName>
    <definedName name="SortRange" localSheetId="23">#REF!</definedName>
    <definedName name="SortRange" localSheetId="24">#REF!</definedName>
    <definedName name="SortRange" localSheetId="33">#REF!</definedName>
    <definedName name="SortRange" localSheetId="74">#REF!</definedName>
    <definedName name="SortRange" localSheetId="103">#REF!</definedName>
    <definedName name="SortRange" localSheetId="108">#REF!</definedName>
    <definedName name="SortRange" localSheetId="109">#REF!</definedName>
    <definedName name="SortRange" localSheetId="73">#REF!</definedName>
    <definedName name="SortRange" localSheetId="105">#REF!</definedName>
    <definedName name="SortRange" localSheetId="22">#REF!</definedName>
    <definedName name="SortRange" localSheetId="27">#REF!</definedName>
    <definedName name="SortRange" localSheetId="28">#REF!</definedName>
    <definedName name="SortRange" localSheetId="29">#REF!</definedName>
    <definedName name="SortRange" localSheetId="30">#REF!</definedName>
    <definedName name="SortRange" localSheetId="31">#REF!</definedName>
    <definedName name="SortRange" localSheetId="32">#REF!</definedName>
    <definedName name="SortRange" localSheetId="37">#REF!</definedName>
    <definedName name="SortRange" localSheetId="38">#REF!</definedName>
    <definedName name="SortRange" localSheetId="39">#REF!</definedName>
    <definedName name="SortRange" localSheetId="40">#REF!</definedName>
    <definedName name="SortRange" localSheetId="12">#REF!</definedName>
    <definedName name="SortRange" localSheetId="65">#REF!</definedName>
    <definedName name="SortRange" localSheetId="66">#REF!</definedName>
    <definedName name="SortRange" localSheetId="69">#REF!</definedName>
    <definedName name="SortRange" localSheetId="70">#REF!</definedName>
    <definedName name="SortRange" localSheetId="71">#REF!</definedName>
    <definedName name="SortRange" localSheetId="72">#REF!</definedName>
    <definedName name="SortRange" localSheetId="14">#REF!</definedName>
    <definedName name="SortRange" localSheetId="76">#REF!</definedName>
    <definedName name="SortRange" localSheetId="77">#REF!</definedName>
    <definedName name="SortRange" localSheetId="78">#REF!</definedName>
    <definedName name="SortRange" localSheetId="79">#REF!</definedName>
    <definedName name="SortRange" localSheetId="80">#REF!</definedName>
    <definedName name="SortRange" localSheetId="81">#REF!</definedName>
    <definedName name="SortRange" localSheetId="82">#REF!</definedName>
    <definedName name="SortRange" localSheetId="15">#REF!</definedName>
    <definedName name="SortRange" localSheetId="98">#REF!</definedName>
    <definedName name="SortRange" localSheetId="99">#REF!</definedName>
    <definedName name="SortRange" localSheetId="101">#REF!</definedName>
    <definedName name="SortRange" localSheetId="16">#REF!</definedName>
    <definedName name="SortRange" localSheetId="102">#REF!</definedName>
    <definedName name="SortRange" localSheetId="106">#REF!</definedName>
    <definedName name="SortRange" localSheetId="107">#REF!</definedName>
    <definedName name="SortRange" localSheetId="110">#REF!</definedName>
    <definedName name="SortRange" localSheetId="18">#REF!</definedName>
    <definedName name="SortRange" localSheetId="21">#REF!</definedName>
    <definedName name="SortRange">#REF!</definedName>
    <definedName name="SP" localSheetId="13">#REF!</definedName>
    <definedName name="SP" localSheetId="73">#REF!</definedName>
    <definedName name="SP" localSheetId="30">#REF!</definedName>
    <definedName name="SP" localSheetId="31">#REF!</definedName>
    <definedName name="SP" localSheetId="32">#REF!</definedName>
    <definedName name="SP" localSheetId="37">#REF!</definedName>
    <definedName name="SP" localSheetId="65">#REF!</definedName>
    <definedName name="SP" localSheetId="66">#REF!</definedName>
    <definedName name="SP" localSheetId="71">#REF!</definedName>
    <definedName name="SP" localSheetId="72">#REF!</definedName>
    <definedName name="SP" localSheetId="14">#REF!</definedName>
    <definedName name="SP" localSheetId="76">#REF!</definedName>
    <definedName name="SP" localSheetId="98">#REF!</definedName>
    <definedName name="SP" localSheetId="101">#REF!</definedName>
    <definedName name="SP" localSheetId="110">#REF!</definedName>
    <definedName name="SP">#REF!</definedName>
    <definedName name="Spain_wt" localSheetId="23">#REF!</definedName>
    <definedName name="Spain_wt" localSheetId="24">#REF!</definedName>
    <definedName name="Spain_wt" localSheetId="33">#REF!</definedName>
    <definedName name="Spain_wt" localSheetId="34">#REF!</definedName>
    <definedName name="Spain_wt" localSheetId="35">#REF!</definedName>
    <definedName name="Spain_wt" localSheetId="26">#REF!</definedName>
    <definedName name="Spain_wt" localSheetId="67">#REF!</definedName>
    <definedName name="Spain_wt" localSheetId="68">#REF!</definedName>
    <definedName name="Spain_wt" localSheetId="22">#REF!</definedName>
    <definedName name="Spain_wt" localSheetId="25">#REF!</definedName>
    <definedName name="Spain_wt" localSheetId="27">#REF!</definedName>
    <definedName name="Spain_wt" localSheetId="28">#REF!</definedName>
    <definedName name="Spain_wt" localSheetId="29">#REF!</definedName>
    <definedName name="Spain_wt" localSheetId="30">#REF!</definedName>
    <definedName name="Spain_wt" localSheetId="31">#REF!</definedName>
    <definedName name="Spain_wt" localSheetId="32">#REF!</definedName>
    <definedName name="Spain_wt" localSheetId="36">#REF!</definedName>
    <definedName name="Spain_wt" localSheetId="37">'[76]OECD wgt'!$B$31</definedName>
    <definedName name="Spain_wt" localSheetId="38">#REF!</definedName>
    <definedName name="Spain_wt" localSheetId="49">#REF!</definedName>
    <definedName name="Spain_wt" localSheetId="65">'[76]OECD wgt'!$B$31</definedName>
    <definedName name="Spain_wt" localSheetId="66">'[76]OECD wgt'!$B$31</definedName>
    <definedName name="Spain_wt" localSheetId="71">'[76]OECD wgt'!$B$31</definedName>
    <definedName name="Spain_wt" localSheetId="76">'[76]OECD wgt'!$B$31</definedName>
    <definedName name="Spain_wt" localSheetId="101">#REF!</definedName>
    <definedName name="Spain_wt" localSheetId="110">#REF!</definedName>
    <definedName name="Spain_wt">#REF!</definedName>
    <definedName name="SPG" localSheetId="13">#REF!</definedName>
    <definedName name="SPG" localSheetId="17">#REF!</definedName>
    <definedName name="SPG" localSheetId="19">#REF!</definedName>
    <definedName name="SPG" localSheetId="20">#REF!</definedName>
    <definedName name="SPG" localSheetId="23">#REF!</definedName>
    <definedName name="SPG" localSheetId="24">#REF!</definedName>
    <definedName name="SPG" localSheetId="33">#REF!</definedName>
    <definedName name="SPG" localSheetId="34">#REF!</definedName>
    <definedName name="SPG" localSheetId="35">#REF!</definedName>
    <definedName name="SPG" localSheetId="73">#REF!</definedName>
    <definedName name="SPG" localSheetId="26">#REF!</definedName>
    <definedName name="SPG" localSheetId="67">#REF!</definedName>
    <definedName name="SPG" localSheetId="68">#REF!</definedName>
    <definedName name="SPG" localSheetId="22">#REF!</definedName>
    <definedName name="SPG" localSheetId="25">#REF!</definedName>
    <definedName name="SPG" localSheetId="27">#REF!</definedName>
    <definedName name="SPG" localSheetId="28">#REF!</definedName>
    <definedName name="SPG" localSheetId="29">#REF!</definedName>
    <definedName name="SPG" localSheetId="30">#REF!</definedName>
    <definedName name="SPG" localSheetId="31">#REF!</definedName>
    <definedName name="SPG" localSheetId="32">#REF!</definedName>
    <definedName name="SPG" localSheetId="36">#REF!</definedName>
    <definedName name="SPG" localSheetId="37">#REF!</definedName>
    <definedName name="SPG" localSheetId="38">#REF!</definedName>
    <definedName name="SPG" localSheetId="65">#REF!</definedName>
    <definedName name="SPG" localSheetId="66">#REF!</definedName>
    <definedName name="SPG" localSheetId="71">#REF!</definedName>
    <definedName name="SPG" localSheetId="72">#REF!</definedName>
    <definedName name="SPG" localSheetId="14">#REF!</definedName>
    <definedName name="SPG" localSheetId="76">#REF!</definedName>
    <definedName name="SPG" localSheetId="82">#REF!</definedName>
    <definedName name="SPG" localSheetId="15">#REF!</definedName>
    <definedName name="SPG" localSheetId="98">#REF!</definedName>
    <definedName name="SPG" localSheetId="99">#REF!</definedName>
    <definedName name="SPG" localSheetId="101">#REF!</definedName>
    <definedName name="SPG" localSheetId="16">#REF!</definedName>
    <definedName name="SPG" localSheetId="110">#REF!</definedName>
    <definedName name="SPG" localSheetId="18">#REF!</definedName>
    <definedName name="SPG" localSheetId="21">#REF!</definedName>
    <definedName name="SPG">#REF!</definedName>
    <definedName name="SPN">#N/A</definedName>
    <definedName name="spnf" localSheetId="23">#REF!</definedName>
    <definedName name="spnf" localSheetId="24">#REF!</definedName>
    <definedName name="spnf" localSheetId="33">'[73]SPNF Acuerdo Incl. Int.'!spnf</definedName>
    <definedName name="spnf" localSheetId="34">#REF!</definedName>
    <definedName name="spnf" localSheetId="74">'[73]SPNF Acuerdo Incl. Int.'!spnf</definedName>
    <definedName name="spnf" localSheetId="108">'[73]SPNF Acuerdo Incl. Int.'!spnf</definedName>
    <definedName name="spnf" localSheetId="109">'[73]SPNF Acuerdo Incl. Int.'!spnf</definedName>
    <definedName name="spnf" localSheetId="8">#REF!</definedName>
    <definedName name="spnf" localSheetId="35">#REF!</definedName>
    <definedName name="spnf" localSheetId="105">'[73]SPNF Acuerdo Incl. Int.'!spnf</definedName>
    <definedName name="spnf" localSheetId="26">#REF!</definedName>
    <definedName name="spnf" localSheetId="67">#REF!</definedName>
    <definedName name="spnf" localSheetId="68">#REF!</definedName>
    <definedName name="spnf" localSheetId="22">#REF!</definedName>
    <definedName name="spnf" localSheetId="25">#REF!</definedName>
    <definedName name="spnf" localSheetId="27">#REF!</definedName>
    <definedName name="spnf" localSheetId="28">#REF!</definedName>
    <definedName name="spnf" localSheetId="29">'[73]SPNF Acuerdo Incl. Int.'!spnf</definedName>
    <definedName name="spnf" localSheetId="30">#REF!</definedName>
    <definedName name="spnf" localSheetId="31">#REF!</definedName>
    <definedName name="spnf" localSheetId="32">'[73]SPNF Acuerdo Incl. Int.'!spnf</definedName>
    <definedName name="spnf" localSheetId="36">#REF!</definedName>
    <definedName name="spnf" localSheetId="37">'[73]SPNF Acuerdo Incl. Int.'!spnf</definedName>
    <definedName name="spnf" localSheetId="38">#REF!</definedName>
    <definedName name="spnf" localSheetId="39">#REF!</definedName>
    <definedName name="spnf" localSheetId="49">#REF!</definedName>
    <definedName name="spnf" localSheetId="54">'[73]SPNF Acuerdo Incl. Int.'!spnf</definedName>
    <definedName name="spnf" localSheetId="55">'[73]SPNF Acuerdo Incl. Int.'!spnf</definedName>
    <definedName name="spnf" localSheetId="57">'[73]SPNF Acuerdo Incl. Int.'!spnf</definedName>
    <definedName name="spnf" localSheetId="59">'[73]SPNF Acuerdo Incl. Int.'!spnf</definedName>
    <definedName name="spnf" localSheetId="60">'[73]SPNF Acuerdo Incl. Int.'!spnf</definedName>
    <definedName name="spnf" localSheetId="61">'[73]SPNF Acuerdo Incl. Int.'!spnf</definedName>
    <definedName name="spnf" localSheetId="65">'[73]SPNF Acuerdo Incl. Int.'!spnf</definedName>
    <definedName name="spnf" localSheetId="66">'[73]SPNF Acuerdo Incl. Int.'!spnf</definedName>
    <definedName name="spnf" localSheetId="69">'[73]SPNF Acuerdo Incl. Int.'!spnf</definedName>
    <definedName name="spnf" localSheetId="71">'[73]SPNF Acuerdo Incl. Int.'!spnf</definedName>
    <definedName name="spnf" localSheetId="72">'[73]SPNF Acuerdo Incl. Int.'!spnf</definedName>
    <definedName name="spnf" localSheetId="76">'[73]SPNF Acuerdo Incl. Int.'!spnf</definedName>
    <definedName name="spnf" localSheetId="78">'[73]SPNF Acuerdo Incl. Int.'!spnf</definedName>
    <definedName name="spnf" localSheetId="101">#REF!</definedName>
    <definedName name="spnf" localSheetId="106">'[73]SPNF Acuerdo Incl. Int.'!spnf</definedName>
    <definedName name="spnf" localSheetId="107">'[73]SPNF Acuerdo Incl. Int.'!spnf</definedName>
    <definedName name="spnf" localSheetId="110">#REF!</definedName>
    <definedName name="spnf" localSheetId="96">'[73]SPNF Acuerdo Incl. Int.'!spnf</definedName>
    <definedName name="spnf" localSheetId="97">'[73]SPNF Acuerdo Incl. Int.'!spnf</definedName>
    <definedName name="spnf">#REF!</definedName>
    <definedName name="Spread_Between_Highest_and_Lowest_Rates" localSheetId="23">#REF!</definedName>
    <definedName name="Spread_Between_Highest_and_Lowest_Rates" localSheetId="24">#REF!</definedName>
    <definedName name="Spread_Between_Highest_and_Lowest_Rates" localSheetId="33">#REF!</definedName>
    <definedName name="Spread_Between_Highest_and_Lowest_Rates" localSheetId="34">#REF!</definedName>
    <definedName name="Spread_Between_Highest_and_Lowest_Rates" localSheetId="35">#REF!</definedName>
    <definedName name="Spread_Between_Highest_and_Lowest_Rates" localSheetId="26">#REF!</definedName>
    <definedName name="Spread_Between_Highest_and_Lowest_Rates" localSheetId="67">#REF!</definedName>
    <definedName name="Spread_Between_Highest_and_Lowest_Rates" localSheetId="68">#REF!</definedName>
    <definedName name="Spread_Between_Highest_and_Lowest_Rates" localSheetId="22">#REF!</definedName>
    <definedName name="Spread_Between_Highest_and_Lowest_Rates" localSheetId="25">#REF!</definedName>
    <definedName name="Spread_Between_Highest_and_Lowest_Rates" localSheetId="27">#REF!</definedName>
    <definedName name="Spread_Between_Highest_and_Lowest_Rates" localSheetId="28">#REF!</definedName>
    <definedName name="Spread_Between_Highest_and_Lowest_Rates" localSheetId="29">#REF!</definedName>
    <definedName name="Spread_Between_Highest_and_Lowest_Rates" localSheetId="30">#REF!</definedName>
    <definedName name="Spread_Between_Highest_and_Lowest_Rates" localSheetId="31">#REF!</definedName>
    <definedName name="Spread_Between_Highest_and_Lowest_Rates" localSheetId="32">#REF!</definedName>
    <definedName name="Spread_Between_Highest_and_Lowest_Rates" localSheetId="36">#REF!</definedName>
    <definedName name="Spread_Between_Highest_and_Lowest_Rates" localSheetId="37">'[77]Inter-Bank'!$N$5</definedName>
    <definedName name="Spread_Between_Highest_and_Lowest_Rates" localSheetId="38">#REF!</definedName>
    <definedName name="Spread_Between_Highest_and_Lowest_Rates" localSheetId="49">#REF!</definedName>
    <definedName name="Spread_Between_Highest_and_Lowest_Rates" localSheetId="65">'[77]Inter-Bank'!$N$5</definedName>
    <definedName name="Spread_Between_Highest_and_Lowest_Rates" localSheetId="66">'[77]Inter-Bank'!$N$5</definedName>
    <definedName name="Spread_Between_Highest_and_Lowest_Rates" localSheetId="71">'[77]Inter-Bank'!$N$5</definedName>
    <definedName name="Spread_Between_Highest_and_Lowest_Rates" localSheetId="76">'[77]Inter-Bank'!$N$5</definedName>
    <definedName name="Spread_Between_Highest_and_Lowest_Rates" localSheetId="101">#REF!</definedName>
    <definedName name="Spread_Between_Highest_and_Lowest_Rates" localSheetId="110">#REF!</definedName>
    <definedName name="Spread_Between_Highest_and_Lowest_Rates">#REF!</definedName>
    <definedName name="SPSS" localSheetId="13">#REF!</definedName>
    <definedName name="SPSS" localSheetId="17">#REF!</definedName>
    <definedName name="SPSS" localSheetId="19">#REF!</definedName>
    <definedName name="SPSS" localSheetId="20">#REF!</definedName>
    <definedName name="SPSS" localSheetId="23">#REF!</definedName>
    <definedName name="SPSS" localSheetId="24">#REF!</definedName>
    <definedName name="SPSS" localSheetId="33">#REF!</definedName>
    <definedName name="SPSS" localSheetId="34">#REF!</definedName>
    <definedName name="SPSS" localSheetId="35">#REF!</definedName>
    <definedName name="SPSS" localSheetId="73">#REF!</definedName>
    <definedName name="SPSS" localSheetId="26">#REF!</definedName>
    <definedName name="SPSS" localSheetId="67">#REF!</definedName>
    <definedName name="SPSS" localSheetId="68">#REF!</definedName>
    <definedName name="SPSS" localSheetId="22">#REF!</definedName>
    <definedName name="SPSS" localSheetId="25">#REF!</definedName>
    <definedName name="SPSS" localSheetId="27">#REF!</definedName>
    <definedName name="SPSS" localSheetId="28">#REF!</definedName>
    <definedName name="SPSS" localSheetId="29">#REF!</definedName>
    <definedName name="SPSS" localSheetId="30">#REF!</definedName>
    <definedName name="SPSS" localSheetId="31">#REF!</definedName>
    <definedName name="SPSS" localSheetId="32">#REF!</definedName>
    <definedName name="SPSS" localSheetId="36">#REF!</definedName>
    <definedName name="SPSS" localSheetId="37">#REF!</definedName>
    <definedName name="SPSS" localSheetId="38">#REF!</definedName>
    <definedName name="SPSS" localSheetId="65">#REF!</definedName>
    <definedName name="SPSS" localSheetId="66">#REF!</definedName>
    <definedName name="SPSS" localSheetId="71">#REF!</definedName>
    <definedName name="SPSS" localSheetId="72">#REF!</definedName>
    <definedName name="SPSS" localSheetId="14">#REF!</definedName>
    <definedName name="SPSS" localSheetId="76">#REF!</definedName>
    <definedName name="SPSS" localSheetId="82">#REF!</definedName>
    <definedName name="SPSS" localSheetId="15">#REF!</definedName>
    <definedName name="SPSS" localSheetId="98">#REF!</definedName>
    <definedName name="SPSS" localSheetId="99">#REF!</definedName>
    <definedName name="SPSS" localSheetId="101">#REF!</definedName>
    <definedName name="SPSS" localSheetId="16">#REF!</definedName>
    <definedName name="SPSS" localSheetId="110">#REF!</definedName>
    <definedName name="SPSS" localSheetId="18">#REF!</definedName>
    <definedName name="SPSS" localSheetId="21">#REF!</definedName>
    <definedName name="SPSS">#REF!</definedName>
    <definedName name="SRTable" localSheetId="13">#REF!</definedName>
    <definedName name="SRTable" localSheetId="17">#REF!</definedName>
    <definedName name="SRTable" localSheetId="19">#REF!</definedName>
    <definedName name="SRTable" localSheetId="20">#REF!</definedName>
    <definedName name="SRTable" localSheetId="73">#REF!</definedName>
    <definedName name="SRTable" localSheetId="30">#REF!</definedName>
    <definedName name="SRTable" localSheetId="31">#REF!</definedName>
    <definedName name="SRTable" localSheetId="32">#REF!</definedName>
    <definedName name="SRTable" localSheetId="37">#REF!</definedName>
    <definedName name="SRTable" localSheetId="65">#REF!</definedName>
    <definedName name="SRTable" localSheetId="66">#REF!</definedName>
    <definedName name="SRTable" localSheetId="71">#REF!</definedName>
    <definedName name="SRTable" localSheetId="72">#REF!</definedName>
    <definedName name="SRTable" localSheetId="14">#REF!</definedName>
    <definedName name="SRTable" localSheetId="76">#REF!</definedName>
    <definedName name="SRTable" localSheetId="82">#REF!</definedName>
    <definedName name="SRTable" localSheetId="15">#REF!</definedName>
    <definedName name="SRTable" localSheetId="98">#REF!</definedName>
    <definedName name="SRTable" localSheetId="99">#REF!</definedName>
    <definedName name="SRTable" localSheetId="101">#REF!</definedName>
    <definedName name="SRTable" localSheetId="16">#REF!</definedName>
    <definedName name="SRTable" localSheetId="110">#REF!</definedName>
    <definedName name="SRTable" localSheetId="18">#REF!</definedName>
    <definedName name="SRTable" localSheetId="21">#REF!</definedName>
    <definedName name="SRTable">#REF!</definedName>
    <definedName name="srtable1" localSheetId="13">#REF!</definedName>
    <definedName name="srtable1" localSheetId="17">#REF!</definedName>
    <definedName name="srtable1" localSheetId="19">#REF!</definedName>
    <definedName name="srtable1" localSheetId="20">#REF!</definedName>
    <definedName name="srtable1" localSheetId="73">#REF!</definedName>
    <definedName name="srtable1" localSheetId="30">#REF!</definedName>
    <definedName name="srtable1" localSheetId="31">#REF!</definedName>
    <definedName name="srtable1" localSheetId="32">#REF!</definedName>
    <definedName name="srtable1" localSheetId="37">#REF!</definedName>
    <definedName name="srtable1" localSheetId="65">#REF!</definedName>
    <definedName name="srtable1" localSheetId="66">#REF!</definedName>
    <definedName name="srtable1" localSheetId="71">#REF!</definedName>
    <definedName name="srtable1" localSheetId="72">#REF!</definedName>
    <definedName name="srtable1" localSheetId="14">#REF!</definedName>
    <definedName name="srtable1" localSheetId="76">#REF!</definedName>
    <definedName name="srtable1" localSheetId="82">#REF!</definedName>
    <definedName name="srtable1" localSheetId="15">#REF!</definedName>
    <definedName name="srtable1" localSheetId="98">#REF!</definedName>
    <definedName name="srtable1" localSheetId="99">#REF!</definedName>
    <definedName name="srtable1" localSheetId="101">#REF!</definedName>
    <definedName name="srtable1" localSheetId="16">#REF!</definedName>
    <definedName name="srtable1" localSheetId="110">#REF!</definedName>
    <definedName name="srtable1" localSheetId="18">#REF!</definedName>
    <definedName name="srtable1" localSheetId="21">#REF!</definedName>
    <definedName name="srtable1">#REF!</definedName>
    <definedName name="srtbl" localSheetId="13">#REF!</definedName>
    <definedName name="srtbl" localSheetId="73">#REF!</definedName>
    <definedName name="srtbl" localSheetId="30">#REF!</definedName>
    <definedName name="srtbl" localSheetId="31">#REF!</definedName>
    <definedName name="srtbl" localSheetId="32">#REF!</definedName>
    <definedName name="srtbl" localSheetId="37">#REF!</definedName>
    <definedName name="srtbl" localSheetId="71">#REF!</definedName>
    <definedName name="srtbl" localSheetId="72">#REF!</definedName>
    <definedName name="srtbl" localSheetId="14">#REF!</definedName>
    <definedName name="srtbl" localSheetId="101">#REF!</definedName>
    <definedName name="srtbl" localSheetId="110">#REF!</definedName>
    <definedName name="srtbl">#REF!</definedName>
    <definedName name="SS" localSheetId="23">#REF!</definedName>
    <definedName name="SS" localSheetId="24">#REF!</definedName>
    <definedName name="SS" localSheetId="33">#REF!</definedName>
    <definedName name="SS" localSheetId="34">#REF!</definedName>
    <definedName name="SS" localSheetId="35">#REF!</definedName>
    <definedName name="SS" localSheetId="26">#REF!</definedName>
    <definedName name="SS" localSheetId="67">#REF!</definedName>
    <definedName name="SS" localSheetId="68">#REF!</definedName>
    <definedName name="SS" localSheetId="22">#REF!</definedName>
    <definedName name="SS" localSheetId="25">#REF!</definedName>
    <definedName name="SS" localSheetId="27">#REF!</definedName>
    <definedName name="SS" localSheetId="28">#REF!</definedName>
    <definedName name="SS" localSheetId="29">#REF!</definedName>
    <definedName name="SS" localSheetId="30">#REF!</definedName>
    <definedName name="SS" localSheetId="31">#REF!</definedName>
    <definedName name="SS" localSheetId="32">#REF!</definedName>
    <definedName name="SS" localSheetId="36">#REF!</definedName>
    <definedName name="SS" localSheetId="37">[158]IMATA!$B$45:$B$108</definedName>
    <definedName name="SS" localSheetId="38">#REF!</definedName>
    <definedName name="SS" localSheetId="49">#REF!</definedName>
    <definedName name="SS" localSheetId="65">[158]IMATA!$B$45:$B$108</definedName>
    <definedName name="SS" localSheetId="66">[158]IMATA!$B$45:$B$108</definedName>
    <definedName name="SS" localSheetId="71">[158]IMATA!$B$45:$B$108</definedName>
    <definedName name="SS" localSheetId="76">[158]IMATA!$B$45:$B$108</definedName>
    <definedName name="SS" localSheetId="79">#REF!</definedName>
    <definedName name="SS" localSheetId="101">#REF!</definedName>
    <definedName name="SS" localSheetId="110">#REF!</definedName>
    <definedName name="SS">#REF!</definedName>
    <definedName name="SSperc" localSheetId="13">#REF!</definedName>
    <definedName name="SSperc" localSheetId="17">#REF!</definedName>
    <definedName name="SSperc" localSheetId="19">#REF!</definedName>
    <definedName name="SSperc" localSheetId="20">#REF!</definedName>
    <definedName name="SSperc" localSheetId="23">#REF!</definedName>
    <definedName name="SSperc" localSheetId="24">#REF!</definedName>
    <definedName name="SSperc" localSheetId="33">#REF!</definedName>
    <definedName name="SSperc" localSheetId="34">#REF!</definedName>
    <definedName name="SSperc" localSheetId="35">#REF!</definedName>
    <definedName name="SSperc" localSheetId="73">#REF!</definedName>
    <definedName name="SSperc" localSheetId="26">#REF!</definedName>
    <definedName name="SSperc" localSheetId="67">#REF!</definedName>
    <definedName name="SSperc" localSheetId="68">#REF!</definedName>
    <definedName name="SSperc" localSheetId="22">#REF!</definedName>
    <definedName name="SSperc" localSheetId="25">#REF!</definedName>
    <definedName name="SSperc" localSheetId="27">#REF!</definedName>
    <definedName name="SSperc" localSheetId="28">#REF!</definedName>
    <definedName name="SSperc" localSheetId="29">#REF!</definedName>
    <definedName name="SSperc" localSheetId="30">#REF!</definedName>
    <definedName name="SSperc" localSheetId="31">#REF!</definedName>
    <definedName name="SSperc" localSheetId="32">#REF!</definedName>
    <definedName name="SSperc" localSheetId="36">#REF!</definedName>
    <definedName name="SSperc" localSheetId="37">#REF!</definedName>
    <definedName name="SSperc" localSheetId="38">#REF!</definedName>
    <definedName name="SSperc" localSheetId="65">#REF!</definedName>
    <definedName name="SSperc" localSheetId="66">#REF!</definedName>
    <definedName name="SSperc" localSheetId="71">#REF!</definedName>
    <definedName name="SSperc" localSheetId="72">#REF!</definedName>
    <definedName name="SSperc" localSheetId="14">#REF!</definedName>
    <definedName name="SSperc" localSheetId="76">#REF!</definedName>
    <definedName name="SSperc" localSheetId="82">#REF!</definedName>
    <definedName name="SSperc" localSheetId="15">#REF!</definedName>
    <definedName name="SSperc" localSheetId="98">#REF!</definedName>
    <definedName name="SSperc" localSheetId="99">#REF!</definedName>
    <definedName name="SSperc" localSheetId="101">#REF!</definedName>
    <definedName name="SSperc" localSheetId="16">#REF!</definedName>
    <definedName name="SSperc" localSheetId="110">#REF!</definedName>
    <definedName name="SSperc" localSheetId="18">#REF!</definedName>
    <definedName name="SSperc" localSheetId="21">#REF!</definedName>
    <definedName name="SSperc">#REF!</definedName>
    <definedName name="sss" localSheetId="13" hidden="1">{"Minpmon",#N/A,FALSE,"Monthinput"}</definedName>
    <definedName name="sss" localSheetId="17" hidden="1">{"Minpmon",#N/A,FALSE,"Monthinput"}</definedName>
    <definedName name="sss" localSheetId="19" hidden="1">{"Minpmon",#N/A,FALSE,"Monthinput"}</definedName>
    <definedName name="sss" localSheetId="20" hidden="1">{"Minpmon",#N/A,FALSE,"Monthinput"}</definedName>
    <definedName name="sss" localSheetId="23" hidden="1">{"Minpmon",#N/A,FALSE,"Monthinput"}</definedName>
    <definedName name="sss" localSheetId="24" hidden="1">{"Minpmon",#N/A,FALSE,"Monthinput"}</definedName>
    <definedName name="sss" localSheetId="33" hidden="1">{"Minpmon",#N/A,FALSE,"Monthinput"}</definedName>
    <definedName name="sss" localSheetId="34" hidden="1">{"Minpmon",#N/A,FALSE,"Monthinput"}</definedName>
    <definedName name="sss" localSheetId="74" hidden="1">{"Minpmon",#N/A,FALSE,"Monthinput"}</definedName>
    <definedName name="sss" localSheetId="83" hidden="1">{"Minpmon",#N/A,FALSE,"Monthinput"}</definedName>
    <definedName name="sss" localSheetId="87" hidden="1">{"Minpmon",#N/A,FALSE,"Monthinput"}</definedName>
    <definedName name="sss" localSheetId="88" hidden="1">{"Minpmon",#N/A,FALSE,"Monthinput"}</definedName>
    <definedName name="sss" localSheetId="89" hidden="1">{"Minpmon",#N/A,FALSE,"Monthinput"}</definedName>
    <definedName name="sss" localSheetId="103" hidden="1">{"Minpmon",#N/A,FALSE,"Monthinput"}</definedName>
    <definedName name="sss" localSheetId="108" hidden="1">{"Minpmon",#N/A,FALSE,"Monthinput"}</definedName>
    <definedName name="sss" localSheetId="109" hidden="1">{"Minpmon",#N/A,FALSE,"Monthinput"}</definedName>
    <definedName name="sss" localSheetId="7" hidden="1">{"Minpmon",#N/A,FALSE,"Monthinput"}</definedName>
    <definedName name="sss" localSheetId="8" hidden="1">{"Minpmon",#N/A,FALSE,"Monthinput"}</definedName>
    <definedName name="sss" localSheetId="35" hidden="1">{"Minpmon",#N/A,FALSE,"Monthinput"}</definedName>
    <definedName name="sss" localSheetId="73" hidden="1">{"Minpmon",#N/A,FALSE,"Monthinput"}</definedName>
    <definedName name="sss" localSheetId="105" hidden="1">{"Minpmon",#N/A,FALSE,"Monthinput"}</definedName>
    <definedName name="sss" localSheetId="26" hidden="1">{"Minpmon",#N/A,FALSE,"Monthinput"}</definedName>
    <definedName name="sss" localSheetId="67" hidden="1">{"Minpmon",#N/A,FALSE,"Monthinput"}</definedName>
    <definedName name="sss" localSheetId="68" hidden="1">{"Minpmon",#N/A,FALSE,"Monthinput"}</definedName>
    <definedName name="sss" localSheetId="22" hidden="1">{"Minpmon",#N/A,FALSE,"Monthinput"}</definedName>
    <definedName name="sss" localSheetId="25" hidden="1">{"Minpmon",#N/A,FALSE,"Monthinput"}</definedName>
    <definedName name="sss" localSheetId="27"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32" hidden="1">{"Minpmon",#N/A,FALSE,"Monthinput"}</definedName>
    <definedName name="sss" localSheetId="36" hidden="1">{"Minpmon",#N/A,FALSE,"Monthinput"}</definedName>
    <definedName name="sss" localSheetId="37" hidden="1">{"Minpmon",#N/A,FALSE,"Monthinput"}</definedName>
    <definedName name="sss" localSheetId="38" hidden="1">{"Minpmon",#N/A,FALSE,"Monthinput"}</definedName>
    <definedName name="sss" localSheetId="49" hidden="1">{"Minpmon",#N/A,FALSE,"Monthinput"}</definedName>
    <definedName name="sss" localSheetId="12" hidden="1">{"Minpmon",#N/A,FALSE,"Monthinput"}</definedName>
    <definedName name="sss" localSheetId="65" hidden="1">{"Minpmon",#N/A,FALSE,"Monthinput"}</definedName>
    <definedName name="sss" localSheetId="66" hidden="1">{"Minpmon",#N/A,FALSE,"Monthinput"}</definedName>
    <definedName name="sss" localSheetId="69" hidden="1">{"Minpmon",#N/A,FALSE,"Monthinput"}</definedName>
    <definedName name="sss" localSheetId="70" hidden="1">{"Minpmon",#N/A,FALSE,"Monthinput"}</definedName>
    <definedName name="sss" localSheetId="71" hidden="1">{"Minpmon",#N/A,FALSE,"Monthinput"}</definedName>
    <definedName name="sss" localSheetId="72" hidden="1">{"Minpmon",#N/A,FALSE,"Monthinput"}</definedName>
    <definedName name="sss" localSheetId="14" hidden="1">{"Minpmon",#N/A,FALSE,"Monthinput"}</definedName>
    <definedName name="sss" localSheetId="76" hidden="1">{"Minpmon",#N/A,FALSE,"Monthinput"}</definedName>
    <definedName name="sss" localSheetId="77" hidden="1">{"Minpmon",#N/A,FALSE,"Monthinput"}</definedName>
    <definedName name="sss" localSheetId="78" hidden="1">{"Minpmon",#N/A,FALSE,"Monthinput"}</definedName>
    <definedName name="sss" localSheetId="79" hidden="1">{"Minpmon",#N/A,FALSE,"Monthinput"}</definedName>
    <definedName name="sss" localSheetId="80" hidden="1">{"Minpmon",#N/A,FALSE,"Monthinput"}</definedName>
    <definedName name="sss" localSheetId="81" hidden="1">{"Minpmon",#N/A,FALSE,"Monthinput"}</definedName>
    <definedName name="sss" localSheetId="82" hidden="1">{"Minpmon",#N/A,FALSE,"Monthinput"}</definedName>
    <definedName name="sss" localSheetId="15" hidden="1">{"Minpmon",#N/A,FALSE,"Monthinput"}</definedName>
    <definedName name="sss" localSheetId="95" hidden="1">{"Minpmon",#N/A,FALSE,"Monthinput"}</definedName>
    <definedName name="sss" localSheetId="98" hidden="1">{"Minpmon",#N/A,FALSE,"Monthinput"}</definedName>
    <definedName name="sss" localSheetId="99" hidden="1">{"Minpmon",#N/A,FALSE,"Monthinput"}</definedName>
    <definedName name="sss" localSheetId="101" hidden="1">{"Minpmon",#N/A,FALSE,"Monthinput"}</definedName>
    <definedName name="sss" localSheetId="16" hidden="1">{"Minpmon",#N/A,FALSE,"Monthinput"}</definedName>
    <definedName name="sss" localSheetId="102" hidden="1">{"Minpmon",#N/A,FALSE,"Monthinput"}</definedName>
    <definedName name="sss" localSheetId="106" hidden="1">{"Minpmon",#N/A,FALSE,"Monthinput"}</definedName>
    <definedName name="sss" localSheetId="107" hidden="1">{"Minpmon",#N/A,FALSE,"Monthinput"}</definedName>
    <definedName name="sss" localSheetId="110" hidden="1">{"Minpmon",#N/A,FALSE,"Monthinput"}</definedName>
    <definedName name="sss" localSheetId="18" hidden="1">{"Minpmon",#N/A,FALSE,"Monthinput"}</definedName>
    <definedName name="sss" localSheetId="21" hidden="1">{"Minpmon",#N/A,FALSE,"Monthinput"}</definedName>
    <definedName name="sss" localSheetId="96" hidden="1">{"Minpmon",#N/A,FALSE,"Monthinput"}</definedName>
    <definedName name="sss" localSheetId="97" hidden="1">{"Minpmon",#N/A,FALSE,"Monthinput"}</definedName>
    <definedName name="sss" hidden="1">{"Minpmon",#N/A,FALSE,"Monthinput"}</definedName>
    <definedName name="ssss" localSheetId="13" hidden="1">{"Riqfin97",#N/A,FALSE,"Tran";"Riqfinpro",#N/A,FALSE,"Tran"}</definedName>
    <definedName name="ssss" localSheetId="17"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74" hidden="1">{"Riqfin97",#N/A,FALSE,"Tran";"Riqfinpro",#N/A,FALSE,"Tran"}</definedName>
    <definedName name="ssss" localSheetId="83" hidden="1">{"Riqfin97",#N/A,FALSE,"Tran";"Riqfinpro",#N/A,FALSE,"Tran"}</definedName>
    <definedName name="ssss" localSheetId="87" hidden="1">{"Riqfin97",#N/A,FALSE,"Tran";"Riqfinpro",#N/A,FALSE,"Tran"}</definedName>
    <definedName name="ssss" localSheetId="88" hidden="1">{"Riqfin97",#N/A,FALSE,"Tran";"Riqfinpro",#N/A,FALSE,"Tran"}</definedName>
    <definedName name="ssss" localSheetId="89" hidden="1">{"Riqfin97",#N/A,FALSE,"Tran";"Riqfinpro",#N/A,FALSE,"Tran"}</definedName>
    <definedName name="ssss" localSheetId="103" hidden="1">{"Riqfin97",#N/A,FALSE,"Tran";"Riqfinpro",#N/A,FALSE,"Tran"}</definedName>
    <definedName name="ssss" localSheetId="108" hidden="1">{"Riqfin97",#N/A,FALSE,"Tran";"Riqfinpro",#N/A,FALSE,"Tran"}</definedName>
    <definedName name="ssss" localSheetId="109" hidden="1">{"Riqfin97",#N/A,FALSE,"Tran";"Riqfinpro",#N/A,FALSE,"Tran"}</definedName>
    <definedName name="ssss" localSheetId="7" hidden="1">{"Riqfin97",#N/A,FALSE,"Tran";"Riqfinpro",#N/A,FALSE,"Tran"}</definedName>
    <definedName name="ssss" localSheetId="8" hidden="1">{"Riqfin97",#N/A,FALSE,"Tran";"Riqfinpro",#N/A,FALSE,"Tran"}</definedName>
    <definedName name="ssss" localSheetId="35" hidden="1">{"Riqfin97",#N/A,FALSE,"Tran";"Riqfinpro",#N/A,FALSE,"Tran"}</definedName>
    <definedName name="ssss" localSheetId="73" hidden="1">{"Riqfin97",#N/A,FALSE,"Tran";"Riqfinpro",#N/A,FALSE,"Tran"}</definedName>
    <definedName name="ssss" localSheetId="105" hidden="1">{"Riqfin97",#N/A,FALSE,"Tran";"Riqfinpro",#N/A,FALSE,"Tran"}</definedName>
    <definedName name="ssss" localSheetId="26" hidden="1">{"Riqfin97",#N/A,FALSE,"Tran";"Riqfinpro",#N/A,FALSE,"Tran"}</definedName>
    <definedName name="ssss" localSheetId="67" hidden="1">{"Riqfin97",#N/A,FALSE,"Tran";"Riqfinpro",#N/A,FALSE,"Tran"}</definedName>
    <definedName name="ssss" localSheetId="68" hidden="1">{"Riqfin97",#N/A,FALSE,"Tran";"Riqfinpro",#N/A,FALSE,"Tran"}</definedName>
    <definedName name="ssss" localSheetId="22" hidden="1">{"Riqfin97",#N/A,FALSE,"Tran";"Riqfinpro",#N/A,FALSE,"Tran"}</definedName>
    <definedName name="ssss" localSheetId="25"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1" hidden="1">{"Riqfin97",#N/A,FALSE,"Tran";"Riqfinpro",#N/A,FALSE,"Tran"}</definedName>
    <definedName name="ssss" localSheetId="49" hidden="1">{"Riqfin97",#N/A,FALSE,"Tran";"Riqfinpro",#N/A,FALSE,"Tran"}</definedName>
    <definedName name="ssss" localSheetId="12" hidden="1">{"Riqfin97",#N/A,FALSE,"Tran";"Riqfinpro",#N/A,FALSE,"Tran"}</definedName>
    <definedName name="ssss" localSheetId="65" hidden="1">{"Riqfin97",#N/A,FALSE,"Tran";"Riqfinpro",#N/A,FALSE,"Tran"}</definedName>
    <definedName name="ssss" localSheetId="66" hidden="1">{"Riqfin97",#N/A,FALSE,"Tran";"Riqfinpro",#N/A,FALSE,"Tran"}</definedName>
    <definedName name="ssss" localSheetId="69" hidden="1">{"Riqfin97",#N/A,FALSE,"Tran";"Riqfinpro",#N/A,FALSE,"Tran"}</definedName>
    <definedName name="ssss" localSheetId="70" hidden="1">{"Riqfin97",#N/A,FALSE,"Tran";"Riqfinpro",#N/A,FALSE,"Tran"}</definedName>
    <definedName name="ssss" localSheetId="71" hidden="1">{"Riqfin97",#N/A,FALSE,"Tran";"Riqfinpro",#N/A,FALSE,"Tran"}</definedName>
    <definedName name="ssss" localSheetId="72" hidden="1">{"Riqfin97",#N/A,FALSE,"Tran";"Riqfinpro",#N/A,FALSE,"Tran"}</definedName>
    <definedName name="ssss" localSheetId="14" hidden="1">{"Riqfin97",#N/A,FALSE,"Tran";"Riqfinpro",#N/A,FALSE,"Tran"}</definedName>
    <definedName name="ssss" localSheetId="76" hidden="1">{"Riqfin97",#N/A,FALSE,"Tran";"Riqfinpro",#N/A,FALSE,"Tran"}</definedName>
    <definedName name="ssss" localSheetId="77" hidden="1">{"Riqfin97",#N/A,FALSE,"Tran";"Riqfinpro",#N/A,FALSE,"Tran"}</definedName>
    <definedName name="ssss" localSheetId="78" hidden="1">{"Riqfin97",#N/A,FALSE,"Tran";"Riqfinpro",#N/A,FALSE,"Tran"}</definedName>
    <definedName name="ssss" localSheetId="79" hidden="1">{"Riqfin97",#N/A,FALSE,"Tran";"Riqfinpro",#N/A,FALSE,"Tran"}</definedName>
    <definedName name="ssss" localSheetId="80" hidden="1">{"Riqfin97",#N/A,FALSE,"Tran";"Riqfinpro",#N/A,FALSE,"Tran"}</definedName>
    <definedName name="ssss" localSheetId="81" hidden="1">{"Riqfin97",#N/A,FALSE,"Tran";"Riqfinpro",#N/A,FALSE,"Tran"}</definedName>
    <definedName name="ssss" localSheetId="82" hidden="1">{"Riqfin97",#N/A,FALSE,"Tran";"Riqfinpro",#N/A,FALSE,"Tran"}</definedName>
    <definedName name="ssss" localSheetId="15" hidden="1">{"Riqfin97",#N/A,FALSE,"Tran";"Riqfinpro",#N/A,FALSE,"Tran"}</definedName>
    <definedName name="ssss" localSheetId="95" hidden="1">{"Riqfin97",#N/A,FALSE,"Tran";"Riqfinpro",#N/A,FALSE,"Tran"}</definedName>
    <definedName name="ssss" localSheetId="98" hidden="1">{"Riqfin97",#N/A,FALSE,"Tran";"Riqfinpro",#N/A,FALSE,"Tran"}</definedName>
    <definedName name="ssss" localSheetId="99" hidden="1">{"Riqfin97",#N/A,FALSE,"Tran";"Riqfinpro",#N/A,FALSE,"Tran"}</definedName>
    <definedName name="ssss" localSheetId="101" hidden="1">{"Riqfin97",#N/A,FALSE,"Tran";"Riqfinpro",#N/A,FALSE,"Tran"}</definedName>
    <definedName name="ssss" localSheetId="16" hidden="1">{"Riqfin97",#N/A,FALSE,"Tran";"Riqfinpro",#N/A,FALSE,"Tran"}</definedName>
    <definedName name="ssss" localSheetId="102" hidden="1">{"Riqfin97",#N/A,FALSE,"Tran";"Riqfinpro",#N/A,FALSE,"Tran"}</definedName>
    <definedName name="ssss" localSheetId="106" hidden="1">{"Riqfin97",#N/A,FALSE,"Tran";"Riqfinpro",#N/A,FALSE,"Tran"}</definedName>
    <definedName name="ssss" localSheetId="107" hidden="1">{"Riqfin97",#N/A,FALSE,"Tran";"Riqfinpro",#N/A,FALSE,"Tran"}</definedName>
    <definedName name="ssss" localSheetId="110"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96" hidden="1">{"Riqfin97",#N/A,FALSE,"Tran";"Riqfinpro",#N/A,FALSE,"Tran"}</definedName>
    <definedName name="ssss" localSheetId="97" hidden="1">{"Riqfin97",#N/A,FALSE,"Tran";"Riqfinpro",#N/A,FALSE,"Tran"}</definedName>
    <definedName name="ssss" hidden="1">{"Riqfin97",#N/A,FALSE,"Tran";"Riqfinpro",#N/A,FALSE,"Tran"}</definedName>
    <definedName name="ssssss">#N/A</definedName>
    <definedName name="Staff" localSheetId="13">#REF!</definedName>
    <definedName name="Staff" localSheetId="17">#REF!</definedName>
    <definedName name="Staff" localSheetId="19">#REF!</definedName>
    <definedName name="Staff" localSheetId="20">#REF!</definedName>
    <definedName name="Staff" localSheetId="23">#REF!</definedName>
    <definedName name="Staff" localSheetId="24">#REF!</definedName>
    <definedName name="Staff" localSheetId="33">#REF!</definedName>
    <definedName name="Staff" localSheetId="34">#REF!</definedName>
    <definedName name="Staff" localSheetId="35">#REF!</definedName>
    <definedName name="Staff" localSheetId="73">#REF!</definedName>
    <definedName name="Staff" localSheetId="26">#REF!</definedName>
    <definedName name="Staff" localSheetId="67">#REF!</definedName>
    <definedName name="Staff" localSheetId="68">#REF!</definedName>
    <definedName name="Staff" localSheetId="22">#REF!</definedName>
    <definedName name="Staff" localSheetId="25">#REF!</definedName>
    <definedName name="Staff" localSheetId="27">#REF!</definedName>
    <definedName name="Staff" localSheetId="28">#REF!</definedName>
    <definedName name="Staff" localSheetId="29">#REF!</definedName>
    <definedName name="Staff" localSheetId="30">#REF!</definedName>
    <definedName name="Staff" localSheetId="31">#REF!</definedName>
    <definedName name="Staff" localSheetId="32">#REF!</definedName>
    <definedName name="Staff" localSheetId="36">#REF!</definedName>
    <definedName name="Staff" localSheetId="37">#REF!</definedName>
    <definedName name="Staff" localSheetId="38">#REF!</definedName>
    <definedName name="Staff" localSheetId="65">#REF!</definedName>
    <definedName name="Staff" localSheetId="66">#REF!</definedName>
    <definedName name="Staff" localSheetId="71">#REF!</definedName>
    <definedName name="Staff" localSheetId="72">#REF!</definedName>
    <definedName name="Staff" localSheetId="14">#REF!</definedName>
    <definedName name="Staff" localSheetId="76">#REF!</definedName>
    <definedName name="Staff" localSheetId="82">#REF!</definedName>
    <definedName name="Staff" localSheetId="15">#REF!</definedName>
    <definedName name="Staff" localSheetId="98">#REF!</definedName>
    <definedName name="Staff" localSheetId="99">#REF!</definedName>
    <definedName name="Staff" localSheetId="101">#REF!</definedName>
    <definedName name="Staff" localSheetId="16">#REF!</definedName>
    <definedName name="Staff" localSheetId="110">#REF!</definedName>
    <definedName name="Staff" localSheetId="18">#REF!</definedName>
    <definedName name="Staff" localSheetId="21">#REF!</definedName>
    <definedName name="Staff">#REF!</definedName>
    <definedName name="staffrp" localSheetId="13">#REF!</definedName>
    <definedName name="staffrp" localSheetId="17">#REF!</definedName>
    <definedName name="staffrp" localSheetId="19">#REF!</definedName>
    <definedName name="staffrp" localSheetId="20">#REF!</definedName>
    <definedName name="staffrp" localSheetId="73">#REF!</definedName>
    <definedName name="staffrp" localSheetId="30">#REF!</definedName>
    <definedName name="staffrp" localSheetId="31">#REF!</definedName>
    <definedName name="staffrp" localSheetId="32">#REF!</definedName>
    <definedName name="staffrp" localSheetId="37">#REF!</definedName>
    <definedName name="staffrp" localSheetId="65">#REF!</definedName>
    <definedName name="staffrp" localSheetId="66">#REF!</definedName>
    <definedName name="staffrp" localSheetId="71">#REF!</definedName>
    <definedName name="staffrp" localSheetId="72">#REF!</definedName>
    <definedName name="staffrp" localSheetId="14">#REF!</definedName>
    <definedName name="staffrp" localSheetId="76">#REF!</definedName>
    <definedName name="staffrp" localSheetId="82">#REF!</definedName>
    <definedName name="staffrp" localSheetId="15">#REF!</definedName>
    <definedName name="staffrp" localSheetId="98">#REF!</definedName>
    <definedName name="staffrp" localSheetId="99">#REF!</definedName>
    <definedName name="staffrp" localSheetId="101">#REF!</definedName>
    <definedName name="staffrp" localSheetId="16">#REF!</definedName>
    <definedName name="staffrp" localSheetId="110">#REF!</definedName>
    <definedName name="staffrp" localSheetId="18">#REF!</definedName>
    <definedName name="staffrp" localSheetId="21">#REF!</definedName>
    <definedName name="staffrp">#REF!</definedName>
    <definedName name="START" localSheetId="13">#REF!</definedName>
    <definedName name="START" localSheetId="17">#REF!</definedName>
    <definedName name="START" localSheetId="19">#REF!</definedName>
    <definedName name="START" localSheetId="23">#REF!</definedName>
    <definedName name="START" localSheetId="74">#REF!</definedName>
    <definedName name="START" localSheetId="103">#REF!</definedName>
    <definedName name="START" localSheetId="108">#REF!</definedName>
    <definedName name="START" localSheetId="109">#REF!</definedName>
    <definedName name="START" localSheetId="73">#REF!</definedName>
    <definedName name="START" localSheetId="105">#REF!</definedName>
    <definedName name="START" localSheetId="22">#REF!</definedName>
    <definedName name="START" localSheetId="27">#REF!</definedName>
    <definedName name="START" localSheetId="30">#REF!</definedName>
    <definedName name="START" localSheetId="31">#REF!</definedName>
    <definedName name="START" localSheetId="32">#REF!</definedName>
    <definedName name="START" localSheetId="37">#REF!</definedName>
    <definedName name="START" localSheetId="38">#REF!</definedName>
    <definedName name="START" localSheetId="51">#REF!</definedName>
    <definedName name="START" localSheetId="55">#REF!</definedName>
    <definedName name="START" localSheetId="57">#REF!</definedName>
    <definedName name="START" localSheetId="12">#REF!</definedName>
    <definedName name="START" localSheetId="60">#REF!</definedName>
    <definedName name="START" localSheetId="61">#REF!</definedName>
    <definedName name="START" localSheetId="65">#REF!</definedName>
    <definedName name="START" localSheetId="66">#REF!</definedName>
    <definedName name="START" localSheetId="69">#REF!</definedName>
    <definedName name="START" localSheetId="70">#REF!</definedName>
    <definedName name="START" localSheetId="71">#REF!</definedName>
    <definedName name="START" localSheetId="72">#REF!</definedName>
    <definedName name="START" localSheetId="14">#REF!</definedName>
    <definedName name="START" localSheetId="76">#REF!</definedName>
    <definedName name="START" localSheetId="77">#REF!</definedName>
    <definedName name="START" localSheetId="78">#REF!</definedName>
    <definedName name="START" localSheetId="79">#REF!</definedName>
    <definedName name="START" localSheetId="80">#REF!</definedName>
    <definedName name="START" localSheetId="81">#REF!</definedName>
    <definedName name="START" localSheetId="15">#REF!</definedName>
    <definedName name="START" localSheetId="98">#REF!</definedName>
    <definedName name="START" localSheetId="99">#REF!</definedName>
    <definedName name="START" localSheetId="101">#REF!</definedName>
    <definedName name="START" localSheetId="16">#REF!</definedName>
    <definedName name="START" localSheetId="102">#REF!</definedName>
    <definedName name="START" localSheetId="106">#REF!</definedName>
    <definedName name="START" localSheetId="107">#REF!</definedName>
    <definedName name="START" localSheetId="110">#REF!</definedName>
    <definedName name="START" localSheetId="18">#REF!</definedName>
    <definedName name="START" localSheetId="21">#REF!</definedName>
    <definedName name="START">#REF!</definedName>
    <definedName name="StartPosition" localSheetId="13">#REF!</definedName>
    <definedName name="StartPosition" localSheetId="19">#REF!</definedName>
    <definedName name="StartPosition" localSheetId="23">#REF!</definedName>
    <definedName name="StartPosition" localSheetId="24">#REF!</definedName>
    <definedName name="StartPosition" localSheetId="73">#REF!</definedName>
    <definedName name="StartPosition" localSheetId="22">#REF!</definedName>
    <definedName name="StartPosition" localSheetId="27">#REF!</definedName>
    <definedName name="StartPosition" localSheetId="28">#REF!</definedName>
    <definedName name="StartPosition" localSheetId="29">#REF!</definedName>
    <definedName name="StartPosition" localSheetId="30">#REF!</definedName>
    <definedName name="StartPosition" localSheetId="31">#REF!</definedName>
    <definedName name="StartPosition" localSheetId="32">#REF!</definedName>
    <definedName name="StartPosition" localSheetId="37">#REF!</definedName>
    <definedName name="StartPosition" localSheetId="38">#REF!</definedName>
    <definedName name="StartPosition" localSheetId="39">#REF!</definedName>
    <definedName name="StartPosition" localSheetId="40">#REF!</definedName>
    <definedName name="StartPosition" localSheetId="66">#REF!</definedName>
    <definedName name="StartPosition" localSheetId="69">#REF!</definedName>
    <definedName name="StartPosition" localSheetId="71">#REF!</definedName>
    <definedName name="StartPosition" localSheetId="72">#REF!</definedName>
    <definedName name="StartPosition" localSheetId="14">#REF!</definedName>
    <definedName name="StartPosition" localSheetId="76">#REF!</definedName>
    <definedName name="StartPosition" localSheetId="77">#REF!</definedName>
    <definedName name="StartPosition" localSheetId="78">#REF!</definedName>
    <definedName name="StartPosition" localSheetId="79">#REF!</definedName>
    <definedName name="StartPosition" localSheetId="80">#REF!</definedName>
    <definedName name="StartPosition" localSheetId="81">#REF!</definedName>
    <definedName name="StartPosition" localSheetId="82">#REF!</definedName>
    <definedName name="StartPosition" localSheetId="99">#REF!</definedName>
    <definedName name="StartPosition" localSheetId="101">#REF!</definedName>
    <definedName name="StartPosition" localSheetId="110">#REF!</definedName>
    <definedName name="StartPosition">#REF!</definedName>
    <definedName name="STFQTAB" localSheetId="13">#REF!</definedName>
    <definedName name="STFQTAB" localSheetId="19">#REF!</definedName>
    <definedName name="STFQTAB" localSheetId="23">#REF!</definedName>
    <definedName name="STFQTAB" localSheetId="73">#REF!</definedName>
    <definedName name="STFQTAB" localSheetId="27">#REF!</definedName>
    <definedName name="STFQTAB" localSheetId="28">#REF!</definedName>
    <definedName name="STFQTAB" localSheetId="29">#REF!</definedName>
    <definedName name="STFQTAB" localSheetId="30">#REF!</definedName>
    <definedName name="STFQTAB" localSheetId="31">#REF!</definedName>
    <definedName name="STFQTAB" localSheetId="32">#REF!</definedName>
    <definedName name="STFQTAB" localSheetId="37">#REF!</definedName>
    <definedName name="STFQTAB" localSheetId="55">#REF!</definedName>
    <definedName name="STFQTAB" localSheetId="57">#REF!</definedName>
    <definedName name="STFQTAB" localSheetId="60">#REF!</definedName>
    <definedName name="STFQTAB" localSheetId="61">#REF!</definedName>
    <definedName name="STFQTAB" localSheetId="69">#REF!</definedName>
    <definedName name="STFQTAB" localSheetId="71">#REF!</definedName>
    <definedName name="STFQTAB" localSheetId="72">#REF!</definedName>
    <definedName name="STFQTAB" localSheetId="14">#REF!</definedName>
    <definedName name="STFQTAB" localSheetId="76">#REF!</definedName>
    <definedName name="STFQTAB" localSheetId="77">#REF!</definedName>
    <definedName name="STFQTAB" localSheetId="78">#REF!</definedName>
    <definedName name="STFQTAB" localSheetId="79">#REF!</definedName>
    <definedName name="STFQTAB" localSheetId="80">#REF!</definedName>
    <definedName name="STFQTAB" localSheetId="81">#REF!</definedName>
    <definedName name="STFQTAB" localSheetId="99">#REF!</definedName>
    <definedName name="STFQTAB" localSheetId="101">#REF!</definedName>
    <definedName name="STFQTAB" localSheetId="110">#REF!</definedName>
    <definedName name="STFQTAB">#REF!</definedName>
    <definedName name="STOCK" localSheetId="23">#REF!</definedName>
    <definedName name="STOCK" localSheetId="24">#REF!</definedName>
    <definedName name="STOCK" localSheetId="33">#REF!</definedName>
    <definedName name="STOCK" localSheetId="34">#REF!</definedName>
    <definedName name="STOCK" localSheetId="35">#REF!</definedName>
    <definedName name="STOCK" localSheetId="26">#REF!</definedName>
    <definedName name="STOCK" localSheetId="67">#REF!</definedName>
    <definedName name="STOCK" localSheetId="68">#REF!</definedName>
    <definedName name="STOCK" localSheetId="22">#REF!</definedName>
    <definedName name="STOCK" localSheetId="25">#REF!</definedName>
    <definedName name="STOCK" localSheetId="27">#REF!</definedName>
    <definedName name="STOCK" localSheetId="28">#REF!</definedName>
    <definedName name="STOCK" localSheetId="29">#REF!</definedName>
    <definedName name="STOCK" localSheetId="30">#REF!</definedName>
    <definedName name="STOCK" localSheetId="31">#REF!</definedName>
    <definedName name="STOCK" localSheetId="32">#REF!</definedName>
    <definedName name="STOCK" localSheetId="36">#REF!</definedName>
    <definedName name="STOCK" localSheetId="37">[147]STOCK!$D$4:$K$69</definedName>
    <definedName name="STOCK" localSheetId="38">#REF!</definedName>
    <definedName name="STOCK" localSheetId="49">#REF!</definedName>
    <definedName name="STOCK" localSheetId="65">[147]STOCK!$D$4:$K$69</definedName>
    <definedName name="STOCK" localSheetId="66">[147]STOCK!$D$4:$K$69</definedName>
    <definedName name="STOCK" localSheetId="71">[147]STOCK!$D$4:$K$69</definedName>
    <definedName name="STOCK" localSheetId="76">[147]STOCK!$D$4:$K$69</definedName>
    <definedName name="STOCK" localSheetId="79">#REF!</definedName>
    <definedName name="STOCK" localSheetId="101">#REF!</definedName>
    <definedName name="STOCK" localSheetId="110">#REF!</definedName>
    <definedName name="STOCK">#REF!</definedName>
    <definedName name="stocksumm" localSheetId="13">#REF!</definedName>
    <definedName name="stocksumm" localSheetId="17">#REF!</definedName>
    <definedName name="stocksumm" localSheetId="19">#REF!</definedName>
    <definedName name="stocksumm" localSheetId="20">#REF!</definedName>
    <definedName name="stocksumm" localSheetId="23">#REF!</definedName>
    <definedName name="stocksumm" localSheetId="24">#REF!</definedName>
    <definedName name="stocksumm" localSheetId="33">#REF!</definedName>
    <definedName name="stocksumm" localSheetId="34">#REF!</definedName>
    <definedName name="stocksumm" localSheetId="35">#REF!</definedName>
    <definedName name="stocksumm" localSheetId="73">#REF!</definedName>
    <definedName name="stocksumm" localSheetId="26">#REF!</definedName>
    <definedName name="stocksumm" localSheetId="67">#REF!</definedName>
    <definedName name="stocksumm" localSheetId="68">#REF!</definedName>
    <definedName name="stocksumm" localSheetId="22">#REF!</definedName>
    <definedName name="stocksumm" localSheetId="25">#REF!</definedName>
    <definedName name="stocksumm" localSheetId="27">#REF!</definedName>
    <definedName name="stocksumm" localSheetId="28">#REF!</definedName>
    <definedName name="stocksumm" localSheetId="29">#REF!</definedName>
    <definedName name="stocksumm" localSheetId="30">#REF!</definedName>
    <definedName name="stocksumm" localSheetId="31">#REF!</definedName>
    <definedName name="stocksumm" localSheetId="32">#REF!</definedName>
    <definedName name="stocksumm" localSheetId="36">#REF!</definedName>
    <definedName name="stocksumm" localSheetId="37">#REF!</definedName>
    <definedName name="stocksumm" localSheetId="38">#REF!</definedName>
    <definedName name="stocksumm" localSheetId="65">#REF!</definedName>
    <definedName name="stocksumm" localSheetId="66">#REF!</definedName>
    <definedName name="stocksumm" localSheetId="71">#REF!</definedName>
    <definedName name="stocksumm" localSheetId="72">#REF!</definedName>
    <definedName name="stocksumm" localSheetId="14">#REF!</definedName>
    <definedName name="stocksumm" localSheetId="76">#REF!</definedName>
    <definedName name="stocksumm" localSheetId="82">#REF!</definedName>
    <definedName name="stocksumm" localSheetId="15">#REF!</definedName>
    <definedName name="stocksumm" localSheetId="98">#REF!</definedName>
    <definedName name="stocksumm" localSheetId="99">#REF!</definedName>
    <definedName name="stocksumm" localSheetId="101">#REF!</definedName>
    <definedName name="stocksumm" localSheetId="16">#REF!</definedName>
    <definedName name="stocksumm" localSheetId="110">#REF!</definedName>
    <definedName name="stocksumm" localSheetId="18">#REF!</definedName>
    <definedName name="stocksumm" localSheetId="21">#REF!</definedName>
    <definedName name="stocksumm">#REF!</definedName>
    <definedName name="STOP" localSheetId="13">#REF!</definedName>
    <definedName name="STOP" localSheetId="17">#REF!</definedName>
    <definedName name="STOP" localSheetId="19">#REF!</definedName>
    <definedName name="STOP" localSheetId="20">#REF!</definedName>
    <definedName name="STOP" localSheetId="73">#REF!</definedName>
    <definedName name="STOP" localSheetId="30">#REF!</definedName>
    <definedName name="STOP" localSheetId="31">#REF!</definedName>
    <definedName name="STOP" localSheetId="32">#REF!</definedName>
    <definedName name="STOP" localSheetId="37">#REF!</definedName>
    <definedName name="STOP" localSheetId="55">#REF!</definedName>
    <definedName name="STOP" localSheetId="57">#REF!</definedName>
    <definedName name="STOP" localSheetId="60">#REF!</definedName>
    <definedName name="STOP" localSheetId="61">#REF!</definedName>
    <definedName name="STOP" localSheetId="65">#REF!</definedName>
    <definedName name="STOP" localSheetId="66">#REF!</definedName>
    <definedName name="STOP" localSheetId="71">#REF!</definedName>
    <definedName name="STOP" localSheetId="72">#REF!</definedName>
    <definedName name="STOP" localSheetId="14">#REF!</definedName>
    <definedName name="STOP" localSheetId="76">#REF!</definedName>
    <definedName name="STOP" localSheetId="77">#REF!</definedName>
    <definedName name="STOP" localSheetId="82">#REF!</definedName>
    <definedName name="STOP" localSheetId="15">#REF!</definedName>
    <definedName name="STOP" localSheetId="98">#REF!</definedName>
    <definedName name="STOP" localSheetId="99">#REF!</definedName>
    <definedName name="STOP" localSheetId="101">#REF!</definedName>
    <definedName name="STOP" localSheetId="16">#REF!</definedName>
    <definedName name="STOP" localSheetId="110">#REF!</definedName>
    <definedName name="STOP" localSheetId="18">#REF!</definedName>
    <definedName name="STOP" localSheetId="21">#REF!</definedName>
    <definedName name="STOP">#REF!</definedName>
    <definedName name="STTAB4" localSheetId="13">#REF!</definedName>
    <definedName name="STTAB4" localSheetId="73">#REF!</definedName>
    <definedName name="STTAB4" localSheetId="30">#REF!</definedName>
    <definedName name="STTAB4" localSheetId="31">#REF!</definedName>
    <definedName name="STTAB4" localSheetId="32">#REF!</definedName>
    <definedName name="STTAB4" localSheetId="37">#REF!</definedName>
    <definedName name="STTAB4" localSheetId="65">#REF!</definedName>
    <definedName name="STTAB4" localSheetId="66">#REF!</definedName>
    <definedName name="STTAB4" localSheetId="71">#REF!</definedName>
    <definedName name="STTAB4" localSheetId="72">#REF!</definedName>
    <definedName name="STTAB4" localSheetId="14">#REF!</definedName>
    <definedName name="STTAB4" localSheetId="76">#REF!</definedName>
    <definedName name="STTAB4" localSheetId="98">#REF!</definedName>
    <definedName name="STTAB4" localSheetId="99">#REF!</definedName>
    <definedName name="STTAB4" localSheetId="101">#REF!</definedName>
    <definedName name="STTAB4" localSheetId="110">#REF!</definedName>
    <definedName name="STTAB4">#REF!</definedName>
    <definedName name="SUM" localSheetId="23">#REF!</definedName>
    <definedName name="SUM" localSheetId="24">#REF!</definedName>
    <definedName name="SUM" localSheetId="33">#REF!</definedName>
    <definedName name="SUM" localSheetId="34">#REF!</definedName>
    <definedName name="SUM" localSheetId="35">#REF!</definedName>
    <definedName name="SUM" localSheetId="26">#REF!</definedName>
    <definedName name="SUM" localSheetId="67">#REF!</definedName>
    <definedName name="SUM" localSheetId="68">#REF!</definedName>
    <definedName name="SUM" localSheetId="22">#REF!</definedName>
    <definedName name="SUM" localSheetId="25">#REF!</definedName>
    <definedName name="SUM" localSheetId="27">#REF!</definedName>
    <definedName name="SUM" localSheetId="28">#REF!</definedName>
    <definedName name="SUM" localSheetId="29">#REF!</definedName>
    <definedName name="SUM" localSheetId="30">#REF!</definedName>
    <definedName name="SUM" localSheetId="31">#REF!</definedName>
    <definedName name="SUM" localSheetId="32">#REF!</definedName>
    <definedName name="SUM" localSheetId="36">#REF!</definedName>
    <definedName name="SUM" localSheetId="37">[16]BoP!$E$313:$BE$365</definedName>
    <definedName name="SUM" localSheetId="38">#REF!</definedName>
    <definedName name="SUM" localSheetId="49">#REF!</definedName>
    <definedName name="SUM" localSheetId="65">[16]BoP!$E$313:$BE$365</definedName>
    <definedName name="SUM" localSheetId="66">[16]BoP!$E$313:$BE$365</definedName>
    <definedName name="SUM" localSheetId="71">[16]BoP!$E$313:$BE$365</definedName>
    <definedName name="SUM" localSheetId="76">[16]BoP!$E$313:$BE$365</definedName>
    <definedName name="SUM" localSheetId="79">#REF!</definedName>
    <definedName name="SUM" localSheetId="101">#REF!</definedName>
    <definedName name="SUM" localSheetId="110">#REF!</definedName>
    <definedName name="SUM">#REF!</definedName>
    <definedName name="SUMA_FIJA_FINANCIADA_CON__LA_COPARTICIPACION_FEDERAL_DE_NACION__LEY_N__23621_ART._1" localSheetId="23">#REF!</definedName>
    <definedName name="SUMA_FIJA_FINANCIADA_CON__LA_COPARTICIPACION_FEDERAL_DE_NACION__LEY_N__23621_ART._1" localSheetId="24">#REF!</definedName>
    <definedName name="SUMA_FIJA_FINANCIADA_CON__LA_COPARTICIPACION_FEDERAL_DE_NACION__LEY_N__23621_ART._1" localSheetId="33">#REF!</definedName>
    <definedName name="SUMA_FIJA_FINANCIADA_CON__LA_COPARTICIPACION_FEDERAL_DE_NACION__LEY_N__23621_ART._1" localSheetId="34">#REF!</definedName>
    <definedName name="SUMA_FIJA_FINANCIADA_CON__LA_COPARTICIPACION_FEDERAL_DE_NACION__LEY_N__23621_ART._1" localSheetId="35">#REF!</definedName>
    <definedName name="SUMA_FIJA_FINANCIADA_CON__LA_COPARTICIPACION_FEDERAL_DE_NACION__LEY_N__23621_ART._1" localSheetId="26">#REF!</definedName>
    <definedName name="SUMA_FIJA_FINANCIADA_CON__LA_COPARTICIPACION_FEDERAL_DE_NACION__LEY_N__23621_ART._1" localSheetId="67">#REF!</definedName>
    <definedName name="SUMA_FIJA_FINANCIADA_CON__LA_COPARTICIPACION_FEDERAL_DE_NACION__LEY_N__23621_ART._1" localSheetId="68">#REF!</definedName>
    <definedName name="SUMA_FIJA_FINANCIADA_CON__LA_COPARTICIPACION_FEDERAL_DE_NACION__LEY_N__23621_ART._1" localSheetId="22">#REF!</definedName>
    <definedName name="SUMA_FIJA_FINANCIADA_CON__LA_COPARTICIPACION_FEDERAL_DE_NACION__LEY_N__23621_ART._1" localSheetId="25">#REF!</definedName>
    <definedName name="SUMA_FIJA_FINANCIADA_CON__LA_COPARTICIPACION_FEDERAL_DE_NACION__LEY_N__23621_ART._1" localSheetId="27">#REF!</definedName>
    <definedName name="SUMA_FIJA_FINANCIADA_CON__LA_COPARTICIPACION_FEDERAL_DE_NACION__LEY_N__23621_ART._1" localSheetId="28">#REF!</definedName>
    <definedName name="SUMA_FIJA_FINANCIADA_CON__LA_COPARTICIPACION_FEDERAL_DE_NACION__LEY_N__23621_ART._1" localSheetId="29">#REF!</definedName>
    <definedName name="SUMA_FIJA_FINANCIADA_CON__LA_COPARTICIPACION_FEDERAL_DE_NACION__LEY_N__23621_ART._1" localSheetId="30">#REF!</definedName>
    <definedName name="SUMA_FIJA_FINANCIADA_CON__LA_COPARTICIPACION_FEDERAL_DE_NACION__LEY_N__23621_ART._1" localSheetId="31">#REF!</definedName>
    <definedName name="SUMA_FIJA_FINANCIADA_CON__LA_COPARTICIPACION_FEDERAL_DE_NACION__LEY_N__23621_ART._1" localSheetId="32">#REF!</definedName>
    <definedName name="SUMA_FIJA_FINANCIADA_CON__LA_COPARTICIPACION_FEDERAL_DE_NACION__LEY_N__23621_ART._1" localSheetId="36">#REF!</definedName>
    <definedName name="SUMA_FIJA_FINANCIADA_CON__LA_COPARTICIPACION_FEDERAL_DE_NACION__LEY_N__23621_ART._1" localSheetId="37">[4]C!$B$19:$N$19</definedName>
    <definedName name="SUMA_FIJA_FINANCIADA_CON__LA_COPARTICIPACION_FEDERAL_DE_NACION__LEY_N__23621_ART._1" localSheetId="38">#REF!</definedName>
    <definedName name="SUMA_FIJA_FINANCIADA_CON__LA_COPARTICIPACION_FEDERAL_DE_NACION__LEY_N__23621_ART._1" localSheetId="49">#REF!</definedName>
    <definedName name="SUMA_FIJA_FINANCIADA_CON__LA_COPARTICIPACION_FEDERAL_DE_NACION__LEY_N__23621_ART._1" localSheetId="65">[4]C!$B$19:$N$19</definedName>
    <definedName name="SUMA_FIJA_FINANCIADA_CON__LA_COPARTICIPACION_FEDERAL_DE_NACION__LEY_N__23621_ART._1" localSheetId="66">[4]C!$B$19:$N$19</definedName>
    <definedName name="SUMA_FIJA_FINANCIADA_CON__LA_COPARTICIPACION_FEDERAL_DE_NACION__LEY_N__23621_ART._1" localSheetId="71">[4]C!$B$19:$N$19</definedName>
    <definedName name="SUMA_FIJA_FINANCIADA_CON__LA_COPARTICIPACION_FEDERAL_DE_NACION__LEY_N__23621_ART._1" localSheetId="76">[4]C!$B$19:$N$19</definedName>
    <definedName name="SUMA_FIJA_FINANCIADA_CON__LA_COPARTICIPACION_FEDERAL_DE_NACION__LEY_N__23621_ART._1" localSheetId="101">#REF!</definedName>
    <definedName name="SUMA_FIJA_FINANCIADA_CON__LA_COPARTICIPACION_FEDERAL_DE_NACION__LEY_N__23621_ART._1" localSheetId="110">#REF!</definedName>
    <definedName name="SUMA_FIJA_FINANCIADA_CON__LA_COPARTICIPACION_FEDERAL_DE_NACION__LEY_N__23621_ART._1">#REF!</definedName>
    <definedName name="SUMGDP" localSheetId="23">#REF!</definedName>
    <definedName name="SUMGDP" localSheetId="24">#REF!</definedName>
    <definedName name="SUMGDP" localSheetId="33">#REF!</definedName>
    <definedName name="SUMGDP" localSheetId="34">#REF!</definedName>
    <definedName name="SUMGDP" localSheetId="35">#REF!</definedName>
    <definedName name="SUMGDP" localSheetId="73">[126]NA!#REF!</definedName>
    <definedName name="SUMGDP" localSheetId="26">#REF!</definedName>
    <definedName name="SUMGDP" localSheetId="67">#REF!</definedName>
    <definedName name="SUMGDP" localSheetId="68">#REF!</definedName>
    <definedName name="SUMGDP" localSheetId="22">#REF!</definedName>
    <definedName name="SUMGDP" localSheetId="25">#REF!</definedName>
    <definedName name="SUMGDP" localSheetId="27">[126]NA!#REF!</definedName>
    <definedName name="SUMGDP" localSheetId="28">#REF!</definedName>
    <definedName name="SUMGDP" localSheetId="29">#REF!</definedName>
    <definedName name="SUMGDP" localSheetId="30">#REF!</definedName>
    <definedName name="SUMGDP" localSheetId="31">[126]NA!#REF!</definedName>
    <definedName name="SUMGDP" localSheetId="32">[126]NA!#REF!</definedName>
    <definedName name="SUMGDP" localSheetId="36">#REF!</definedName>
    <definedName name="SUMGDP" localSheetId="37">[126]NA!#REF!</definedName>
    <definedName name="SUMGDP" localSheetId="38">#REF!</definedName>
    <definedName name="SUMGDP" localSheetId="49">#REF!</definedName>
    <definedName name="SUMGDP" localSheetId="65">[126]NA!#REF!</definedName>
    <definedName name="SUMGDP" localSheetId="66">[126]NA!#REF!</definedName>
    <definedName name="SUMGDP" localSheetId="71">[126]NA!#REF!</definedName>
    <definedName name="SUMGDP" localSheetId="72">[126]NA!#REF!</definedName>
    <definedName name="SUMGDP" localSheetId="76">[126]NA!#REF!</definedName>
    <definedName name="SUMGDP" localSheetId="79">#REF!</definedName>
    <definedName name="SUMGDP" localSheetId="82">[126]NA!#REF!</definedName>
    <definedName name="SUMGDP" localSheetId="98">[126]NA!#REF!</definedName>
    <definedName name="SUMGDP" localSheetId="99">[126]NA!#REF!</definedName>
    <definedName name="SUMGDP" localSheetId="101">#REF!</definedName>
    <definedName name="SUMGDP" localSheetId="110">#REF!</definedName>
    <definedName name="SUMGDP">#REF!</definedName>
    <definedName name="SUMTAB" localSheetId="23">#REF!</definedName>
    <definedName name="SUMTAB" localSheetId="24">#REF!</definedName>
    <definedName name="SUMTAB" localSheetId="33">#REF!</definedName>
    <definedName name="SUMTAB" localSheetId="34">#REF!</definedName>
    <definedName name="SUMTAB" localSheetId="35">#REF!</definedName>
    <definedName name="SUMTAB" localSheetId="26">#REF!</definedName>
    <definedName name="SUMTAB" localSheetId="67">#REF!</definedName>
    <definedName name="SUMTAB" localSheetId="68">#REF!</definedName>
    <definedName name="SUMTAB" localSheetId="22">#REF!</definedName>
    <definedName name="SUMTAB" localSheetId="25">#REF!</definedName>
    <definedName name="SUMTAB" localSheetId="27">#REF!</definedName>
    <definedName name="SUMTAB" localSheetId="28">#REF!</definedName>
    <definedName name="SUMTAB" localSheetId="29">#REF!</definedName>
    <definedName name="SUMTAB" localSheetId="30">#REF!</definedName>
    <definedName name="SUMTAB" localSheetId="31">#REF!</definedName>
    <definedName name="SUMTAB" localSheetId="32">#REF!</definedName>
    <definedName name="SUMTAB" localSheetId="36">#REF!</definedName>
    <definedName name="SUMTAB" localSheetId="37">[159]CPI:NA!$A$272:$R$990</definedName>
    <definedName name="SUMTAB" localSheetId="38">#REF!</definedName>
    <definedName name="SUMTAB" localSheetId="49">#REF!</definedName>
    <definedName name="SUMTAB" localSheetId="65">[159]CPI:NA!$A$272:$R$990</definedName>
    <definedName name="SUMTAB" localSheetId="66">[159]CPI:NA!$A$272:$R$990</definedName>
    <definedName name="SUMTAB" localSheetId="71">[159]CPI:NA!$A$272:$R$990</definedName>
    <definedName name="SUMTAB" localSheetId="76">[159]CPI:NA!$A$272:$R$990</definedName>
    <definedName name="SUMTAB" localSheetId="79">#REF!</definedName>
    <definedName name="SUMTAB" localSheetId="101">#REF!</definedName>
    <definedName name="SUMTAB" localSheetId="110">#REF!</definedName>
    <definedName name="SUMTAB">#REF!</definedName>
    <definedName name="SUPLI" localSheetId="13">#REF!</definedName>
    <definedName name="SUPLI" localSheetId="17">#REF!</definedName>
    <definedName name="SUPLI" localSheetId="19">#REF!</definedName>
    <definedName name="SUPLI" localSheetId="23">#REF!</definedName>
    <definedName name="SUPLI" localSheetId="24">#REF!</definedName>
    <definedName name="SUPLI" localSheetId="33">#REF!</definedName>
    <definedName name="SUPLI" localSheetId="74">#REF!</definedName>
    <definedName name="SUPLI" localSheetId="103">#REF!</definedName>
    <definedName name="SUPLI" localSheetId="108">#REF!</definedName>
    <definedName name="SUPLI" localSheetId="109">#REF!</definedName>
    <definedName name="SUPLI" localSheetId="73">#REF!</definedName>
    <definedName name="SUPLI" localSheetId="105">#REF!</definedName>
    <definedName name="SUPLI" localSheetId="22">#REF!</definedName>
    <definedName name="SUPLI" localSheetId="27">#REF!</definedName>
    <definedName name="SUPLI" localSheetId="28">#REF!</definedName>
    <definedName name="SUPLI" localSheetId="29">#REF!</definedName>
    <definedName name="SUPLI" localSheetId="30">#REF!</definedName>
    <definedName name="SUPLI" localSheetId="31">#REF!</definedName>
    <definedName name="SUPLI" localSheetId="32">#REF!</definedName>
    <definedName name="SUPLI" localSheetId="37">#REF!</definedName>
    <definedName name="SUPLI" localSheetId="38">#REF!</definedName>
    <definedName name="SUPLI" localSheetId="39">#REF!</definedName>
    <definedName name="SUPLI" localSheetId="40">#REF!</definedName>
    <definedName name="SUPLI" localSheetId="12">#REF!</definedName>
    <definedName name="SUPLI" localSheetId="65">#REF!</definedName>
    <definedName name="SUPLI" localSheetId="66">#REF!</definedName>
    <definedName name="SUPLI" localSheetId="69">#REF!</definedName>
    <definedName name="SUPLI" localSheetId="70">#REF!</definedName>
    <definedName name="SUPLI" localSheetId="71">#REF!</definedName>
    <definedName name="SUPLI" localSheetId="72">#REF!</definedName>
    <definedName name="SUPLI" localSheetId="14">#REF!</definedName>
    <definedName name="SUPLI" localSheetId="76">#REF!</definedName>
    <definedName name="SUPLI" localSheetId="77">#REF!</definedName>
    <definedName name="SUPLI" localSheetId="78">#REF!</definedName>
    <definedName name="SUPLI" localSheetId="79">#REF!</definedName>
    <definedName name="SUPLI" localSheetId="80">#REF!</definedName>
    <definedName name="SUPLI" localSheetId="81">#REF!</definedName>
    <definedName name="SUPLI" localSheetId="82">#REF!</definedName>
    <definedName name="SUPLI" localSheetId="15">#REF!</definedName>
    <definedName name="SUPLI" localSheetId="98">#REF!</definedName>
    <definedName name="SUPLI" localSheetId="99">#REF!</definedName>
    <definedName name="SUPLI" localSheetId="101">#REF!</definedName>
    <definedName name="SUPLI" localSheetId="16">#REF!</definedName>
    <definedName name="SUPLI" localSheetId="102">#REF!</definedName>
    <definedName name="SUPLI" localSheetId="106">#REF!</definedName>
    <definedName name="SUPLI" localSheetId="107">#REF!</definedName>
    <definedName name="SUPLI" localSheetId="110">#REF!</definedName>
    <definedName name="SUPLI" localSheetId="18">#REF!</definedName>
    <definedName name="SUPLI" localSheetId="21">#REF!</definedName>
    <definedName name="SUPLI">#REF!</definedName>
    <definedName name="SUPLIDORES" localSheetId="13">#REF!</definedName>
    <definedName name="SUPLIDORES" localSheetId="19">#REF!</definedName>
    <definedName name="SUPLIDORES" localSheetId="23">#REF!</definedName>
    <definedName name="SUPLIDORES" localSheetId="24">#REF!</definedName>
    <definedName name="SUPLIDORES" localSheetId="73">#REF!</definedName>
    <definedName name="SUPLIDORES" localSheetId="22">#REF!</definedName>
    <definedName name="SUPLIDORES" localSheetId="27">#REF!</definedName>
    <definedName name="SUPLIDORES" localSheetId="28">#REF!</definedName>
    <definedName name="SUPLIDORES" localSheetId="29">#REF!</definedName>
    <definedName name="SUPLIDORES" localSheetId="30">#REF!</definedName>
    <definedName name="SUPLIDORES" localSheetId="31">#REF!</definedName>
    <definedName name="SUPLIDORES" localSheetId="32">#REF!</definedName>
    <definedName name="SUPLIDORES" localSheetId="37">#REF!</definedName>
    <definedName name="SUPLIDORES" localSheetId="38">#REF!</definedName>
    <definedName name="SUPLIDORES" localSheetId="39">#REF!</definedName>
    <definedName name="SUPLIDORES" localSheetId="40">#REF!</definedName>
    <definedName name="SUPLIDORES" localSheetId="65">#REF!</definedName>
    <definedName name="SUPLIDORES" localSheetId="66">#REF!</definedName>
    <definedName name="SUPLIDORES" localSheetId="71">#REF!</definedName>
    <definedName name="SUPLIDORES" localSheetId="72">#REF!</definedName>
    <definedName name="SUPLIDORES" localSheetId="14">#REF!</definedName>
    <definedName name="SUPLIDORES" localSheetId="76">#REF!</definedName>
    <definedName name="SUPLIDORES" localSheetId="77">#REF!</definedName>
    <definedName name="SUPLIDORES" localSheetId="78">#REF!</definedName>
    <definedName name="SUPLIDORES" localSheetId="79">#REF!</definedName>
    <definedName name="SUPLIDORES" localSheetId="80">#REF!</definedName>
    <definedName name="SUPLIDORES" localSheetId="81">#REF!</definedName>
    <definedName name="SUPLIDORES" localSheetId="82">#REF!</definedName>
    <definedName name="SUPLIDORES" localSheetId="98">#REF!</definedName>
    <definedName name="SUPLIDORES" localSheetId="99">#REF!</definedName>
    <definedName name="SUPLIDORES" localSheetId="101">#REF!</definedName>
    <definedName name="SUPLIDORES" localSheetId="110">#REF!</definedName>
    <definedName name="SUPLIDORES">#REF!</definedName>
    <definedName name="SUPPLY" localSheetId="23">#REF!</definedName>
    <definedName name="SUPPLY" localSheetId="24">#REF!</definedName>
    <definedName name="SUPPLY" localSheetId="33">#REF!</definedName>
    <definedName name="SUPPLY" localSheetId="34">#REF!</definedName>
    <definedName name="SUPPLY" localSheetId="35">#REF!</definedName>
    <definedName name="SUPPLY" localSheetId="26">#REF!</definedName>
    <definedName name="SUPPLY" localSheetId="67">#REF!</definedName>
    <definedName name="SUPPLY" localSheetId="68">#REF!</definedName>
    <definedName name="SUPPLY" localSheetId="22">#REF!</definedName>
    <definedName name="SUPPLY" localSheetId="25">#REF!</definedName>
    <definedName name="SUPPLY" localSheetId="27">#REF!</definedName>
    <definedName name="SUPPLY" localSheetId="28">#REF!</definedName>
    <definedName name="SUPPLY" localSheetId="29">#REF!</definedName>
    <definedName name="SUPPLY" localSheetId="30">#REF!</definedName>
    <definedName name="SUPPLY" localSheetId="31">#REF!</definedName>
    <definedName name="SUPPLY" localSheetId="32">#REF!</definedName>
    <definedName name="SUPPLY" localSheetId="36">#REF!</definedName>
    <definedName name="SUPPLY" localSheetId="37">[88]MONTHLY!$A$87:$Q$193</definedName>
    <definedName name="SUPPLY" localSheetId="38">#REF!</definedName>
    <definedName name="SUPPLY" localSheetId="49">#REF!</definedName>
    <definedName name="SUPPLY" localSheetId="65">[88]MONTHLY!$A$87:$Q$193</definedName>
    <definedName name="SUPPLY" localSheetId="66">[88]MONTHLY!$A$87:$Q$193</definedName>
    <definedName name="SUPPLY" localSheetId="71">[88]MONTHLY!$A$87:$Q$193</definedName>
    <definedName name="SUPPLY" localSheetId="76">[88]MONTHLY!$A$87:$Q$193</definedName>
    <definedName name="SUPPLY" localSheetId="79">#REF!</definedName>
    <definedName name="SUPPLY" localSheetId="101">#REF!</definedName>
    <definedName name="SUPPLY" localSheetId="110">#REF!</definedName>
    <definedName name="SUPPLY">#REF!</definedName>
    <definedName name="SUPPLY2" localSheetId="23">#REF!</definedName>
    <definedName name="SUPPLY2" localSheetId="24">#REF!</definedName>
    <definedName name="SUPPLY2" localSheetId="33">#REF!</definedName>
    <definedName name="SUPPLY2" localSheetId="34">#REF!</definedName>
    <definedName name="SUPPLY2" localSheetId="35">#REF!</definedName>
    <definedName name="SUPPLY2" localSheetId="26">#REF!</definedName>
    <definedName name="SUPPLY2" localSheetId="67">#REF!</definedName>
    <definedName name="SUPPLY2" localSheetId="68">#REF!</definedName>
    <definedName name="SUPPLY2" localSheetId="22">#REF!</definedName>
    <definedName name="SUPPLY2" localSheetId="25">#REF!</definedName>
    <definedName name="SUPPLY2" localSheetId="27">#REF!</definedName>
    <definedName name="SUPPLY2" localSheetId="28">#REF!</definedName>
    <definedName name="SUPPLY2" localSheetId="29">#REF!</definedName>
    <definedName name="SUPPLY2" localSheetId="30">#REF!</definedName>
    <definedName name="SUPPLY2" localSheetId="31">#REF!</definedName>
    <definedName name="SUPPLY2" localSheetId="32">#REF!</definedName>
    <definedName name="SUPPLY2" localSheetId="36">#REF!</definedName>
    <definedName name="SUPPLY2" localSheetId="37">[88]MONTHLY!$A$422:$Z$477</definedName>
    <definedName name="SUPPLY2" localSheetId="38">#REF!</definedName>
    <definedName name="SUPPLY2" localSheetId="49">#REF!</definedName>
    <definedName name="SUPPLY2" localSheetId="65">[88]MONTHLY!$A$422:$Z$477</definedName>
    <definedName name="SUPPLY2" localSheetId="66">[88]MONTHLY!$A$422:$Z$477</definedName>
    <definedName name="SUPPLY2" localSheetId="71">[88]MONTHLY!$A$422:$Z$477</definedName>
    <definedName name="SUPPLY2" localSheetId="76">[88]MONTHLY!$A$422:$Z$477</definedName>
    <definedName name="SUPPLY2" localSheetId="79">#REF!</definedName>
    <definedName name="SUPPLY2" localSheetId="101">#REF!</definedName>
    <definedName name="SUPPLY2" localSheetId="110">#REF!</definedName>
    <definedName name="SUPPLY2">#REF!</definedName>
    <definedName name="SUPUES" localSheetId="13">#REF!</definedName>
    <definedName name="SUPUES" localSheetId="17">#REF!</definedName>
    <definedName name="SUPUES" localSheetId="19">#REF!</definedName>
    <definedName name="SUPUES" localSheetId="20">#REF!</definedName>
    <definedName name="SUPUES" localSheetId="23">#REF!</definedName>
    <definedName name="SUPUES" localSheetId="24">#REF!</definedName>
    <definedName name="SUPUES" localSheetId="33">#REF!</definedName>
    <definedName name="SUPUES" localSheetId="34">#REF!</definedName>
    <definedName name="SUPUES" localSheetId="35">#REF!</definedName>
    <definedName name="SUPUES" localSheetId="73">#REF!</definedName>
    <definedName name="SUPUES" localSheetId="26">#REF!</definedName>
    <definedName name="SUPUES" localSheetId="67">#REF!</definedName>
    <definedName name="SUPUES" localSheetId="68">#REF!</definedName>
    <definedName name="SUPUES" localSheetId="22">#REF!</definedName>
    <definedName name="SUPUES" localSheetId="25">#REF!</definedName>
    <definedName name="SUPUES" localSheetId="27">#REF!</definedName>
    <definedName name="SUPUES" localSheetId="28">#REF!</definedName>
    <definedName name="SUPUES" localSheetId="29">#REF!</definedName>
    <definedName name="SUPUES" localSheetId="30">#REF!</definedName>
    <definedName name="SUPUES" localSheetId="31">#REF!</definedName>
    <definedName name="SUPUES" localSheetId="32">#REF!</definedName>
    <definedName name="SUPUES" localSheetId="36">#REF!</definedName>
    <definedName name="SUPUES" localSheetId="37">#REF!</definedName>
    <definedName name="SUPUES" localSheetId="38">#REF!</definedName>
    <definedName name="SUPUES" localSheetId="65">#REF!</definedName>
    <definedName name="SUPUES" localSheetId="66">#REF!</definedName>
    <definedName name="SUPUES" localSheetId="71">#REF!</definedName>
    <definedName name="SUPUES" localSheetId="72">#REF!</definedName>
    <definedName name="SUPUES" localSheetId="14">#REF!</definedName>
    <definedName name="SUPUES" localSheetId="76">#REF!</definedName>
    <definedName name="SUPUES" localSheetId="82">#REF!</definedName>
    <definedName name="SUPUES" localSheetId="15">#REF!</definedName>
    <definedName name="SUPUES" localSheetId="98">#REF!</definedName>
    <definedName name="SUPUES" localSheetId="99">#REF!</definedName>
    <definedName name="SUPUES" localSheetId="101">#REF!</definedName>
    <definedName name="SUPUES" localSheetId="16">#REF!</definedName>
    <definedName name="SUPUES" localSheetId="110">#REF!</definedName>
    <definedName name="SUPUES" localSheetId="18">#REF!</definedName>
    <definedName name="SUPUES" localSheetId="21">#REF!</definedName>
    <definedName name="SUPUES">#REF!</definedName>
    <definedName name="supuestos" localSheetId="13">#REF!</definedName>
    <definedName name="supuestos" localSheetId="17">#REF!</definedName>
    <definedName name="supuestos" localSheetId="19">#REF!</definedName>
    <definedName name="supuestos" localSheetId="20">#REF!</definedName>
    <definedName name="supuestos" localSheetId="73">#REF!</definedName>
    <definedName name="supuestos" localSheetId="30">#REF!</definedName>
    <definedName name="supuestos" localSheetId="31">#REF!</definedName>
    <definedName name="supuestos" localSheetId="32">#REF!</definedName>
    <definedName name="supuestos" localSheetId="37">#REF!</definedName>
    <definedName name="supuestos" localSheetId="65">#REF!</definedName>
    <definedName name="supuestos" localSheetId="66">#REF!</definedName>
    <definedName name="supuestos" localSheetId="71">#REF!</definedName>
    <definedName name="supuestos" localSheetId="72">#REF!</definedName>
    <definedName name="supuestos" localSheetId="14">#REF!</definedName>
    <definedName name="supuestos" localSheetId="76">#REF!</definedName>
    <definedName name="supuestos" localSheetId="82">#REF!</definedName>
    <definedName name="supuestos" localSheetId="15">#REF!</definedName>
    <definedName name="supuestos" localSheetId="98">#REF!</definedName>
    <definedName name="supuestos" localSheetId="99">#REF!</definedName>
    <definedName name="supuestos" localSheetId="101">#REF!</definedName>
    <definedName name="supuestos" localSheetId="16">#REF!</definedName>
    <definedName name="supuestos" localSheetId="110">#REF!</definedName>
    <definedName name="supuestos" localSheetId="18">#REF!</definedName>
    <definedName name="supuestos" localSheetId="21">#REF!</definedName>
    <definedName name="supuestos">#REF!</definedName>
    <definedName name="swe" localSheetId="13" hidden="1">{"Tab1",#N/A,FALSE,"P";"Tab2",#N/A,FALSE,"P"}</definedName>
    <definedName name="swe" localSheetId="17" hidden="1">{"Tab1",#N/A,FALSE,"P";"Tab2",#N/A,FALSE,"P"}</definedName>
    <definedName name="swe" localSheetId="19" hidden="1">{"Tab1",#N/A,FALSE,"P";"Tab2",#N/A,FALSE,"P"}</definedName>
    <definedName name="swe" localSheetId="20" hidden="1">{"Tab1",#N/A,FALSE,"P";"Tab2",#N/A,FALSE,"P"}</definedName>
    <definedName name="swe" localSheetId="23" hidden="1">{"Tab1",#N/A,FALSE,"P";"Tab2",#N/A,FALSE,"P"}</definedName>
    <definedName name="swe" localSheetId="24" hidden="1">{"Tab1",#N/A,FALSE,"P";"Tab2",#N/A,FALSE,"P"}</definedName>
    <definedName name="swe" localSheetId="33" hidden="1">{"Tab1",#N/A,FALSE,"P";"Tab2",#N/A,FALSE,"P"}</definedName>
    <definedName name="swe" localSheetId="34" hidden="1">{"Tab1",#N/A,FALSE,"P";"Tab2",#N/A,FALSE,"P"}</definedName>
    <definedName name="swe" localSheetId="74" hidden="1">{"Tab1",#N/A,FALSE,"P";"Tab2",#N/A,FALSE,"P"}</definedName>
    <definedName name="swe" localSheetId="83" hidden="1">{"Tab1",#N/A,FALSE,"P";"Tab2",#N/A,FALSE,"P"}</definedName>
    <definedName name="swe" localSheetId="87" hidden="1">{"Tab1",#N/A,FALSE,"P";"Tab2",#N/A,FALSE,"P"}</definedName>
    <definedName name="swe" localSheetId="88" hidden="1">{"Tab1",#N/A,FALSE,"P";"Tab2",#N/A,FALSE,"P"}</definedName>
    <definedName name="swe" localSheetId="89" hidden="1">{"Tab1",#N/A,FALSE,"P";"Tab2",#N/A,FALSE,"P"}</definedName>
    <definedName name="swe" localSheetId="103" hidden="1">{"Tab1",#N/A,FALSE,"P";"Tab2",#N/A,FALSE,"P"}</definedName>
    <definedName name="swe" localSheetId="108" hidden="1">{"Tab1",#N/A,FALSE,"P";"Tab2",#N/A,FALSE,"P"}</definedName>
    <definedName name="swe" localSheetId="109" hidden="1">{"Tab1",#N/A,FALSE,"P";"Tab2",#N/A,FALSE,"P"}</definedName>
    <definedName name="swe" localSheetId="7" hidden="1">{"Tab1",#N/A,FALSE,"P";"Tab2",#N/A,FALSE,"P"}</definedName>
    <definedName name="swe" localSheetId="8" hidden="1">{"Tab1",#N/A,FALSE,"P";"Tab2",#N/A,FALSE,"P"}</definedName>
    <definedName name="swe" localSheetId="35" hidden="1">{"Tab1",#N/A,FALSE,"P";"Tab2",#N/A,FALSE,"P"}</definedName>
    <definedName name="swe" localSheetId="73" hidden="1">{"Tab1",#N/A,FALSE,"P";"Tab2",#N/A,FALSE,"P"}</definedName>
    <definedName name="swe" localSheetId="105" hidden="1">{"Tab1",#N/A,FALSE,"P";"Tab2",#N/A,FALSE,"P"}</definedName>
    <definedName name="swe" localSheetId="26" hidden="1">{"Tab1",#N/A,FALSE,"P";"Tab2",#N/A,FALSE,"P"}</definedName>
    <definedName name="swe" localSheetId="67" hidden="1">{"Tab1",#N/A,FALSE,"P";"Tab2",#N/A,FALSE,"P"}</definedName>
    <definedName name="swe" localSheetId="68" hidden="1">{"Tab1",#N/A,FALSE,"P";"Tab2",#N/A,FALSE,"P"}</definedName>
    <definedName name="swe" localSheetId="22" hidden="1">{"Tab1",#N/A,FALSE,"P";"Tab2",#N/A,FALSE,"P"}</definedName>
    <definedName name="swe" localSheetId="25"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40" hidden="1">{"Tab1",#N/A,FALSE,"P";"Tab2",#N/A,FALSE,"P"}</definedName>
    <definedName name="swe" localSheetId="41" hidden="1">{"Tab1",#N/A,FALSE,"P";"Tab2",#N/A,FALSE,"P"}</definedName>
    <definedName name="swe" localSheetId="49" hidden="1">{"Tab1",#N/A,FALSE,"P";"Tab2",#N/A,FALSE,"P"}</definedName>
    <definedName name="swe" localSheetId="12" hidden="1">{"Tab1",#N/A,FALSE,"P";"Tab2",#N/A,FALSE,"P"}</definedName>
    <definedName name="swe" localSheetId="65" hidden="1">{"Tab1",#N/A,FALSE,"P";"Tab2",#N/A,FALSE,"P"}</definedName>
    <definedName name="swe" localSheetId="66" hidden="1">{"Tab1",#N/A,FALSE,"P";"Tab2",#N/A,FALSE,"P"}</definedName>
    <definedName name="swe" localSheetId="69" hidden="1">{"Tab1",#N/A,FALSE,"P";"Tab2",#N/A,FALSE,"P"}</definedName>
    <definedName name="swe" localSheetId="70" hidden="1">{"Tab1",#N/A,FALSE,"P";"Tab2",#N/A,FALSE,"P"}</definedName>
    <definedName name="swe" localSheetId="71" hidden="1">{"Tab1",#N/A,FALSE,"P";"Tab2",#N/A,FALSE,"P"}</definedName>
    <definedName name="swe" localSheetId="72" hidden="1">{"Tab1",#N/A,FALSE,"P";"Tab2",#N/A,FALSE,"P"}</definedName>
    <definedName name="swe" localSheetId="14" hidden="1">{"Tab1",#N/A,FALSE,"P";"Tab2",#N/A,FALSE,"P"}</definedName>
    <definedName name="swe" localSheetId="76" hidden="1">{"Tab1",#N/A,FALSE,"P";"Tab2",#N/A,FALSE,"P"}</definedName>
    <definedName name="swe" localSheetId="77" hidden="1">{"Tab1",#N/A,FALSE,"P";"Tab2",#N/A,FALSE,"P"}</definedName>
    <definedName name="swe" localSheetId="78" hidden="1">{"Tab1",#N/A,FALSE,"P";"Tab2",#N/A,FALSE,"P"}</definedName>
    <definedName name="swe" localSheetId="79" hidden="1">{"Tab1",#N/A,FALSE,"P";"Tab2",#N/A,FALSE,"P"}</definedName>
    <definedName name="swe" localSheetId="80" hidden="1">{"Tab1",#N/A,FALSE,"P";"Tab2",#N/A,FALSE,"P"}</definedName>
    <definedName name="swe" localSheetId="81" hidden="1">{"Tab1",#N/A,FALSE,"P";"Tab2",#N/A,FALSE,"P"}</definedName>
    <definedName name="swe" localSheetId="82" hidden="1">{"Tab1",#N/A,FALSE,"P";"Tab2",#N/A,FALSE,"P"}</definedName>
    <definedName name="swe" localSheetId="15" hidden="1">{"Tab1",#N/A,FALSE,"P";"Tab2",#N/A,FALSE,"P"}</definedName>
    <definedName name="swe" localSheetId="95" hidden="1">{"Tab1",#N/A,FALSE,"P";"Tab2",#N/A,FALSE,"P"}</definedName>
    <definedName name="swe" localSheetId="98" hidden="1">{"Tab1",#N/A,FALSE,"P";"Tab2",#N/A,FALSE,"P"}</definedName>
    <definedName name="swe" localSheetId="99" hidden="1">{"Tab1",#N/A,FALSE,"P";"Tab2",#N/A,FALSE,"P"}</definedName>
    <definedName name="swe" localSheetId="101" hidden="1">{"Tab1",#N/A,FALSE,"P";"Tab2",#N/A,FALSE,"P"}</definedName>
    <definedName name="swe" localSheetId="16" hidden="1">{"Tab1",#N/A,FALSE,"P";"Tab2",#N/A,FALSE,"P"}</definedName>
    <definedName name="swe" localSheetId="102" hidden="1">{"Tab1",#N/A,FALSE,"P";"Tab2",#N/A,FALSE,"P"}</definedName>
    <definedName name="swe" localSheetId="106" hidden="1">{"Tab1",#N/A,FALSE,"P";"Tab2",#N/A,FALSE,"P"}</definedName>
    <definedName name="swe" localSheetId="107" hidden="1">{"Tab1",#N/A,FALSE,"P";"Tab2",#N/A,FALSE,"P"}</definedName>
    <definedName name="swe" localSheetId="110" hidden="1">{"Tab1",#N/A,FALSE,"P";"Tab2",#N/A,FALSE,"P"}</definedName>
    <definedName name="swe" localSheetId="18" hidden="1">{"Tab1",#N/A,FALSE,"P";"Tab2",#N/A,FALSE,"P"}</definedName>
    <definedName name="swe" localSheetId="21" hidden="1">{"Tab1",#N/A,FALSE,"P";"Tab2",#N/A,FALSE,"P"}</definedName>
    <definedName name="swe" localSheetId="96" hidden="1">{"Tab1",#N/A,FALSE,"P";"Tab2",#N/A,FALSE,"P"}</definedName>
    <definedName name="swe" localSheetId="97" hidden="1">{"Tab1",#N/A,FALSE,"P";"Tab2",#N/A,FALSE,"P"}</definedName>
    <definedName name="swe" hidden="1">{"Tab1",#N/A,FALSE,"P";"Tab2",#N/A,FALSE,"P"}</definedName>
    <definedName name="Sweden_wt" localSheetId="23">#REF!</definedName>
    <definedName name="Sweden_wt" localSheetId="24">#REF!</definedName>
    <definedName name="Sweden_wt" localSheetId="33">#REF!</definedName>
    <definedName name="Sweden_wt" localSheetId="34">#REF!</definedName>
    <definedName name="Sweden_wt" localSheetId="35">#REF!</definedName>
    <definedName name="Sweden_wt" localSheetId="26">#REF!</definedName>
    <definedName name="Sweden_wt" localSheetId="67">#REF!</definedName>
    <definedName name="Sweden_wt" localSheetId="68">#REF!</definedName>
    <definedName name="Sweden_wt" localSheetId="22">#REF!</definedName>
    <definedName name="Sweden_wt" localSheetId="25">#REF!</definedName>
    <definedName name="Sweden_wt" localSheetId="27">#REF!</definedName>
    <definedName name="Sweden_wt" localSheetId="28">#REF!</definedName>
    <definedName name="Sweden_wt" localSheetId="29">#REF!</definedName>
    <definedName name="Sweden_wt" localSheetId="30">#REF!</definedName>
    <definedName name="Sweden_wt" localSheetId="31">#REF!</definedName>
    <definedName name="Sweden_wt" localSheetId="32">#REF!</definedName>
    <definedName name="Sweden_wt" localSheetId="36">#REF!</definedName>
    <definedName name="Sweden_wt" localSheetId="37">'[76]OECD wgt'!$B$32</definedName>
    <definedName name="Sweden_wt" localSheetId="38">#REF!</definedName>
    <definedName name="Sweden_wt" localSheetId="49">#REF!</definedName>
    <definedName name="Sweden_wt" localSheetId="65">'[76]OECD wgt'!$B$32</definedName>
    <definedName name="Sweden_wt" localSheetId="66">'[76]OECD wgt'!$B$32</definedName>
    <definedName name="Sweden_wt" localSheetId="71">'[76]OECD wgt'!$B$32</definedName>
    <definedName name="Sweden_wt" localSheetId="76">'[76]OECD wgt'!$B$32</definedName>
    <definedName name="Sweden_wt" localSheetId="101">#REF!</definedName>
    <definedName name="Sweden_wt" localSheetId="110">#REF!</definedName>
    <definedName name="Sweden_wt">#REF!</definedName>
    <definedName name="SwitchColor" localSheetId="13">#REF!</definedName>
    <definedName name="SwitchColor" localSheetId="17">#REF!</definedName>
    <definedName name="SwitchColor" localSheetId="19">#REF!</definedName>
    <definedName name="SwitchColor" localSheetId="20">#REF!</definedName>
    <definedName name="SwitchColor" localSheetId="23">#REF!</definedName>
    <definedName name="SwitchColor" localSheetId="24">#REF!</definedName>
    <definedName name="SwitchColor" localSheetId="33">#REF!</definedName>
    <definedName name="SwitchColor" localSheetId="34">#REF!</definedName>
    <definedName name="SwitchColor" localSheetId="35">#REF!</definedName>
    <definedName name="SwitchColor" localSheetId="73">#REF!</definedName>
    <definedName name="SwitchColor" localSheetId="26">#REF!</definedName>
    <definedName name="SwitchColor" localSheetId="67">#REF!</definedName>
    <definedName name="SwitchColor" localSheetId="68">#REF!</definedName>
    <definedName name="SwitchColor" localSheetId="22">#REF!</definedName>
    <definedName name="SwitchColor" localSheetId="25">#REF!</definedName>
    <definedName name="SwitchColor" localSheetId="27">#REF!</definedName>
    <definedName name="SwitchColor" localSheetId="28">#REF!</definedName>
    <definedName name="SwitchColor" localSheetId="29">#REF!</definedName>
    <definedName name="SwitchColor" localSheetId="30">#REF!</definedName>
    <definedName name="SwitchColor" localSheetId="31">#REF!</definedName>
    <definedName name="SwitchColor" localSheetId="32">#REF!</definedName>
    <definedName name="SwitchColor" localSheetId="36">#REF!</definedName>
    <definedName name="SwitchColor" localSheetId="37">#REF!</definedName>
    <definedName name="SwitchColor" localSheetId="38">#REF!</definedName>
    <definedName name="SwitchColor" localSheetId="65">#REF!</definedName>
    <definedName name="SwitchColor" localSheetId="66">#REF!</definedName>
    <definedName name="SwitchColor" localSheetId="71">#REF!</definedName>
    <definedName name="SwitchColor" localSheetId="72">#REF!</definedName>
    <definedName name="SwitchColor" localSheetId="14">#REF!</definedName>
    <definedName name="SwitchColor" localSheetId="76">#REF!</definedName>
    <definedName name="SwitchColor" localSheetId="82">#REF!</definedName>
    <definedName name="SwitchColor" localSheetId="15">#REF!</definedName>
    <definedName name="SwitchColor" localSheetId="98">#REF!</definedName>
    <definedName name="SwitchColor" localSheetId="99">#REF!</definedName>
    <definedName name="SwitchColor" localSheetId="101">#REF!</definedName>
    <definedName name="SwitchColor" localSheetId="16">#REF!</definedName>
    <definedName name="SwitchColor" localSheetId="110">#REF!</definedName>
    <definedName name="SwitchColor" localSheetId="18">#REF!</definedName>
    <definedName name="SwitchColor" localSheetId="21">#REF!</definedName>
    <definedName name="SwitchColor">#REF!</definedName>
    <definedName name="Switzerland_wt" localSheetId="23">#REF!</definedName>
    <definedName name="Switzerland_wt" localSheetId="24">#REF!</definedName>
    <definedName name="Switzerland_wt" localSheetId="33">#REF!</definedName>
    <definedName name="Switzerland_wt" localSheetId="34">#REF!</definedName>
    <definedName name="Switzerland_wt" localSheetId="35">#REF!</definedName>
    <definedName name="Switzerland_wt" localSheetId="26">#REF!</definedName>
    <definedName name="Switzerland_wt" localSheetId="67">#REF!</definedName>
    <definedName name="Switzerland_wt" localSheetId="68">#REF!</definedName>
    <definedName name="Switzerland_wt" localSheetId="22">#REF!</definedName>
    <definedName name="Switzerland_wt" localSheetId="25">#REF!</definedName>
    <definedName name="Switzerland_wt" localSheetId="27">#REF!</definedName>
    <definedName name="Switzerland_wt" localSheetId="28">#REF!</definedName>
    <definedName name="Switzerland_wt" localSheetId="29">#REF!</definedName>
    <definedName name="Switzerland_wt" localSheetId="30">#REF!</definedName>
    <definedName name="Switzerland_wt" localSheetId="31">#REF!</definedName>
    <definedName name="Switzerland_wt" localSheetId="32">#REF!</definedName>
    <definedName name="Switzerland_wt" localSheetId="36">#REF!</definedName>
    <definedName name="Switzerland_wt" localSheetId="37">'[76]OECD wgt'!$B$33</definedName>
    <definedName name="Switzerland_wt" localSheetId="38">#REF!</definedName>
    <definedName name="Switzerland_wt" localSheetId="49">#REF!</definedName>
    <definedName name="Switzerland_wt" localSheetId="65">'[76]OECD wgt'!$B$33</definedName>
    <definedName name="Switzerland_wt" localSheetId="66">'[76]OECD wgt'!$B$33</definedName>
    <definedName name="Switzerland_wt" localSheetId="71">'[76]OECD wgt'!$B$33</definedName>
    <definedName name="Switzerland_wt" localSheetId="76">'[76]OECD wgt'!$B$33</definedName>
    <definedName name="Switzerland_wt" localSheetId="101">#REF!</definedName>
    <definedName name="Switzerland_wt" localSheetId="110">#REF!</definedName>
    <definedName name="Switzerland_wt">#REF!</definedName>
    <definedName name="Swvu.PLA1." localSheetId="17" hidden="1">'[59]COP FED'!#REF!</definedName>
    <definedName name="Swvu.PLA1." localSheetId="19" hidden="1">'[59]COP FED'!#REF!</definedName>
    <definedName name="Swvu.PLA1." localSheetId="20" hidden="1">'[59]COP FED'!#REF!</definedName>
    <definedName name="Swvu.PLA1." localSheetId="23" hidden="1">#REF!</definedName>
    <definedName name="Swvu.PLA1." localSheetId="24" hidden="1">#REF!</definedName>
    <definedName name="Swvu.PLA1." localSheetId="33" hidden="1">#REF!</definedName>
    <definedName name="Swvu.PLA1." localSheetId="34" hidden="1">#REF!</definedName>
    <definedName name="Swvu.PLA1." localSheetId="35" hidden="1">#REF!</definedName>
    <definedName name="Swvu.PLA1." localSheetId="73" hidden="1">'[59]COP FED'!#REF!</definedName>
    <definedName name="Swvu.PLA1." localSheetId="26" hidden="1">#REF!</definedName>
    <definedName name="Swvu.PLA1." localSheetId="67" hidden="1">#REF!</definedName>
    <definedName name="Swvu.PLA1." localSheetId="68" hidden="1">#REF!</definedName>
    <definedName name="Swvu.PLA1." localSheetId="22" hidden="1">#REF!</definedName>
    <definedName name="Swvu.PLA1." localSheetId="25" hidden="1">#REF!</definedName>
    <definedName name="Swvu.PLA1." localSheetId="27" hidden="1">'[59]COP FED'!#REF!</definedName>
    <definedName name="Swvu.PLA1." localSheetId="28" hidden="1">#REF!</definedName>
    <definedName name="Swvu.PLA1." localSheetId="29" hidden="1">#REF!</definedName>
    <definedName name="Swvu.PLA1." localSheetId="30" hidden="1">#REF!</definedName>
    <definedName name="Swvu.PLA1." localSheetId="31" hidden="1">'[59]COP FED'!#REF!</definedName>
    <definedName name="Swvu.PLA1." localSheetId="32" hidden="1">'[59]COP FED'!#REF!</definedName>
    <definedName name="Swvu.PLA1." localSheetId="36" hidden="1">#REF!</definedName>
    <definedName name="Swvu.PLA1." localSheetId="37" hidden="1">'[59]COP FED'!#REF!</definedName>
    <definedName name="Swvu.PLA1." localSheetId="38" hidden="1">#REF!</definedName>
    <definedName name="Swvu.PLA1." localSheetId="49" hidden="1">#REF!</definedName>
    <definedName name="Swvu.PLA1." localSheetId="65" hidden="1">'[59]COP FED'!#REF!</definedName>
    <definedName name="Swvu.PLA1." localSheetId="66" hidden="1">'[59]COP FED'!#REF!</definedName>
    <definedName name="Swvu.PLA1." localSheetId="71" hidden="1">'[59]COP FED'!#REF!</definedName>
    <definedName name="Swvu.PLA1." localSheetId="72" hidden="1">'[59]COP FED'!#REF!</definedName>
    <definedName name="Swvu.PLA1." localSheetId="76" hidden="1">'[59]COP FED'!#REF!</definedName>
    <definedName name="Swvu.PLA1." localSheetId="82" hidden="1">'[59]COP FED'!#REF!</definedName>
    <definedName name="Swvu.PLA1." localSheetId="15" hidden="1">'[59]COP FED'!#REF!</definedName>
    <definedName name="Swvu.PLA1." localSheetId="98" hidden="1">'[59]COP FED'!#REF!</definedName>
    <definedName name="Swvu.PLA1." localSheetId="99" hidden="1">'[59]COP FED'!#REF!</definedName>
    <definedName name="Swvu.PLA1." localSheetId="101" hidden="1">#REF!</definedName>
    <definedName name="Swvu.PLA1." localSheetId="16" hidden="1">'[59]COP FED'!#REF!</definedName>
    <definedName name="Swvu.PLA1." localSheetId="110" hidden="1">#REF!</definedName>
    <definedName name="Swvu.PLA1." localSheetId="18" hidden="1">'[59]COP FED'!#REF!</definedName>
    <definedName name="Swvu.PLA1." localSheetId="21" hidden="1">'[59]COP FED'!#REF!</definedName>
    <definedName name="Swvu.PLA1." hidden="1">#REF!</definedName>
    <definedName name="Swvu.PLA2." localSheetId="23" hidden="1">#REF!</definedName>
    <definedName name="Swvu.PLA2." localSheetId="24" hidden="1">#REF!</definedName>
    <definedName name="Swvu.PLA2." localSheetId="33" hidden="1">#REF!</definedName>
    <definedName name="Swvu.PLA2." localSheetId="34" hidden="1">#REF!</definedName>
    <definedName name="Swvu.PLA2." localSheetId="35" hidden="1">#REF!</definedName>
    <definedName name="Swvu.PLA2." localSheetId="26" hidden="1">#REF!</definedName>
    <definedName name="Swvu.PLA2." localSheetId="67" hidden="1">#REF!</definedName>
    <definedName name="Swvu.PLA2." localSheetId="68" hidden="1">#REF!</definedName>
    <definedName name="Swvu.PLA2." localSheetId="22" hidden="1">#REF!</definedName>
    <definedName name="Swvu.PLA2." localSheetId="25" hidden="1">#REF!</definedName>
    <definedName name="Swvu.PLA2." localSheetId="27" hidden="1">#REF!</definedName>
    <definedName name="Swvu.PLA2." localSheetId="28" hidden="1">#REF!</definedName>
    <definedName name="Swvu.PLA2." localSheetId="29" hidden="1">#REF!</definedName>
    <definedName name="Swvu.PLA2." localSheetId="30" hidden="1">#REF!</definedName>
    <definedName name="Swvu.PLA2." localSheetId="31" hidden="1">#REF!</definedName>
    <definedName name="Swvu.PLA2." localSheetId="32" hidden="1">#REF!</definedName>
    <definedName name="Swvu.PLA2." localSheetId="36" hidden="1">#REF!</definedName>
    <definedName name="Swvu.PLA2." localSheetId="37" hidden="1">'[59]COP FED'!$A$1:$N$49</definedName>
    <definedName name="Swvu.PLA2." localSheetId="38" hidden="1">#REF!</definedName>
    <definedName name="Swvu.PLA2." localSheetId="49" hidden="1">#REF!</definedName>
    <definedName name="Swvu.PLA2." localSheetId="65" hidden="1">'[59]COP FED'!$A$1:$N$49</definedName>
    <definedName name="Swvu.PLA2." localSheetId="66" hidden="1">'[59]COP FED'!$A$1:$N$49</definedName>
    <definedName name="Swvu.PLA2." localSheetId="71" hidden="1">'[59]COP FED'!$A$1:$N$49</definedName>
    <definedName name="Swvu.PLA2." localSheetId="76" hidden="1">'[59]COP FED'!$A$1:$N$49</definedName>
    <definedName name="Swvu.PLA2." localSheetId="101" hidden="1">#REF!</definedName>
    <definedName name="Swvu.PLA2." localSheetId="110" hidden="1">#REF!</definedName>
    <definedName name="Swvu.PLA2." hidden="1">#REF!</definedName>
    <definedName name="sxc" localSheetId="13" hidden="1">{"Riqfin97",#N/A,FALSE,"Tran";"Riqfinpro",#N/A,FALSE,"Tran"}</definedName>
    <definedName name="sxc" localSheetId="17" hidden="1">{"Riqfin97",#N/A,FALSE,"Tran";"Riqfinpro",#N/A,FALSE,"Tran"}</definedName>
    <definedName name="sxc" localSheetId="19" hidden="1">{"Riqfin97",#N/A,FALSE,"Tran";"Riqfinpro",#N/A,FALSE,"Tran"}</definedName>
    <definedName name="sxc" localSheetId="20" hidden="1">{"Riqfin97",#N/A,FALSE,"Tran";"Riqfinpro",#N/A,FALSE,"Tran"}</definedName>
    <definedName name="sxc" localSheetId="23" hidden="1">{"Riqfin97",#N/A,FALSE,"Tran";"Riqfinpro",#N/A,FALSE,"Tran"}</definedName>
    <definedName name="sxc" localSheetId="24" hidden="1">{"Riqfin97",#N/A,FALSE,"Tran";"Riqfinpro",#N/A,FALSE,"Tran"}</definedName>
    <definedName name="sxc" localSheetId="33" hidden="1">{"Riqfin97",#N/A,FALSE,"Tran";"Riqfinpro",#N/A,FALSE,"Tran"}</definedName>
    <definedName name="sxc" localSheetId="34" hidden="1">{"Riqfin97",#N/A,FALSE,"Tran";"Riqfinpro",#N/A,FALSE,"Tran"}</definedName>
    <definedName name="sxc" localSheetId="74" hidden="1">{"Riqfin97",#N/A,FALSE,"Tran";"Riqfinpro",#N/A,FALSE,"Tran"}</definedName>
    <definedName name="sxc" localSheetId="83" hidden="1">{"Riqfin97",#N/A,FALSE,"Tran";"Riqfinpro",#N/A,FALSE,"Tran"}</definedName>
    <definedName name="sxc" localSheetId="87" hidden="1">{"Riqfin97",#N/A,FALSE,"Tran";"Riqfinpro",#N/A,FALSE,"Tran"}</definedName>
    <definedName name="sxc" localSheetId="88" hidden="1">{"Riqfin97",#N/A,FALSE,"Tran";"Riqfinpro",#N/A,FALSE,"Tran"}</definedName>
    <definedName name="sxc" localSheetId="89" hidden="1">{"Riqfin97",#N/A,FALSE,"Tran";"Riqfinpro",#N/A,FALSE,"Tran"}</definedName>
    <definedName name="sxc" localSheetId="103" hidden="1">{"Riqfin97",#N/A,FALSE,"Tran";"Riqfinpro",#N/A,FALSE,"Tran"}</definedName>
    <definedName name="sxc" localSheetId="108" hidden="1">{"Riqfin97",#N/A,FALSE,"Tran";"Riqfinpro",#N/A,FALSE,"Tran"}</definedName>
    <definedName name="sxc" localSheetId="109" hidden="1">{"Riqfin97",#N/A,FALSE,"Tran";"Riqfinpro",#N/A,FALSE,"Tran"}</definedName>
    <definedName name="sxc" localSheetId="7" hidden="1">{"Riqfin97",#N/A,FALSE,"Tran";"Riqfinpro",#N/A,FALSE,"Tran"}</definedName>
    <definedName name="sxc" localSheetId="8" hidden="1">{"Riqfin97",#N/A,FALSE,"Tran";"Riqfinpro",#N/A,FALSE,"Tran"}</definedName>
    <definedName name="sxc" localSheetId="35" hidden="1">{"Riqfin97",#N/A,FALSE,"Tran";"Riqfinpro",#N/A,FALSE,"Tran"}</definedName>
    <definedName name="sxc" localSheetId="73" hidden="1">{"Riqfin97",#N/A,FALSE,"Tran";"Riqfinpro",#N/A,FALSE,"Tran"}</definedName>
    <definedName name="sxc" localSheetId="105" hidden="1">{"Riqfin97",#N/A,FALSE,"Tran";"Riqfinpro",#N/A,FALSE,"Tran"}</definedName>
    <definedName name="sxc" localSheetId="26" hidden="1">{"Riqfin97",#N/A,FALSE,"Tran";"Riqfinpro",#N/A,FALSE,"Tran"}</definedName>
    <definedName name="sxc" localSheetId="67" hidden="1">{"Riqfin97",#N/A,FALSE,"Tran";"Riqfinpro",#N/A,FALSE,"Tran"}</definedName>
    <definedName name="sxc" localSheetId="68" hidden="1">{"Riqfin97",#N/A,FALSE,"Tran";"Riqfinpro",#N/A,FALSE,"Tran"}</definedName>
    <definedName name="sxc" localSheetId="22" hidden="1">{"Riqfin97",#N/A,FALSE,"Tran";"Riqfinpro",#N/A,FALSE,"Tran"}</definedName>
    <definedName name="sxc" localSheetId="25"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40" hidden="1">{"Riqfin97",#N/A,FALSE,"Tran";"Riqfinpro",#N/A,FALSE,"Tran"}</definedName>
    <definedName name="sxc" localSheetId="41" hidden="1">{"Riqfin97",#N/A,FALSE,"Tran";"Riqfinpro",#N/A,FALSE,"Tran"}</definedName>
    <definedName name="sxc" localSheetId="49" hidden="1">{"Riqfin97",#N/A,FALSE,"Tran";"Riqfinpro",#N/A,FALSE,"Tran"}</definedName>
    <definedName name="sxc" localSheetId="12" hidden="1">{"Riqfin97",#N/A,FALSE,"Tran";"Riqfinpro",#N/A,FALSE,"Tran"}</definedName>
    <definedName name="sxc" localSheetId="65" hidden="1">{"Riqfin97",#N/A,FALSE,"Tran";"Riqfinpro",#N/A,FALSE,"Tran"}</definedName>
    <definedName name="sxc" localSheetId="66" hidden="1">{"Riqfin97",#N/A,FALSE,"Tran";"Riqfinpro",#N/A,FALSE,"Tran"}</definedName>
    <definedName name="sxc" localSheetId="69" hidden="1">{"Riqfin97",#N/A,FALSE,"Tran";"Riqfinpro",#N/A,FALSE,"Tran"}</definedName>
    <definedName name="sxc" localSheetId="70" hidden="1">{"Riqfin97",#N/A,FALSE,"Tran";"Riqfinpro",#N/A,FALSE,"Tran"}</definedName>
    <definedName name="sxc" localSheetId="71" hidden="1">{"Riqfin97",#N/A,FALSE,"Tran";"Riqfinpro",#N/A,FALSE,"Tran"}</definedName>
    <definedName name="sxc" localSheetId="72" hidden="1">{"Riqfin97",#N/A,FALSE,"Tran";"Riqfinpro",#N/A,FALSE,"Tran"}</definedName>
    <definedName name="sxc" localSheetId="14" hidden="1">{"Riqfin97",#N/A,FALSE,"Tran";"Riqfinpro",#N/A,FALSE,"Tran"}</definedName>
    <definedName name="sxc" localSheetId="76" hidden="1">{"Riqfin97",#N/A,FALSE,"Tran";"Riqfinpro",#N/A,FALSE,"Tran"}</definedName>
    <definedName name="sxc" localSheetId="77" hidden="1">{"Riqfin97",#N/A,FALSE,"Tran";"Riqfinpro",#N/A,FALSE,"Tran"}</definedName>
    <definedName name="sxc" localSheetId="78" hidden="1">{"Riqfin97",#N/A,FALSE,"Tran";"Riqfinpro",#N/A,FALSE,"Tran"}</definedName>
    <definedName name="sxc" localSheetId="79" hidden="1">{"Riqfin97",#N/A,FALSE,"Tran";"Riqfinpro",#N/A,FALSE,"Tran"}</definedName>
    <definedName name="sxc" localSheetId="80" hidden="1">{"Riqfin97",#N/A,FALSE,"Tran";"Riqfinpro",#N/A,FALSE,"Tran"}</definedName>
    <definedName name="sxc" localSheetId="81" hidden="1">{"Riqfin97",#N/A,FALSE,"Tran";"Riqfinpro",#N/A,FALSE,"Tran"}</definedName>
    <definedName name="sxc" localSheetId="82" hidden="1">{"Riqfin97",#N/A,FALSE,"Tran";"Riqfinpro",#N/A,FALSE,"Tran"}</definedName>
    <definedName name="sxc" localSheetId="15" hidden="1">{"Riqfin97",#N/A,FALSE,"Tran";"Riqfinpro",#N/A,FALSE,"Tran"}</definedName>
    <definedName name="sxc" localSheetId="95" hidden="1">{"Riqfin97",#N/A,FALSE,"Tran";"Riqfinpro",#N/A,FALSE,"Tran"}</definedName>
    <definedName name="sxc" localSheetId="98" hidden="1">{"Riqfin97",#N/A,FALSE,"Tran";"Riqfinpro",#N/A,FALSE,"Tran"}</definedName>
    <definedName name="sxc" localSheetId="99" hidden="1">{"Riqfin97",#N/A,FALSE,"Tran";"Riqfinpro",#N/A,FALSE,"Tran"}</definedName>
    <definedName name="sxc" localSheetId="101" hidden="1">{"Riqfin97",#N/A,FALSE,"Tran";"Riqfinpro",#N/A,FALSE,"Tran"}</definedName>
    <definedName name="sxc" localSheetId="16" hidden="1">{"Riqfin97",#N/A,FALSE,"Tran";"Riqfinpro",#N/A,FALSE,"Tran"}</definedName>
    <definedName name="sxc" localSheetId="102" hidden="1">{"Riqfin97",#N/A,FALSE,"Tran";"Riqfinpro",#N/A,FALSE,"Tran"}</definedName>
    <definedName name="sxc" localSheetId="106" hidden="1">{"Riqfin97",#N/A,FALSE,"Tran";"Riqfinpro",#N/A,FALSE,"Tran"}</definedName>
    <definedName name="sxc" localSheetId="107" hidden="1">{"Riqfin97",#N/A,FALSE,"Tran";"Riqfinpro",#N/A,FALSE,"Tran"}</definedName>
    <definedName name="sxc" localSheetId="110" hidden="1">{"Riqfin97",#N/A,FALSE,"Tran";"Riqfinpro",#N/A,FALSE,"Tran"}</definedName>
    <definedName name="sxc" localSheetId="18" hidden="1">{"Riqfin97",#N/A,FALSE,"Tran";"Riqfinpro",#N/A,FALSE,"Tran"}</definedName>
    <definedName name="sxc" localSheetId="21" hidden="1">{"Riqfin97",#N/A,FALSE,"Tran";"Riqfinpro",#N/A,FALSE,"Tran"}</definedName>
    <definedName name="sxc" localSheetId="96" hidden="1">{"Riqfin97",#N/A,FALSE,"Tran";"Riqfinpro",#N/A,FALSE,"Tran"}</definedName>
    <definedName name="sxc" localSheetId="97" hidden="1">{"Riqfin97",#N/A,FALSE,"Tran";"Riqfinpro",#N/A,FALSE,"Tran"}</definedName>
    <definedName name="sxc" hidden="1">{"Riqfin97",#N/A,FALSE,"Tran";"Riqfinpro",#N/A,FALSE,"Tran"}</definedName>
    <definedName name="sxe" localSheetId="13" hidden="1">{"Riqfin97",#N/A,FALSE,"Tran";"Riqfinpro",#N/A,FALSE,"Tran"}</definedName>
    <definedName name="sxe" localSheetId="17" hidden="1">{"Riqfin97",#N/A,FALSE,"Tran";"Riqfinpro",#N/A,FALSE,"Tran"}</definedName>
    <definedName name="sxe" localSheetId="19" hidden="1">{"Riqfin97",#N/A,FALSE,"Tran";"Riqfinpro",#N/A,FALSE,"Tran"}</definedName>
    <definedName name="sxe" localSheetId="20" hidden="1">{"Riqfin97",#N/A,FALSE,"Tran";"Riqfinpro",#N/A,FALSE,"Tran"}</definedName>
    <definedName name="sxe" localSheetId="23" hidden="1">{"Riqfin97",#N/A,FALSE,"Tran";"Riqfinpro",#N/A,FALSE,"Tran"}</definedName>
    <definedName name="sxe" localSheetId="24" hidden="1">{"Riqfin97",#N/A,FALSE,"Tran";"Riqfinpro",#N/A,FALSE,"Tran"}</definedName>
    <definedName name="sxe" localSheetId="33" hidden="1">{"Riqfin97",#N/A,FALSE,"Tran";"Riqfinpro",#N/A,FALSE,"Tran"}</definedName>
    <definedName name="sxe" localSheetId="34" hidden="1">{"Riqfin97",#N/A,FALSE,"Tran";"Riqfinpro",#N/A,FALSE,"Tran"}</definedName>
    <definedName name="sxe" localSheetId="74" hidden="1">{"Riqfin97",#N/A,FALSE,"Tran";"Riqfinpro",#N/A,FALSE,"Tran"}</definedName>
    <definedName name="sxe" localSheetId="83" hidden="1">{"Riqfin97",#N/A,FALSE,"Tran";"Riqfinpro",#N/A,FALSE,"Tran"}</definedName>
    <definedName name="sxe" localSheetId="87" hidden="1">{"Riqfin97",#N/A,FALSE,"Tran";"Riqfinpro",#N/A,FALSE,"Tran"}</definedName>
    <definedName name="sxe" localSheetId="88" hidden="1">{"Riqfin97",#N/A,FALSE,"Tran";"Riqfinpro",#N/A,FALSE,"Tran"}</definedName>
    <definedName name="sxe" localSheetId="89" hidden="1">{"Riqfin97",#N/A,FALSE,"Tran";"Riqfinpro",#N/A,FALSE,"Tran"}</definedName>
    <definedName name="sxe" localSheetId="103" hidden="1">{"Riqfin97",#N/A,FALSE,"Tran";"Riqfinpro",#N/A,FALSE,"Tran"}</definedName>
    <definedName name="sxe" localSheetId="108" hidden="1">{"Riqfin97",#N/A,FALSE,"Tran";"Riqfinpro",#N/A,FALSE,"Tran"}</definedName>
    <definedName name="sxe" localSheetId="109" hidden="1">{"Riqfin97",#N/A,FALSE,"Tran";"Riqfinpro",#N/A,FALSE,"Tran"}</definedName>
    <definedName name="sxe" localSheetId="7" hidden="1">{"Riqfin97",#N/A,FALSE,"Tran";"Riqfinpro",#N/A,FALSE,"Tran"}</definedName>
    <definedName name="sxe" localSheetId="8" hidden="1">{"Riqfin97",#N/A,FALSE,"Tran";"Riqfinpro",#N/A,FALSE,"Tran"}</definedName>
    <definedName name="sxe" localSheetId="35" hidden="1">{"Riqfin97",#N/A,FALSE,"Tran";"Riqfinpro",#N/A,FALSE,"Tran"}</definedName>
    <definedName name="sxe" localSheetId="73" hidden="1">{"Riqfin97",#N/A,FALSE,"Tran";"Riqfinpro",#N/A,FALSE,"Tran"}</definedName>
    <definedName name="sxe" localSheetId="105" hidden="1">{"Riqfin97",#N/A,FALSE,"Tran";"Riqfinpro",#N/A,FALSE,"Tran"}</definedName>
    <definedName name="sxe" localSheetId="26" hidden="1">{"Riqfin97",#N/A,FALSE,"Tran";"Riqfinpro",#N/A,FALSE,"Tran"}</definedName>
    <definedName name="sxe" localSheetId="67" hidden="1">{"Riqfin97",#N/A,FALSE,"Tran";"Riqfinpro",#N/A,FALSE,"Tran"}</definedName>
    <definedName name="sxe" localSheetId="68" hidden="1">{"Riqfin97",#N/A,FALSE,"Tran";"Riqfinpro",#N/A,FALSE,"Tran"}</definedName>
    <definedName name="sxe" localSheetId="22" hidden="1">{"Riqfin97",#N/A,FALSE,"Tran";"Riqfinpro",#N/A,FALSE,"Tran"}</definedName>
    <definedName name="sxe" localSheetId="25"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40" hidden="1">{"Riqfin97",#N/A,FALSE,"Tran";"Riqfinpro",#N/A,FALSE,"Tran"}</definedName>
    <definedName name="sxe" localSheetId="41" hidden="1">{"Riqfin97",#N/A,FALSE,"Tran";"Riqfinpro",#N/A,FALSE,"Tran"}</definedName>
    <definedName name="sxe" localSheetId="49" hidden="1">{"Riqfin97",#N/A,FALSE,"Tran";"Riqfinpro",#N/A,FALSE,"Tran"}</definedName>
    <definedName name="sxe" localSheetId="12" hidden="1">{"Riqfin97",#N/A,FALSE,"Tran";"Riqfinpro",#N/A,FALSE,"Tran"}</definedName>
    <definedName name="sxe" localSheetId="65" hidden="1">{"Riqfin97",#N/A,FALSE,"Tran";"Riqfinpro",#N/A,FALSE,"Tran"}</definedName>
    <definedName name="sxe" localSheetId="66" hidden="1">{"Riqfin97",#N/A,FALSE,"Tran";"Riqfinpro",#N/A,FALSE,"Tran"}</definedName>
    <definedName name="sxe" localSheetId="69" hidden="1">{"Riqfin97",#N/A,FALSE,"Tran";"Riqfinpro",#N/A,FALSE,"Tran"}</definedName>
    <definedName name="sxe" localSheetId="70" hidden="1">{"Riqfin97",#N/A,FALSE,"Tran";"Riqfinpro",#N/A,FALSE,"Tran"}</definedName>
    <definedName name="sxe" localSheetId="71" hidden="1">{"Riqfin97",#N/A,FALSE,"Tran";"Riqfinpro",#N/A,FALSE,"Tran"}</definedName>
    <definedName name="sxe" localSheetId="72" hidden="1">{"Riqfin97",#N/A,FALSE,"Tran";"Riqfinpro",#N/A,FALSE,"Tran"}</definedName>
    <definedName name="sxe" localSheetId="14" hidden="1">{"Riqfin97",#N/A,FALSE,"Tran";"Riqfinpro",#N/A,FALSE,"Tran"}</definedName>
    <definedName name="sxe" localSheetId="76" hidden="1">{"Riqfin97",#N/A,FALSE,"Tran";"Riqfinpro",#N/A,FALSE,"Tran"}</definedName>
    <definedName name="sxe" localSheetId="77" hidden="1">{"Riqfin97",#N/A,FALSE,"Tran";"Riqfinpro",#N/A,FALSE,"Tran"}</definedName>
    <definedName name="sxe" localSheetId="78" hidden="1">{"Riqfin97",#N/A,FALSE,"Tran";"Riqfinpro",#N/A,FALSE,"Tran"}</definedName>
    <definedName name="sxe" localSheetId="79" hidden="1">{"Riqfin97",#N/A,FALSE,"Tran";"Riqfinpro",#N/A,FALSE,"Tran"}</definedName>
    <definedName name="sxe" localSheetId="80" hidden="1">{"Riqfin97",#N/A,FALSE,"Tran";"Riqfinpro",#N/A,FALSE,"Tran"}</definedName>
    <definedName name="sxe" localSheetId="81" hidden="1">{"Riqfin97",#N/A,FALSE,"Tran";"Riqfinpro",#N/A,FALSE,"Tran"}</definedName>
    <definedName name="sxe" localSheetId="82" hidden="1">{"Riqfin97",#N/A,FALSE,"Tran";"Riqfinpro",#N/A,FALSE,"Tran"}</definedName>
    <definedName name="sxe" localSheetId="15" hidden="1">{"Riqfin97",#N/A,FALSE,"Tran";"Riqfinpro",#N/A,FALSE,"Tran"}</definedName>
    <definedName name="sxe" localSheetId="95" hidden="1">{"Riqfin97",#N/A,FALSE,"Tran";"Riqfinpro",#N/A,FALSE,"Tran"}</definedName>
    <definedName name="sxe" localSheetId="98" hidden="1">{"Riqfin97",#N/A,FALSE,"Tran";"Riqfinpro",#N/A,FALSE,"Tran"}</definedName>
    <definedName name="sxe" localSheetId="99" hidden="1">{"Riqfin97",#N/A,FALSE,"Tran";"Riqfinpro",#N/A,FALSE,"Tran"}</definedName>
    <definedName name="sxe" localSheetId="101" hidden="1">{"Riqfin97",#N/A,FALSE,"Tran";"Riqfinpro",#N/A,FALSE,"Tran"}</definedName>
    <definedName name="sxe" localSheetId="16" hidden="1">{"Riqfin97",#N/A,FALSE,"Tran";"Riqfinpro",#N/A,FALSE,"Tran"}</definedName>
    <definedName name="sxe" localSheetId="102" hidden="1">{"Riqfin97",#N/A,FALSE,"Tran";"Riqfinpro",#N/A,FALSE,"Tran"}</definedName>
    <definedName name="sxe" localSheetId="106" hidden="1">{"Riqfin97",#N/A,FALSE,"Tran";"Riqfinpro",#N/A,FALSE,"Tran"}</definedName>
    <definedName name="sxe" localSheetId="107" hidden="1">{"Riqfin97",#N/A,FALSE,"Tran";"Riqfinpro",#N/A,FALSE,"Tran"}</definedName>
    <definedName name="sxe" localSheetId="110" hidden="1">{"Riqfin97",#N/A,FALSE,"Tran";"Riqfinpro",#N/A,FALSE,"Tran"}</definedName>
    <definedName name="sxe" localSheetId="18" hidden="1">{"Riqfin97",#N/A,FALSE,"Tran";"Riqfinpro",#N/A,FALSE,"Tran"}</definedName>
    <definedName name="sxe" localSheetId="21" hidden="1">{"Riqfin97",#N/A,FALSE,"Tran";"Riqfinpro",#N/A,FALSE,"Tran"}</definedName>
    <definedName name="sxe" localSheetId="96" hidden="1">{"Riqfin97",#N/A,FALSE,"Tran";"Riqfinpro",#N/A,FALSE,"Tran"}</definedName>
    <definedName name="sxe" localSheetId="97" hidden="1">{"Riqfin97",#N/A,FALSE,"Tran";"Riqfinpro",#N/A,FALSE,"Tran"}</definedName>
    <definedName name="sxe" hidden="1">{"Riqfin97",#N/A,FALSE,"Tran";"Riqfinpro",#N/A,FALSE,"Tran"}</definedName>
    <definedName name="t" localSheetId="13" hidden="1">{"Minpmon",#N/A,FALSE,"Monthinput"}</definedName>
    <definedName name="t" localSheetId="17" hidden="1">{"Minpmon",#N/A,FALSE,"Monthinput"}</definedName>
    <definedName name="t" localSheetId="19" hidden="1">{"Minpmon",#N/A,FALSE,"Monthinput"}</definedName>
    <definedName name="t" localSheetId="20" hidden="1">{"Minpmon",#N/A,FALSE,"Monthinput"}</definedName>
    <definedName name="t" localSheetId="23" hidden="1">{"Minpmon",#N/A,FALSE,"Monthinput"}</definedName>
    <definedName name="t" localSheetId="24" hidden="1">{"Minpmon",#N/A,FALSE,"Monthinput"}</definedName>
    <definedName name="t" localSheetId="33" hidden="1">{"Minpmon",#N/A,FALSE,"Monthinput"}</definedName>
    <definedName name="t" localSheetId="34" hidden="1">{"Minpmon",#N/A,FALSE,"Monthinput"}</definedName>
    <definedName name="t" localSheetId="74" hidden="1">{"Minpmon",#N/A,FALSE,"Monthinput"}</definedName>
    <definedName name="t" localSheetId="83" hidden="1">{"Minpmon",#N/A,FALSE,"Monthinput"}</definedName>
    <definedName name="t" localSheetId="87" hidden="1">{"Minpmon",#N/A,FALSE,"Monthinput"}</definedName>
    <definedName name="t" localSheetId="88" hidden="1">{"Minpmon",#N/A,FALSE,"Monthinput"}</definedName>
    <definedName name="t" localSheetId="89" hidden="1">{"Minpmon",#N/A,FALSE,"Monthinput"}</definedName>
    <definedName name="t" localSheetId="103" hidden="1">{"Minpmon",#N/A,FALSE,"Monthinput"}</definedName>
    <definedName name="t" localSheetId="108" hidden="1">{"Minpmon",#N/A,FALSE,"Monthinput"}</definedName>
    <definedName name="t" localSheetId="109" hidden="1">{"Minpmon",#N/A,FALSE,"Monthinput"}</definedName>
    <definedName name="t" localSheetId="7" hidden="1">{"Minpmon",#N/A,FALSE,"Monthinput"}</definedName>
    <definedName name="t" localSheetId="8" hidden="1">{"Minpmon",#N/A,FALSE,"Monthinput"}</definedName>
    <definedName name="t" localSheetId="35" hidden="1">{"Minpmon",#N/A,FALSE,"Monthinput"}</definedName>
    <definedName name="t" localSheetId="73" hidden="1">{"Minpmon",#N/A,FALSE,"Monthinput"}</definedName>
    <definedName name="t" localSheetId="105" hidden="1">{"Minpmon",#N/A,FALSE,"Monthinput"}</definedName>
    <definedName name="t" localSheetId="26" hidden="1">{"Minpmon",#N/A,FALSE,"Monthinput"}</definedName>
    <definedName name="t" localSheetId="67" hidden="1">{"Minpmon",#N/A,FALSE,"Monthinput"}</definedName>
    <definedName name="t" localSheetId="68" hidden="1">{"Minpmon",#N/A,FALSE,"Monthinput"}</definedName>
    <definedName name="t" localSheetId="22" hidden="1">{"Minpmon",#N/A,FALSE,"Monthinput"}</definedName>
    <definedName name="t" localSheetId="25" hidden="1">{"Minpmon",#N/A,FALSE,"Monthinput"}</definedName>
    <definedName name="t" localSheetId="27"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32" hidden="1">{"Minpmon",#N/A,FALSE,"Monthinput"}</definedName>
    <definedName name="t" localSheetId="36" hidden="1">{"Minpmon",#N/A,FALSE,"Monthinput"}</definedName>
    <definedName name="t" localSheetId="37" hidden="1">{"Minpmon",#N/A,FALSE,"Monthinput"}</definedName>
    <definedName name="t" localSheetId="38" hidden="1">{"Minpmon",#N/A,FALSE,"Monthinput"}</definedName>
    <definedName name="t" localSheetId="39" hidden="1">{"Minpmon",#N/A,FALSE,"Monthinput"}</definedName>
    <definedName name="t" localSheetId="40" hidden="1">{"Minpmon",#N/A,FALSE,"Monthinput"}</definedName>
    <definedName name="t" localSheetId="41" hidden="1">{"Minpmon",#N/A,FALSE,"Monthinput"}</definedName>
    <definedName name="t" localSheetId="49" hidden="1">{"Minpmon",#N/A,FALSE,"Monthinput"}</definedName>
    <definedName name="t" localSheetId="12" hidden="1">{"Minpmon",#N/A,FALSE,"Monthinput"}</definedName>
    <definedName name="t" localSheetId="65" hidden="1">{"Minpmon",#N/A,FALSE,"Monthinput"}</definedName>
    <definedName name="t" localSheetId="66" hidden="1">{"Minpmon",#N/A,FALSE,"Monthinput"}</definedName>
    <definedName name="t" localSheetId="69" hidden="1">{"Minpmon",#N/A,FALSE,"Monthinput"}</definedName>
    <definedName name="t" localSheetId="70" hidden="1">{"Minpmon",#N/A,FALSE,"Monthinput"}</definedName>
    <definedName name="t" localSheetId="71" hidden="1">{"Minpmon",#N/A,FALSE,"Monthinput"}</definedName>
    <definedName name="t" localSheetId="72" hidden="1">{"Minpmon",#N/A,FALSE,"Monthinput"}</definedName>
    <definedName name="t" localSheetId="14" hidden="1">{"Minpmon",#N/A,FALSE,"Monthinput"}</definedName>
    <definedName name="t" localSheetId="76" hidden="1">{"Minpmon",#N/A,FALSE,"Monthinput"}</definedName>
    <definedName name="t" localSheetId="77" hidden="1">{"Minpmon",#N/A,FALSE,"Monthinput"}</definedName>
    <definedName name="t" localSheetId="78" hidden="1">{"Minpmon",#N/A,FALSE,"Monthinput"}</definedName>
    <definedName name="t" localSheetId="79" hidden="1">{"Minpmon",#N/A,FALSE,"Monthinput"}</definedName>
    <definedName name="t" localSheetId="80" hidden="1">{"Minpmon",#N/A,FALSE,"Monthinput"}</definedName>
    <definedName name="t" localSheetId="81" hidden="1">{"Minpmon",#N/A,FALSE,"Monthinput"}</definedName>
    <definedName name="t" localSheetId="82" hidden="1">{"Minpmon",#N/A,FALSE,"Monthinput"}</definedName>
    <definedName name="t" localSheetId="15" hidden="1">{"Minpmon",#N/A,FALSE,"Monthinput"}</definedName>
    <definedName name="t" localSheetId="95" hidden="1">{"Minpmon",#N/A,FALSE,"Monthinput"}</definedName>
    <definedName name="t" localSheetId="98" hidden="1">{"Minpmon",#N/A,FALSE,"Monthinput"}</definedName>
    <definedName name="t" localSheetId="99" hidden="1">{"Minpmon",#N/A,FALSE,"Monthinput"}</definedName>
    <definedName name="t" localSheetId="101" hidden="1">{"Minpmon",#N/A,FALSE,"Monthinput"}</definedName>
    <definedName name="t" localSheetId="16" hidden="1">{"Minpmon",#N/A,FALSE,"Monthinput"}</definedName>
    <definedName name="t" localSheetId="102" hidden="1">{"Minpmon",#N/A,FALSE,"Monthinput"}</definedName>
    <definedName name="t" localSheetId="106" hidden="1">{"Minpmon",#N/A,FALSE,"Monthinput"}</definedName>
    <definedName name="t" localSheetId="107" hidden="1">{"Minpmon",#N/A,FALSE,"Monthinput"}</definedName>
    <definedName name="t" localSheetId="110" hidden="1">{"Minpmon",#N/A,FALSE,"Monthinput"}</definedName>
    <definedName name="t" localSheetId="18" hidden="1">{"Minpmon",#N/A,FALSE,"Monthinput"}</definedName>
    <definedName name="t" localSheetId="21" hidden="1">{"Minpmon",#N/A,FALSE,"Monthinput"}</definedName>
    <definedName name="t" localSheetId="96" hidden="1">{"Minpmon",#N/A,FALSE,"Monthinput"}</definedName>
    <definedName name="t" localSheetId="97" hidden="1">{"Minpmon",#N/A,FALSE,"Monthinput"}</definedName>
    <definedName name="t" hidden="1">{"Minpmon",#N/A,FALSE,"Monthinput"}</definedName>
    <definedName name="Tab_2" localSheetId="13">#REF!</definedName>
    <definedName name="Tab_2" localSheetId="17">#REF!</definedName>
    <definedName name="Tab_2" localSheetId="19">#REF!</definedName>
    <definedName name="Tab_2" localSheetId="20">#REF!</definedName>
    <definedName name="Tab_2" localSheetId="23">#REF!</definedName>
    <definedName name="Tab_2" localSheetId="24">#REF!</definedName>
    <definedName name="Tab_2" localSheetId="33">#REF!</definedName>
    <definedName name="Tab_2" localSheetId="34">#REF!</definedName>
    <definedName name="Tab_2" localSheetId="35">#REF!</definedName>
    <definedName name="Tab_2" localSheetId="73">#REF!</definedName>
    <definedName name="Tab_2" localSheetId="26">#REF!</definedName>
    <definedName name="Tab_2" localSheetId="67">#REF!</definedName>
    <definedName name="Tab_2" localSheetId="68">#REF!</definedName>
    <definedName name="Tab_2" localSheetId="22">#REF!</definedName>
    <definedName name="Tab_2" localSheetId="25">#REF!</definedName>
    <definedName name="Tab_2" localSheetId="27">#REF!</definedName>
    <definedName name="Tab_2" localSheetId="28">#REF!</definedName>
    <definedName name="Tab_2" localSheetId="29">#REF!</definedName>
    <definedName name="Tab_2" localSheetId="30">#REF!</definedName>
    <definedName name="Tab_2" localSheetId="31">#REF!</definedName>
    <definedName name="Tab_2" localSheetId="32">#REF!</definedName>
    <definedName name="Tab_2" localSheetId="36">#REF!</definedName>
    <definedName name="Tab_2" localSheetId="37">#REF!</definedName>
    <definedName name="Tab_2" localSheetId="38">#REF!</definedName>
    <definedName name="Tab_2" localSheetId="65">#REF!</definedName>
    <definedName name="Tab_2" localSheetId="66">#REF!</definedName>
    <definedName name="Tab_2" localSheetId="71">#REF!</definedName>
    <definedName name="Tab_2" localSheetId="72">#REF!</definedName>
    <definedName name="Tab_2" localSheetId="14">#REF!</definedName>
    <definedName name="Tab_2" localSheetId="76">#REF!</definedName>
    <definedName name="Tab_2" localSheetId="82">#REF!</definedName>
    <definedName name="Tab_2" localSheetId="15">#REF!</definedName>
    <definedName name="Tab_2" localSheetId="98">#REF!</definedName>
    <definedName name="Tab_2" localSheetId="99">#REF!</definedName>
    <definedName name="Tab_2" localSheetId="101">#REF!</definedName>
    <definedName name="Tab_2" localSheetId="16">#REF!</definedName>
    <definedName name="Tab_2" localSheetId="110">#REF!</definedName>
    <definedName name="Tab_2" localSheetId="18">#REF!</definedName>
    <definedName name="Tab_2" localSheetId="21">#REF!</definedName>
    <definedName name="Tab_2">#REF!</definedName>
    <definedName name="Tab_Assumptions" localSheetId="13">#REF!</definedName>
    <definedName name="Tab_Assumptions" localSheetId="17">#REF!</definedName>
    <definedName name="Tab_Assumptions" localSheetId="19">#REF!</definedName>
    <definedName name="Tab_Assumptions" localSheetId="20">#REF!</definedName>
    <definedName name="Tab_Assumptions" localSheetId="73">#REF!</definedName>
    <definedName name="Tab_Assumptions" localSheetId="30">#REF!</definedName>
    <definedName name="Tab_Assumptions" localSheetId="31">#REF!</definedName>
    <definedName name="Tab_Assumptions" localSheetId="32">#REF!</definedName>
    <definedName name="Tab_Assumptions" localSheetId="37">#REF!</definedName>
    <definedName name="Tab_Assumptions" localSheetId="65">#REF!</definedName>
    <definedName name="Tab_Assumptions" localSheetId="66">#REF!</definedName>
    <definedName name="Tab_Assumptions" localSheetId="71">#REF!</definedName>
    <definedName name="Tab_Assumptions" localSheetId="72">#REF!</definedName>
    <definedName name="Tab_Assumptions" localSheetId="14">#REF!</definedName>
    <definedName name="Tab_Assumptions" localSheetId="76">#REF!</definedName>
    <definedName name="Tab_Assumptions" localSheetId="82">#REF!</definedName>
    <definedName name="Tab_Assumptions" localSheetId="15">#REF!</definedName>
    <definedName name="Tab_Assumptions" localSheetId="98">#REF!</definedName>
    <definedName name="Tab_Assumptions" localSheetId="99">#REF!</definedName>
    <definedName name="Tab_Assumptions" localSheetId="101">#REF!</definedName>
    <definedName name="Tab_Assumptions" localSheetId="16">#REF!</definedName>
    <definedName name="Tab_Assumptions" localSheetId="110">#REF!</definedName>
    <definedName name="Tab_Assumptions" localSheetId="18">#REF!</definedName>
    <definedName name="Tab_Assumptions" localSheetId="21">#REF!</definedName>
    <definedName name="Tab_Assumptions">#REF!</definedName>
    <definedName name="Tab_results" localSheetId="13">#REF!</definedName>
    <definedName name="Tab_results" localSheetId="17">#REF!</definedName>
    <definedName name="Tab_results" localSheetId="19">#REF!</definedName>
    <definedName name="Tab_results" localSheetId="20">#REF!</definedName>
    <definedName name="Tab_results" localSheetId="73">#REF!</definedName>
    <definedName name="Tab_results" localSheetId="30">#REF!</definedName>
    <definedName name="Tab_results" localSheetId="31">#REF!</definedName>
    <definedName name="Tab_results" localSheetId="32">#REF!</definedName>
    <definedName name="Tab_results" localSheetId="37">#REF!</definedName>
    <definedName name="Tab_results" localSheetId="65">#REF!</definedName>
    <definedName name="Tab_results" localSheetId="66">#REF!</definedName>
    <definedName name="Tab_results" localSheetId="71">#REF!</definedName>
    <definedName name="Tab_results" localSheetId="72">#REF!</definedName>
    <definedName name="Tab_results" localSheetId="14">#REF!</definedName>
    <definedName name="Tab_results" localSheetId="76">#REF!</definedName>
    <definedName name="Tab_results" localSheetId="82">#REF!</definedName>
    <definedName name="Tab_results" localSheetId="15">#REF!</definedName>
    <definedName name="Tab_results" localSheetId="98">#REF!</definedName>
    <definedName name="Tab_results" localSheetId="99">#REF!</definedName>
    <definedName name="Tab_results" localSheetId="101">#REF!</definedName>
    <definedName name="Tab_results" localSheetId="16">#REF!</definedName>
    <definedName name="Tab_results" localSheetId="110">#REF!</definedName>
    <definedName name="Tab_results" localSheetId="18">#REF!</definedName>
    <definedName name="Tab_results" localSheetId="21">#REF!</definedName>
    <definedName name="Tab_results">#REF!</definedName>
    <definedName name="Tab1_A" localSheetId="13">#REF!</definedName>
    <definedName name="Tab1_A" localSheetId="73">#REF!</definedName>
    <definedName name="Tab1_A" localSheetId="30">#REF!</definedName>
    <definedName name="Tab1_A" localSheetId="31">#REF!</definedName>
    <definedName name="Tab1_A" localSheetId="32">#REF!</definedName>
    <definedName name="Tab1_A" localSheetId="37">#REF!</definedName>
    <definedName name="Tab1_A" localSheetId="71">#REF!</definedName>
    <definedName name="Tab1_A" localSheetId="72">#REF!</definedName>
    <definedName name="Tab1_A" localSheetId="14">#REF!</definedName>
    <definedName name="Tab1_A" localSheetId="101">#REF!</definedName>
    <definedName name="Tab1_A" localSheetId="110">#REF!</definedName>
    <definedName name="Tab1_A">#REF!</definedName>
    <definedName name="Tab1_B" localSheetId="13">#REF!</definedName>
    <definedName name="Tab1_B" localSheetId="73">#REF!</definedName>
    <definedName name="Tab1_B" localSheetId="30">#REF!</definedName>
    <definedName name="Tab1_B" localSheetId="31">#REF!</definedName>
    <definedName name="Tab1_B" localSheetId="32">#REF!</definedName>
    <definedName name="Tab1_B" localSheetId="37">#REF!</definedName>
    <definedName name="Tab1_B" localSheetId="71">#REF!</definedName>
    <definedName name="Tab1_B" localSheetId="72">#REF!</definedName>
    <definedName name="Tab1_B" localSheetId="14">#REF!</definedName>
    <definedName name="Tab1_B" localSheetId="101">#REF!</definedName>
    <definedName name="Tab1_B" localSheetId="110">#REF!</definedName>
    <definedName name="Tab1_B">#REF!</definedName>
    <definedName name="tab1a" localSheetId="13">#REF!</definedName>
    <definedName name="tab1a" localSheetId="73">#REF!</definedName>
    <definedName name="tab1a" localSheetId="30">#REF!</definedName>
    <definedName name="tab1a" localSheetId="31">#REF!</definedName>
    <definedName name="tab1a" localSheetId="32">#REF!</definedName>
    <definedName name="tab1a" localSheetId="37">#REF!</definedName>
    <definedName name="tab1a" localSheetId="71">#REF!</definedName>
    <definedName name="tab1a" localSheetId="72">#REF!</definedName>
    <definedName name="tab1a" localSheetId="14">#REF!</definedName>
    <definedName name="tab1a" localSheetId="101">#REF!</definedName>
    <definedName name="tab1a" localSheetId="110">#REF!</definedName>
    <definedName name="tab1a">#REF!</definedName>
    <definedName name="tab1b" localSheetId="13">#REF!</definedName>
    <definedName name="tab1b" localSheetId="73">#REF!</definedName>
    <definedName name="tab1b" localSheetId="30">#REF!</definedName>
    <definedName name="tab1b" localSheetId="31">#REF!</definedName>
    <definedName name="tab1b" localSheetId="32">#REF!</definedName>
    <definedName name="tab1b" localSheetId="37">#REF!</definedName>
    <definedName name="tab1b" localSheetId="71">#REF!</definedName>
    <definedName name="tab1b" localSheetId="72">#REF!</definedName>
    <definedName name="tab1b" localSheetId="14">#REF!</definedName>
    <definedName name="tab1b" localSheetId="101">#REF!</definedName>
    <definedName name="tab1b" localSheetId="110">#REF!</definedName>
    <definedName name="tab1b">#REF!</definedName>
    <definedName name="TAB1CK" localSheetId="13">#REF!</definedName>
    <definedName name="TAB1CK" localSheetId="73">#REF!</definedName>
    <definedName name="TAB1CK" localSheetId="30">#REF!</definedName>
    <definedName name="TAB1CK" localSheetId="31">#REF!</definedName>
    <definedName name="TAB1CK" localSheetId="32">#REF!</definedName>
    <definedName name="TAB1CK" localSheetId="37">#REF!</definedName>
    <definedName name="TAB1CK" localSheetId="71">#REF!</definedName>
    <definedName name="TAB1CK" localSheetId="72">#REF!</definedName>
    <definedName name="TAB1CK" localSheetId="14">#REF!</definedName>
    <definedName name="TAB1CK" localSheetId="101">#REF!</definedName>
    <definedName name="TAB1CK" localSheetId="110">#REF!</definedName>
    <definedName name="TAB1CK">#REF!</definedName>
    <definedName name="Tab2_DSA" localSheetId="23">#REF!</definedName>
    <definedName name="Tab2_DSA" localSheetId="24">#REF!</definedName>
    <definedName name="Tab2_DSA" localSheetId="33">#REF!</definedName>
    <definedName name="Tab2_DSA" localSheetId="34">#REF!</definedName>
    <definedName name="Tab2_DSA" localSheetId="35">#REF!</definedName>
    <definedName name="Tab2_DSA" localSheetId="26">#REF!</definedName>
    <definedName name="Tab2_DSA" localSheetId="67">#REF!</definedName>
    <definedName name="Tab2_DSA" localSheetId="68">#REF!</definedName>
    <definedName name="Tab2_DSA" localSheetId="22">#REF!</definedName>
    <definedName name="Tab2_DSA" localSheetId="25">#REF!</definedName>
    <definedName name="Tab2_DSA" localSheetId="27">[160]Output_1!#REF!</definedName>
    <definedName name="Tab2_DSA" localSheetId="28">#REF!</definedName>
    <definedName name="Tab2_DSA" localSheetId="29">#REF!</definedName>
    <definedName name="Tab2_DSA" localSheetId="30">#REF!</definedName>
    <definedName name="Tab2_DSA" localSheetId="31">#REF!</definedName>
    <definedName name="Tab2_DSA" localSheetId="32">#REF!</definedName>
    <definedName name="Tab2_DSA" localSheetId="36">#REF!</definedName>
    <definedName name="Tab2_DSA" localSheetId="37">[160]Output_1!#REF!</definedName>
    <definedName name="Tab2_DSA" localSheetId="38">#REF!</definedName>
    <definedName name="Tab2_DSA" localSheetId="49">#REF!</definedName>
    <definedName name="Tab2_DSA" localSheetId="65">[160]Output_1!#REF!</definedName>
    <definedName name="Tab2_DSA" localSheetId="66">[160]Output_1!#REF!</definedName>
    <definedName name="Tab2_DSA" localSheetId="71">[160]Output_1!#REF!</definedName>
    <definedName name="Tab2_DSA" localSheetId="76">[160]Output_1!#REF!</definedName>
    <definedName name="Tab2_DSA" localSheetId="79">#REF!</definedName>
    <definedName name="Tab2_DSA" localSheetId="82">[160]Output_1!#REF!</definedName>
    <definedName name="Tab2_DSA" localSheetId="101">#REF!</definedName>
    <definedName name="Tab2_DSA" localSheetId="110">#REF!</definedName>
    <definedName name="Tab2_DSA">#REF!</definedName>
    <definedName name="Tab25a" localSheetId="13">#REF!</definedName>
    <definedName name="Tab25a" localSheetId="17">#REF!</definedName>
    <definedName name="Tab25a" localSheetId="19">#REF!</definedName>
    <definedName name="Tab25a" localSheetId="23">#REF!</definedName>
    <definedName name="Tab25a" localSheetId="74">#REF!</definedName>
    <definedName name="Tab25a" localSheetId="103">#REF!</definedName>
    <definedName name="Tab25a" localSheetId="108">#REF!</definedName>
    <definedName name="Tab25a" localSheetId="109">#REF!</definedName>
    <definedName name="Tab25a" localSheetId="73">#REF!</definedName>
    <definedName name="Tab25a" localSheetId="105">#REF!</definedName>
    <definedName name="Tab25a" localSheetId="22">#REF!</definedName>
    <definedName name="Tab25a" localSheetId="27">#REF!</definedName>
    <definedName name="Tab25a" localSheetId="30">#REF!</definedName>
    <definedName name="Tab25a" localSheetId="31">#REF!</definedName>
    <definedName name="Tab25a" localSheetId="32">#REF!</definedName>
    <definedName name="Tab25a" localSheetId="37">#REF!</definedName>
    <definedName name="Tab25a" localSheetId="38">#REF!</definedName>
    <definedName name="Tab25a" localSheetId="51">#REF!</definedName>
    <definedName name="Tab25a" localSheetId="55">#REF!</definedName>
    <definedName name="Tab25a" localSheetId="57">#REF!</definedName>
    <definedName name="Tab25a" localSheetId="12">#REF!</definedName>
    <definedName name="Tab25a" localSheetId="60">#REF!</definedName>
    <definedName name="Tab25a" localSheetId="61">#REF!</definedName>
    <definedName name="Tab25a" localSheetId="65">#REF!</definedName>
    <definedName name="Tab25a" localSheetId="66">#REF!</definedName>
    <definedName name="Tab25a" localSheetId="69">#REF!</definedName>
    <definedName name="Tab25a" localSheetId="70">#REF!</definedName>
    <definedName name="Tab25a" localSheetId="71">#REF!</definedName>
    <definedName name="Tab25a" localSheetId="72">#REF!</definedName>
    <definedName name="Tab25a" localSheetId="14">#REF!</definedName>
    <definedName name="Tab25a" localSheetId="76">#REF!</definedName>
    <definedName name="Tab25a" localSheetId="77">#REF!</definedName>
    <definedName name="Tab25a" localSheetId="78">#REF!</definedName>
    <definedName name="Tab25a" localSheetId="79">#REF!</definedName>
    <definedName name="Tab25a" localSheetId="80">#REF!</definedName>
    <definedName name="Tab25a" localSheetId="81">#REF!</definedName>
    <definedName name="Tab25a" localSheetId="15">#REF!</definedName>
    <definedName name="Tab25a" localSheetId="98">#REF!</definedName>
    <definedName name="Tab25a" localSheetId="99">#REF!</definedName>
    <definedName name="Tab25a" localSheetId="101">#REF!</definedName>
    <definedName name="Tab25a" localSheetId="16">#REF!</definedName>
    <definedName name="Tab25a" localSheetId="102">#REF!</definedName>
    <definedName name="Tab25a" localSheetId="106">#REF!</definedName>
    <definedName name="Tab25a" localSheetId="107">#REF!</definedName>
    <definedName name="Tab25a" localSheetId="110">#REF!</definedName>
    <definedName name="Tab25a" localSheetId="18">#REF!</definedName>
    <definedName name="Tab25a" localSheetId="21">#REF!</definedName>
    <definedName name="Tab25a">#REF!</definedName>
    <definedName name="Tab25b" localSheetId="13">#REF!</definedName>
    <definedName name="Tab25b" localSheetId="19">#REF!</definedName>
    <definedName name="Tab25b" localSheetId="23">#REF!</definedName>
    <definedName name="Tab25b" localSheetId="73">#REF!</definedName>
    <definedName name="Tab25b" localSheetId="22">#REF!</definedName>
    <definedName name="Tab25b" localSheetId="27">#REF!</definedName>
    <definedName name="Tab25b" localSheetId="30">#REF!</definedName>
    <definedName name="Tab25b" localSheetId="31">#REF!</definedName>
    <definedName name="Tab25b" localSheetId="32">#REF!</definedName>
    <definedName name="Tab25b" localSheetId="37">#REF!</definedName>
    <definedName name="Tab25b" localSheetId="38">#REF!</definedName>
    <definedName name="Tab25b" localSheetId="55">#REF!</definedName>
    <definedName name="Tab25b" localSheetId="57">#REF!</definedName>
    <definedName name="Tab25b" localSheetId="60">#REF!</definedName>
    <definedName name="Tab25b" localSheetId="61">#REF!</definedName>
    <definedName name="Tab25b" localSheetId="65">#REF!</definedName>
    <definedName name="Tab25b" localSheetId="66">#REF!</definedName>
    <definedName name="Tab25b" localSheetId="69">#REF!</definedName>
    <definedName name="Tab25b" localSheetId="71">#REF!</definedName>
    <definedName name="Tab25b" localSheetId="72">#REF!</definedName>
    <definedName name="Tab25b" localSheetId="14">#REF!</definedName>
    <definedName name="Tab25b" localSheetId="76">#REF!</definedName>
    <definedName name="Tab25b" localSheetId="77">#REF!</definedName>
    <definedName name="Tab25b" localSheetId="78">#REF!</definedName>
    <definedName name="Tab25b" localSheetId="79">#REF!</definedName>
    <definedName name="Tab25b" localSheetId="80">#REF!</definedName>
    <definedName name="Tab25b" localSheetId="81">#REF!</definedName>
    <definedName name="Tab25b" localSheetId="98">#REF!</definedName>
    <definedName name="Tab25b" localSheetId="99">#REF!</definedName>
    <definedName name="Tab25b" localSheetId="101">#REF!</definedName>
    <definedName name="Tab25b" localSheetId="110">#REF!</definedName>
    <definedName name="Tab25b">#REF!</definedName>
    <definedName name="TAB2A" localSheetId="13">#REF!</definedName>
    <definedName name="TAB2A" localSheetId="73">#REF!</definedName>
    <definedName name="TAB2A" localSheetId="30">#REF!</definedName>
    <definedName name="TAB2A" localSheetId="31">#REF!</definedName>
    <definedName name="TAB2A" localSheetId="32">#REF!</definedName>
    <definedName name="TAB2A" localSheetId="37">#REF!</definedName>
    <definedName name="TAB2A" localSheetId="65">#REF!</definedName>
    <definedName name="TAB2A" localSheetId="71">#REF!</definedName>
    <definedName name="TAB2A" localSheetId="72">#REF!</definedName>
    <definedName name="TAB2A" localSheetId="14">#REF!</definedName>
    <definedName name="TAB2A" localSheetId="98">#REF!</definedName>
    <definedName name="TAB2A" localSheetId="101">#REF!</definedName>
    <definedName name="TAB2A" localSheetId="110">#REF!</definedName>
    <definedName name="TAB2A">#REF!</definedName>
    <definedName name="tab2GC" localSheetId="13">#REF!</definedName>
    <definedName name="tab2GC" localSheetId="73">#REF!</definedName>
    <definedName name="tab2GC" localSheetId="30">#REF!</definedName>
    <definedName name="tab2GC" localSheetId="31">#REF!</definedName>
    <definedName name="tab2GC" localSheetId="32">#REF!</definedName>
    <definedName name="tab2GC" localSheetId="37">#REF!</definedName>
    <definedName name="tab2GC" localSheetId="71">#REF!</definedName>
    <definedName name="tab2GC" localSheetId="72">#REF!</definedName>
    <definedName name="tab2GC" localSheetId="14">#REF!</definedName>
    <definedName name="tab2GC" localSheetId="101">#REF!</definedName>
    <definedName name="tab2GC" localSheetId="110">#REF!</definedName>
    <definedName name="tab2GC">#REF!</definedName>
    <definedName name="tab3BPS" localSheetId="13">#REF!</definedName>
    <definedName name="tab3BPS" localSheetId="73">#REF!</definedName>
    <definedName name="tab3BPS" localSheetId="30">#REF!</definedName>
    <definedName name="tab3BPS" localSheetId="31">#REF!</definedName>
    <definedName name="tab3BPS" localSheetId="32">#REF!</definedName>
    <definedName name="tab3BPS" localSheetId="37">#REF!</definedName>
    <definedName name="tab3BPS" localSheetId="71">#REF!</definedName>
    <definedName name="tab3BPS" localSheetId="72">#REF!</definedName>
    <definedName name="tab3BPS" localSheetId="14">#REF!</definedName>
    <definedName name="tab3BPS" localSheetId="101">#REF!</definedName>
    <definedName name="tab3BPS" localSheetId="110">#REF!</definedName>
    <definedName name="tab3BPS">#REF!</definedName>
    <definedName name="tab4Int" localSheetId="13">#REF!</definedName>
    <definedName name="tab4Int" localSheetId="73">#REF!</definedName>
    <definedName name="tab4Int" localSheetId="30">#REF!</definedName>
    <definedName name="tab4Int" localSheetId="31">#REF!</definedName>
    <definedName name="tab4Int" localSheetId="32">#REF!</definedName>
    <definedName name="tab4Int" localSheetId="37">#REF!</definedName>
    <definedName name="tab4Int" localSheetId="71">#REF!</definedName>
    <definedName name="tab4Int" localSheetId="72">#REF!</definedName>
    <definedName name="tab4Int" localSheetId="14">#REF!</definedName>
    <definedName name="tab4Int" localSheetId="101">#REF!</definedName>
    <definedName name="tab4Int" localSheetId="110">#REF!</definedName>
    <definedName name="tab4Int">#REF!</definedName>
    <definedName name="TAB5A" localSheetId="13">#REF!</definedName>
    <definedName name="TAB5A" localSheetId="73">#REF!</definedName>
    <definedName name="TAB5A" localSheetId="30">#REF!</definedName>
    <definedName name="TAB5A" localSheetId="31">#REF!</definedName>
    <definedName name="TAB5A" localSheetId="32">#REF!</definedName>
    <definedName name="TAB5A" localSheetId="37">#REF!</definedName>
    <definedName name="TAB5A" localSheetId="71">#REF!</definedName>
    <definedName name="TAB5A" localSheetId="72">#REF!</definedName>
    <definedName name="TAB5A" localSheetId="14">#REF!</definedName>
    <definedName name="TAB5A" localSheetId="101">#REF!</definedName>
    <definedName name="TAB5A" localSheetId="110">#REF!</definedName>
    <definedName name="TAB5A">#REF!</definedName>
    <definedName name="tab5Emp" localSheetId="13">#REF!</definedName>
    <definedName name="tab5Emp" localSheetId="73">#REF!</definedName>
    <definedName name="tab5Emp" localSheetId="30">#REF!</definedName>
    <definedName name="tab5Emp" localSheetId="31">#REF!</definedName>
    <definedName name="tab5Emp" localSheetId="32">#REF!</definedName>
    <definedName name="tab5Emp" localSheetId="37">#REF!</definedName>
    <definedName name="tab5Emp" localSheetId="71">#REF!</definedName>
    <definedName name="tab5Emp" localSheetId="72">#REF!</definedName>
    <definedName name="tab5Emp" localSheetId="14">#REF!</definedName>
    <definedName name="tab5Emp" localSheetId="101">#REF!</definedName>
    <definedName name="tab5Emp" localSheetId="110">#REF!</definedName>
    <definedName name="tab5Emp">#REF!</definedName>
    <definedName name="TAB6A" localSheetId="23">#REF!</definedName>
    <definedName name="TAB6A" localSheetId="24">#REF!</definedName>
    <definedName name="TAB6A" localSheetId="33">#REF!</definedName>
    <definedName name="TAB6A" localSheetId="34">#REF!</definedName>
    <definedName name="TAB6A" localSheetId="35">#REF!</definedName>
    <definedName name="TAB6A" localSheetId="26">#REF!</definedName>
    <definedName name="TAB6A" localSheetId="67">#REF!</definedName>
    <definedName name="TAB6A" localSheetId="68">#REF!</definedName>
    <definedName name="TAB6A" localSheetId="22">#REF!</definedName>
    <definedName name="TAB6A" localSheetId="25">#REF!</definedName>
    <definedName name="TAB6A" localSheetId="27">#REF!</definedName>
    <definedName name="TAB6A" localSheetId="28">#REF!</definedName>
    <definedName name="TAB6A" localSheetId="29">#REF!</definedName>
    <definedName name="TAB6A" localSheetId="30">#REF!</definedName>
    <definedName name="TAB6A" localSheetId="31">#REF!</definedName>
    <definedName name="TAB6A" localSheetId="32">#REF!</definedName>
    <definedName name="TAB6A" localSheetId="36">#REF!</definedName>
    <definedName name="TAB6A" localSheetId="37">'[47]Annual Tables'!#REF!</definedName>
    <definedName name="TAB6A" localSheetId="38">#REF!</definedName>
    <definedName name="TAB6A" localSheetId="49">#REF!</definedName>
    <definedName name="TAB6A" localSheetId="65">'[47]Annual Tables'!#REF!</definedName>
    <definedName name="TAB6A" localSheetId="66">'[47]Annual Tables'!#REF!</definedName>
    <definedName name="TAB6A" localSheetId="71">'[47]Annual Tables'!#REF!</definedName>
    <definedName name="TAB6A" localSheetId="76">'[47]Annual Tables'!#REF!</definedName>
    <definedName name="TAB6A" localSheetId="82">'[47]Annual Tables'!#REF!</definedName>
    <definedName name="TAB6A" localSheetId="101">#REF!</definedName>
    <definedName name="TAB6A" localSheetId="110">#REF!</definedName>
    <definedName name="TAB6A">#REF!</definedName>
    <definedName name="TAB6B" localSheetId="23">#REF!</definedName>
    <definedName name="TAB6B" localSheetId="24">#REF!</definedName>
    <definedName name="TAB6B" localSheetId="33">#REF!</definedName>
    <definedName name="TAB6B" localSheetId="34">#REF!</definedName>
    <definedName name="TAB6B" localSheetId="35">#REF!</definedName>
    <definedName name="TAB6B" localSheetId="26">#REF!</definedName>
    <definedName name="TAB6B" localSheetId="67">#REF!</definedName>
    <definedName name="TAB6B" localSheetId="68">#REF!</definedName>
    <definedName name="TAB6B" localSheetId="22">#REF!</definedName>
    <definedName name="TAB6B" localSheetId="25">#REF!</definedName>
    <definedName name="TAB6B" localSheetId="27">#REF!</definedName>
    <definedName name="TAB6B" localSheetId="28">#REF!</definedName>
    <definedName name="TAB6B" localSheetId="29">#REF!</definedName>
    <definedName name="TAB6B" localSheetId="30">#REF!</definedName>
    <definedName name="TAB6B" localSheetId="31">#REF!</definedName>
    <definedName name="TAB6B" localSheetId="32">#REF!</definedName>
    <definedName name="TAB6B" localSheetId="36">#REF!</definedName>
    <definedName name="TAB6B" localSheetId="37">'[47]Annual Tables'!#REF!</definedName>
    <definedName name="TAB6B" localSheetId="38">#REF!</definedName>
    <definedName name="TAB6B" localSheetId="49">#REF!</definedName>
    <definedName name="TAB6B" localSheetId="65">'[47]Annual Tables'!#REF!</definedName>
    <definedName name="TAB6B" localSheetId="66">'[47]Annual Tables'!#REF!</definedName>
    <definedName name="TAB6B" localSheetId="71">'[47]Annual Tables'!#REF!</definedName>
    <definedName name="TAB6B" localSheetId="76">'[47]Annual Tables'!#REF!</definedName>
    <definedName name="TAB6B" localSheetId="82">'[47]Annual Tables'!#REF!</definedName>
    <definedName name="TAB6B" localSheetId="101">#REF!</definedName>
    <definedName name="TAB6B" localSheetId="110">#REF!</definedName>
    <definedName name="TAB6B">#REF!</definedName>
    <definedName name="tab6BCU" localSheetId="13">#REF!</definedName>
    <definedName name="tab6BCU" localSheetId="17">#REF!</definedName>
    <definedName name="tab6BCU" localSheetId="19">#REF!</definedName>
    <definedName name="tab6BCU" localSheetId="20">#REF!</definedName>
    <definedName name="tab6BCU" localSheetId="23">#REF!</definedName>
    <definedName name="tab6BCU" localSheetId="24">#REF!</definedName>
    <definedName name="tab6BCU" localSheetId="33">#REF!</definedName>
    <definedName name="tab6BCU" localSheetId="34">#REF!</definedName>
    <definedName name="tab6BCU" localSheetId="35">#REF!</definedName>
    <definedName name="tab6BCU" localSheetId="73">#REF!</definedName>
    <definedName name="tab6BCU" localSheetId="26">#REF!</definedName>
    <definedName name="tab6BCU" localSheetId="67">#REF!</definedName>
    <definedName name="tab6BCU" localSheetId="68">#REF!</definedName>
    <definedName name="tab6BCU" localSheetId="22">#REF!</definedName>
    <definedName name="tab6BCU" localSheetId="25">#REF!</definedName>
    <definedName name="tab6BCU" localSheetId="27">#REF!</definedName>
    <definedName name="tab6BCU" localSheetId="28">#REF!</definedName>
    <definedName name="tab6BCU" localSheetId="29">#REF!</definedName>
    <definedName name="tab6BCU" localSheetId="30">#REF!</definedName>
    <definedName name="tab6BCU" localSheetId="31">#REF!</definedName>
    <definedName name="tab6BCU" localSheetId="32">#REF!</definedName>
    <definedName name="tab6BCU" localSheetId="36">#REF!</definedName>
    <definedName name="tab6BCU" localSheetId="37">#REF!</definedName>
    <definedName name="tab6BCU" localSheetId="38">#REF!</definedName>
    <definedName name="tab6BCU" localSheetId="65">#REF!</definedName>
    <definedName name="tab6BCU" localSheetId="66">#REF!</definedName>
    <definedName name="tab6BCU" localSheetId="71">#REF!</definedName>
    <definedName name="tab6BCU" localSheetId="72">#REF!</definedName>
    <definedName name="tab6BCU" localSheetId="14">#REF!</definedName>
    <definedName name="tab6BCU" localSheetId="76">#REF!</definedName>
    <definedName name="tab6BCU" localSheetId="82">#REF!</definedName>
    <definedName name="tab6BCU" localSheetId="15">#REF!</definedName>
    <definedName name="tab6BCU" localSheetId="98">#REF!</definedName>
    <definedName name="tab6BCU" localSheetId="99">#REF!</definedName>
    <definedName name="tab6BCU" localSheetId="101">#REF!</definedName>
    <definedName name="tab6BCU" localSheetId="16">#REF!</definedName>
    <definedName name="tab6BCU" localSheetId="110">#REF!</definedName>
    <definedName name="tab6BCU" localSheetId="18">#REF!</definedName>
    <definedName name="tab6BCU" localSheetId="21">#REF!</definedName>
    <definedName name="tab6BCU">#REF!</definedName>
    <definedName name="TAB6C" localSheetId="13">#REF!</definedName>
    <definedName name="TAB6C" localSheetId="17">#REF!</definedName>
    <definedName name="TAB6C" localSheetId="19">#REF!</definedName>
    <definedName name="TAB6C" localSheetId="20">#REF!</definedName>
    <definedName name="TAB6C" localSheetId="73">#REF!</definedName>
    <definedName name="TAB6C" localSheetId="30">#REF!</definedName>
    <definedName name="TAB6C" localSheetId="31">#REF!</definedName>
    <definedName name="TAB6C" localSheetId="32">#REF!</definedName>
    <definedName name="TAB6C" localSheetId="37">#REF!</definedName>
    <definedName name="TAB6C" localSheetId="65">#REF!</definedName>
    <definedName name="TAB6C" localSheetId="66">#REF!</definedName>
    <definedName name="TAB6C" localSheetId="71">#REF!</definedName>
    <definedName name="TAB6C" localSheetId="72">#REF!</definedName>
    <definedName name="TAB6C" localSheetId="14">#REF!</definedName>
    <definedName name="TAB6C" localSheetId="76">#REF!</definedName>
    <definedName name="TAB6C" localSheetId="82">#REF!</definedName>
    <definedName name="TAB6C" localSheetId="15">#REF!</definedName>
    <definedName name="TAB6C" localSheetId="98">#REF!</definedName>
    <definedName name="TAB6C" localSheetId="99">#REF!</definedName>
    <definedName name="TAB6C" localSheetId="101">#REF!</definedName>
    <definedName name="TAB6C" localSheetId="16">#REF!</definedName>
    <definedName name="TAB6C" localSheetId="110">#REF!</definedName>
    <definedName name="TAB6C" localSheetId="18">#REF!</definedName>
    <definedName name="TAB6C" localSheetId="21">#REF!</definedName>
    <definedName name="TAB6C">#REF!</definedName>
    <definedName name="TAB7A" localSheetId="13">#REF!</definedName>
    <definedName name="TAB7A" localSheetId="17">#REF!</definedName>
    <definedName name="TAB7A" localSheetId="19">#REF!</definedName>
    <definedName name="TAB7A" localSheetId="20">#REF!</definedName>
    <definedName name="TAB7A" localSheetId="73">#REF!</definedName>
    <definedName name="TAB7A" localSheetId="30">#REF!</definedName>
    <definedName name="TAB7A" localSheetId="31">#REF!</definedName>
    <definedName name="TAB7A" localSheetId="32">#REF!</definedName>
    <definedName name="TAB7A" localSheetId="37">#REF!</definedName>
    <definedName name="TAB7A" localSheetId="65">#REF!</definedName>
    <definedName name="TAB7A" localSheetId="66">#REF!</definedName>
    <definedName name="TAB7A" localSheetId="71">#REF!</definedName>
    <definedName name="TAB7A" localSheetId="72">#REF!</definedName>
    <definedName name="TAB7A" localSheetId="14">#REF!</definedName>
    <definedName name="TAB7A" localSheetId="76">#REF!</definedName>
    <definedName name="TAB7A" localSheetId="82">#REF!</definedName>
    <definedName name="TAB7A" localSheetId="15">#REF!</definedName>
    <definedName name="TAB7A" localSheetId="98">#REF!</definedName>
    <definedName name="TAB7A" localSheetId="99">#REF!</definedName>
    <definedName name="TAB7A" localSheetId="101">#REF!</definedName>
    <definedName name="TAB7A" localSheetId="16">#REF!</definedName>
    <definedName name="TAB7A" localSheetId="110">#REF!</definedName>
    <definedName name="TAB7A" localSheetId="18">#REF!</definedName>
    <definedName name="TAB7A" localSheetId="21">#REF!</definedName>
    <definedName name="TAB7A">#REF!</definedName>
    <definedName name="tab7DGI" localSheetId="13">#REF!</definedName>
    <definedName name="tab7DGI" localSheetId="73">#REF!</definedName>
    <definedName name="tab7DGI" localSheetId="30">#REF!</definedName>
    <definedName name="tab7DGI" localSheetId="31">#REF!</definedName>
    <definedName name="tab7DGI" localSheetId="32">#REF!</definedName>
    <definedName name="tab7DGI" localSheetId="37">#REF!</definedName>
    <definedName name="tab7DGI" localSheetId="71">#REF!</definedName>
    <definedName name="tab7DGI" localSheetId="72">#REF!</definedName>
    <definedName name="tab7DGI" localSheetId="14">#REF!</definedName>
    <definedName name="tab7DGI" localSheetId="101">#REF!</definedName>
    <definedName name="tab7DGI" localSheetId="110">#REF!</definedName>
    <definedName name="tab7DGI">#REF!</definedName>
    <definedName name="Tabasic" localSheetId="13">#REF!</definedName>
    <definedName name="Tabasic" localSheetId="73">#REF!</definedName>
    <definedName name="Tabasic" localSheetId="30">#REF!</definedName>
    <definedName name="Tabasic" localSheetId="31">#REF!</definedName>
    <definedName name="Tabasic" localSheetId="32">#REF!</definedName>
    <definedName name="Tabasic" localSheetId="37">#REF!</definedName>
    <definedName name="Tabasic" localSheetId="71">#REF!</definedName>
    <definedName name="Tabasic" localSheetId="72">#REF!</definedName>
    <definedName name="Tabasic" localSheetId="14">#REF!</definedName>
    <definedName name="Tabasic" localSheetId="101">#REF!</definedName>
    <definedName name="Tabasic" localSheetId="110">#REF!</definedName>
    <definedName name="Tabasic">#REF!</definedName>
    <definedName name="Tabe" localSheetId="13">#REF!</definedName>
    <definedName name="Tabe" localSheetId="19">#REF!</definedName>
    <definedName name="Tabe" localSheetId="23">#REF!</definedName>
    <definedName name="Tabe" localSheetId="24">#REF!</definedName>
    <definedName name="Tabe" localSheetId="73">#REF!</definedName>
    <definedName name="Tabe" localSheetId="22">#REF!</definedName>
    <definedName name="Tabe" localSheetId="27">#REF!</definedName>
    <definedName name="Tabe" localSheetId="28">#REF!</definedName>
    <definedName name="Tabe" localSheetId="29">#REF!</definedName>
    <definedName name="Tabe" localSheetId="30">#REF!</definedName>
    <definedName name="Tabe" localSheetId="31">#REF!</definedName>
    <definedName name="Tabe" localSheetId="32">#REF!</definedName>
    <definedName name="Tabe" localSheetId="37">#REF!</definedName>
    <definedName name="Tabe" localSheetId="38">#REF!</definedName>
    <definedName name="Tabe" localSheetId="39">#REF!</definedName>
    <definedName name="Tabe" localSheetId="40">#REF!</definedName>
    <definedName name="Tabe" localSheetId="69">#REF!</definedName>
    <definedName name="Tabe" localSheetId="71">#REF!</definedName>
    <definedName name="Tabe" localSheetId="72">#REF!</definedName>
    <definedName name="Tabe" localSheetId="14">#REF!</definedName>
    <definedName name="Tabe" localSheetId="76">#REF!</definedName>
    <definedName name="Tabe" localSheetId="77">#REF!</definedName>
    <definedName name="Tabe" localSheetId="78">#REF!</definedName>
    <definedName name="Tabe" localSheetId="79">#REF!</definedName>
    <definedName name="Tabe" localSheetId="80">#REF!</definedName>
    <definedName name="Tabe" localSheetId="81">#REF!</definedName>
    <definedName name="Tabe" localSheetId="82">#REF!</definedName>
    <definedName name="Tabe" localSheetId="99">#REF!</definedName>
    <definedName name="Tabe" localSheetId="101">#REF!</definedName>
    <definedName name="Tabe" localSheetId="110">#REF!</definedName>
    <definedName name="Tabe">#REF!</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23" hidden="1">{FALSE,FALSE,-1.25,-15.5,484.5,276.75,FALSE,FALSE,TRUE,TRUE,0,12,#N/A,46,#N/A,2.93460490463215,15.35,1,FALSE,FALSE,3,TRUE,1,FALSE,100,"Swvu.PLA1.","ACwvu.PLA1.",#N/A,FALSE,FALSE,0,0,0,0,2,"","",TRUE,TRUE,FALSE,FALSE,1,60,#N/A,#N/A,FALSE,FALSE,FALSE,FALSE,FALSE,FALSE,FALSE,9,65532,65532,FALSE,FALSE,TRUE,TRUE,TRUE}</definedName>
    <definedName name="Tabla" localSheetId="24" hidden="1">{FALSE,FALSE,-1.25,-15.5,484.5,276.75,FALSE,FALSE,TRUE,TRUE,0,12,#N/A,46,#N/A,2.93460490463215,15.35,1,FALSE,FALSE,3,TRUE,1,FALSE,100,"Swvu.PLA1.","ACwvu.PLA1.",#N/A,FALSE,FALSE,0,0,0,0,2,"","",TRUE,TRUE,FALSE,FALSE,1,60,#N/A,#N/A,FALSE,FALSE,FALSE,FALSE,FALSE,FALSE,FALSE,9,65532,65532,FALSE,FALSE,TRUE,TRUE,TRUE}</definedName>
    <definedName name="Tabla" localSheetId="33"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35" hidden="1">{FALSE,FALSE,-1.25,-15.5,484.5,276.75,FALSE,FALSE,TRUE,TRUE,0,12,#N/A,46,#N/A,2.93460490463215,15.35,1,FALSE,FALSE,3,TRUE,1,FALSE,100,"Swvu.PLA1.","ACwvu.PLA1.",#N/A,FALSE,FALSE,0,0,0,0,2,"","",TRUE,TRUE,FALSE,FALSE,1,60,#N/A,#N/A,FALSE,FALSE,FALSE,FALSE,FALSE,FALSE,FALSE,9,65532,65532,FALSE,FALSE,TRUE,TRUE,TRUE}</definedName>
    <definedName name="Tabla" localSheetId="73"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localSheetId="67" hidden="1">{FALSE,FALSE,-1.25,-15.5,484.5,276.75,FALSE,FALSE,TRUE,TRUE,0,12,#N/A,46,#N/A,2.93460490463215,15.35,1,FALSE,FALSE,3,TRUE,1,FALSE,100,"Swvu.PLA1.","ACwvu.PLA1.",#N/A,FALSE,FALSE,0,0,0,0,2,"","",TRUE,TRUE,FALSE,FALSE,1,60,#N/A,#N/A,FALSE,FALSE,FALSE,FALSE,FALSE,FALSE,FALSE,9,65532,65532,FALSE,FALSE,TRUE,TRUE,TRUE}</definedName>
    <definedName name="Tabla" localSheetId="68"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25" hidden="1">{FALSE,FALSE,-1.25,-15.5,484.5,276.75,FALSE,FALSE,TRUE,TRUE,0,12,#N/A,46,#N/A,2.93460490463215,15.35,1,FALSE,FALSE,3,TRUE,1,FALSE,100,"Swvu.PLA1.","ACwvu.PLA1.",#N/A,FALSE,FALSE,0,0,0,0,2,"","",TRUE,TRUE,FALSE,FALSE,1,60,#N/A,#N/A,FALSE,FALSE,FALSE,FALSE,FALSE,FALSE,FALSE,9,65532,65532,FALSE,FALSE,TRUE,TRUE,TRUE}</definedName>
    <definedName name="Tabla" localSheetId="27"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29"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32" hidden="1">{FALSE,FALSE,-1.25,-15.5,484.5,276.75,FALSE,FALSE,TRUE,TRUE,0,12,#N/A,46,#N/A,2.93460490463215,15.35,1,FALSE,FALSE,3,TRUE,1,FALSE,100,"Swvu.PLA1.","ACwvu.PLA1.",#N/A,FALSE,FALSE,0,0,0,0,2,"","",TRUE,TRUE,FALSE,FALSE,1,60,#N/A,#N/A,FALSE,FALSE,FALSE,FALSE,FALSE,FALSE,FALSE,9,65532,65532,FALSE,FALSE,TRUE,TRUE,TRUE}</definedName>
    <definedName name="Tabla" localSheetId="36" hidden="1">{FALSE,FALSE,-1.25,-15.5,484.5,276.75,FALSE,FALSE,TRUE,TRUE,0,12,#N/A,46,#N/A,2.93460490463215,15.35,1,FALSE,FALSE,3,TRUE,1,FALSE,100,"Swvu.PLA1.","ACwvu.PLA1.",#N/A,FALSE,FALSE,0,0,0,0,2,"","",TRUE,TRUE,FALSE,FALSE,1,60,#N/A,#N/A,FALSE,FALSE,FALSE,FALSE,FALSE,FALSE,FALSE,9,65532,65532,FALSE,FALSE,TRUE,TRUE,TRUE}</definedName>
    <definedName name="Tabla" localSheetId="37" hidden="1">{FALSE,FALSE,-1.25,-15.5,484.5,276.75,FALSE,FALSE,TRUE,TRUE,0,12,#N/A,46,#N/A,2.93460490463215,15.35,1,FALSE,FALSE,3,TRUE,1,FALSE,100,"Swvu.PLA1.","ACwvu.PLA1.",#N/A,FALSE,FALSE,0,0,0,0,2,"","",TRUE,TRUE,FALSE,FALSE,1,60,#N/A,#N/A,FALSE,FALSE,FALSE,FALSE,FALSE,FALSE,FALSE,9,65532,65532,FALSE,FALSE,TRUE,TRUE,TRUE}</definedName>
    <definedName name="Tabla" localSheetId="38" hidden="1">{FALSE,FALSE,-1.25,-15.5,484.5,276.75,FALSE,FALSE,TRUE,TRUE,0,12,#N/A,46,#N/A,2.93460490463215,15.35,1,FALSE,FALSE,3,TRUE,1,FALSE,100,"Swvu.PLA1.","ACwvu.PLA1.",#N/A,FALSE,FALSE,0,0,0,0,2,"","",TRUE,TRUE,FALSE,FALSE,1,60,#N/A,#N/A,FALSE,FALSE,FALSE,FALSE,FALSE,FALSE,FALSE,9,65532,65532,FALSE,FALSE,TRUE,TRUE,TRUE}</definedName>
    <definedName name="Tabla" localSheetId="49" hidden="1">{FALSE,FALSE,-1.25,-15.5,484.5,276.75,FALSE,FALSE,TRUE,TRUE,0,12,#N/A,46,#N/A,2.93460490463215,15.35,1,FALSE,FALSE,3,TRUE,1,FALSE,100,"Swvu.PLA1.","ACwvu.PLA1.",#N/A,FALSE,FALSE,0,0,0,0,2,"","",TRUE,TRUE,FALSE,FALSE,1,60,#N/A,#N/A,FALSE,FALSE,FALSE,FALSE,FALSE,FALSE,FALSE,9,65532,65532,FALSE,FALSE,TRUE,TRUE,TRUE}</definedName>
    <definedName name="Tabla" localSheetId="65" hidden="1">{FALSE,FALSE,-1.25,-15.5,484.5,276.75,FALSE,FALSE,TRUE,TRUE,0,12,#N/A,46,#N/A,2.93460490463215,15.35,1,FALSE,FALSE,3,TRUE,1,FALSE,100,"Swvu.PLA1.","ACwvu.PLA1.",#N/A,FALSE,FALSE,0,0,0,0,2,"","",TRUE,TRUE,FALSE,FALSE,1,60,#N/A,#N/A,FALSE,FALSE,FALSE,FALSE,FALSE,FALSE,FALSE,9,65532,65532,FALSE,FALSE,TRUE,TRUE,TRUE}</definedName>
    <definedName name="Tabla" localSheetId="66" hidden="1">{FALSE,FALSE,-1.25,-15.5,484.5,276.75,FALSE,FALSE,TRUE,TRUE,0,12,#N/A,46,#N/A,2.93460490463215,15.35,1,FALSE,FALSE,3,TRUE,1,FALSE,100,"Swvu.PLA1.","ACwvu.PLA1.",#N/A,FALSE,FALSE,0,0,0,0,2,"","",TRUE,TRUE,FALSE,FALSE,1,60,#N/A,#N/A,FALSE,FALSE,FALSE,FALSE,FALSE,FALSE,FALSE,9,65532,65532,FALSE,FALSE,TRUE,TRUE,TRUE}</definedName>
    <definedName name="Tabla" localSheetId="71" hidden="1">{FALSE,FALSE,-1.25,-15.5,484.5,276.75,FALSE,FALSE,TRUE,TRUE,0,12,#N/A,46,#N/A,2.93460490463215,15.35,1,FALSE,FALSE,3,TRUE,1,FALSE,100,"Swvu.PLA1.","ACwvu.PLA1.",#N/A,FALSE,FALSE,0,0,0,0,2,"","",TRUE,TRUE,FALSE,FALSE,1,60,#N/A,#N/A,FALSE,FALSE,FALSE,FALSE,FALSE,FALSE,FALSE,9,65532,65532,FALSE,FALSE,TRUE,TRUE,TRUE}</definedName>
    <definedName name="Tabla" localSheetId="72" hidden="1">{FALSE,FALSE,-1.25,-15.5,484.5,276.75,FALSE,FALSE,TRUE,TRUE,0,12,#N/A,46,#N/A,2.93460490463215,15.35,1,FALSE,FALSE,3,TRUE,1,FALSE,100,"Swvu.PLA1.","ACwvu.PLA1.",#N/A,FALSE,FALSE,0,0,0,0,2,"","",TRUE,TRUE,FALSE,FALSE,1,60,#N/A,#N/A,FALSE,FALSE,FALSE,FALSE,FALSE,FALSE,FALSE,9,65532,65532,FALSE,FALSE,TRUE,TRUE,TRUE}</definedName>
    <definedName name="Tabla" localSheetId="14" hidden="1">{FALSE,FALSE,-1.25,-15.5,484.5,276.75,FALSE,FALSE,TRUE,TRUE,0,12,#N/A,46,#N/A,2.93460490463215,15.35,1,FALSE,FALSE,3,TRUE,1,FALSE,100,"Swvu.PLA1.","ACwvu.PLA1.",#N/A,FALSE,FALSE,0,0,0,0,2,"","",TRUE,TRUE,FALSE,FALSE,1,60,#N/A,#N/A,FALSE,FALSE,FALSE,FALSE,FALSE,FALSE,FALSE,9,65532,65532,FALSE,FALSE,TRUE,TRUE,TRUE}</definedName>
    <definedName name="Tabla" localSheetId="76" hidden="1">{FALSE,FALSE,-1.25,-15.5,484.5,276.75,FALSE,FALSE,TRUE,TRUE,0,12,#N/A,46,#N/A,2.93460490463215,15.35,1,FALSE,FALSE,3,TRUE,1,FALSE,100,"Swvu.PLA1.","ACwvu.PLA1.",#N/A,FALSE,FALSE,0,0,0,0,2,"","",TRUE,TRUE,FALSE,FALSE,1,60,#N/A,#N/A,FALSE,FALSE,FALSE,FALSE,FALSE,FALSE,FALSE,9,65532,65532,FALSE,FALSE,TRUE,TRUE,TRUE}</definedName>
    <definedName name="Tabla" localSheetId="79" hidden="1">{FALSE,FALSE,-1.25,-15.5,484.5,276.75,FALSE,FALSE,TRUE,TRUE,0,12,#N/A,46,#N/A,2.93460490463215,15.35,1,FALSE,FALSE,3,TRUE,1,FALSE,100,"Swvu.PLA1.","ACwvu.PLA1.",#N/A,FALSE,FALSE,0,0,0,0,2,"","",TRUE,TRUE,FALSE,FALSE,1,60,#N/A,#N/A,FALSE,FALSE,FALSE,FALSE,FALSE,FALSE,FALSE,9,65532,65532,FALSE,FALSE,TRUE,TRUE,TRUE}</definedName>
    <definedName name="Tabla" localSheetId="82" hidden="1">{FALSE,FALSE,-1.25,-15.5,484.5,276.75,FALSE,FALSE,TRUE,TRUE,0,12,#N/A,46,#N/A,2.93460490463215,15.35,1,FALSE,FALSE,3,TRUE,1,FALSE,100,"Swvu.PLA1.","ACwvu.PLA1.",#N/A,FALSE,FALSE,0,0,0,0,2,"","",TRUE,TRUE,FALSE,FALSE,1,60,#N/A,#N/A,FALSE,FALSE,FALSE,FALSE,FALSE,FALSE,FALSE,9,65532,65532,FALSE,FALSE,TRUE,TRUE,TRUE}</definedName>
    <definedName name="Tabla" localSheetId="15" hidden="1">{FALSE,FALSE,-1.25,-15.5,484.5,276.75,FALSE,FALSE,TRUE,TRUE,0,12,#N/A,46,#N/A,2.93460490463215,15.35,1,FALSE,FALSE,3,TRUE,1,FALSE,100,"Swvu.PLA1.","ACwvu.PLA1.",#N/A,FALSE,FALSE,0,0,0,0,2,"","",TRUE,TRUE,FALSE,FALSE,1,60,#N/A,#N/A,FALSE,FALSE,FALSE,FALSE,FALSE,FALSE,FALSE,9,65532,65532,FALSE,FALSE,TRUE,TRUE,TRUE}</definedName>
    <definedName name="Tabla" localSheetId="98" hidden="1">{FALSE,FALSE,-1.25,-15.5,484.5,276.75,FALSE,FALSE,TRUE,TRUE,0,12,#N/A,46,#N/A,2.93460490463215,15.35,1,FALSE,FALSE,3,TRUE,1,FALSE,100,"Swvu.PLA1.","ACwvu.PLA1.",#N/A,FALSE,FALSE,0,0,0,0,2,"","",TRUE,TRUE,FALSE,FALSE,1,60,#N/A,#N/A,FALSE,FALSE,FALSE,FALSE,FALSE,FALSE,FALSE,9,65532,65532,FALSE,FALSE,TRUE,TRUE,TRUE}</definedName>
    <definedName name="Tabla" localSheetId="99" hidden="1">{FALSE,FALSE,-1.25,-15.5,484.5,276.75,FALSE,FALSE,TRUE,TRUE,0,12,#N/A,46,#N/A,2.93460490463215,15.35,1,FALSE,FALSE,3,TRUE,1,FALSE,100,"Swvu.PLA1.","ACwvu.PLA1.",#N/A,FALSE,FALSE,0,0,0,0,2,"","",TRUE,TRUE,FALSE,FALSE,1,60,#N/A,#N/A,FALSE,FALSE,FALSE,FALSE,FALSE,FALSE,FALSE,9,65532,65532,FALSE,FALSE,TRUE,TRUE,TRUE}</definedName>
    <definedName name="Tabla" localSheetId="101" hidden="1">{FALSE,FALSE,-1.25,-15.5,484.5,276.75,FALSE,FALSE,TRUE,TRUE,0,12,#N/A,46,#N/A,2.93460490463215,15.35,1,FALSE,FALSE,3,TRUE,1,FALSE,100,"Swvu.PLA1.","ACwvu.PLA1.",#N/A,FALSE,FALSE,0,0,0,0,2,"","",TRUE,TRUE,FALSE,FALSE,1,60,#N/A,#N/A,FALSE,FALSE,FALSE,FALSE,FALSE,FALSE,FALSE,9,65532,65532,FALSE,FALSE,TRUE,TRUE,TRUE}</definedName>
    <definedName name="Tabla" localSheetId="16" hidden="1">{FALSE,FALSE,-1.25,-15.5,484.5,276.75,FALSE,FALSE,TRUE,TRUE,0,12,#N/A,46,#N/A,2.93460490463215,15.35,1,FALSE,FALSE,3,TRUE,1,FALSE,100,"Swvu.PLA1.","ACwvu.PLA1.",#N/A,FALSE,FALSE,0,0,0,0,2,"","",TRUE,TRUE,FALSE,FALSE,1,60,#N/A,#N/A,FALSE,FALSE,FALSE,FALSE,FALSE,FALSE,FALSE,9,65532,65532,FALSE,FALSE,TRUE,TRUE,TRUE}</definedName>
    <definedName name="Tabla" localSheetId="110"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21"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3">#REF!</definedName>
    <definedName name="Table" localSheetId="17">#REF!</definedName>
    <definedName name="Table" localSheetId="19">#REF!</definedName>
    <definedName name="Table" localSheetId="20">#REF!</definedName>
    <definedName name="Table" localSheetId="23">#REF!</definedName>
    <definedName name="Table" localSheetId="24">#REF!</definedName>
    <definedName name="Table" localSheetId="33">#REF!</definedName>
    <definedName name="Table" localSheetId="34">#REF!</definedName>
    <definedName name="Table" localSheetId="35">#REF!</definedName>
    <definedName name="Table" localSheetId="73">#REF!</definedName>
    <definedName name="Table" localSheetId="26">#REF!</definedName>
    <definedName name="Table" localSheetId="67">#REF!</definedName>
    <definedName name="Table" localSheetId="68">#REF!</definedName>
    <definedName name="Table" localSheetId="22">#REF!</definedName>
    <definedName name="Table" localSheetId="25">#REF!</definedName>
    <definedName name="Table" localSheetId="27">#REF!</definedName>
    <definedName name="Table" localSheetId="28">#REF!</definedName>
    <definedName name="Table" localSheetId="29">#REF!</definedName>
    <definedName name="Table" localSheetId="30">#REF!</definedName>
    <definedName name="Table" localSheetId="31">#REF!</definedName>
    <definedName name="Table" localSheetId="32">#REF!</definedName>
    <definedName name="Table" localSheetId="36">#REF!</definedName>
    <definedName name="Table" localSheetId="37">#REF!</definedName>
    <definedName name="Table" localSheetId="38">#REF!</definedName>
    <definedName name="Table" localSheetId="65">#REF!</definedName>
    <definedName name="Table" localSheetId="66">#REF!</definedName>
    <definedName name="Table" localSheetId="71">#REF!</definedName>
    <definedName name="Table" localSheetId="72">#REF!</definedName>
    <definedName name="Table" localSheetId="14">#REF!</definedName>
    <definedName name="Table" localSheetId="76">#REF!</definedName>
    <definedName name="Table" localSheetId="82">#REF!</definedName>
    <definedName name="Table" localSheetId="15">#REF!</definedName>
    <definedName name="Table" localSheetId="98">#REF!</definedName>
    <definedName name="Table" localSheetId="99">#REF!</definedName>
    <definedName name="Table" localSheetId="101">#REF!</definedName>
    <definedName name="Table" localSheetId="16">#REF!</definedName>
    <definedName name="Table" localSheetId="110">#REF!</definedName>
    <definedName name="Table" localSheetId="18">#REF!</definedName>
    <definedName name="Table" localSheetId="21">#REF!</definedName>
    <definedName name="Table">#REF!</definedName>
    <definedName name="Table__47" localSheetId="23">#REF!</definedName>
    <definedName name="Table__47" localSheetId="24">#REF!</definedName>
    <definedName name="Table__47" localSheetId="33">#REF!</definedName>
    <definedName name="Table__47" localSheetId="34">#REF!</definedName>
    <definedName name="Table__47" localSheetId="35">#REF!</definedName>
    <definedName name="Table__47" localSheetId="26">#REF!</definedName>
    <definedName name="Table__47" localSheetId="67">#REF!</definedName>
    <definedName name="Table__47" localSheetId="68">#REF!</definedName>
    <definedName name="Table__47" localSheetId="22">#REF!</definedName>
    <definedName name="Table__47" localSheetId="25">#REF!</definedName>
    <definedName name="Table__47" localSheetId="27">#REF!</definedName>
    <definedName name="Table__47" localSheetId="28">#REF!</definedName>
    <definedName name="Table__47" localSheetId="29">#REF!</definedName>
    <definedName name="Table__47" localSheetId="30">#REF!</definedName>
    <definedName name="Table__47" localSheetId="31">#REF!</definedName>
    <definedName name="Table__47" localSheetId="32">#REF!</definedName>
    <definedName name="Table__47" localSheetId="36">#REF!</definedName>
    <definedName name="Table__47" localSheetId="37">[161]RED47!$A$1:$I$53</definedName>
    <definedName name="Table__47" localSheetId="38">#REF!</definedName>
    <definedName name="Table__47" localSheetId="49">#REF!</definedName>
    <definedName name="Table__47" localSheetId="65">[161]RED47!$A$1:$I$53</definedName>
    <definedName name="Table__47" localSheetId="66">[161]RED47!$A$1:$I$53</definedName>
    <definedName name="Table__47" localSheetId="71">[161]RED47!$A$1:$I$53</definedName>
    <definedName name="Table__47" localSheetId="76">[161]RED47!$A$1:$I$53</definedName>
    <definedName name="Table__47" localSheetId="79">#REF!</definedName>
    <definedName name="Table__47" localSheetId="101">#REF!</definedName>
    <definedName name="Table__47" localSheetId="110">#REF!</definedName>
    <definedName name="Table__47">#REF!</definedName>
    <definedName name="TABLE_1" localSheetId="23">#REF!</definedName>
    <definedName name="TABLE_1" localSheetId="24">#REF!</definedName>
    <definedName name="TABLE_1" localSheetId="33">#REF!</definedName>
    <definedName name="TABLE_1" localSheetId="34">#REF!</definedName>
    <definedName name="TABLE_1" localSheetId="35">#REF!</definedName>
    <definedName name="TABLE_1" localSheetId="26">#REF!</definedName>
    <definedName name="TABLE_1" localSheetId="67">#REF!</definedName>
    <definedName name="TABLE_1" localSheetId="68">#REF!</definedName>
    <definedName name="TABLE_1" localSheetId="22">#REF!</definedName>
    <definedName name="TABLE_1" localSheetId="25">#REF!</definedName>
    <definedName name="TABLE_1" localSheetId="27">#REF!</definedName>
    <definedName name="TABLE_1" localSheetId="28">#REF!</definedName>
    <definedName name="TABLE_1" localSheetId="29">#REF!</definedName>
    <definedName name="TABLE_1" localSheetId="30">#REF!</definedName>
    <definedName name="TABLE_1" localSheetId="31">#REF!</definedName>
    <definedName name="TABLE_1" localSheetId="32">#REF!</definedName>
    <definedName name="TABLE_1" localSheetId="36">#REF!</definedName>
    <definedName name="TABLE_1" localSheetId="37">'[162]150dp'!$A$3:$K$94</definedName>
    <definedName name="TABLE_1" localSheetId="38">#REF!</definedName>
    <definedName name="TABLE_1" localSheetId="49">#REF!</definedName>
    <definedName name="TABLE_1" localSheetId="65">'[162]150dp'!$A$3:$K$94</definedName>
    <definedName name="TABLE_1" localSheetId="66">'[162]150dp'!$A$3:$K$94</definedName>
    <definedName name="TABLE_1" localSheetId="71">'[162]150dp'!$A$3:$K$94</definedName>
    <definedName name="TABLE_1" localSheetId="76">'[162]150dp'!$A$3:$K$94</definedName>
    <definedName name="TABLE_1" localSheetId="79">#REF!</definedName>
    <definedName name="TABLE_1" localSheetId="101">#REF!</definedName>
    <definedName name="TABLE_1" localSheetId="110">#REF!</definedName>
    <definedName name="TABLE_1">#REF!</definedName>
    <definedName name="Table_16.__Guatemala__National_Accounts_at_Current_Prices" localSheetId="13">#REF!</definedName>
    <definedName name="Table_16.__Guatemala__National_Accounts_at_Current_Prices" localSheetId="17">#REF!</definedName>
    <definedName name="Table_16.__Guatemala__National_Accounts_at_Current_Prices" localSheetId="19">#REF!</definedName>
    <definedName name="Table_16.__Guatemala__National_Accounts_at_Current_Prices" localSheetId="20">#REF!</definedName>
    <definedName name="Table_16.__Guatemala__National_Accounts_at_Current_Prices" localSheetId="23">#REF!</definedName>
    <definedName name="Table_16.__Guatemala__National_Accounts_at_Current_Prices" localSheetId="24">#REF!</definedName>
    <definedName name="Table_16.__Guatemala__National_Accounts_at_Current_Prices" localSheetId="33">#REF!</definedName>
    <definedName name="Table_16.__Guatemala__National_Accounts_at_Current_Prices" localSheetId="34">#REF!</definedName>
    <definedName name="Table_16.__Guatemala__National_Accounts_at_Current_Prices" localSheetId="35">#REF!</definedName>
    <definedName name="Table_16.__Guatemala__National_Accounts_at_Current_Prices" localSheetId="73">#REF!</definedName>
    <definedName name="Table_16.__Guatemala__National_Accounts_at_Current_Prices" localSheetId="26">#REF!</definedName>
    <definedName name="Table_16.__Guatemala__National_Accounts_at_Current_Prices" localSheetId="67">#REF!</definedName>
    <definedName name="Table_16.__Guatemala__National_Accounts_at_Current_Prices" localSheetId="68">#REF!</definedName>
    <definedName name="Table_16.__Guatemala__National_Accounts_at_Current_Prices" localSheetId="22">#REF!</definedName>
    <definedName name="Table_16.__Guatemala__National_Accounts_at_Current_Prices" localSheetId="25">#REF!</definedName>
    <definedName name="Table_16.__Guatemala__National_Accounts_at_Current_Prices" localSheetId="27">#REF!</definedName>
    <definedName name="Table_16.__Guatemala__National_Accounts_at_Current_Prices" localSheetId="28">#REF!</definedName>
    <definedName name="Table_16.__Guatemala__National_Accounts_at_Current_Prices" localSheetId="29">#REF!</definedName>
    <definedName name="Table_16.__Guatemala__National_Accounts_at_Current_Prices" localSheetId="30">#REF!</definedName>
    <definedName name="Table_16.__Guatemala__National_Accounts_at_Current_Prices" localSheetId="31">#REF!</definedName>
    <definedName name="Table_16.__Guatemala__National_Accounts_at_Current_Prices" localSheetId="32">#REF!</definedName>
    <definedName name="Table_16.__Guatemala__National_Accounts_at_Current_Prices" localSheetId="36">#REF!</definedName>
    <definedName name="Table_16.__Guatemala__National_Accounts_at_Current_Prices" localSheetId="37">#REF!</definedName>
    <definedName name="Table_16.__Guatemala__National_Accounts_at_Current_Prices" localSheetId="38">#REF!</definedName>
    <definedName name="Table_16.__Guatemala__National_Accounts_at_Current_Prices" localSheetId="65">#REF!</definedName>
    <definedName name="Table_16.__Guatemala__National_Accounts_at_Current_Prices" localSheetId="66">#REF!</definedName>
    <definedName name="Table_16.__Guatemala__National_Accounts_at_Current_Prices" localSheetId="71">#REF!</definedName>
    <definedName name="Table_16.__Guatemala__National_Accounts_at_Current_Prices" localSheetId="72">#REF!</definedName>
    <definedName name="Table_16.__Guatemala__National_Accounts_at_Current_Prices" localSheetId="14">#REF!</definedName>
    <definedName name="Table_16.__Guatemala__National_Accounts_at_Current_Prices" localSheetId="76">#REF!</definedName>
    <definedName name="Table_16.__Guatemala__National_Accounts_at_Current_Prices" localSheetId="82">#REF!</definedName>
    <definedName name="Table_16.__Guatemala__National_Accounts_at_Current_Prices" localSheetId="15">#REF!</definedName>
    <definedName name="Table_16.__Guatemala__National_Accounts_at_Current_Prices" localSheetId="98">#REF!</definedName>
    <definedName name="Table_16.__Guatemala__National_Accounts_at_Current_Prices" localSheetId="99">#REF!</definedName>
    <definedName name="Table_16.__Guatemala__National_Accounts_at_Current_Prices" localSheetId="101">#REF!</definedName>
    <definedName name="Table_16.__Guatemala__National_Accounts_at_Current_Prices" localSheetId="16">#REF!</definedName>
    <definedName name="Table_16.__Guatemala__National_Accounts_at_Current_Prices" localSheetId="110">#REF!</definedName>
    <definedName name="Table_16.__Guatemala__National_Accounts_at_Current_Prices" localSheetId="18">#REF!</definedName>
    <definedName name="Table_16.__Guatemala__National_Accounts_at_Current_Prices" localSheetId="21">#REF!</definedName>
    <definedName name="Table_16.__Guatemala__National_Accounts_at_Current_Prices">#REF!</definedName>
    <definedName name="Table_2._Country_X___Public_Sector_Financing_1" localSheetId="13">#REF!</definedName>
    <definedName name="Table_2._Country_X___Public_Sector_Financing_1" localSheetId="17">#REF!</definedName>
    <definedName name="Table_2._Country_X___Public_Sector_Financing_1" localSheetId="19">#REF!</definedName>
    <definedName name="Table_2._Country_X___Public_Sector_Financing_1" localSheetId="23">#REF!</definedName>
    <definedName name="Table_2._Country_X___Public_Sector_Financing_1" localSheetId="33">#REF!</definedName>
    <definedName name="Table_2._Country_X___Public_Sector_Financing_1" localSheetId="74">#REF!</definedName>
    <definedName name="Table_2._Country_X___Public_Sector_Financing_1" localSheetId="103">#REF!</definedName>
    <definedName name="Table_2._Country_X___Public_Sector_Financing_1" localSheetId="108">#REF!</definedName>
    <definedName name="Table_2._Country_X___Public_Sector_Financing_1" localSheetId="109">#REF!</definedName>
    <definedName name="Table_2._Country_X___Public_Sector_Financing_1" localSheetId="73">#REF!</definedName>
    <definedName name="Table_2._Country_X___Public_Sector_Financing_1" localSheetId="105">#REF!</definedName>
    <definedName name="Table_2._Country_X___Public_Sector_Financing_1" localSheetId="22">#REF!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 localSheetId="32">#REF!</definedName>
    <definedName name="Table_2._Country_X___Public_Sector_Financing_1" localSheetId="37">#REF!</definedName>
    <definedName name="Table_2._Country_X___Public_Sector_Financing_1" localSheetId="38">#REF!</definedName>
    <definedName name="Table_2._Country_X___Public_Sector_Financing_1" localSheetId="51">#REF!</definedName>
    <definedName name="Table_2._Country_X___Public_Sector_Financing_1" localSheetId="55">#REF!</definedName>
    <definedName name="Table_2._Country_X___Public_Sector_Financing_1" localSheetId="57">#REF!</definedName>
    <definedName name="Table_2._Country_X___Public_Sector_Financing_1" localSheetId="12">#REF!</definedName>
    <definedName name="Table_2._Country_X___Public_Sector_Financing_1" localSheetId="60">#REF!</definedName>
    <definedName name="Table_2._Country_X___Public_Sector_Financing_1" localSheetId="61">#REF!</definedName>
    <definedName name="Table_2._Country_X___Public_Sector_Financing_1" localSheetId="65">#REF!</definedName>
    <definedName name="Table_2._Country_X___Public_Sector_Financing_1" localSheetId="66">#REF!</definedName>
    <definedName name="Table_2._Country_X___Public_Sector_Financing_1" localSheetId="69">#REF!</definedName>
    <definedName name="Table_2._Country_X___Public_Sector_Financing_1" localSheetId="70">#REF!</definedName>
    <definedName name="Table_2._Country_X___Public_Sector_Financing_1" localSheetId="71">#REF!</definedName>
    <definedName name="Table_2._Country_X___Public_Sector_Financing_1" localSheetId="72">#REF!</definedName>
    <definedName name="Table_2._Country_X___Public_Sector_Financing_1" localSheetId="14">#REF!</definedName>
    <definedName name="Table_2._Country_X___Public_Sector_Financing_1" localSheetId="76">#REF!</definedName>
    <definedName name="Table_2._Country_X___Public_Sector_Financing_1" localSheetId="77">#REF!</definedName>
    <definedName name="Table_2._Country_X___Public_Sector_Financing_1" localSheetId="78">#REF!</definedName>
    <definedName name="Table_2._Country_X___Public_Sector_Financing_1" localSheetId="79">#REF!</definedName>
    <definedName name="Table_2._Country_X___Public_Sector_Financing_1" localSheetId="80">#REF!</definedName>
    <definedName name="Table_2._Country_X___Public_Sector_Financing_1" localSheetId="81">#REF!</definedName>
    <definedName name="Table_2._Country_X___Public_Sector_Financing_1" localSheetId="15">#REF!</definedName>
    <definedName name="Table_2._Country_X___Public_Sector_Financing_1" localSheetId="98">#REF!</definedName>
    <definedName name="Table_2._Country_X___Public_Sector_Financing_1" localSheetId="99">#REF!</definedName>
    <definedName name="Table_2._Country_X___Public_Sector_Financing_1" localSheetId="101">#REF!</definedName>
    <definedName name="Table_2._Country_X___Public_Sector_Financing_1" localSheetId="16">#REF!</definedName>
    <definedName name="Table_2._Country_X___Public_Sector_Financing_1" localSheetId="102">#REF!</definedName>
    <definedName name="Table_2._Country_X___Public_Sector_Financing_1" localSheetId="106">#REF!</definedName>
    <definedName name="Table_2._Country_X___Public_Sector_Financing_1" localSheetId="107">#REF!</definedName>
    <definedName name="Table_2._Country_X___Public_Sector_Financing_1" localSheetId="110">#REF!</definedName>
    <definedName name="Table_2._Country_X___Public_Sector_Financing_1" localSheetId="18">#REF!</definedName>
    <definedName name="Table_2._Country_X___Public_Sector_Financing_1" localSheetId="21">#REF!</definedName>
    <definedName name="Table_2._Country_X___Public_Sector_Financing_1">#REF!</definedName>
    <definedName name="Table_20.cont__Guatemala___Selected_Agricultural_Sector_Statistics__concluded" localSheetId="13">#REF!</definedName>
    <definedName name="Table_20.cont__Guatemala___Selected_Agricultural_Sector_Statistics__concluded" localSheetId="73">#REF!</definedName>
    <definedName name="Table_20.cont__Guatemala___Selected_Agricultural_Sector_Statistics__concluded" localSheetId="30">#REF!</definedName>
    <definedName name="Table_20.cont__Guatemala___Selected_Agricultural_Sector_Statistics__concluded" localSheetId="31">#REF!</definedName>
    <definedName name="Table_20.cont__Guatemala___Selected_Agricultural_Sector_Statistics__concluded" localSheetId="32">#REF!</definedName>
    <definedName name="Table_20.cont__Guatemala___Selected_Agricultural_Sector_Statistics__concluded" localSheetId="37">#REF!</definedName>
    <definedName name="Table_20.cont__Guatemala___Selected_Agricultural_Sector_Statistics__concluded" localSheetId="65">#REF!</definedName>
    <definedName name="Table_20.cont__Guatemala___Selected_Agricultural_Sector_Statistics__concluded" localSheetId="71">#REF!</definedName>
    <definedName name="Table_20.cont__Guatemala___Selected_Agricultural_Sector_Statistics__concluded" localSheetId="72">#REF!</definedName>
    <definedName name="Table_20.cont__Guatemala___Selected_Agricultural_Sector_Statistics__concluded" localSheetId="14">#REF!</definedName>
    <definedName name="Table_20.cont__Guatemala___Selected_Agricultural_Sector_Statistics__concluded" localSheetId="98">#REF!</definedName>
    <definedName name="Table_20.cont__Guatemala___Selected_Agricultural_Sector_Statistics__concluded" localSheetId="101">#REF!</definedName>
    <definedName name="Table_20.cont__Guatemala___Selected_Agricultural_Sector_Statistics__concluded" localSheetId="110">#REF!</definedName>
    <definedName name="Table_20.cont__Guatemala___Selected_Agricultural_Sector_Statistics__concluded">#REF!</definedName>
    <definedName name="Table_28._Guatemala___Selected_Wage_Indicators_1" localSheetId="13">#REF!</definedName>
    <definedName name="Table_28._Guatemala___Selected_Wage_Indicators_1" localSheetId="73">#REF!</definedName>
    <definedName name="Table_28._Guatemala___Selected_Wage_Indicators_1" localSheetId="30">#REF!</definedName>
    <definedName name="Table_28._Guatemala___Selected_Wage_Indicators_1" localSheetId="31">#REF!</definedName>
    <definedName name="Table_28._Guatemala___Selected_Wage_Indicators_1" localSheetId="32">#REF!</definedName>
    <definedName name="Table_28._Guatemala___Selected_Wage_Indicators_1" localSheetId="37">#REF!</definedName>
    <definedName name="Table_28._Guatemala___Selected_Wage_Indicators_1" localSheetId="71">#REF!</definedName>
    <definedName name="Table_28._Guatemala___Selected_Wage_Indicators_1" localSheetId="72">#REF!</definedName>
    <definedName name="Table_28._Guatemala___Selected_Wage_Indicators_1" localSheetId="14">#REF!</definedName>
    <definedName name="Table_28._Guatemala___Selected_Wage_Indicators_1" localSheetId="101">#REF!</definedName>
    <definedName name="Table_28._Guatemala___Selected_Wage_Indicators_1" localSheetId="110">#REF!</definedName>
    <definedName name="Table_28._Guatemala___Selected_Wage_Indicators_1">#REF!</definedName>
    <definedName name="Table_28a._Guatemala___Selected_Wage_Indicators_1" localSheetId="13">#REF!</definedName>
    <definedName name="Table_28a._Guatemala___Selected_Wage_Indicators_1" localSheetId="73">#REF!</definedName>
    <definedName name="Table_28a._Guatemala___Selected_Wage_Indicators_1" localSheetId="30">#REF!</definedName>
    <definedName name="Table_28a._Guatemala___Selected_Wage_Indicators_1" localSheetId="31">#REF!</definedName>
    <definedName name="Table_28a._Guatemala___Selected_Wage_Indicators_1" localSheetId="32">#REF!</definedName>
    <definedName name="Table_28a._Guatemala___Selected_Wage_Indicators_1" localSheetId="37">#REF!</definedName>
    <definedName name="Table_28a._Guatemala___Selected_Wage_Indicators_1" localSheetId="71">#REF!</definedName>
    <definedName name="Table_28a._Guatemala___Selected_Wage_Indicators_1" localSheetId="72">#REF!</definedName>
    <definedName name="Table_28a._Guatemala___Selected_Wage_Indicators_1" localSheetId="14">#REF!</definedName>
    <definedName name="Table_28a._Guatemala___Selected_Wage_Indicators_1" localSheetId="101">#REF!</definedName>
    <definedName name="Table_28a._Guatemala___Selected_Wage_Indicators_1" localSheetId="110">#REF!</definedName>
    <definedName name="Table_28a._Guatemala___Selected_Wage_Indicators_1">#REF!</definedName>
    <definedName name="Table_3.5b" localSheetId="13">#REF!</definedName>
    <definedName name="Table_3.5b" localSheetId="19">#REF!</definedName>
    <definedName name="Table_3.5b" localSheetId="23">#REF!</definedName>
    <definedName name="Table_3.5b" localSheetId="24">#REF!</definedName>
    <definedName name="Table_3.5b" localSheetId="73">#REF!</definedName>
    <definedName name="Table_3.5b" localSheetId="22">#REF!</definedName>
    <definedName name="Table_3.5b" localSheetId="27">#REF!</definedName>
    <definedName name="Table_3.5b" localSheetId="28">#REF!</definedName>
    <definedName name="Table_3.5b" localSheetId="29">#REF!</definedName>
    <definedName name="Table_3.5b" localSheetId="30">#REF!</definedName>
    <definedName name="Table_3.5b" localSheetId="31">#REF!</definedName>
    <definedName name="Table_3.5b" localSheetId="32">#REF!</definedName>
    <definedName name="Table_3.5b" localSheetId="37">#REF!</definedName>
    <definedName name="Table_3.5b" localSheetId="38">#REF!</definedName>
    <definedName name="Table_3.5b" localSheetId="39">#REF!</definedName>
    <definedName name="Table_3.5b" localSheetId="40">#REF!</definedName>
    <definedName name="Table_3.5b" localSheetId="66">#REF!</definedName>
    <definedName name="Table_3.5b" localSheetId="71">#REF!</definedName>
    <definedName name="Table_3.5b" localSheetId="72">#REF!</definedName>
    <definedName name="Table_3.5b" localSheetId="14">#REF!</definedName>
    <definedName name="Table_3.5b" localSheetId="76">#REF!</definedName>
    <definedName name="Table_3.5b" localSheetId="77">#REF!</definedName>
    <definedName name="Table_3.5b" localSheetId="78">#REF!</definedName>
    <definedName name="Table_3.5b" localSheetId="79">#REF!</definedName>
    <definedName name="Table_3.5b" localSheetId="80">#REF!</definedName>
    <definedName name="Table_3.5b" localSheetId="81">#REF!</definedName>
    <definedName name="Table_3.5b" localSheetId="82">#REF!</definedName>
    <definedName name="Table_3.5b" localSheetId="99">#REF!</definedName>
    <definedName name="Table_3.5b" localSheetId="101">#REF!</definedName>
    <definedName name="Table_3.5b" localSheetId="110">#REF!</definedName>
    <definedName name="Table_3.5b">#REF!</definedName>
    <definedName name="Table_30a._Guatemala___Selected_Employment_and_Labor_Productivity_Indicators" localSheetId="13">#REF!</definedName>
    <definedName name="Table_30a._Guatemala___Selected_Employment_and_Labor_Productivity_Indicators" localSheetId="73">#REF!</definedName>
    <definedName name="Table_30a._Guatemala___Selected_Employment_and_Labor_Productivity_Indicators" localSheetId="30">#REF!</definedName>
    <definedName name="Table_30a._Guatemala___Selected_Employment_and_Labor_Productivity_Indicators" localSheetId="31">#REF!</definedName>
    <definedName name="Table_30a._Guatemala___Selected_Employment_and_Labor_Productivity_Indicators" localSheetId="32">#REF!</definedName>
    <definedName name="Table_30a._Guatemala___Selected_Employment_and_Labor_Productivity_Indicators" localSheetId="37">#REF!</definedName>
    <definedName name="Table_30a._Guatemala___Selected_Employment_and_Labor_Productivity_Indicators" localSheetId="71">#REF!</definedName>
    <definedName name="Table_30a._Guatemala___Selected_Employment_and_Labor_Productivity_Indicators" localSheetId="72">#REF!</definedName>
    <definedName name="Table_30a._Guatemala___Selected_Employment_and_Labor_Productivity_Indicators" localSheetId="14">#REF!</definedName>
    <definedName name="Table_30a._Guatemala___Selected_Employment_and_Labor_Productivity_Indicators" localSheetId="101">#REF!</definedName>
    <definedName name="Table_30a._Guatemala___Selected_Employment_and_Labor_Productivity_Indicators" localSheetId="110">#REF!</definedName>
    <definedName name="Table_30a._Guatemala___Selected_Employment_and_Labor_Productivity_Indicators">#REF!</definedName>
    <definedName name="Table_31._Guatemala___Selected_Wage_and_Employment_Indicators_1" localSheetId="13">#REF!</definedName>
    <definedName name="Table_31._Guatemala___Selected_Wage_and_Employment_Indicators_1" localSheetId="73">#REF!</definedName>
    <definedName name="Table_31._Guatemala___Selected_Wage_and_Employment_Indicators_1" localSheetId="30">#REF!</definedName>
    <definedName name="Table_31._Guatemala___Selected_Wage_and_Employment_Indicators_1" localSheetId="31">#REF!</definedName>
    <definedName name="Table_31._Guatemala___Selected_Wage_and_Employment_Indicators_1" localSheetId="32">#REF!</definedName>
    <definedName name="Table_31._Guatemala___Selected_Wage_and_Employment_Indicators_1" localSheetId="37">#REF!</definedName>
    <definedName name="Table_31._Guatemala___Selected_Wage_and_Employment_Indicators_1" localSheetId="71">#REF!</definedName>
    <definedName name="Table_31._Guatemala___Selected_Wage_and_Employment_Indicators_1" localSheetId="72">#REF!</definedName>
    <definedName name="Table_31._Guatemala___Selected_Wage_and_Employment_Indicators_1" localSheetId="14">#REF!</definedName>
    <definedName name="Table_31._Guatemala___Selected_Wage_and_Employment_Indicators_1" localSheetId="101">#REF!</definedName>
    <definedName name="Table_31._Guatemala___Selected_Wage_and_Employment_Indicators_1" localSheetId="110">#REF!</definedName>
    <definedName name="Table_31._Guatemala___Selected_Wage_and_Employment_Indicators_1">#REF!</definedName>
    <definedName name="Table_32.__Guatemala__Trends_in_Unit_Labor_Costs__ULC___Real_Wages__Productivity_and_Employment" localSheetId="13">#REF!</definedName>
    <definedName name="Table_32.__Guatemala__Trends_in_Unit_Labor_Costs__ULC___Real_Wages__Productivity_and_Employment" localSheetId="73">#REF!</definedName>
    <definedName name="Table_32.__Guatemala__Trends_in_Unit_Labor_Costs__ULC___Real_Wages__Productivity_and_Employment" localSheetId="30">#REF!</definedName>
    <definedName name="Table_32.__Guatemala__Trends_in_Unit_Labor_Costs__ULC___Real_Wages__Productivity_and_Employment" localSheetId="31">#REF!</definedName>
    <definedName name="Table_32.__Guatemala__Trends_in_Unit_Labor_Costs__ULC___Real_Wages__Productivity_and_Employment" localSheetId="32">#REF!</definedName>
    <definedName name="Table_32.__Guatemala__Trends_in_Unit_Labor_Costs__ULC___Real_Wages__Productivity_and_Employment" localSheetId="37">#REF!</definedName>
    <definedName name="Table_32.__Guatemala__Trends_in_Unit_Labor_Costs__ULC___Real_Wages__Productivity_and_Employment" localSheetId="71">#REF!</definedName>
    <definedName name="Table_32.__Guatemala__Trends_in_Unit_Labor_Costs__ULC___Real_Wages__Productivity_and_Employment" localSheetId="72">#REF!</definedName>
    <definedName name="Table_32.__Guatemala__Trends_in_Unit_Labor_Costs__ULC___Real_Wages__Productivity_and_Employment" localSheetId="14">#REF!</definedName>
    <definedName name="Table_32.__Guatemala__Trends_in_Unit_Labor_Costs__ULC___Real_Wages__Productivity_and_Employment" localSheetId="101">#REF!</definedName>
    <definedName name="Table_32.__Guatemala__Trends_in_Unit_Labor_Costs__ULC___Real_Wages__Productivity_and_Employment" localSheetId="110">#REF!</definedName>
    <definedName name="Table_32.__Guatemala__Trends_in_Unit_Labor_Costs__ULC___Real_Wages__Productivity_and_Employment">#REF!</definedName>
    <definedName name="Table_33.__Guatemala__Indicators_of_Competitiveness" localSheetId="13">#REF!</definedName>
    <definedName name="Table_33.__Guatemala__Indicators_of_Competitiveness" localSheetId="73">#REF!</definedName>
    <definedName name="Table_33.__Guatemala__Indicators_of_Competitiveness" localSheetId="30">#REF!</definedName>
    <definedName name="Table_33.__Guatemala__Indicators_of_Competitiveness" localSheetId="31">#REF!</definedName>
    <definedName name="Table_33.__Guatemala__Indicators_of_Competitiveness" localSheetId="32">#REF!</definedName>
    <definedName name="Table_33.__Guatemala__Indicators_of_Competitiveness" localSheetId="37">#REF!</definedName>
    <definedName name="Table_33.__Guatemala__Indicators_of_Competitiveness" localSheetId="71">#REF!</definedName>
    <definedName name="Table_33.__Guatemala__Indicators_of_Competitiveness" localSheetId="72">#REF!</definedName>
    <definedName name="Table_33.__Guatemala__Indicators_of_Competitiveness" localSheetId="14">#REF!</definedName>
    <definedName name="Table_33.__Guatemala__Indicators_of_Competitiveness" localSheetId="101">#REF!</definedName>
    <definedName name="Table_33.__Guatemala__Indicators_of_Competitiveness" localSheetId="110">#REF!</definedName>
    <definedName name="Table_33.__Guatemala__Indicators_of_Competitiveness">#REF!</definedName>
    <definedName name="Table_4._Guatemala___Consumer_Price_Indices__1" localSheetId="13">#REF!</definedName>
    <definedName name="Table_4._Guatemala___Consumer_Price_Indices__1" localSheetId="73">#REF!</definedName>
    <definedName name="Table_4._Guatemala___Consumer_Price_Indices__1" localSheetId="30">#REF!</definedName>
    <definedName name="Table_4._Guatemala___Consumer_Price_Indices__1" localSheetId="31">#REF!</definedName>
    <definedName name="Table_4._Guatemala___Consumer_Price_Indices__1" localSheetId="32">#REF!</definedName>
    <definedName name="Table_4._Guatemala___Consumer_Price_Indices__1" localSheetId="37">#REF!</definedName>
    <definedName name="Table_4._Guatemala___Consumer_Price_Indices__1" localSheetId="71">#REF!</definedName>
    <definedName name="Table_4._Guatemala___Consumer_Price_Indices__1" localSheetId="72">#REF!</definedName>
    <definedName name="Table_4._Guatemala___Consumer_Price_Indices__1" localSheetId="14">#REF!</definedName>
    <definedName name="Table_4._Guatemala___Consumer_Price_Indices__1" localSheetId="101">#REF!</definedName>
    <definedName name="Table_4._Guatemala___Consumer_Price_Indices__1" localSheetId="110">#REF!</definedName>
    <definedName name="Table_4._Guatemala___Consumer_Price_Indices__1">#REF!</definedName>
    <definedName name="Table_4SR" localSheetId="13">#REF!</definedName>
    <definedName name="Table_4SR" localSheetId="73">#REF!</definedName>
    <definedName name="Table_4SR" localSheetId="30">#REF!</definedName>
    <definedName name="Table_4SR" localSheetId="31">#REF!</definedName>
    <definedName name="Table_4SR" localSheetId="32">#REF!</definedName>
    <definedName name="Table_4SR" localSheetId="37">#REF!</definedName>
    <definedName name="Table_4SR" localSheetId="71">#REF!</definedName>
    <definedName name="Table_4SR" localSheetId="72">#REF!</definedName>
    <definedName name="Table_4SR" localSheetId="14">#REF!</definedName>
    <definedName name="Table_4SR" localSheetId="101">#REF!</definedName>
    <definedName name="Table_4SR" localSheetId="110">#REF!</definedName>
    <definedName name="Table_4SR">#REF!</definedName>
    <definedName name="Table_5a" localSheetId="13">#REF!</definedName>
    <definedName name="Table_5a" localSheetId="73">#REF!</definedName>
    <definedName name="Table_5a" localSheetId="30">#REF!</definedName>
    <definedName name="Table_5a" localSheetId="31">#REF!</definedName>
    <definedName name="Table_5a" localSheetId="32">#REF!</definedName>
    <definedName name="Table_5a" localSheetId="37">#REF!</definedName>
    <definedName name="Table_5a" localSheetId="71">#REF!</definedName>
    <definedName name="Table_5a" localSheetId="72">#REF!</definedName>
    <definedName name="Table_5a" localSheetId="14">#REF!</definedName>
    <definedName name="Table_5a" localSheetId="101">#REF!</definedName>
    <definedName name="Table_5a" localSheetId="110">#REF!</definedName>
    <definedName name="Table_5a">#REF!</definedName>
    <definedName name="Table_7SR" localSheetId="13">#REF!</definedName>
    <definedName name="Table_7SR" localSheetId="73">#REF!</definedName>
    <definedName name="Table_7SR" localSheetId="30">#REF!</definedName>
    <definedName name="Table_7SR" localSheetId="31">#REF!</definedName>
    <definedName name="Table_7SR" localSheetId="32">#REF!</definedName>
    <definedName name="Table_7SR" localSheetId="37">#REF!</definedName>
    <definedName name="Table_7SR" localSheetId="71">#REF!</definedName>
    <definedName name="Table_7SR" localSheetId="72">#REF!</definedName>
    <definedName name="Table_7SR" localSheetId="14">#REF!</definedName>
    <definedName name="Table_7SR" localSheetId="101">#REF!</definedName>
    <definedName name="Table_7SR" localSheetId="110">#REF!</definedName>
    <definedName name="Table_7SR">#REF!</definedName>
    <definedName name="Table_A.__Guatemala__Trends_in_Private_Sector_Unit_Labor_Costs__ULC___Real_Wages__Productivity_and_Employment" localSheetId="13">#REF!</definedName>
    <definedName name="Table_A.__Guatemala__Trends_in_Private_Sector_Unit_Labor_Costs__ULC___Real_Wages__Productivity_and_Employment" localSheetId="73">#REF!</definedName>
    <definedName name="Table_A.__Guatemala__Trends_in_Private_Sector_Unit_Labor_Costs__ULC___Real_Wages__Productivity_and_Employment" localSheetId="30">#REF!</definedName>
    <definedName name="Table_A.__Guatemala__Trends_in_Private_Sector_Unit_Labor_Costs__ULC___Real_Wages__Productivity_and_Employment" localSheetId="31">#REF!</definedName>
    <definedName name="Table_A.__Guatemala__Trends_in_Private_Sector_Unit_Labor_Costs__ULC___Real_Wages__Productivity_and_Employment" localSheetId="32">#REF!</definedName>
    <definedName name="Table_A.__Guatemala__Trends_in_Private_Sector_Unit_Labor_Costs__ULC___Real_Wages__Productivity_and_Employment" localSheetId="37">#REF!</definedName>
    <definedName name="Table_A.__Guatemala__Trends_in_Private_Sector_Unit_Labor_Costs__ULC___Real_Wages__Productivity_and_Employment" localSheetId="71">#REF!</definedName>
    <definedName name="Table_A.__Guatemala__Trends_in_Private_Sector_Unit_Labor_Costs__ULC___Real_Wages__Productivity_and_Employment" localSheetId="72">#REF!</definedName>
    <definedName name="Table_A.__Guatemala__Trends_in_Private_Sector_Unit_Labor_Costs__ULC___Real_Wages__Productivity_and_Employment" localSheetId="14">#REF!</definedName>
    <definedName name="Table_A.__Guatemala__Trends_in_Private_Sector_Unit_Labor_Costs__ULC___Real_Wages__Productivity_and_Employment" localSheetId="101">#REF!</definedName>
    <definedName name="Table_A.__Guatemala__Trends_in_Private_Sector_Unit_Labor_Costs__ULC___Real_Wages__Productivity_and_Employment" localSheetId="110">#REF!</definedName>
    <definedName name="Table_A.__Guatemala__Trends_in_Private_Sector_Unit_Labor_Costs__ULC___Real_Wages__Productivity_and_Employment">#REF!</definedName>
    <definedName name="Table_debt" localSheetId="13">#REF!</definedName>
    <definedName name="Table_debt" localSheetId="73">#REF!</definedName>
    <definedName name="Table_debt" localSheetId="30">#REF!</definedName>
    <definedName name="Table_debt" localSheetId="31">#REF!</definedName>
    <definedName name="Table_debt" localSheetId="32">#REF!</definedName>
    <definedName name="Table_debt" localSheetId="37">#REF!</definedName>
    <definedName name="Table_debt" localSheetId="71">#REF!</definedName>
    <definedName name="Table_debt" localSheetId="72">#REF!</definedName>
    <definedName name="Table_debt" localSheetId="14">#REF!</definedName>
    <definedName name="Table_debt" localSheetId="101">#REF!</definedName>
    <definedName name="Table_debt" localSheetId="110">#REF!</definedName>
    <definedName name="Table_debt">#REF!</definedName>
    <definedName name="Table_Template" localSheetId="13">#REF!</definedName>
    <definedName name="Table_Template" localSheetId="19">#REF!</definedName>
    <definedName name="Table_Template" localSheetId="23">#REF!</definedName>
    <definedName name="Table_Template" localSheetId="73">#REF!</definedName>
    <definedName name="Table_Template" localSheetId="27">#REF!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 localSheetId="32">#REF!</definedName>
    <definedName name="Table_Template" localSheetId="37">#REF!</definedName>
    <definedName name="Table_Template" localSheetId="55">#REF!</definedName>
    <definedName name="Table_Template" localSheetId="57">#REF!</definedName>
    <definedName name="Table_Template" localSheetId="60">#REF!</definedName>
    <definedName name="Table_Template" localSheetId="61">#REF!</definedName>
    <definedName name="Table_Template" localSheetId="66">#REF!</definedName>
    <definedName name="Table_Template" localSheetId="71">#REF!</definedName>
    <definedName name="Table_Template" localSheetId="72">#REF!</definedName>
    <definedName name="Table_Template" localSheetId="14">#REF!</definedName>
    <definedName name="Table_Template" localSheetId="76">#REF!</definedName>
    <definedName name="Table_Template" localSheetId="77">#REF!</definedName>
    <definedName name="Table_Template" localSheetId="78">#REF!</definedName>
    <definedName name="Table_Template" localSheetId="79">#REF!</definedName>
    <definedName name="Table_Template" localSheetId="80">#REF!</definedName>
    <definedName name="Table_Template" localSheetId="81">#REF!</definedName>
    <definedName name="Table_Template" localSheetId="99">#REF!</definedName>
    <definedName name="Table_Template" localSheetId="101">#REF!</definedName>
    <definedName name="Table_Template" localSheetId="110">#REF!</definedName>
    <definedName name="Table_Template">#REF!</definedName>
    <definedName name="table1" localSheetId="13">#REF!</definedName>
    <definedName name="table1" localSheetId="19">#REF!</definedName>
    <definedName name="table1" localSheetId="24">#REF!</definedName>
    <definedName name="table1" localSheetId="73">#REF!</definedName>
    <definedName name="table1" localSheetId="22">#REF!</definedName>
    <definedName name="table1" localSheetId="30">#REF!</definedName>
    <definedName name="table1" localSheetId="31">#REF!</definedName>
    <definedName name="table1" localSheetId="32">#REF!</definedName>
    <definedName name="table1" localSheetId="37">#REF!</definedName>
    <definedName name="table1" localSheetId="38">#REF!</definedName>
    <definedName name="table1" localSheetId="39">#REF!</definedName>
    <definedName name="table1" localSheetId="40">#REF!</definedName>
    <definedName name="Table1" localSheetId="55">#REF!</definedName>
    <definedName name="Table1" localSheetId="57">#REF!</definedName>
    <definedName name="Table1" localSheetId="60">#REF!</definedName>
    <definedName name="Table1" localSheetId="61">#REF!</definedName>
    <definedName name="table1" localSheetId="71">#REF!</definedName>
    <definedName name="table1" localSheetId="72">#REF!</definedName>
    <definedName name="table1" localSheetId="14">#REF!</definedName>
    <definedName name="table1" localSheetId="77">#REF!</definedName>
    <definedName name="table1" localSheetId="82">#REF!</definedName>
    <definedName name="table1" localSheetId="99">#REF!</definedName>
    <definedName name="table1" localSheetId="101">#REF!</definedName>
    <definedName name="table1" localSheetId="110">#REF!</definedName>
    <definedName name="table1">#REF!</definedName>
    <definedName name="table10" localSheetId="23">#REF!</definedName>
    <definedName name="table10" localSheetId="24">#REF!</definedName>
    <definedName name="table10" localSheetId="33">#REF!</definedName>
    <definedName name="table10" localSheetId="34">#REF!</definedName>
    <definedName name="table10" localSheetId="35">#REF!</definedName>
    <definedName name="table10" localSheetId="26">#REF!</definedName>
    <definedName name="table10" localSheetId="67">#REF!</definedName>
    <definedName name="table10" localSheetId="68">#REF!</definedName>
    <definedName name="table10" localSheetId="22">#REF!</definedName>
    <definedName name="table10" localSheetId="25">#REF!</definedName>
    <definedName name="table10" localSheetId="27">#REF!</definedName>
    <definedName name="table10" localSheetId="28">#REF!</definedName>
    <definedName name="table10" localSheetId="29">#REF!</definedName>
    <definedName name="table10" localSheetId="30">#REF!</definedName>
    <definedName name="table10" localSheetId="31">#REF!</definedName>
    <definedName name="table10" localSheetId="32">#REF!</definedName>
    <definedName name="table10" localSheetId="36">#REF!</definedName>
    <definedName name="table10" localSheetId="37">'[162]150dp'!$A$1:$F$58</definedName>
    <definedName name="table10" localSheetId="38">#REF!</definedName>
    <definedName name="table10" localSheetId="49">#REF!</definedName>
    <definedName name="table10" localSheetId="65">'[162]150dp'!$A$1:$F$58</definedName>
    <definedName name="table10" localSheetId="66">'[162]150dp'!$A$1:$F$58</definedName>
    <definedName name="table10" localSheetId="71">'[162]150dp'!$A$1:$F$58</definedName>
    <definedName name="table10" localSheetId="76">'[162]150dp'!$A$1:$F$58</definedName>
    <definedName name="table10" localSheetId="79">#REF!</definedName>
    <definedName name="table10" localSheetId="101">#REF!</definedName>
    <definedName name="table10" localSheetId="110">#REF!</definedName>
    <definedName name="table10">#REF!</definedName>
    <definedName name="table11" localSheetId="13">#REF!</definedName>
    <definedName name="table11" localSheetId="17">#REF!</definedName>
    <definedName name="table11" localSheetId="19">#REF!</definedName>
    <definedName name="table11" localSheetId="20">#REF!</definedName>
    <definedName name="table11" localSheetId="23">#REF!</definedName>
    <definedName name="table11" localSheetId="24">#REF!</definedName>
    <definedName name="table11" localSheetId="33">#REF!</definedName>
    <definedName name="table11" localSheetId="34">#REF!</definedName>
    <definedName name="table11" localSheetId="35">#REF!</definedName>
    <definedName name="table11" localSheetId="73">#REF!</definedName>
    <definedName name="table11" localSheetId="26">#REF!</definedName>
    <definedName name="table11" localSheetId="67">#REF!</definedName>
    <definedName name="table11" localSheetId="68">#REF!</definedName>
    <definedName name="table11" localSheetId="22">#REF!</definedName>
    <definedName name="table11" localSheetId="25">#REF!</definedName>
    <definedName name="table11" localSheetId="27">#REF!</definedName>
    <definedName name="table11" localSheetId="28">#REF!</definedName>
    <definedName name="table11" localSheetId="29">#REF!</definedName>
    <definedName name="table11" localSheetId="30">#REF!</definedName>
    <definedName name="table11" localSheetId="31">#REF!</definedName>
    <definedName name="table11" localSheetId="32">#REF!</definedName>
    <definedName name="table11" localSheetId="36">#REF!</definedName>
    <definedName name="table11" localSheetId="37">#REF!</definedName>
    <definedName name="table11" localSheetId="38">#REF!</definedName>
    <definedName name="table11" localSheetId="65">#REF!</definedName>
    <definedName name="table11" localSheetId="66">#REF!</definedName>
    <definedName name="table11" localSheetId="71">#REF!</definedName>
    <definedName name="table11" localSheetId="72">#REF!</definedName>
    <definedName name="table11" localSheetId="14">#REF!</definedName>
    <definedName name="table11" localSheetId="76">#REF!</definedName>
    <definedName name="table11" localSheetId="82">#REF!</definedName>
    <definedName name="table11" localSheetId="15">#REF!</definedName>
    <definedName name="table11" localSheetId="98">#REF!</definedName>
    <definedName name="table11" localSheetId="99">#REF!</definedName>
    <definedName name="table11" localSheetId="101">#REF!</definedName>
    <definedName name="table11" localSheetId="16">#REF!</definedName>
    <definedName name="table11" localSheetId="110">#REF!</definedName>
    <definedName name="table11" localSheetId="18">#REF!</definedName>
    <definedName name="table11" localSheetId="21">#REF!</definedName>
    <definedName name="table11">#REF!</definedName>
    <definedName name="table11?" localSheetId="13">#REF!</definedName>
    <definedName name="table11?" localSheetId="17">#REF!</definedName>
    <definedName name="table11?" localSheetId="19">#REF!</definedName>
    <definedName name="table11?" localSheetId="20">#REF!</definedName>
    <definedName name="table11?" localSheetId="73">#REF!</definedName>
    <definedName name="table11?" localSheetId="30">#REF!</definedName>
    <definedName name="table11?" localSheetId="31">#REF!</definedName>
    <definedName name="table11?" localSheetId="32">#REF!</definedName>
    <definedName name="table11?" localSheetId="37">#REF!</definedName>
    <definedName name="table11?" localSheetId="65">#REF!</definedName>
    <definedName name="table11?" localSheetId="66">#REF!</definedName>
    <definedName name="table11?" localSheetId="71">#REF!</definedName>
    <definedName name="table11?" localSheetId="72">#REF!</definedName>
    <definedName name="table11?" localSheetId="14">#REF!</definedName>
    <definedName name="table11?" localSheetId="76">#REF!</definedName>
    <definedName name="table11?" localSheetId="82">#REF!</definedName>
    <definedName name="table11?" localSheetId="15">#REF!</definedName>
    <definedName name="table11?" localSheetId="98">#REF!</definedName>
    <definedName name="table11?" localSheetId="99">#REF!</definedName>
    <definedName name="table11?" localSheetId="101">#REF!</definedName>
    <definedName name="table11?" localSheetId="16">#REF!</definedName>
    <definedName name="table11?" localSheetId="110">#REF!</definedName>
    <definedName name="table11?" localSheetId="18">#REF!</definedName>
    <definedName name="table11?" localSheetId="21">#REF!</definedName>
    <definedName name="table11?">#REF!</definedName>
    <definedName name="table12" localSheetId="13">#REF!</definedName>
    <definedName name="table12" localSheetId="17">#REF!</definedName>
    <definedName name="table12" localSheetId="19">#REF!</definedName>
    <definedName name="table12" localSheetId="20">#REF!</definedName>
    <definedName name="table12" localSheetId="73">#REF!</definedName>
    <definedName name="table12" localSheetId="30">#REF!</definedName>
    <definedName name="table12" localSheetId="31">#REF!</definedName>
    <definedName name="table12" localSheetId="32">#REF!</definedName>
    <definedName name="table12" localSheetId="37">#REF!</definedName>
    <definedName name="table12" localSheetId="65">#REF!</definedName>
    <definedName name="table12" localSheetId="66">#REF!</definedName>
    <definedName name="table12" localSheetId="71">#REF!</definedName>
    <definedName name="table12" localSheetId="72">#REF!</definedName>
    <definedName name="table12" localSheetId="14">#REF!</definedName>
    <definedName name="table12" localSheetId="76">#REF!</definedName>
    <definedName name="table12" localSheetId="82">#REF!</definedName>
    <definedName name="table12" localSheetId="15">#REF!</definedName>
    <definedName name="table12" localSheetId="98">#REF!</definedName>
    <definedName name="table12" localSheetId="99">#REF!</definedName>
    <definedName name="table12" localSheetId="101">#REF!</definedName>
    <definedName name="table12" localSheetId="16">#REF!</definedName>
    <definedName name="table12" localSheetId="110">#REF!</definedName>
    <definedName name="table12" localSheetId="18">#REF!</definedName>
    <definedName name="table12" localSheetId="21">#REF!</definedName>
    <definedName name="table12">#REF!</definedName>
    <definedName name="table13" localSheetId="13">#REF!</definedName>
    <definedName name="table13" localSheetId="73">#REF!</definedName>
    <definedName name="table13" localSheetId="30">#REF!</definedName>
    <definedName name="table13" localSheetId="31">#REF!</definedName>
    <definedName name="table13" localSheetId="32">#REF!</definedName>
    <definedName name="table13" localSheetId="37">#REF!</definedName>
    <definedName name="table13" localSheetId="71">#REF!</definedName>
    <definedName name="table13" localSheetId="72">#REF!</definedName>
    <definedName name="table13" localSheetId="14">#REF!</definedName>
    <definedName name="table13" localSheetId="101">#REF!</definedName>
    <definedName name="table13" localSheetId="110">#REF!</definedName>
    <definedName name="table13">#REF!</definedName>
    <definedName name="table15" localSheetId="13">#REF!</definedName>
    <definedName name="table15" localSheetId="73">#REF!</definedName>
    <definedName name="table15" localSheetId="30">#REF!</definedName>
    <definedName name="table15" localSheetId="31">#REF!</definedName>
    <definedName name="table15" localSheetId="32">#REF!</definedName>
    <definedName name="table15" localSheetId="37">#REF!</definedName>
    <definedName name="table15" localSheetId="71">#REF!</definedName>
    <definedName name="table15" localSheetId="72">#REF!</definedName>
    <definedName name="table15" localSheetId="14">#REF!</definedName>
    <definedName name="table15" localSheetId="101">#REF!</definedName>
    <definedName name="table15" localSheetId="110">#REF!</definedName>
    <definedName name="table15">#REF!</definedName>
    <definedName name="table16" localSheetId="13">#REF!</definedName>
    <definedName name="table16" localSheetId="73">#REF!</definedName>
    <definedName name="table16" localSheetId="30">#REF!</definedName>
    <definedName name="table16" localSheetId="31">#REF!</definedName>
    <definedName name="table16" localSheetId="32">#REF!</definedName>
    <definedName name="table16" localSheetId="37">#REF!</definedName>
    <definedName name="table16" localSheetId="71">#REF!</definedName>
    <definedName name="table16" localSheetId="72">#REF!</definedName>
    <definedName name="table16" localSheetId="14">#REF!</definedName>
    <definedName name="table16" localSheetId="101">#REF!</definedName>
    <definedName name="table16" localSheetId="110">#REF!</definedName>
    <definedName name="table16">#REF!</definedName>
    <definedName name="table17" localSheetId="13">#REF!</definedName>
    <definedName name="table17" localSheetId="73">#REF!</definedName>
    <definedName name="table17" localSheetId="30">#REF!</definedName>
    <definedName name="table17" localSheetId="31">#REF!</definedName>
    <definedName name="table17" localSheetId="32">#REF!</definedName>
    <definedName name="table17" localSheetId="37">#REF!</definedName>
    <definedName name="table17" localSheetId="71">#REF!</definedName>
    <definedName name="table17" localSheetId="72">#REF!</definedName>
    <definedName name="table17" localSheetId="14">#REF!</definedName>
    <definedName name="table17" localSheetId="101">#REF!</definedName>
    <definedName name="table17" localSheetId="110">#REF!</definedName>
    <definedName name="table17">#REF!</definedName>
    <definedName name="table18" localSheetId="13">#REF!</definedName>
    <definedName name="table18" localSheetId="73">#REF!</definedName>
    <definedName name="table18" localSheetId="30">#REF!</definedName>
    <definedName name="table18" localSheetId="31">#REF!</definedName>
    <definedName name="table18" localSheetId="32">#REF!</definedName>
    <definedName name="table18" localSheetId="37">#REF!</definedName>
    <definedName name="table18" localSheetId="71">#REF!</definedName>
    <definedName name="table18" localSheetId="72">#REF!</definedName>
    <definedName name="table18" localSheetId="14">#REF!</definedName>
    <definedName name="table18" localSheetId="101">#REF!</definedName>
    <definedName name="table18" localSheetId="110">#REF!</definedName>
    <definedName name="table18">#REF!</definedName>
    <definedName name="table19" localSheetId="13">#REF!</definedName>
    <definedName name="table19" localSheetId="73">#REF!</definedName>
    <definedName name="table19" localSheetId="30">#REF!</definedName>
    <definedName name="table19" localSheetId="31">#REF!</definedName>
    <definedName name="table19" localSheetId="32">#REF!</definedName>
    <definedName name="table19" localSheetId="37">#REF!</definedName>
    <definedName name="table19" localSheetId="71">#REF!</definedName>
    <definedName name="table19" localSheetId="72">#REF!</definedName>
    <definedName name="table19" localSheetId="14">#REF!</definedName>
    <definedName name="table19" localSheetId="101">#REF!</definedName>
    <definedName name="table19" localSheetId="110">#REF!</definedName>
    <definedName name="table19">#REF!</definedName>
    <definedName name="Table2" localSheetId="13">#REF!</definedName>
    <definedName name="Table2" localSheetId="19">#REF!</definedName>
    <definedName name="Table2" localSheetId="23">#REF!</definedName>
    <definedName name="Table2" localSheetId="73">#REF!</definedName>
    <definedName name="Table2" localSheetId="22">#REF!</definedName>
    <definedName name="Table2" localSheetId="30">#REF!</definedName>
    <definedName name="Table2" localSheetId="31">#REF!</definedName>
    <definedName name="Table2" localSheetId="32">#REF!</definedName>
    <definedName name="Table2" localSheetId="37">#REF!</definedName>
    <definedName name="Table2" localSheetId="38">#REF!</definedName>
    <definedName name="Table2" localSheetId="55">#REF!</definedName>
    <definedName name="Table2" localSheetId="57">#REF!</definedName>
    <definedName name="Table2" localSheetId="60">#REF!</definedName>
    <definedName name="Table2" localSheetId="61">#REF!</definedName>
    <definedName name="Table2" localSheetId="71">#REF!</definedName>
    <definedName name="Table2" localSheetId="72">#REF!</definedName>
    <definedName name="Table2" localSheetId="14">#REF!</definedName>
    <definedName name="Table2" localSheetId="77">#REF!</definedName>
    <definedName name="Table2" localSheetId="99">#REF!</definedName>
    <definedName name="Table2" localSheetId="101">#REF!</definedName>
    <definedName name="Table2" localSheetId="110">#REF!</definedName>
    <definedName name="Table2">#REF!</definedName>
    <definedName name="table20" localSheetId="13">#REF!</definedName>
    <definedName name="table20" localSheetId="73">#REF!</definedName>
    <definedName name="table20" localSheetId="30">#REF!</definedName>
    <definedName name="table20" localSheetId="31">#REF!</definedName>
    <definedName name="table20" localSheetId="32">#REF!</definedName>
    <definedName name="table20" localSheetId="37">#REF!</definedName>
    <definedName name="table20" localSheetId="71">#REF!</definedName>
    <definedName name="table20" localSheetId="72">#REF!</definedName>
    <definedName name="table20" localSheetId="14">#REF!</definedName>
    <definedName name="table20" localSheetId="101">#REF!</definedName>
    <definedName name="table20" localSheetId="110">#REF!</definedName>
    <definedName name="table20">#REF!</definedName>
    <definedName name="table21" localSheetId="13">#REF!</definedName>
    <definedName name="table21" localSheetId="73">#REF!</definedName>
    <definedName name="table21" localSheetId="30">#REF!</definedName>
    <definedName name="table21" localSheetId="31">#REF!</definedName>
    <definedName name="table21" localSheetId="32">#REF!</definedName>
    <definedName name="table21" localSheetId="37">#REF!</definedName>
    <definedName name="table21" localSheetId="71">#REF!</definedName>
    <definedName name="table21" localSheetId="72">#REF!</definedName>
    <definedName name="table21" localSheetId="14">#REF!</definedName>
    <definedName name="table21" localSheetId="101">#REF!</definedName>
    <definedName name="table21" localSheetId="110">#REF!</definedName>
    <definedName name="table21">#REF!</definedName>
    <definedName name="table22a" localSheetId="13">#REF!</definedName>
    <definedName name="table22a" localSheetId="73">#REF!</definedName>
    <definedName name="table22a" localSheetId="30">#REF!</definedName>
    <definedName name="table22a" localSheetId="31">#REF!</definedName>
    <definedName name="table22a" localSheetId="32">#REF!</definedName>
    <definedName name="table22a" localSheetId="37">#REF!</definedName>
    <definedName name="table22a" localSheetId="71">#REF!</definedName>
    <definedName name="table22a" localSheetId="72">#REF!</definedName>
    <definedName name="table22a" localSheetId="14">#REF!</definedName>
    <definedName name="table22a" localSheetId="101">#REF!</definedName>
    <definedName name="table22a" localSheetId="110">#REF!</definedName>
    <definedName name="table22a">#REF!</definedName>
    <definedName name="table22b" localSheetId="13">#REF!</definedName>
    <definedName name="table22b" localSheetId="73">#REF!</definedName>
    <definedName name="table22b" localSheetId="30">#REF!</definedName>
    <definedName name="table22b" localSheetId="31">#REF!</definedName>
    <definedName name="table22b" localSheetId="32">#REF!</definedName>
    <definedName name="table22b" localSheetId="37">#REF!</definedName>
    <definedName name="table22b" localSheetId="71">#REF!</definedName>
    <definedName name="table22b" localSheetId="72">#REF!</definedName>
    <definedName name="table22b" localSheetId="14">#REF!</definedName>
    <definedName name="table22b" localSheetId="101">#REF!</definedName>
    <definedName name="table22b" localSheetId="110">#REF!</definedName>
    <definedName name="table22b">#REF!</definedName>
    <definedName name="table25" localSheetId="13">#REF!</definedName>
    <definedName name="table25" localSheetId="73">#REF!</definedName>
    <definedName name="table25" localSheetId="30">#REF!</definedName>
    <definedName name="table25" localSheetId="31">#REF!</definedName>
    <definedName name="table25" localSheetId="32">#REF!</definedName>
    <definedName name="table25" localSheetId="37">#REF!</definedName>
    <definedName name="table25" localSheetId="71">#REF!</definedName>
    <definedName name="table25" localSheetId="72">#REF!</definedName>
    <definedName name="table25" localSheetId="14">#REF!</definedName>
    <definedName name="table25" localSheetId="101">#REF!</definedName>
    <definedName name="table25" localSheetId="110">#REF!</definedName>
    <definedName name="table25">#REF!</definedName>
    <definedName name="table26" localSheetId="13">#REF!</definedName>
    <definedName name="table26" localSheetId="73">#REF!</definedName>
    <definedName name="table26" localSheetId="30">#REF!</definedName>
    <definedName name="table26" localSheetId="31">#REF!</definedName>
    <definedName name="table26" localSheetId="32">#REF!</definedName>
    <definedName name="table26" localSheetId="37">#REF!</definedName>
    <definedName name="table26" localSheetId="71">#REF!</definedName>
    <definedName name="table26" localSheetId="72">#REF!</definedName>
    <definedName name="table26" localSheetId="14">#REF!</definedName>
    <definedName name="table26" localSheetId="101">#REF!</definedName>
    <definedName name="table26" localSheetId="110">#REF!</definedName>
    <definedName name="table26">#REF!</definedName>
    <definedName name="table3" localSheetId="23">#REF!</definedName>
    <definedName name="table3" localSheetId="24">#REF!</definedName>
    <definedName name="table3" localSheetId="33">#REF!</definedName>
    <definedName name="table3" localSheetId="34">#REF!</definedName>
    <definedName name="table3" localSheetId="35">#REF!</definedName>
    <definedName name="table3" localSheetId="26">#REF!</definedName>
    <definedName name="table3" localSheetId="67">#REF!</definedName>
    <definedName name="table3" localSheetId="68">#REF!</definedName>
    <definedName name="table3" localSheetId="22">#REF!</definedName>
    <definedName name="table3" localSheetId="25">#REF!</definedName>
    <definedName name="table3" localSheetId="27">#REF!</definedName>
    <definedName name="table3" localSheetId="28">#REF!</definedName>
    <definedName name="table3" localSheetId="29">#REF!</definedName>
    <definedName name="table3" localSheetId="30">#REF!</definedName>
    <definedName name="table3" localSheetId="31">#REF!</definedName>
    <definedName name="table3" localSheetId="32">#REF!</definedName>
    <definedName name="table3" localSheetId="36">#REF!</definedName>
    <definedName name="table3" localSheetId="37">'[163]Table 8'!$A$3:$K$61</definedName>
    <definedName name="table3" localSheetId="38">#REF!</definedName>
    <definedName name="table3" localSheetId="49">#REF!</definedName>
    <definedName name="table3" localSheetId="65">'[163]Table 8'!$A$3:$K$61</definedName>
    <definedName name="table3" localSheetId="66">'[163]Table 8'!$A$3:$K$61</definedName>
    <definedName name="table3" localSheetId="71">'[163]Table 8'!$A$3:$K$61</definedName>
    <definedName name="table3" localSheetId="76">'[163]Table 8'!$A$3:$K$61</definedName>
    <definedName name="table3" localSheetId="79">#REF!</definedName>
    <definedName name="table3" localSheetId="101">#REF!</definedName>
    <definedName name="table3" localSheetId="110">#REF!</definedName>
    <definedName name="table3">#REF!</definedName>
    <definedName name="table4" localSheetId="13">#REF!</definedName>
    <definedName name="table4" localSheetId="17">#REF!</definedName>
    <definedName name="table4" localSheetId="19">#REF!</definedName>
    <definedName name="table4" localSheetId="20">#REF!</definedName>
    <definedName name="table4" localSheetId="23">#REF!</definedName>
    <definedName name="table4" localSheetId="24">#REF!</definedName>
    <definedName name="table4" localSheetId="33">#REF!</definedName>
    <definedName name="table4" localSheetId="34">#REF!</definedName>
    <definedName name="table4" localSheetId="35">#REF!</definedName>
    <definedName name="table4" localSheetId="73">#REF!</definedName>
    <definedName name="table4" localSheetId="26">#REF!</definedName>
    <definedName name="table4" localSheetId="67">#REF!</definedName>
    <definedName name="table4" localSheetId="68">#REF!</definedName>
    <definedName name="table4" localSheetId="22">#REF!</definedName>
    <definedName name="table4" localSheetId="25">#REF!</definedName>
    <definedName name="table4" localSheetId="27">#REF!</definedName>
    <definedName name="table4" localSheetId="28">#REF!</definedName>
    <definedName name="table4" localSheetId="29">#REF!</definedName>
    <definedName name="table4" localSheetId="30">#REF!</definedName>
    <definedName name="table4" localSheetId="31">#REF!</definedName>
    <definedName name="table4" localSheetId="32">#REF!</definedName>
    <definedName name="table4" localSheetId="36">#REF!</definedName>
    <definedName name="table4" localSheetId="37">#REF!</definedName>
    <definedName name="table4" localSheetId="38">#REF!</definedName>
    <definedName name="table4" localSheetId="65">#REF!</definedName>
    <definedName name="table4" localSheetId="66">#REF!</definedName>
    <definedName name="table4" localSheetId="71">#REF!</definedName>
    <definedName name="table4" localSheetId="72">#REF!</definedName>
    <definedName name="table4" localSheetId="14">#REF!</definedName>
    <definedName name="table4" localSheetId="76">#REF!</definedName>
    <definedName name="table4" localSheetId="82">#REF!</definedName>
    <definedName name="table4" localSheetId="15">#REF!</definedName>
    <definedName name="table4" localSheetId="98">#REF!</definedName>
    <definedName name="table4" localSheetId="99">#REF!</definedName>
    <definedName name="table4" localSheetId="101">#REF!</definedName>
    <definedName name="table4" localSheetId="16">#REF!</definedName>
    <definedName name="table4" localSheetId="110">#REF!</definedName>
    <definedName name="table4" localSheetId="18">#REF!</definedName>
    <definedName name="table4" localSheetId="21">#REF!</definedName>
    <definedName name="table4">#REF!</definedName>
    <definedName name="table41" localSheetId="13">#REF!</definedName>
    <definedName name="table41" localSheetId="17">#REF!</definedName>
    <definedName name="table41" localSheetId="19">#REF!</definedName>
    <definedName name="table41" localSheetId="20">#REF!</definedName>
    <definedName name="table41" localSheetId="73">#REF!</definedName>
    <definedName name="table41" localSheetId="30">#REF!</definedName>
    <definedName name="table41" localSheetId="31">#REF!</definedName>
    <definedName name="table41" localSheetId="32">#REF!</definedName>
    <definedName name="table41" localSheetId="37">#REF!</definedName>
    <definedName name="table41" localSheetId="65">#REF!</definedName>
    <definedName name="table41" localSheetId="66">#REF!</definedName>
    <definedName name="table41" localSheetId="71">#REF!</definedName>
    <definedName name="table41" localSheetId="72">#REF!</definedName>
    <definedName name="table41" localSheetId="14">#REF!</definedName>
    <definedName name="table41" localSheetId="76">#REF!</definedName>
    <definedName name="table41" localSheetId="82">#REF!</definedName>
    <definedName name="table41" localSheetId="15">#REF!</definedName>
    <definedName name="table41" localSheetId="98">#REF!</definedName>
    <definedName name="table41" localSheetId="99">#REF!</definedName>
    <definedName name="table41" localSheetId="101">#REF!</definedName>
    <definedName name="table41" localSheetId="16">#REF!</definedName>
    <definedName name="table41" localSheetId="110">#REF!</definedName>
    <definedName name="table41" localSheetId="18">#REF!</definedName>
    <definedName name="table41" localSheetId="21">#REF!</definedName>
    <definedName name="table41">#REF!</definedName>
    <definedName name="Table5" localSheetId="17">[164]Stfrprtables!#REF!</definedName>
    <definedName name="Table5" localSheetId="19">[164]Stfrprtables!#REF!</definedName>
    <definedName name="Table5" localSheetId="20">[164]Stfrprtables!#REF!</definedName>
    <definedName name="Table5" localSheetId="23">#REF!</definedName>
    <definedName name="Table5" localSheetId="24">#REF!</definedName>
    <definedName name="Table5" localSheetId="33">#REF!</definedName>
    <definedName name="Table5" localSheetId="34">#REF!</definedName>
    <definedName name="Table5" localSheetId="35">#REF!</definedName>
    <definedName name="Table5" localSheetId="73">[164]Stfrprtables!#REF!</definedName>
    <definedName name="Table5" localSheetId="26">#REF!</definedName>
    <definedName name="Table5" localSheetId="67">#REF!</definedName>
    <definedName name="Table5" localSheetId="68">#REF!</definedName>
    <definedName name="Table5" localSheetId="22">#REF!</definedName>
    <definedName name="Table5" localSheetId="25">#REF!</definedName>
    <definedName name="Table5" localSheetId="27">[164]Stfrprtables!#REF!</definedName>
    <definedName name="Table5" localSheetId="28">#REF!</definedName>
    <definedName name="Table5" localSheetId="29">#REF!</definedName>
    <definedName name="Table5" localSheetId="30">#REF!</definedName>
    <definedName name="Table5" localSheetId="31">[164]Stfrprtables!#REF!</definedName>
    <definedName name="Table5" localSheetId="32">[164]Stfrprtables!#REF!</definedName>
    <definedName name="Table5" localSheetId="36">#REF!</definedName>
    <definedName name="Table5" localSheetId="37">[164]Stfrprtables!#REF!</definedName>
    <definedName name="Table5" localSheetId="38">#REF!</definedName>
    <definedName name="Table5" localSheetId="49">#REF!</definedName>
    <definedName name="Table5" localSheetId="65">[164]Stfrprtables!#REF!</definedName>
    <definedName name="Table5" localSheetId="66">[164]Stfrprtables!#REF!</definedName>
    <definedName name="Table5" localSheetId="71">[164]Stfrprtables!#REF!</definedName>
    <definedName name="Table5" localSheetId="72">[164]Stfrprtables!#REF!</definedName>
    <definedName name="Table5" localSheetId="76">[164]Stfrprtables!#REF!</definedName>
    <definedName name="Table5" localSheetId="79">#REF!</definedName>
    <definedName name="Table5" localSheetId="82">[164]Stfrprtables!#REF!</definedName>
    <definedName name="Table5" localSheetId="15">[164]Stfrprtables!#REF!</definedName>
    <definedName name="Table5" localSheetId="98">[164]Stfrprtables!#REF!</definedName>
    <definedName name="Table5" localSheetId="99">[164]Stfrprtables!#REF!</definedName>
    <definedName name="Table5" localSheetId="101">#REF!</definedName>
    <definedName name="Table5" localSheetId="16">[164]Stfrprtables!#REF!</definedName>
    <definedName name="Table5" localSheetId="110">#REF!</definedName>
    <definedName name="Table5" localSheetId="18">[164]Stfrprtables!#REF!</definedName>
    <definedName name="Table5" localSheetId="21">[164]Stfrprtables!#REF!</definedName>
    <definedName name="Table5">#REF!</definedName>
    <definedName name="table6" localSheetId="13">#REF!</definedName>
    <definedName name="table6" localSheetId="17">#REF!</definedName>
    <definedName name="table6" localSheetId="19">#REF!</definedName>
    <definedName name="table6" localSheetId="20">#REF!</definedName>
    <definedName name="table6" localSheetId="23">#REF!</definedName>
    <definedName name="table6" localSheetId="24">#REF!</definedName>
    <definedName name="table6" localSheetId="33">#REF!</definedName>
    <definedName name="table6" localSheetId="34">#REF!</definedName>
    <definedName name="table6" localSheetId="35">#REF!</definedName>
    <definedName name="table6" localSheetId="73">#REF!</definedName>
    <definedName name="table6" localSheetId="26">#REF!</definedName>
    <definedName name="table6" localSheetId="67">#REF!</definedName>
    <definedName name="table6" localSheetId="68">#REF!</definedName>
    <definedName name="table6" localSheetId="22">#REF!</definedName>
    <definedName name="table6" localSheetId="25">#REF!</definedName>
    <definedName name="table6" localSheetId="27">#REF!</definedName>
    <definedName name="table6" localSheetId="28">#REF!</definedName>
    <definedName name="table6" localSheetId="29">#REF!</definedName>
    <definedName name="table6" localSheetId="30">#REF!</definedName>
    <definedName name="table6" localSheetId="31">#REF!</definedName>
    <definedName name="table6" localSheetId="32">#REF!</definedName>
    <definedName name="table6" localSheetId="36">#REF!</definedName>
    <definedName name="table6" localSheetId="37">#REF!</definedName>
    <definedName name="table6" localSheetId="38">#REF!</definedName>
    <definedName name="table6" localSheetId="65">#REF!</definedName>
    <definedName name="table6" localSheetId="66">#REF!</definedName>
    <definedName name="table6" localSheetId="71">#REF!</definedName>
    <definedName name="table6" localSheetId="72">#REF!</definedName>
    <definedName name="table6" localSheetId="14">#REF!</definedName>
    <definedName name="table6" localSheetId="76">#REF!</definedName>
    <definedName name="table6" localSheetId="82">#REF!</definedName>
    <definedName name="table6" localSheetId="15">#REF!</definedName>
    <definedName name="table6" localSheetId="98">#REF!</definedName>
    <definedName name="table6" localSheetId="99">#REF!</definedName>
    <definedName name="table6" localSheetId="101">#REF!</definedName>
    <definedName name="table6" localSheetId="16">#REF!</definedName>
    <definedName name="table6" localSheetId="110">#REF!</definedName>
    <definedName name="table6" localSheetId="18">#REF!</definedName>
    <definedName name="table6" localSheetId="21">#REF!</definedName>
    <definedName name="table6">#REF!</definedName>
    <definedName name="table7" localSheetId="13">#REF!</definedName>
    <definedName name="table7" localSheetId="17">#REF!</definedName>
    <definedName name="table7" localSheetId="19">#REF!</definedName>
    <definedName name="table7" localSheetId="20">#REF!</definedName>
    <definedName name="table7" localSheetId="73">#REF!</definedName>
    <definedName name="table7" localSheetId="30">#REF!</definedName>
    <definedName name="table7" localSheetId="31">#REF!</definedName>
    <definedName name="table7" localSheetId="32">#REF!</definedName>
    <definedName name="table7" localSheetId="37">#REF!</definedName>
    <definedName name="table7" localSheetId="65">#REF!</definedName>
    <definedName name="table7" localSheetId="66">#REF!</definedName>
    <definedName name="table7" localSheetId="71">#REF!</definedName>
    <definedName name="table7" localSheetId="72">#REF!</definedName>
    <definedName name="table7" localSheetId="14">#REF!</definedName>
    <definedName name="table7" localSheetId="76">#REF!</definedName>
    <definedName name="table7" localSheetId="82">#REF!</definedName>
    <definedName name="table7" localSheetId="15">#REF!</definedName>
    <definedName name="table7" localSheetId="98">#REF!</definedName>
    <definedName name="table7" localSheetId="99">#REF!</definedName>
    <definedName name="table7" localSheetId="101">#REF!</definedName>
    <definedName name="table7" localSheetId="16">#REF!</definedName>
    <definedName name="table7" localSheetId="110">#REF!</definedName>
    <definedName name="table7" localSheetId="18">#REF!</definedName>
    <definedName name="table7" localSheetId="21">#REF!</definedName>
    <definedName name="table7">#REF!</definedName>
    <definedName name="Table8" localSheetId="23">#REF!</definedName>
    <definedName name="Table8" localSheetId="24">#REF!</definedName>
    <definedName name="Table8" localSheetId="33">#REF!</definedName>
    <definedName name="Table8" localSheetId="34">#REF!</definedName>
    <definedName name="Table8" localSheetId="35">#REF!</definedName>
    <definedName name="Table8" localSheetId="26">#REF!</definedName>
    <definedName name="Table8" localSheetId="67">#REF!</definedName>
    <definedName name="Table8" localSheetId="68">#REF!</definedName>
    <definedName name="Table8" localSheetId="22">#REF!</definedName>
    <definedName name="Table8" localSheetId="25">#REF!</definedName>
    <definedName name="Table8" localSheetId="27">#REF!</definedName>
    <definedName name="Table8" localSheetId="28">#REF!</definedName>
    <definedName name="Table8" localSheetId="29">#REF!</definedName>
    <definedName name="Table8" localSheetId="30">#REF!</definedName>
    <definedName name="Table8" localSheetId="31">#REF!</definedName>
    <definedName name="Table8" localSheetId="32">#REF!</definedName>
    <definedName name="Table8" localSheetId="36">#REF!</definedName>
    <definedName name="Table8" localSheetId="37">'[53]shared data'!$A$1:$E$32</definedName>
    <definedName name="Table8" localSheetId="38">#REF!</definedName>
    <definedName name="Table8" localSheetId="49">#REF!</definedName>
    <definedName name="Table8" localSheetId="65">'[53]shared data'!$A$1:$E$32</definedName>
    <definedName name="Table8" localSheetId="66">'[53]shared data'!$A$1:$E$32</definedName>
    <definedName name="Table8" localSheetId="71">'[53]shared data'!$A$1:$E$32</definedName>
    <definedName name="Table8" localSheetId="76">'[53]shared data'!$A$1:$E$32</definedName>
    <definedName name="Table8" localSheetId="101">#REF!</definedName>
    <definedName name="Table8" localSheetId="110">#REF!</definedName>
    <definedName name="Table8">#REF!</definedName>
    <definedName name="table9" localSheetId="13">#REF!</definedName>
    <definedName name="table9" localSheetId="17">#REF!</definedName>
    <definedName name="table9" localSheetId="19">#REF!</definedName>
    <definedName name="table9" localSheetId="20">#REF!</definedName>
    <definedName name="table9" localSheetId="23">#REF!</definedName>
    <definedName name="table9" localSheetId="24">#REF!</definedName>
    <definedName name="table9" localSheetId="33">#REF!</definedName>
    <definedName name="table9" localSheetId="34">#REF!</definedName>
    <definedName name="table9" localSheetId="35">#REF!</definedName>
    <definedName name="table9" localSheetId="73">#REF!</definedName>
    <definedName name="table9" localSheetId="26">#REF!</definedName>
    <definedName name="table9" localSheetId="67">#REF!</definedName>
    <definedName name="table9" localSheetId="68">#REF!</definedName>
    <definedName name="table9" localSheetId="22">#REF!</definedName>
    <definedName name="table9" localSheetId="25">#REF!</definedName>
    <definedName name="table9" localSheetId="27">#REF!</definedName>
    <definedName name="table9" localSheetId="28">#REF!</definedName>
    <definedName name="table9" localSheetId="29">#REF!</definedName>
    <definedName name="table9" localSheetId="30">#REF!</definedName>
    <definedName name="table9" localSheetId="31">#REF!</definedName>
    <definedName name="table9" localSheetId="32">#REF!</definedName>
    <definedName name="table9" localSheetId="36">#REF!</definedName>
    <definedName name="table9" localSheetId="37">#REF!</definedName>
    <definedName name="table9" localSheetId="38">#REF!</definedName>
    <definedName name="table9" localSheetId="65">#REF!</definedName>
    <definedName name="table9" localSheetId="66">#REF!</definedName>
    <definedName name="table9" localSheetId="71">#REF!</definedName>
    <definedName name="table9" localSheetId="72">#REF!</definedName>
    <definedName name="table9" localSheetId="14">#REF!</definedName>
    <definedName name="table9" localSheetId="76">#REF!</definedName>
    <definedName name="table9" localSheetId="82">#REF!</definedName>
    <definedName name="table9" localSheetId="15">#REF!</definedName>
    <definedName name="table9" localSheetId="98">#REF!</definedName>
    <definedName name="table9" localSheetId="99">#REF!</definedName>
    <definedName name="table9" localSheetId="101">#REF!</definedName>
    <definedName name="table9" localSheetId="16">#REF!</definedName>
    <definedName name="table9" localSheetId="110">#REF!</definedName>
    <definedName name="table9" localSheetId="18">#REF!</definedName>
    <definedName name="table9" localSheetId="21">#REF!</definedName>
    <definedName name="table9">#REF!</definedName>
    <definedName name="TableA" localSheetId="13">#REF!</definedName>
    <definedName name="TableA" localSheetId="17">#REF!</definedName>
    <definedName name="TableA" localSheetId="19">#REF!</definedName>
    <definedName name="TableA" localSheetId="23">#REF!</definedName>
    <definedName name="TableA" localSheetId="33">#REF!</definedName>
    <definedName name="TableA" localSheetId="74">#REF!</definedName>
    <definedName name="TableA" localSheetId="103">#REF!</definedName>
    <definedName name="TableA" localSheetId="108">#REF!</definedName>
    <definedName name="TableA" localSheetId="109">#REF!</definedName>
    <definedName name="TableA" localSheetId="73">#REF!</definedName>
    <definedName name="TableA" localSheetId="105">#REF!</definedName>
    <definedName name="TableA" localSheetId="22">#REF!</definedName>
    <definedName name="TableA" localSheetId="27">#REF!</definedName>
    <definedName name="TableA" localSheetId="28">#REF!</definedName>
    <definedName name="TableA" localSheetId="29">#REF!</definedName>
    <definedName name="TableA" localSheetId="30">#REF!</definedName>
    <definedName name="TableA" localSheetId="31">#REF!</definedName>
    <definedName name="TableA" localSheetId="32">#REF!</definedName>
    <definedName name="TableA" localSheetId="37">#REF!</definedName>
    <definedName name="TableA" localSheetId="38">#REF!</definedName>
    <definedName name="TableA" localSheetId="51">#REF!</definedName>
    <definedName name="TableA" localSheetId="55">#REF!</definedName>
    <definedName name="TableA" localSheetId="57">#REF!</definedName>
    <definedName name="TableA" localSheetId="12">#REF!</definedName>
    <definedName name="TableA" localSheetId="60">#REF!</definedName>
    <definedName name="TableA" localSheetId="61">#REF!</definedName>
    <definedName name="TableA" localSheetId="65">#REF!</definedName>
    <definedName name="TableA" localSheetId="66">#REF!</definedName>
    <definedName name="TableA" localSheetId="69">#REF!</definedName>
    <definedName name="TableA" localSheetId="70">#REF!</definedName>
    <definedName name="TableA" localSheetId="71">#REF!</definedName>
    <definedName name="TableA" localSheetId="72">#REF!</definedName>
    <definedName name="TableA" localSheetId="14">#REF!</definedName>
    <definedName name="TableA" localSheetId="76">#REF!</definedName>
    <definedName name="TableA" localSheetId="77">#REF!</definedName>
    <definedName name="TableA" localSheetId="78">#REF!</definedName>
    <definedName name="TableA" localSheetId="79">#REF!</definedName>
    <definedName name="TableA" localSheetId="80">#REF!</definedName>
    <definedName name="TableA" localSheetId="81">#REF!</definedName>
    <definedName name="TableA" localSheetId="15">#REF!</definedName>
    <definedName name="TableA" localSheetId="98">#REF!</definedName>
    <definedName name="TableA" localSheetId="99">#REF!</definedName>
    <definedName name="TableA" localSheetId="101">#REF!</definedName>
    <definedName name="TableA" localSheetId="16">#REF!</definedName>
    <definedName name="TableA" localSheetId="102">#REF!</definedName>
    <definedName name="TableA" localSheetId="106">#REF!</definedName>
    <definedName name="TableA" localSheetId="107">#REF!</definedName>
    <definedName name="TableA" localSheetId="110">#REF!</definedName>
    <definedName name="TableA" localSheetId="18">#REF!</definedName>
    <definedName name="TableA" localSheetId="21">#REF!</definedName>
    <definedName name="TableA">#REF!</definedName>
    <definedName name="TableB1" localSheetId="13">#REF!</definedName>
    <definedName name="TableB1" localSheetId="19">#REF!</definedName>
    <definedName name="TableB1" localSheetId="23">#REF!</definedName>
    <definedName name="TableB1" localSheetId="73">#REF!</definedName>
    <definedName name="TableB1" localSheetId="22">#REF!</definedName>
    <definedName name="TableB1" localSheetId="27">#REF!</definedName>
    <definedName name="TableB1" localSheetId="28">#REF!</definedName>
    <definedName name="TableB1" localSheetId="29">#REF!</definedName>
    <definedName name="TableB1" localSheetId="30">#REF!</definedName>
    <definedName name="TableB1" localSheetId="31">#REF!</definedName>
    <definedName name="TableB1" localSheetId="32">#REF!</definedName>
    <definedName name="TableB1" localSheetId="37">#REF!</definedName>
    <definedName name="TableB1" localSheetId="38">#REF!</definedName>
    <definedName name="TableB1" localSheetId="55">#REF!</definedName>
    <definedName name="TableB1" localSheetId="57">#REF!</definedName>
    <definedName name="TableB1" localSheetId="60">#REF!</definedName>
    <definedName name="TableB1" localSheetId="61">#REF!</definedName>
    <definedName name="TableB1" localSheetId="65">#REF!</definedName>
    <definedName name="TableB1" localSheetId="66">#REF!</definedName>
    <definedName name="TableB1" localSheetId="69">#REF!</definedName>
    <definedName name="TableB1" localSheetId="71">#REF!</definedName>
    <definedName name="TableB1" localSheetId="72">#REF!</definedName>
    <definedName name="TableB1" localSheetId="14">#REF!</definedName>
    <definedName name="TableB1" localSheetId="76">#REF!</definedName>
    <definedName name="TableB1" localSheetId="77">#REF!</definedName>
    <definedName name="TableB1" localSheetId="78">#REF!</definedName>
    <definedName name="TableB1" localSheetId="79">#REF!</definedName>
    <definedName name="TableB1" localSheetId="80">#REF!</definedName>
    <definedName name="TableB1" localSheetId="81">#REF!</definedName>
    <definedName name="TableB1" localSheetId="98">#REF!</definedName>
    <definedName name="TableB1" localSheetId="99">#REF!</definedName>
    <definedName name="TableB1" localSheetId="101">#REF!</definedName>
    <definedName name="TableB1" localSheetId="110">#REF!</definedName>
    <definedName name="TableB1">#REF!</definedName>
    <definedName name="TableB2" localSheetId="13">#REF!</definedName>
    <definedName name="TableB2" localSheetId="19">#REF!</definedName>
    <definedName name="TableB2" localSheetId="23">#REF!</definedName>
    <definedName name="TableB2" localSheetId="73">#REF!</definedName>
    <definedName name="TableB2" localSheetId="22">#REF!</definedName>
    <definedName name="TableB2" localSheetId="27">#REF!</definedName>
    <definedName name="TableB2" localSheetId="28">#REF!</definedName>
    <definedName name="TableB2" localSheetId="29">#REF!</definedName>
    <definedName name="TableB2" localSheetId="30">#REF!</definedName>
    <definedName name="TableB2" localSheetId="31">#REF!</definedName>
    <definedName name="TableB2" localSheetId="32">#REF!</definedName>
    <definedName name="TableB2" localSheetId="37">#REF!</definedName>
    <definedName name="TableB2" localSheetId="38">#REF!</definedName>
    <definedName name="TableB2" localSheetId="55">#REF!</definedName>
    <definedName name="TableB2" localSheetId="57">#REF!</definedName>
    <definedName name="TableB2" localSheetId="60">#REF!</definedName>
    <definedName name="TableB2" localSheetId="61">#REF!</definedName>
    <definedName name="TableB2" localSheetId="66">#REF!</definedName>
    <definedName name="TableB2" localSheetId="69">#REF!</definedName>
    <definedName name="TableB2" localSheetId="71">#REF!</definedName>
    <definedName name="TableB2" localSheetId="72">#REF!</definedName>
    <definedName name="TableB2" localSheetId="14">#REF!</definedName>
    <definedName name="TableB2" localSheetId="76">#REF!</definedName>
    <definedName name="TableB2" localSheetId="77">#REF!</definedName>
    <definedName name="TableB2" localSheetId="78">#REF!</definedName>
    <definedName name="TableB2" localSheetId="79">#REF!</definedName>
    <definedName name="TableB2" localSheetId="80">#REF!</definedName>
    <definedName name="TableB2" localSheetId="81">#REF!</definedName>
    <definedName name="TableB2" localSheetId="99">#REF!</definedName>
    <definedName name="TableB2" localSheetId="101">#REF!</definedName>
    <definedName name="TableB2" localSheetId="110">#REF!</definedName>
    <definedName name="TableB2">#REF!</definedName>
    <definedName name="TableB3" localSheetId="13">#REF!</definedName>
    <definedName name="TableB3" localSheetId="19">#REF!</definedName>
    <definedName name="TableB3" localSheetId="73">#REF!</definedName>
    <definedName name="TableB3" localSheetId="30">#REF!</definedName>
    <definedName name="TableB3" localSheetId="31">#REF!</definedName>
    <definedName name="TableB3" localSheetId="32">#REF!</definedName>
    <definedName name="TableB3" localSheetId="37">#REF!</definedName>
    <definedName name="TableB3" localSheetId="55">#REF!</definedName>
    <definedName name="TableB3" localSheetId="57">#REF!</definedName>
    <definedName name="TableB3" localSheetId="60">#REF!</definedName>
    <definedName name="TableB3" localSheetId="61">#REF!</definedName>
    <definedName name="TableB3" localSheetId="71">#REF!</definedName>
    <definedName name="TableB3" localSheetId="72">#REF!</definedName>
    <definedName name="TableB3" localSheetId="14">#REF!</definedName>
    <definedName name="TableB3" localSheetId="77">#REF!</definedName>
    <definedName name="TableB3" localSheetId="99">#REF!</definedName>
    <definedName name="TableB3" localSheetId="101">#REF!</definedName>
    <definedName name="TableB3" localSheetId="110">#REF!</definedName>
    <definedName name="TableB3">#REF!</definedName>
    <definedName name="TableC1" localSheetId="13">#REF!</definedName>
    <definedName name="TableC1" localSheetId="19">#REF!</definedName>
    <definedName name="TableC1" localSheetId="73">#REF!</definedName>
    <definedName name="TableC1" localSheetId="30">#REF!</definedName>
    <definedName name="TableC1" localSheetId="31">#REF!</definedName>
    <definedName name="TableC1" localSheetId="32">#REF!</definedName>
    <definedName name="TableC1" localSheetId="37">#REF!</definedName>
    <definedName name="TableC1" localSheetId="55">#REF!</definedName>
    <definedName name="TableC1" localSheetId="57">#REF!</definedName>
    <definedName name="TableC1" localSheetId="60">#REF!</definedName>
    <definedName name="TableC1" localSheetId="61">#REF!</definedName>
    <definedName name="TableC1" localSheetId="71">#REF!</definedName>
    <definedName name="TableC1" localSheetId="72">#REF!</definedName>
    <definedName name="TableC1" localSheetId="14">#REF!</definedName>
    <definedName name="TableC1" localSheetId="77">#REF!</definedName>
    <definedName name="TableC1" localSheetId="99">#REF!</definedName>
    <definedName name="TableC1" localSheetId="101">#REF!</definedName>
    <definedName name="TableC1" localSheetId="110">#REF!</definedName>
    <definedName name="TableC1">#REF!</definedName>
    <definedName name="TableC2" localSheetId="13">#REF!</definedName>
    <definedName name="TableC2" localSheetId="19">#REF!</definedName>
    <definedName name="TableC2" localSheetId="73">#REF!</definedName>
    <definedName name="TableC2" localSheetId="30">#REF!</definedName>
    <definedName name="TableC2" localSheetId="31">#REF!</definedName>
    <definedName name="TableC2" localSheetId="32">#REF!</definedName>
    <definedName name="TableC2" localSheetId="37">#REF!</definedName>
    <definedName name="TableC2" localSheetId="55">#REF!</definedName>
    <definedName name="TableC2" localSheetId="57">#REF!</definedName>
    <definedName name="TableC2" localSheetId="60">#REF!</definedName>
    <definedName name="TableC2" localSheetId="61">#REF!</definedName>
    <definedName name="TableC2" localSheetId="71">#REF!</definedName>
    <definedName name="TableC2" localSheetId="72">#REF!</definedName>
    <definedName name="TableC2" localSheetId="14">#REF!</definedName>
    <definedName name="TableC2" localSheetId="77">#REF!</definedName>
    <definedName name="TableC2" localSheetId="99">#REF!</definedName>
    <definedName name="TableC2" localSheetId="101">#REF!</definedName>
    <definedName name="TableC2" localSheetId="110">#REF!</definedName>
    <definedName name="TableC2">#REF!</definedName>
    <definedName name="TableC3" localSheetId="13">#REF!</definedName>
    <definedName name="TableC3" localSheetId="19">#REF!</definedName>
    <definedName name="TableC3" localSheetId="73">#REF!</definedName>
    <definedName name="TableC3" localSheetId="30">#REF!</definedName>
    <definedName name="TableC3" localSheetId="31">#REF!</definedName>
    <definedName name="TableC3" localSheetId="32">#REF!</definedName>
    <definedName name="TableC3" localSheetId="37">#REF!</definedName>
    <definedName name="TableC3" localSheetId="55">#REF!</definedName>
    <definedName name="TableC3" localSheetId="57">#REF!</definedName>
    <definedName name="TableC3" localSheetId="60">#REF!</definedName>
    <definedName name="TableC3" localSheetId="61">#REF!</definedName>
    <definedName name="TableC3" localSheetId="71">#REF!</definedName>
    <definedName name="TableC3" localSheetId="72">#REF!</definedName>
    <definedName name="TableC3" localSheetId="14">#REF!</definedName>
    <definedName name="TableC3" localSheetId="77">#REF!</definedName>
    <definedName name="TableC3" localSheetId="99">#REF!</definedName>
    <definedName name="TableC3" localSheetId="101">#REF!</definedName>
    <definedName name="TableC3" localSheetId="110">#REF!</definedName>
    <definedName name="TableC3">#REF!</definedName>
    <definedName name="tabreal" localSheetId="13">#REF!</definedName>
    <definedName name="tabreal" localSheetId="73">#REF!</definedName>
    <definedName name="tabreal" localSheetId="30">#REF!</definedName>
    <definedName name="tabreal" localSheetId="31">#REF!</definedName>
    <definedName name="tabreal" localSheetId="32">#REF!</definedName>
    <definedName name="tabreal" localSheetId="37">#REF!</definedName>
    <definedName name="tabreal" localSheetId="71">#REF!</definedName>
    <definedName name="tabreal" localSheetId="72">#REF!</definedName>
    <definedName name="tabreal" localSheetId="14">#REF!</definedName>
    <definedName name="tabreal" localSheetId="101">#REF!</definedName>
    <definedName name="tabreal" localSheetId="110">#REF!</definedName>
    <definedName name="tabreal">#REF!</definedName>
    <definedName name="TAME" localSheetId="13">#REF!</definedName>
    <definedName name="TAME" localSheetId="73">#REF!</definedName>
    <definedName name="TAME" localSheetId="30">#REF!</definedName>
    <definedName name="TAME" localSheetId="31">#REF!</definedName>
    <definedName name="TAME" localSheetId="32">#REF!</definedName>
    <definedName name="TAME" localSheetId="37">#REF!</definedName>
    <definedName name="TAME" localSheetId="71">#REF!</definedName>
    <definedName name="TAME" localSheetId="72">#REF!</definedName>
    <definedName name="TAME" localSheetId="14">#REF!</definedName>
    <definedName name="TAME" localSheetId="101">#REF!</definedName>
    <definedName name="TAME" localSheetId="110">#REF!</definedName>
    <definedName name="TAME">#REF!</definedName>
    <definedName name="TASA" localSheetId="13">#REF!</definedName>
    <definedName name="TASA" localSheetId="19">#REF!</definedName>
    <definedName name="TASA" localSheetId="24">#REF!</definedName>
    <definedName name="TASA" localSheetId="73">#REF!</definedName>
    <definedName name="TASA" localSheetId="22">#REF!</definedName>
    <definedName name="TASA" localSheetId="30">#REF!</definedName>
    <definedName name="TASA" localSheetId="31">#REF!</definedName>
    <definedName name="TASA" localSheetId="32">#REF!</definedName>
    <definedName name="TASA" localSheetId="37">#REF!</definedName>
    <definedName name="TASA" localSheetId="38">#REF!</definedName>
    <definedName name="TASA" localSheetId="39">#REF!</definedName>
    <definedName name="TASA" localSheetId="40">#REF!</definedName>
    <definedName name="TASA" localSheetId="71">#REF!</definedName>
    <definedName name="TASA" localSheetId="72">#REF!</definedName>
    <definedName name="TASA" localSheetId="14">#REF!</definedName>
    <definedName name="TASA" localSheetId="77">#REF!</definedName>
    <definedName name="TASA" localSheetId="99">#REF!</definedName>
    <definedName name="TASA" localSheetId="101">#REF!</definedName>
    <definedName name="TASA" localSheetId="110">#REF!</definedName>
    <definedName name="TASA">#REF!</definedName>
    <definedName name="TASAS" localSheetId="13">#REF!</definedName>
    <definedName name="TASAS" localSheetId="19">#REF!</definedName>
    <definedName name="TASAS" localSheetId="24">#REF!</definedName>
    <definedName name="TASAS" localSheetId="73">#REF!</definedName>
    <definedName name="TASAS" localSheetId="22">#REF!</definedName>
    <definedName name="TASAS" localSheetId="30">#REF!</definedName>
    <definedName name="TASAS" localSheetId="31">#REF!</definedName>
    <definedName name="TASAS" localSheetId="32">#REF!</definedName>
    <definedName name="TASAS" localSheetId="37">#REF!</definedName>
    <definedName name="TASAS" localSheetId="38">#REF!</definedName>
    <definedName name="TASAS" localSheetId="39">#REF!</definedName>
    <definedName name="TASAS" localSheetId="40">#REF!</definedName>
    <definedName name="TASAS" localSheetId="71">#REF!</definedName>
    <definedName name="TASAS" localSheetId="72">#REF!</definedName>
    <definedName name="TASAS" localSheetId="14">#REF!</definedName>
    <definedName name="TASAS" localSheetId="77">#REF!</definedName>
    <definedName name="TASAS" localSheetId="99">#REF!</definedName>
    <definedName name="TASAS" localSheetId="101">#REF!</definedName>
    <definedName name="TASAS" localSheetId="110">#REF!</definedName>
    <definedName name="TASAS">#REF!</definedName>
    <definedName name="Tasas_Interes_06R" localSheetId="23">#REF!</definedName>
    <definedName name="Tasas_Interes_06R" localSheetId="24">#REF!</definedName>
    <definedName name="Tasas_Interes_06R" localSheetId="33">#REF!</definedName>
    <definedName name="Tasas_Interes_06R" localSheetId="34">#REF!</definedName>
    <definedName name="Tasas_Interes_06R" localSheetId="35">#REF!</definedName>
    <definedName name="Tasas_Interes_06R" localSheetId="26">#REF!</definedName>
    <definedName name="Tasas_Interes_06R" localSheetId="67">#REF!</definedName>
    <definedName name="Tasas_Interes_06R" localSheetId="68">#REF!</definedName>
    <definedName name="Tasas_Interes_06R" localSheetId="22">#REF!</definedName>
    <definedName name="Tasas_Interes_06R" localSheetId="25">#REF!</definedName>
    <definedName name="Tasas_Interes_06R" localSheetId="27">#REF!</definedName>
    <definedName name="Tasas_Interes_06R" localSheetId="28">#REF!</definedName>
    <definedName name="Tasas_Interes_06R" localSheetId="29">#REF!</definedName>
    <definedName name="Tasas_Interes_06R" localSheetId="30">#REF!</definedName>
    <definedName name="Tasas_Interes_06R" localSheetId="31">#REF!</definedName>
    <definedName name="Tasas_Interes_06R" localSheetId="32">#REF!</definedName>
    <definedName name="Tasas_Interes_06R" localSheetId="36">#REF!</definedName>
    <definedName name="Tasas_Interes_06R" localSheetId="37">[165]A!$A$1:$T$54</definedName>
    <definedName name="Tasas_Interes_06R" localSheetId="38">#REF!</definedName>
    <definedName name="Tasas_Interes_06R" localSheetId="49">#REF!</definedName>
    <definedName name="Tasas_Interes_06R" localSheetId="65">[165]A!$A$1:$T$54</definedName>
    <definedName name="Tasas_Interes_06R" localSheetId="66">[165]A!$A$1:$T$54</definedName>
    <definedName name="Tasas_Interes_06R" localSheetId="71">[165]A!$A$1:$T$54</definedName>
    <definedName name="Tasas_Interes_06R" localSheetId="76">[165]A!$A$1:$T$54</definedName>
    <definedName name="Tasas_Interes_06R" localSheetId="79">#REF!</definedName>
    <definedName name="Tasas_Interes_06R" localSheetId="101">#REF!</definedName>
    <definedName name="Tasas_Interes_06R" localSheetId="110">#REF!</definedName>
    <definedName name="Tasas_Interes_06R">#REF!</definedName>
    <definedName name="Tbl_GFN" localSheetId="23">#REF!</definedName>
    <definedName name="Tbl_GFN" localSheetId="24">#REF!</definedName>
    <definedName name="Tbl_GFN" localSheetId="33">#REF!</definedName>
    <definedName name="Tbl_GFN" localSheetId="34">#REF!</definedName>
    <definedName name="Tbl_GFN" localSheetId="35">#REF!</definedName>
    <definedName name="Tbl_GFN" localSheetId="73">[166]Table_GEF!$B$2:$T$53</definedName>
    <definedName name="Tbl_GFN" localSheetId="26">#REF!</definedName>
    <definedName name="Tbl_GFN" localSheetId="67">#REF!</definedName>
    <definedName name="Tbl_GFN" localSheetId="68">#REF!</definedName>
    <definedName name="Tbl_GFN" localSheetId="22">#REF!</definedName>
    <definedName name="Tbl_GFN" localSheetId="25">#REF!</definedName>
    <definedName name="Tbl_GFN" localSheetId="27">[166]Table_GEF!$B$2:$T$53</definedName>
    <definedName name="Tbl_GFN" localSheetId="28">#REF!</definedName>
    <definedName name="Tbl_GFN" localSheetId="29">#REF!</definedName>
    <definedName name="Tbl_GFN" localSheetId="30">#REF!</definedName>
    <definedName name="Tbl_GFN" localSheetId="31">[166]Table_GEF!$B$2:$T$53</definedName>
    <definedName name="Tbl_GFN" localSheetId="32">[166]Table_GEF!$B$2:$T$53</definedName>
    <definedName name="Tbl_GFN" localSheetId="36">#REF!</definedName>
    <definedName name="Tbl_GFN" localSheetId="37">[166]Table_GEF!$B$2:$T$53</definedName>
    <definedName name="Tbl_GFN" localSheetId="38">#REF!</definedName>
    <definedName name="Tbl_GFN" localSheetId="49">#REF!</definedName>
    <definedName name="Tbl_GFN" localSheetId="65">[166]Table_GEF!$B$2:$T$53</definedName>
    <definedName name="Tbl_GFN" localSheetId="66">[166]Table_GEF!$B$2:$T$53</definedName>
    <definedName name="Tbl_GFN" localSheetId="71">[166]Table_GEF!$B$2:$T$53</definedName>
    <definedName name="Tbl_GFN" localSheetId="72">[166]Table_GEF!$B$2:$T$53</definedName>
    <definedName name="Tbl_GFN" localSheetId="76">[166]Table_GEF!$B$2:$T$53</definedName>
    <definedName name="Tbl_GFN" localSheetId="79">#REF!</definedName>
    <definedName name="Tbl_GFN" localSheetId="101">#REF!</definedName>
    <definedName name="Tbl_GFN" localSheetId="110">#REF!</definedName>
    <definedName name="Tbl_GFN">#REF!</definedName>
    <definedName name="tblChecks" localSheetId="23">#REF!</definedName>
    <definedName name="tblChecks" localSheetId="24">#REF!</definedName>
    <definedName name="tblChecks" localSheetId="33">#REF!</definedName>
    <definedName name="tblChecks" localSheetId="34">#REF!</definedName>
    <definedName name="tblChecks" localSheetId="35">#REF!</definedName>
    <definedName name="tblChecks" localSheetId="26">#REF!</definedName>
    <definedName name="tblChecks" localSheetId="67">#REF!</definedName>
    <definedName name="tblChecks" localSheetId="68">#REF!</definedName>
    <definedName name="tblChecks" localSheetId="22">#REF!</definedName>
    <definedName name="tblChecks" localSheetId="25">#REF!</definedName>
    <definedName name="tblChecks" localSheetId="27">#REF!</definedName>
    <definedName name="tblChecks" localSheetId="28">#REF!</definedName>
    <definedName name="tblChecks" localSheetId="29">#REF!</definedName>
    <definedName name="tblChecks" localSheetId="30">#REF!</definedName>
    <definedName name="tblChecks" localSheetId="31">#REF!</definedName>
    <definedName name="tblChecks" localSheetId="32">#REF!</definedName>
    <definedName name="tblChecks" localSheetId="36">#REF!</definedName>
    <definedName name="tblChecks" localSheetId="37">[118]ErrCheck!$A$3:$E$5</definedName>
    <definedName name="tblChecks" localSheetId="38">#REF!</definedName>
    <definedName name="tblChecks" localSheetId="49">#REF!</definedName>
    <definedName name="tblChecks" localSheetId="65">[118]ErrCheck!$A$3:$E$5</definedName>
    <definedName name="tblChecks" localSheetId="66">[118]ErrCheck!$A$3:$E$5</definedName>
    <definedName name="tblChecks" localSheetId="71">[118]ErrCheck!$A$3:$E$5</definedName>
    <definedName name="tblChecks" localSheetId="76">[118]ErrCheck!$A$3:$E$5</definedName>
    <definedName name="tblChecks" localSheetId="79">#REF!</definedName>
    <definedName name="tblChecks" localSheetId="101">#REF!</definedName>
    <definedName name="tblChecks" localSheetId="110">#REF!</definedName>
    <definedName name="tblChecks">#REF!</definedName>
    <definedName name="tblLinks" localSheetId="23">#REF!</definedName>
    <definedName name="tblLinks" localSheetId="24">#REF!</definedName>
    <definedName name="tblLinks" localSheetId="33">#REF!</definedName>
    <definedName name="tblLinks" localSheetId="34">#REF!</definedName>
    <definedName name="tblLinks" localSheetId="35">#REF!</definedName>
    <definedName name="tblLinks" localSheetId="26">#REF!</definedName>
    <definedName name="tblLinks" localSheetId="67">#REF!</definedName>
    <definedName name="tblLinks" localSheetId="68">#REF!</definedName>
    <definedName name="tblLinks" localSheetId="22">#REF!</definedName>
    <definedName name="tblLinks" localSheetId="25">#REF!</definedName>
    <definedName name="tblLinks" localSheetId="27">#REF!</definedName>
    <definedName name="tblLinks" localSheetId="28">#REF!</definedName>
    <definedName name="tblLinks" localSheetId="29">#REF!</definedName>
    <definedName name="tblLinks" localSheetId="30">#REF!</definedName>
    <definedName name="tblLinks" localSheetId="31">#REF!</definedName>
    <definedName name="tblLinks" localSheetId="32">#REF!</definedName>
    <definedName name="tblLinks" localSheetId="36">#REF!</definedName>
    <definedName name="tblLinks" localSheetId="37">[118]Links!$A$4:$F$33</definedName>
    <definedName name="tblLinks" localSheetId="38">#REF!</definedName>
    <definedName name="tblLinks" localSheetId="49">#REF!</definedName>
    <definedName name="tblLinks" localSheetId="65">[118]Links!$A$4:$F$33</definedName>
    <definedName name="tblLinks" localSheetId="66">[118]Links!$A$4:$F$33</definedName>
    <definedName name="tblLinks" localSheetId="71">[118]Links!$A$4:$F$33</definedName>
    <definedName name="tblLinks" localSheetId="76">[118]Links!$A$4:$F$33</definedName>
    <definedName name="tblLinks" localSheetId="79">#REF!</definedName>
    <definedName name="tblLinks" localSheetId="101">#REF!</definedName>
    <definedName name="tblLinks" localSheetId="110">#REF!</definedName>
    <definedName name="tblLinks">#REF!</definedName>
    <definedName name="tc">#VALUE!</definedName>
    <definedName name="TCN" localSheetId="23">#REF!</definedName>
    <definedName name="TCN" localSheetId="24">#REF!</definedName>
    <definedName name="TCN" localSheetId="33">#REF!</definedName>
    <definedName name="TCN" localSheetId="34">#REF!</definedName>
    <definedName name="TCN" localSheetId="35">#REF!</definedName>
    <definedName name="TCN" localSheetId="26">#REF!</definedName>
    <definedName name="TCN" localSheetId="67">#REF!</definedName>
    <definedName name="TCN" localSheetId="68">#REF!</definedName>
    <definedName name="TCN" localSheetId="22">#REF!</definedName>
    <definedName name="TCN" localSheetId="25">#REF!</definedName>
    <definedName name="TCN" localSheetId="27">#REF!</definedName>
    <definedName name="TCN" localSheetId="28">#REF!</definedName>
    <definedName name="TCN" localSheetId="29">#REF!</definedName>
    <definedName name="TCN" localSheetId="30">#REF!</definedName>
    <definedName name="TCN" localSheetId="31">#REF!</definedName>
    <definedName name="TCN" localSheetId="32">#REF!</definedName>
    <definedName name="TCN" localSheetId="36">#REF!</definedName>
    <definedName name="TCN" localSheetId="37">[94]SREAL!A$158</definedName>
    <definedName name="TCN" localSheetId="38">#REF!</definedName>
    <definedName name="TCN" localSheetId="49">#REF!</definedName>
    <definedName name="TCN" localSheetId="65">[94]SREAL!A$158</definedName>
    <definedName name="TCN" localSheetId="66">[94]SREAL!A$158</definedName>
    <definedName name="TCN" localSheetId="71">[94]SREAL!A$158</definedName>
    <definedName name="TCN" localSheetId="76">[94]SREAL!A$158</definedName>
    <definedName name="TCN" localSheetId="79">#REF!</definedName>
    <definedName name="TCN" localSheetId="101">#REF!</definedName>
    <definedName name="TCN" localSheetId="110">#REF!</definedName>
    <definedName name="TCN">#REF!</definedName>
    <definedName name="TD" localSheetId="13">#REF!</definedName>
    <definedName name="TD" localSheetId="17">#REF!</definedName>
    <definedName name="TD" localSheetId="19">#REF!</definedName>
    <definedName name="TD" localSheetId="23">#REF!</definedName>
    <definedName name="TD" localSheetId="24">#REF!</definedName>
    <definedName name="TD" localSheetId="33">#REF!</definedName>
    <definedName name="TD" localSheetId="74">#REF!</definedName>
    <definedName name="TD" localSheetId="103">#REF!</definedName>
    <definedName name="TD" localSheetId="108">#REF!</definedName>
    <definedName name="TD" localSheetId="109">#REF!</definedName>
    <definedName name="TD" localSheetId="73">#REF!</definedName>
    <definedName name="TD" localSheetId="105">#REF!</definedName>
    <definedName name="TD" localSheetId="22">#REF!</definedName>
    <definedName name="TD" localSheetId="27">#REF!</definedName>
    <definedName name="TD" localSheetId="28">#REF!</definedName>
    <definedName name="TD" localSheetId="29">#REF!</definedName>
    <definedName name="TD" localSheetId="30">#REF!</definedName>
    <definedName name="TD" localSheetId="31">#REF!</definedName>
    <definedName name="TD" localSheetId="32">#REF!</definedName>
    <definedName name="TD" localSheetId="37">#REF!</definedName>
    <definedName name="TD" localSheetId="38">#REF!</definedName>
    <definedName name="TD" localSheetId="39">#REF!</definedName>
    <definedName name="TD" localSheetId="40">#REF!</definedName>
    <definedName name="TD" localSheetId="12">#REF!</definedName>
    <definedName name="TD" localSheetId="65">#REF!</definedName>
    <definedName name="TD" localSheetId="66">#REF!</definedName>
    <definedName name="TD" localSheetId="69">#REF!</definedName>
    <definedName name="TD" localSheetId="70">#REF!</definedName>
    <definedName name="TD" localSheetId="71">#REF!</definedName>
    <definedName name="TD" localSheetId="72">#REF!</definedName>
    <definedName name="TD" localSheetId="14">#REF!</definedName>
    <definedName name="TD" localSheetId="76">#REF!</definedName>
    <definedName name="TD" localSheetId="77">#REF!</definedName>
    <definedName name="TD" localSheetId="78">#REF!</definedName>
    <definedName name="TD" localSheetId="79">#REF!</definedName>
    <definedName name="TD" localSheetId="80">#REF!</definedName>
    <definedName name="TD" localSheetId="81">#REF!</definedName>
    <definedName name="TD" localSheetId="82">#REF!</definedName>
    <definedName name="TD" localSheetId="15">#REF!</definedName>
    <definedName name="TD" localSheetId="98">#REF!</definedName>
    <definedName name="TD" localSheetId="99">#REF!</definedName>
    <definedName name="TD" localSheetId="101">#REF!</definedName>
    <definedName name="TD" localSheetId="16">#REF!</definedName>
    <definedName name="TD" localSheetId="102">#REF!</definedName>
    <definedName name="TD" localSheetId="106">#REF!</definedName>
    <definedName name="TD" localSheetId="107">#REF!</definedName>
    <definedName name="TD" localSheetId="110">#REF!</definedName>
    <definedName name="TD" localSheetId="18">#REF!</definedName>
    <definedName name="TD" localSheetId="21">#REF!</definedName>
    <definedName name="TD">#REF!</definedName>
    <definedName name="TD1A" localSheetId="13">#REF!</definedName>
    <definedName name="TD1A" localSheetId="19">#REF!</definedName>
    <definedName name="TD1A" localSheetId="23">#REF!</definedName>
    <definedName name="TD1A" localSheetId="24">#REF!</definedName>
    <definedName name="TD1A" localSheetId="73">#REF!</definedName>
    <definedName name="TD1A" localSheetId="22">#REF!</definedName>
    <definedName name="TD1A" localSheetId="27">#REF!</definedName>
    <definedName name="TD1A" localSheetId="28">#REF!</definedName>
    <definedName name="TD1A" localSheetId="29">#REF!</definedName>
    <definedName name="TD1A" localSheetId="30">#REF!</definedName>
    <definedName name="TD1A" localSheetId="31">#REF!</definedName>
    <definedName name="TD1A" localSheetId="32">#REF!</definedName>
    <definedName name="TD1A" localSheetId="37">#REF!</definedName>
    <definedName name="TD1A" localSheetId="38">#REF!</definedName>
    <definedName name="TD1A" localSheetId="39">#REF!</definedName>
    <definedName name="TD1A" localSheetId="40">#REF!</definedName>
    <definedName name="TD1A" localSheetId="65">#REF!</definedName>
    <definedName name="TD1A" localSheetId="66">#REF!</definedName>
    <definedName name="TD1A" localSheetId="69">#REF!</definedName>
    <definedName name="TD1A" localSheetId="71">#REF!</definedName>
    <definedName name="TD1A" localSheetId="72">#REF!</definedName>
    <definedName name="TD1A" localSheetId="14">#REF!</definedName>
    <definedName name="TD1A" localSheetId="76">#REF!</definedName>
    <definedName name="TD1A" localSheetId="77">#REF!</definedName>
    <definedName name="TD1A" localSheetId="78">#REF!</definedName>
    <definedName name="TD1A" localSheetId="79">#REF!</definedName>
    <definedName name="TD1A" localSheetId="80">#REF!</definedName>
    <definedName name="TD1A" localSheetId="81">#REF!</definedName>
    <definedName name="TD1A" localSheetId="82">#REF!</definedName>
    <definedName name="TD1A" localSheetId="98">#REF!</definedName>
    <definedName name="TD1A" localSheetId="99">#REF!</definedName>
    <definedName name="TD1A" localSheetId="101">#REF!</definedName>
    <definedName name="TD1A" localSheetId="110">#REF!</definedName>
    <definedName name="TD1A">#REF!</definedName>
    <definedName name="TDATE" localSheetId="13">#REF!</definedName>
    <definedName name="TDATE" localSheetId="73">#REF!</definedName>
    <definedName name="TDATE" localSheetId="30">#REF!</definedName>
    <definedName name="TDATE" localSheetId="31">#REF!</definedName>
    <definedName name="TDATE" localSheetId="32">#REF!</definedName>
    <definedName name="TDATE" localSheetId="37">#REF!</definedName>
    <definedName name="TDATE" localSheetId="65">#REF!</definedName>
    <definedName name="TDATE" localSheetId="71">#REF!</definedName>
    <definedName name="TDATE" localSheetId="72">#REF!</definedName>
    <definedName name="TDATE" localSheetId="14">#REF!</definedName>
    <definedName name="TDATE" localSheetId="98">#REF!</definedName>
    <definedName name="TDATE" localSheetId="101">#REF!</definedName>
    <definedName name="TDATE" localSheetId="110">#REF!</definedName>
    <definedName name="TDATE">#REF!</definedName>
    <definedName name="teetwetw" localSheetId="13" hidden="1">#REF!</definedName>
    <definedName name="teetwetw" localSheetId="19" hidden="1">#REF!</definedName>
    <definedName name="teetwetw" localSheetId="23" hidden="1">#REF!</definedName>
    <definedName name="teetwetw" localSheetId="24" hidden="1">#REF!</definedName>
    <definedName name="teetwetw" localSheetId="73" hidden="1">#REF!</definedName>
    <definedName name="teetwetw" localSheetId="22" hidden="1">#REF!</definedName>
    <definedName name="teetwetw" localSheetId="27" hidden="1">#REF!</definedName>
    <definedName name="teetwetw" localSheetId="28" hidden="1">#REF!</definedName>
    <definedName name="teetwetw" localSheetId="29" hidden="1">#REF!</definedName>
    <definedName name="teetwetw" localSheetId="30" hidden="1">#REF!</definedName>
    <definedName name="teetwetw" localSheetId="31" hidden="1">#REF!</definedName>
    <definedName name="teetwetw" localSheetId="32" hidden="1">#REF!</definedName>
    <definedName name="teetwetw" localSheetId="37" hidden="1">#REF!</definedName>
    <definedName name="teetwetw" localSheetId="38" hidden="1">#REF!</definedName>
    <definedName name="teetwetw" localSheetId="39" hidden="1">#REF!</definedName>
    <definedName name="teetwetw" localSheetId="40" hidden="1">#REF!</definedName>
    <definedName name="teetwetw" localSheetId="66" hidden="1">#REF!</definedName>
    <definedName name="teetwetw" localSheetId="69" hidden="1">#REF!</definedName>
    <definedName name="teetwetw" localSheetId="71" hidden="1">#REF!</definedName>
    <definedName name="teetwetw" localSheetId="72" hidden="1">#REF!</definedName>
    <definedName name="teetwetw" localSheetId="14" hidden="1">#REF!</definedName>
    <definedName name="teetwetw" localSheetId="76" hidden="1">#REF!</definedName>
    <definedName name="teetwetw" localSheetId="77" hidden="1">#REF!</definedName>
    <definedName name="teetwetw" localSheetId="78" hidden="1">#REF!</definedName>
    <definedName name="teetwetw" localSheetId="79" hidden="1">#REF!</definedName>
    <definedName name="teetwetw" localSheetId="80" hidden="1">#REF!</definedName>
    <definedName name="teetwetw" localSheetId="81" hidden="1">#REF!</definedName>
    <definedName name="teetwetw" localSheetId="82" hidden="1">#REF!</definedName>
    <definedName name="teetwetw" localSheetId="99" hidden="1">#REF!</definedName>
    <definedName name="teetwetw" localSheetId="101" hidden="1">#REF!</definedName>
    <definedName name="teetwetw" localSheetId="110" hidden="1">#REF!</definedName>
    <definedName name="teetwetw" hidden="1">#REF!</definedName>
    <definedName name="TELAS" localSheetId="13">#REF!</definedName>
    <definedName name="TELAS" localSheetId="19">#REF!</definedName>
    <definedName name="TELAS" localSheetId="73">#REF!</definedName>
    <definedName name="TELAS" localSheetId="30">#REF!</definedName>
    <definedName name="TELAS" localSheetId="31">#REF!</definedName>
    <definedName name="TELAS" localSheetId="32">#REF!</definedName>
    <definedName name="TELAS" localSheetId="37">#REF!</definedName>
    <definedName name="TELAS" localSheetId="51">#REF!</definedName>
    <definedName name="TELAS" localSheetId="55">#REF!</definedName>
    <definedName name="TELAS" localSheetId="57">#REF!</definedName>
    <definedName name="TELAS" localSheetId="60">#REF!</definedName>
    <definedName name="TELAS" localSheetId="61">#REF!</definedName>
    <definedName name="TELAS" localSheetId="71">#REF!</definedName>
    <definedName name="TELAS" localSheetId="72">#REF!</definedName>
    <definedName name="TELAS" localSheetId="14">#REF!</definedName>
    <definedName name="TELAS" localSheetId="77">#REF!</definedName>
    <definedName name="TELAS" localSheetId="99">#REF!</definedName>
    <definedName name="TELAS" localSheetId="101">#REF!</definedName>
    <definedName name="TELAS" localSheetId="110">#REF!</definedName>
    <definedName name="TELAS">#REF!</definedName>
    <definedName name="Template_Table" localSheetId="13">#REF!</definedName>
    <definedName name="Template_Table" localSheetId="19">#REF!</definedName>
    <definedName name="Template_Table" localSheetId="73">#REF!</definedName>
    <definedName name="Template_Table" localSheetId="30">#REF!</definedName>
    <definedName name="Template_Table" localSheetId="31">#REF!</definedName>
    <definedName name="Template_Table" localSheetId="32">#REF!</definedName>
    <definedName name="Template_Table" localSheetId="37">#REF!</definedName>
    <definedName name="Template_Table" localSheetId="55">#REF!</definedName>
    <definedName name="Template_Table" localSheetId="57">#REF!</definedName>
    <definedName name="Template_Table" localSheetId="60">#REF!</definedName>
    <definedName name="Template_Table" localSheetId="61">#REF!</definedName>
    <definedName name="Template_Table" localSheetId="71">#REF!</definedName>
    <definedName name="Template_Table" localSheetId="72">#REF!</definedName>
    <definedName name="Template_Table" localSheetId="14">#REF!</definedName>
    <definedName name="Template_Table" localSheetId="77">#REF!</definedName>
    <definedName name="Template_Table" localSheetId="99">#REF!</definedName>
    <definedName name="Template_Table" localSheetId="101">#REF!</definedName>
    <definedName name="Template_Table" localSheetId="110">#REF!</definedName>
    <definedName name="Template_Table">#REF!</definedName>
    <definedName name="terte" localSheetId="13" hidden="1">#REF!</definedName>
    <definedName name="terte" localSheetId="19" hidden="1">#REF!</definedName>
    <definedName name="terte" localSheetId="24" hidden="1">#REF!</definedName>
    <definedName name="terte" localSheetId="73" hidden="1">#REF!</definedName>
    <definedName name="terte" localSheetId="22" hidden="1">#REF!</definedName>
    <definedName name="terte" localSheetId="30" hidden="1">#REF!</definedName>
    <definedName name="terte" localSheetId="31" hidden="1">#REF!</definedName>
    <definedName name="terte" localSheetId="32" hidden="1">#REF!</definedName>
    <definedName name="terte" localSheetId="37" hidden="1">#REF!</definedName>
    <definedName name="terte" localSheetId="38" hidden="1">#REF!</definedName>
    <definedName name="terte" localSheetId="39" hidden="1">#REF!</definedName>
    <definedName name="terte" localSheetId="40" hidden="1">#REF!</definedName>
    <definedName name="terte" localSheetId="71" hidden="1">#REF!</definedName>
    <definedName name="terte" localSheetId="72" hidden="1">#REF!</definedName>
    <definedName name="terte" localSheetId="14" hidden="1">#REF!</definedName>
    <definedName name="terte" localSheetId="77" hidden="1">#REF!</definedName>
    <definedName name="terte" localSheetId="99" hidden="1">#REF!</definedName>
    <definedName name="terte" localSheetId="101" hidden="1">#REF!</definedName>
    <definedName name="terte" localSheetId="110" hidden="1">#REF!</definedName>
    <definedName name="terte" hidden="1">#REF!</definedName>
    <definedName name="tete" localSheetId="13" hidden="1">#REF!</definedName>
    <definedName name="tete" localSheetId="19" hidden="1">#REF!</definedName>
    <definedName name="tete" localSheetId="24" hidden="1">#REF!</definedName>
    <definedName name="tete" localSheetId="73" hidden="1">#REF!</definedName>
    <definedName name="tete" localSheetId="22" hidden="1">#REF!</definedName>
    <definedName name="tete" localSheetId="30" hidden="1">#REF!</definedName>
    <definedName name="tete" localSheetId="31" hidden="1">#REF!</definedName>
    <definedName name="tete" localSheetId="32" hidden="1">#REF!</definedName>
    <definedName name="tete" localSheetId="37" hidden="1">#REF!</definedName>
    <definedName name="tete" localSheetId="38" hidden="1">#REF!</definedName>
    <definedName name="tete" localSheetId="39" hidden="1">#REF!</definedName>
    <definedName name="tete" localSheetId="40" hidden="1">#REF!</definedName>
    <definedName name="tete" localSheetId="71" hidden="1">#REF!</definedName>
    <definedName name="tete" localSheetId="72" hidden="1">#REF!</definedName>
    <definedName name="tete" localSheetId="14" hidden="1">#REF!</definedName>
    <definedName name="tete" localSheetId="77" hidden="1">#REF!</definedName>
    <definedName name="tete" localSheetId="99" hidden="1">#REF!</definedName>
    <definedName name="tete" localSheetId="101" hidden="1">#REF!</definedName>
    <definedName name="tete" localSheetId="110" hidden="1">#REF!</definedName>
    <definedName name="tete" hidden="1">#REF!</definedName>
    <definedName name="tetetwe" localSheetId="17" hidden="1">'[109]Fax a enviar'!#REF!</definedName>
    <definedName name="tetetwe" localSheetId="19" hidden="1">'[109]Fax a enviar'!#REF!</definedName>
    <definedName name="tetetwe" localSheetId="20" hidden="1">'[109]Fax a enviar'!#REF!</definedName>
    <definedName name="tetetwe" localSheetId="23" hidden="1">#REF!</definedName>
    <definedName name="tetetwe" localSheetId="24" hidden="1">#REF!</definedName>
    <definedName name="tetetwe" localSheetId="33" hidden="1">#REF!</definedName>
    <definedName name="tetetwe" localSheetId="34" hidden="1">#REF!</definedName>
    <definedName name="tetetwe" localSheetId="74" hidden="1">'[109]Fax a enviar'!#REF!</definedName>
    <definedName name="tetetwe" localSheetId="103" hidden="1">'[109]Fax a enviar'!#REF!</definedName>
    <definedName name="tetetwe" localSheetId="108" hidden="1">'[109]Fax a enviar'!#REF!</definedName>
    <definedName name="tetetwe" localSheetId="109" hidden="1">'[109]Fax a enviar'!#REF!</definedName>
    <definedName name="tetetwe" localSheetId="35" hidden="1">#REF!</definedName>
    <definedName name="tetetwe" localSheetId="73" hidden="1">'[109]Fax a enviar'!#REF!</definedName>
    <definedName name="tetetwe" localSheetId="105" hidden="1">'[109]Fax a enviar'!#REF!</definedName>
    <definedName name="tetetwe" localSheetId="26" hidden="1">#REF!</definedName>
    <definedName name="tetetwe" localSheetId="67" hidden="1">#REF!</definedName>
    <definedName name="tetetwe" localSheetId="68" hidden="1">#REF!</definedName>
    <definedName name="tetetwe" localSheetId="22" hidden="1">#REF!</definedName>
    <definedName name="tetetwe" localSheetId="25" hidden="1">#REF!</definedName>
    <definedName name="tetetwe" localSheetId="27" hidden="1">'[109]Fax a enviar'!#REF!</definedName>
    <definedName name="tetetwe" localSheetId="28" hidden="1">#REF!</definedName>
    <definedName name="tetetwe" localSheetId="29" hidden="1">#REF!</definedName>
    <definedName name="tetetwe" localSheetId="30" hidden="1">#REF!</definedName>
    <definedName name="tetetwe" localSheetId="31" hidden="1">'[109]Fax a enviar'!#REF!</definedName>
    <definedName name="tetetwe" localSheetId="32" hidden="1">'[109]Fax a enviar'!#REF!</definedName>
    <definedName name="tetetwe" localSheetId="36" hidden="1">#REF!</definedName>
    <definedName name="tetetwe" localSheetId="37" hidden="1">'[109]Fax a enviar'!#REF!</definedName>
    <definedName name="tetetwe" localSheetId="38" hidden="1">#REF!</definedName>
    <definedName name="tetetwe" localSheetId="49" hidden="1">#REF!</definedName>
    <definedName name="tetetwe" localSheetId="65" hidden="1">'[109]Fax a enviar'!#REF!</definedName>
    <definedName name="tetetwe" localSheetId="66" hidden="1">'[109]Fax a enviar'!#REF!</definedName>
    <definedName name="tetetwe" localSheetId="69" hidden="1">'[109]Fax a enviar'!#REF!</definedName>
    <definedName name="tetetwe" localSheetId="70" hidden="1">#REF!</definedName>
    <definedName name="tetetwe" localSheetId="71" hidden="1">'[109]Fax a enviar'!#REF!</definedName>
    <definedName name="tetetwe" localSheetId="72" hidden="1">'[109]Fax a enviar'!#REF!</definedName>
    <definedName name="tetetwe" localSheetId="76" hidden="1">'[109]Fax a enviar'!#REF!</definedName>
    <definedName name="tetetwe" localSheetId="77" hidden="1">'[109]Fax a enviar'!#REF!</definedName>
    <definedName name="tetetwe" localSheetId="79" hidden="1">#REF!</definedName>
    <definedName name="tetetwe" localSheetId="82" hidden="1">'[109]Fax a enviar'!#REF!</definedName>
    <definedName name="tetetwe" localSheetId="15" hidden="1">'[109]Fax a enviar'!#REF!</definedName>
    <definedName name="tetetwe" localSheetId="98" hidden="1">'[109]Fax a enviar'!#REF!</definedName>
    <definedName name="tetetwe" localSheetId="99" hidden="1">'[109]Fax a enviar'!#REF!</definedName>
    <definedName name="tetetwe" localSheetId="101" hidden="1">#REF!</definedName>
    <definedName name="tetetwe" localSheetId="16" hidden="1">'[109]Fax a enviar'!#REF!</definedName>
    <definedName name="tetetwe" localSheetId="106" hidden="1">'[109]Fax a enviar'!#REF!</definedName>
    <definedName name="tetetwe" localSheetId="107" hidden="1">'[109]Fax a enviar'!#REF!</definedName>
    <definedName name="tetetwe" localSheetId="110" hidden="1">#REF!</definedName>
    <definedName name="tetetwe" localSheetId="18" hidden="1">'[109]Fax a enviar'!#REF!</definedName>
    <definedName name="tetetwe" localSheetId="21" hidden="1">'[109]Fax a enviar'!#REF!</definedName>
    <definedName name="tetetwe" hidden="1">#REF!</definedName>
    <definedName name="TEXTO1" localSheetId="13">#REF!</definedName>
    <definedName name="TEXTO1" localSheetId="17">#REF!</definedName>
    <definedName name="TEXTO1" localSheetId="19">#REF!</definedName>
    <definedName name="TEXTO1" localSheetId="20">#REF!</definedName>
    <definedName name="TEXTO1" localSheetId="23">#REF!</definedName>
    <definedName name="TEXTO1" localSheetId="24">#REF!</definedName>
    <definedName name="TEXTO1" localSheetId="33">#REF!</definedName>
    <definedName name="TEXTO1" localSheetId="34">#REF!</definedName>
    <definedName name="TEXTO1" localSheetId="35">#REF!</definedName>
    <definedName name="TEXTO1" localSheetId="73">#REF!</definedName>
    <definedName name="TEXTO1" localSheetId="26">#REF!</definedName>
    <definedName name="TEXTO1" localSheetId="67">#REF!</definedName>
    <definedName name="TEXTO1" localSheetId="68">#REF!</definedName>
    <definedName name="TEXTO1" localSheetId="22">#REF!</definedName>
    <definedName name="TEXTO1" localSheetId="25">#REF!</definedName>
    <definedName name="TEXTO1" localSheetId="27">#REF!</definedName>
    <definedName name="TEXTO1" localSheetId="28">#REF!</definedName>
    <definedName name="TEXTO1" localSheetId="29">#REF!</definedName>
    <definedName name="TEXTO1" localSheetId="30">#REF!</definedName>
    <definedName name="TEXTO1" localSheetId="31">#REF!</definedName>
    <definedName name="TEXTO1" localSheetId="32">#REF!</definedName>
    <definedName name="TEXTO1" localSheetId="36">#REF!</definedName>
    <definedName name="TEXTO1" localSheetId="37">#REF!</definedName>
    <definedName name="TEXTO1" localSheetId="38">#REF!</definedName>
    <definedName name="TEXTO1" localSheetId="65">#REF!</definedName>
    <definedName name="TEXTO1" localSheetId="66">#REF!</definedName>
    <definedName name="TEXTO1" localSheetId="71">#REF!</definedName>
    <definedName name="TEXTO1" localSheetId="72">#REF!</definedName>
    <definedName name="TEXTO1" localSheetId="14">#REF!</definedName>
    <definedName name="TEXTO1" localSheetId="76">#REF!</definedName>
    <definedName name="TEXTO1" localSheetId="82">#REF!</definedName>
    <definedName name="TEXTO1" localSheetId="15">#REF!</definedName>
    <definedName name="TEXTO1" localSheetId="98">#REF!</definedName>
    <definedName name="TEXTO1" localSheetId="99">#REF!</definedName>
    <definedName name="TEXTO1" localSheetId="101">#REF!</definedName>
    <definedName name="TEXTO1" localSheetId="16">#REF!</definedName>
    <definedName name="TEXTO1" localSheetId="110">#REF!</definedName>
    <definedName name="TEXTO1" localSheetId="18">#REF!</definedName>
    <definedName name="TEXTO1" localSheetId="21">#REF!</definedName>
    <definedName name="TEXTO1">#REF!</definedName>
    <definedName name="TEXTO2" localSheetId="13">#REF!</definedName>
    <definedName name="TEXTO2" localSheetId="17">#REF!</definedName>
    <definedName name="TEXTO2" localSheetId="19">#REF!</definedName>
    <definedName name="TEXTO2" localSheetId="20">#REF!</definedName>
    <definedName name="TEXTO2" localSheetId="73">#REF!</definedName>
    <definedName name="TEXTO2" localSheetId="30">#REF!</definedName>
    <definedName name="TEXTO2" localSheetId="31">#REF!</definedName>
    <definedName name="TEXTO2" localSheetId="32">#REF!</definedName>
    <definedName name="TEXTO2" localSheetId="37">#REF!</definedName>
    <definedName name="TEXTO2" localSheetId="65">#REF!</definedName>
    <definedName name="TEXTO2" localSheetId="66">#REF!</definedName>
    <definedName name="TEXTO2" localSheetId="71">#REF!</definedName>
    <definedName name="TEXTO2" localSheetId="72">#REF!</definedName>
    <definedName name="TEXTO2" localSheetId="14">#REF!</definedName>
    <definedName name="TEXTO2" localSheetId="76">#REF!</definedName>
    <definedName name="TEXTO2" localSheetId="82">#REF!</definedName>
    <definedName name="TEXTO2" localSheetId="15">#REF!</definedName>
    <definedName name="TEXTO2" localSheetId="98">#REF!</definedName>
    <definedName name="TEXTO2" localSheetId="99">#REF!</definedName>
    <definedName name="TEXTO2" localSheetId="101">#REF!</definedName>
    <definedName name="TEXTO2" localSheetId="16">#REF!</definedName>
    <definedName name="TEXTO2" localSheetId="110">#REF!</definedName>
    <definedName name="TEXTO2" localSheetId="18">#REF!</definedName>
    <definedName name="TEXTO2" localSheetId="21">#REF!</definedName>
    <definedName name="TEXTO2">#REF!</definedName>
    <definedName name="textToday" localSheetId="13">#REF!</definedName>
    <definedName name="textToday" localSheetId="17">#REF!</definedName>
    <definedName name="textToday" localSheetId="19">#REF!</definedName>
    <definedName name="textToday" localSheetId="23">#REF!</definedName>
    <definedName name="textToday" localSheetId="24">#REF!</definedName>
    <definedName name="textToday" localSheetId="33">#REF!</definedName>
    <definedName name="textToday" localSheetId="74">#REF!</definedName>
    <definedName name="textToday" localSheetId="103">#REF!</definedName>
    <definedName name="textToday" localSheetId="108">#REF!</definedName>
    <definedName name="textToday" localSheetId="109">#REF!</definedName>
    <definedName name="textToday" localSheetId="73">#REF!</definedName>
    <definedName name="textToday" localSheetId="105">#REF!</definedName>
    <definedName name="textToday" localSheetId="22">#REF!</definedName>
    <definedName name="textToday" localSheetId="27">#REF!</definedName>
    <definedName name="textToday" localSheetId="28">#REF!</definedName>
    <definedName name="textToday" localSheetId="29">#REF!</definedName>
    <definedName name="textToday" localSheetId="30">#REF!</definedName>
    <definedName name="textToday" localSheetId="31">#REF!</definedName>
    <definedName name="textToday" localSheetId="32">#REF!</definedName>
    <definedName name="textToday" localSheetId="37">#REF!</definedName>
    <definedName name="textToday" localSheetId="38">#REF!</definedName>
    <definedName name="textToday" localSheetId="39">#REF!</definedName>
    <definedName name="textToday" localSheetId="40">#REF!</definedName>
    <definedName name="textToday" localSheetId="12">#REF!</definedName>
    <definedName name="textToday" localSheetId="65">#REF!</definedName>
    <definedName name="textToday" localSheetId="66">#REF!</definedName>
    <definedName name="textToday" localSheetId="69">#REF!</definedName>
    <definedName name="textToday" localSheetId="70">#REF!</definedName>
    <definedName name="textToday" localSheetId="71">#REF!</definedName>
    <definedName name="textToday" localSheetId="72">#REF!</definedName>
    <definedName name="textToday" localSheetId="14">#REF!</definedName>
    <definedName name="textToday" localSheetId="76">#REF!</definedName>
    <definedName name="textToday" localSheetId="77">#REF!</definedName>
    <definedName name="textToday" localSheetId="78">#REF!</definedName>
    <definedName name="textToday" localSheetId="79">#REF!</definedName>
    <definedName name="textToday" localSheetId="80">#REF!</definedName>
    <definedName name="textToday" localSheetId="81">#REF!</definedName>
    <definedName name="textToday" localSheetId="82">#REF!</definedName>
    <definedName name="textToday" localSheetId="15">#REF!</definedName>
    <definedName name="textToday" localSheetId="98">#REF!</definedName>
    <definedName name="textToday" localSheetId="99">#REF!</definedName>
    <definedName name="textToday" localSheetId="101">#REF!</definedName>
    <definedName name="textToday" localSheetId="16">#REF!</definedName>
    <definedName name="textToday" localSheetId="102">#REF!</definedName>
    <definedName name="textToday" localSheetId="106">#REF!</definedName>
    <definedName name="textToday" localSheetId="107">#REF!</definedName>
    <definedName name="textToday" localSheetId="110">#REF!</definedName>
    <definedName name="textToday" localSheetId="18">#REF!</definedName>
    <definedName name="textToday" localSheetId="21">#REF!</definedName>
    <definedName name="textToday">#REF!</definedName>
    <definedName name="TIPOCAMBIO" localSheetId="13">#REF!</definedName>
    <definedName name="TIPOCAMBIO" localSheetId="19">#REF!</definedName>
    <definedName name="TIPOCAMBIO" localSheetId="23">#REF!</definedName>
    <definedName name="TIPOCAMBIO" localSheetId="73">#REF!</definedName>
    <definedName name="TIPOCAMBIO" localSheetId="22">#REF!</definedName>
    <definedName name="TIPOCAMBIO" localSheetId="27">#REF!</definedName>
    <definedName name="TIPOCAMBIO" localSheetId="28">#REF!</definedName>
    <definedName name="TIPOCAMBIO" localSheetId="29">#REF!</definedName>
    <definedName name="TIPOCAMBIO" localSheetId="30">#REF!</definedName>
    <definedName name="TIPOCAMBIO" localSheetId="31">#REF!</definedName>
    <definedName name="TIPOCAMBIO" localSheetId="32">#REF!</definedName>
    <definedName name="TIPOCAMBIO" localSheetId="37">#REF!</definedName>
    <definedName name="TIPOCAMBIO" localSheetId="38">#REF!</definedName>
    <definedName name="TIPOCAMBIO" localSheetId="55">#REF!</definedName>
    <definedName name="TIPOCAMBIO" localSheetId="57">#REF!</definedName>
    <definedName name="TIPOCAMBIO" localSheetId="60">#REF!</definedName>
    <definedName name="TIPOCAMBIO" localSheetId="61">#REF!</definedName>
    <definedName name="TIPOCAMBIO" localSheetId="66">#REF!</definedName>
    <definedName name="TIPOCAMBIO" localSheetId="71">#REF!</definedName>
    <definedName name="TIPOCAMBIO" localSheetId="72">#REF!</definedName>
    <definedName name="TIPOCAMBIO" localSheetId="14">#REF!</definedName>
    <definedName name="TIPOCAMBIO" localSheetId="76">#REF!</definedName>
    <definedName name="TIPOCAMBIO" localSheetId="77">#REF!</definedName>
    <definedName name="TIPOCAMBIO" localSheetId="78">#REF!</definedName>
    <definedName name="TIPOCAMBIO" localSheetId="79">#REF!</definedName>
    <definedName name="TIPOCAMBIO" localSheetId="80">#REF!</definedName>
    <definedName name="TIPOCAMBIO" localSheetId="81">#REF!</definedName>
    <definedName name="TIPOCAMBIO" localSheetId="99">#REF!</definedName>
    <definedName name="TIPOCAMBIO" localSheetId="101">#REF!</definedName>
    <definedName name="TIPOCAMBIO" localSheetId="110">#REF!</definedName>
    <definedName name="TIPOCAMBIO">#REF!</definedName>
    <definedName name="TITLES" localSheetId="13">#REF!</definedName>
    <definedName name="TITLES" localSheetId="19">#REF!</definedName>
    <definedName name="TITLES" localSheetId="23">#REF!</definedName>
    <definedName name="TITLES" localSheetId="73">#REF!</definedName>
    <definedName name="TITLES" localSheetId="27">#REF!</definedName>
    <definedName name="TITLES" localSheetId="28">#REF!</definedName>
    <definedName name="TITLES" localSheetId="29">#REF!</definedName>
    <definedName name="TITLES" localSheetId="30">#REF!</definedName>
    <definedName name="TITLES" localSheetId="31">#REF!</definedName>
    <definedName name="TITLES" localSheetId="32">#REF!</definedName>
    <definedName name="TITLES" localSheetId="37">#REF!</definedName>
    <definedName name="TITLES" localSheetId="55">#REF!</definedName>
    <definedName name="TITLES" localSheetId="57">#REF!</definedName>
    <definedName name="TITLES" localSheetId="60">#REF!</definedName>
    <definedName name="TITLES" localSheetId="61">#REF!</definedName>
    <definedName name="TITLES" localSheetId="66">#REF!</definedName>
    <definedName name="TITLES" localSheetId="71">#REF!</definedName>
    <definedName name="TITLES" localSheetId="72">#REF!</definedName>
    <definedName name="TITLES" localSheetId="14">#REF!</definedName>
    <definedName name="TITLES" localSheetId="76">#REF!</definedName>
    <definedName name="TITLES" localSheetId="77">#REF!</definedName>
    <definedName name="TITLES" localSheetId="78">#REF!</definedName>
    <definedName name="TITLES" localSheetId="79">#REF!</definedName>
    <definedName name="TITLES" localSheetId="80">#REF!</definedName>
    <definedName name="TITLES" localSheetId="81">#REF!</definedName>
    <definedName name="TITLES" localSheetId="99">#REF!</definedName>
    <definedName name="TITLES" localSheetId="101">#REF!</definedName>
    <definedName name="TITLES" localSheetId="110">#REF!</definedName>
    <definedName name="TITLES">#REF!</definedName>
    <definedName name="TítuloDeColumna1" localSheetId="13">#REF!</definedName>
    <definedName name="TítuloDeColumna1" localSheetId="19">#REF!</definedName>
    <definedName name="TítuloDeColumna1" localSheetId="73">#REF!</definedName>
    <definedName name="TítuloDeColumna1" localSheetId="30">#REF!</definedName>
    <definedName name="TítuloDeColumna1" localSheetId="31">#REF!</definedName>
    <definedName name="TítuloDeColumna1" localSheetId="32">#REF!</definedName>
    <definedName name="TítuloDeColumna1" localSheetId="37">#REF!</definedName>
    <definedName name="TítuloDeColumna1" localSheetId="66">#REF!</definedName>
    <definedName name="TítuloDeColumna1" localSheetId="70">#REF!</definedName>
    <definedName name="TítuloDeColumna1" localSheetId="71">#REF!</definedName>
    <definedName name="TítuloDeColumna1" localSheetId="72">#REF!</definedName>
    <definedName name="TítuloDeColumna1" localSheetId="14">#REF!</definedName>
    <definedName name="TítuloDeColumna1" localSheetId="77">#REF!</definedName>
    <definedName name="TítuloDeColumna1" localSheetId="82">#REF!</definedName>
    <definedName name="TítuloDeColumna1" localSheetId="101">#REF!</definedName>
    <definedName name="TítuloDeColumna1" localSheetId="110">#REF!</definedName>
    <definedName name="TítuloDeColumna1">#REF!</definedName>
    <definedName name="TítuloDeColumna2" localSheetId="13">#REF!</definedName>
    <definedName name="TítuloDeColumna2" localSheetId="19">#REF!</definedName>
    <definedName name="TítuloDeColumna2" localSheetId="73">#REF!</definedName>
    <definedName name="TítuloDeColumna2" localSheetId="30">#REF!</definedName>
    <definedName name="TítuloDeColumna2" localSheetId="31">#REF!</definedName>
    <definedName name="TítuloDeColumna2" localSheetId="32">#REF!</definedName>
    <definedName name="TítuloDeColumna2" localSheetId="37">#REF!</definedName>
    <definedName name="TítuloDeColumna2" localSheetId="66">#REF!</definedName>
    <definedName name="TítuloDeColumna2" localSheetId="70">#REF!</definedName>
    <definedName name="TítuloDeColumna2" localSheetId="71">#REF!</definedName>
    <definedName name="TítuloDeColumna2" localSheetId="72">#REF!</definedName>
    <definedName name="TítuloDeColumna2" localSheetId="14">#REF!</definedName>
    <definedName name="TítuloDeColumna2" localSheetId="77">#REF!</definedName>
    <definedName name="TítuloDeColumna2" localSheetId="82">#REF!</definedName>
    <definedName name="TítuloDeColumna2" localSheetId="101">#REF!</definedName>
    <definedName name="TítuloDeColumna2" localSheetId="110">#REF!</definedName>
    <definedName name="TítuloDeColumna2">#REF!</definedName>
    <definedName name="títulos" localSheetId="13">#REF!</definedName>
    <definedName name="títulos" localSheetId="73">#REF!</definedName>
    <definedName name="títulos" localSheetId="30">#REF!</definedName>
    <definedName name="títulos" localSheetId="31">#REF!</definedName>
    <definedName name="títulos" localSheetId="32">#REF!</definedName>
    <definedName name="títulos" localSheetId="37">#REF!</definedName>
    <definedName name="títulos" localSheetId="71">#REF!</definedName>
    <definedName name="títulos" localSheetId="72">#REF!</definedName>
    <definedName name="títulos" localSheetId="14">#REF!</definedName>
    <definedName name="títulos" localSheetId="101">#REF!</definedName>
    <definedName name="títulos" localSheetId="110">#REF!</definedName>
    <definedName name="títulos">#REF!</definedName>
    <definedName name="_xlnm.Print_Titles" localSheetId="13">#REF!</definedName>
    <definedName name="_xlnm.Print_Titles" localSheetId="19">#REF!</definedName>
    <definedName name="_xlnm.Print_Titles" localSheetId="23">#REF!</definedName>
    <definedName name="_xlnm.Print_Titles" localSheetId="24">#REF!</definedName>
    <definedName name="_xlnm.Print_Titles" localSheetId="74">#REF!</definedName>
    <definedName name="_xlnm.Print_Titles" localSheetId="83">#REF!</definedName>
    <definedName name="_xlnm.Print_Titles" localSheetId="87">#REF!</definedName>
    <definedName name="_xlnm.Print_Titles" localSheetId="88">#REF!</definedName>
    <definedName name="_xlnm.Print_Titles" localSheetId="89">#REF!</definedName>
    <definedName name="_xlnm.Print_Titles" localSheetId="103">#REF!</definedName>
    <definedName name="_xlnm.Print_Titles" localSheetId="108">#REF!</definedName>
    <definedName name="_xlnm.Print_Titles" localSheetId="109">#REF!</definedName>
    <definedName name="_xlnm.Print_Titles" localSheetId="73">#REF!</definedName>
    <definedName name="_xlnm.Print_Titles" localSheetId="105">#REF!</definedName>
    <definedName name="_xlnm.Print_Titles" localSheetId="22">#REF!</definedName>
    <definedName name="_xlnm.Print_Titles" localSheetId="30">#REF!</definedName>
    <definedName name="_xlnm.Print_Titles" localSheetId="31">#REF!</definedName>
    <definedName name="_xlnm.Print_Titles" localSheetId="32">#REF!</definedName>
    <definedName name="_xlnm.Print_Titles" localSheetId="37">#REF!</definedName>
    <definedName name="_xlnm.Print_Titles" localSheetId="38">#REF!</definedName>
    <definedName name="_xlnm.Print_Titles" localSheetId="39">#REF!</definedName>
    <definedName name="_xlnm.Print_Titles" localSheetId="40">#REF!</definedName>
    <definedName name="_xlnm.Print_Titles" localSheetId="53">'Tabla 34'!$1:$7</definedName>
    <definedName name="_xlnm.Print_Titles" localSheetId="54">'Tabla 35'!$1:$7</definedName>
    <definedName name="_xlnm.Print_Titles" localSheetId="55">#REF!,#REF!</definedName>
    <definedName name="_xlnm.Print_Titles" localSheetId="57">#REF!,#REF!</definedName>
    <definedName name="_xlnm.Print_Titles" localSheetId="58">'Tabla 39'!$3:$9</definedName>
    <definedName name="_xlnm.Print_Titles" localSheetId="59">'Tabla 40'!$3:$9</definedName>
    <definedName name="_xlnm.Print_Titles" localSheetId="60">#REF!,#REF!</definedName>
    <definedName name="_xlnm.Print_Titles" localSheetId="61">#REF!,#REF!</definedName>
    <definedName name="_xlnm.Print_Titles" localSheetId="66">#REF!</definedName>
    <definedName name="_xlnm.Print_Titles" localSheetId="70">#REF!</definedName>
    <definedName name="_xlnm.Print_Titles" localSheetId="71">#REF!</definedName>
    <definedName name="_xlnm.Print_Titles" localSheetId="72">#REF!</definedName>
    <definedName name="_xlnm.Print_Titles" localSheetId="14">#REF!</definedName>
    <definedName name="_xlnm.Print_Titles" localSheetId="77">#REF!</definedName>
    <definedName name="_xlnm.Print_Titles" localSheetId="82">#REF!</definedName>
    <definedName name="_xlnm.Print_Titles" localSheetId="95">#REF!</definedName>
    <definedName name="_xlnm.Print_Titles" localSheetId="99">#REF!</definedName>
    <definedName name="_xlnm.Print_Titles" localSheetId="101">#REF!</definedName>
    <definedName name="_xlnm.Print_Titles" localSheetId="102">#REF!</definedName>
    <definedName name="_xlnm.Print_Titles" localSheetId="106">#REF!</definedName>
    <definedName name="_xlnm.Print_Titles" localSheetId="107">#REF!</definedName>
    <definedName name="_xlnm.Print_Titles" localSheetId="110">#REF!</definedName>
    <definedName name="_xlnm.Print_Titles">#REF!</definedName>
    <definedName name="tj" localSheetId="13" hidden="1">{"Riqfin97",#N/A,FALSE,"Tran";"Riqfinpro",#N/A,FALSE,"Tran"}</definedName>
    <definedName name="tj" localSheetId="17" hidden="1">{"Riqfin97",#N/A,FALSE,"Tran";"Riqfinpro",#N/A,FALSE,"Tran"}</definedName>
    <definedName name="tj" localSheetId="19" hidden="1">{"Riqfin97",#N/A,FALSE,"Tran";"Riqfinpro",#N/A,FALSE,"Tran"}</definedName>
    <definedName name="tj" localSheetId="20" hidden="1">{"Riqfin97",#N/A,FALSE,"Tran";"Riqfinpro",#N/A,FALSE,"Tran"}</definedName>
    <definedName name="tj" localSheetId="23" hidden="1">{"Riqfin97",#N/A,FALSE,"Tran";"Riqfinpro",#N/A,FALSE,"Tran"}</definedName>
    <definedName name="tj" localSheetId="24" hidden="1">{"Riqfin97",#N/A,FALSE,"Tran";"Riqfinpro",#N/A,FALSE,"Tran"}</definedName>
    <definedName name="tj" localSheetId="33" hidden="1">{"Riqfin97",#N/A,FALSE,"Tran";"Riqfinpro",#N/A,FALSE,"Tran"}</definedName>
    <definedName name="tj" localSheetId="34" hidden="1">{"Riqfin97",#N/A,FALSE,"Tran";"Riqfinpro",#N/A,FALSE,"Tran"}</definedName>
    <definedName name="tj" localSheetId="74" hidden="1">{"Riqfin97",#N/A,FALSE,"Tran";"Riqfinpro",#N/A,FALSE,"Tran"}</definedName>
    <definedName name="tj" localSheetId="83" hidden="1">{"Riqfin97",#N/A,FALSE,"Tran";"Riqfinpro",#N/A,FALSE,"Tran"}</definedName>
    <definedName name="tj" localSheetId="87" hidden="1">{"Riqfin97",#N/A,FALSE,"Tran";"Riqfinpro",#N/A,FALSE,"Tran"}</definedName>
    <definedName name="tj" localSheetId="88" hidden="1">{"Riqfin97",#N/A,FALSE,"Tran";"Riqfinpro",#N/A,FALSE,"Tran"}</definedName>
    <definedName name="tj" localSheetId="89" hidden="1">{"Riqfin97",#N/A,FALSE,"Tran";"Riqfinpro",#N/A,FALSE,"Tran"}</definedName>
    <definedName name="tj" localSheetId="103" hidden="1">{"Riqfin97",#N/A,FALSE,"Tran";"Riqfinpro",#N/A,FALSE,"Tran"}</definedName>
    <definedName name="tj" localSheetId="108" hidden="1">{"Riqfin97",#N/A,FALSE,"Tran";"Riqfinpro",#N/A,FALSE,"Tran"}</definedName>
    <definedName name="tj" localSheetId="109" hidden="1">{"Riqfin97",#N/A,FALSE,"Tran";"Riqfinpro",#N/A,FALSE,"Tran"}</definedName>
    <definedName name="tj" localSheetId="7" hidden="1">{"Riqfin97",#N/A,FALSE,"Tran";"Riqfinpro",#N/A,FALSE,"Tran"}</definedName>
    <definedName name="tj" localSheetId="8" hidden="1">{"Riqfin97",#N/A,FALSE,"Tran";"Riqfinpro",#N/A,FALSE,"Tran"}</definedName>
    <definedName name="tj" localSheetId="35" hidden="1">{"Riqfin97",#N/A,FALSE,"Tran";"Riqfinpro",#N/A,FALSE,"Tran"}</definedName>
    <definedName name="tj" localSheetId="73" hidden="1">{"Riqfin97",#N/A,FALSE,"Tran";"Riqfinpro",#N/A,FALSE,"Tran"}</definedName>
    <definedName name="tj" localSheetId="105" hidden="1">{"Riqfin97",#N/A,FALSE,"Tran";"Riqfinpro",#N/A,FALSE,"Tran"}</definedName>
    <definedName name="tj" localSheetId="26" hidden="1">{"Riqfin97",#N/A,FALSE,"Tran";"Riqfinpro",#N/A,FALSE,"Tran"}</definedName>
    <definedName name="tj" localSheetId="67" hidden="1">{"Riqfin97",#N/A,FALSE,"Tran";"Riqfinpro",#N/A,FALSE,"Tran"}</definedName>
    <definedName name="tj" localSheetId="68" hidden="1">{"Riqfin97",#N/A,FALSE,"Tran";"Riqfinpro",#N/A,FALSE,"Tran"}</definedName>
    <definedName name="tj" localSheetId="22" hidden="1">{"Riqfin97",#N/A,FALSE,"Tran";"Riqfinpro",#N/A,FALSE,"Tran"}</definedName>
    <definedName name="tj" localSheetId="25"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40" hidden="1">{"Riqfin97",#N/A,FALSE,"Tran";"Riqfinpro",#N/A,FALSE,"Tran"}</definedName>
    <definedName name="tj" localSheetId="41" hidden="1">{"Riqfin97",#N/A,FALSE,"Tran";"Riqfinpro",#N/A,FALSE,"Tran"}</definedName>
    <definedName name="tj" localSheetId="49" hidden="1">{"Riqfin97",#N/A,FALSE,"Tran";"Riqfinpro",#N/A,FALSE,"Tran"}</definedName>
    <definedName name="tj" localSheetId="12" hidden="1">{"Riqfin97",#N/A,FALSE,"Tran";"Riqfinpro",#N/A,FALSE,"Tran"}</definedName>
    <definedName name="tj" localSheetId="65" hidden="1">{"Riqfin97",#N/A,FALSE,"Tran";"Riqfinpro",#N/A,FALSE,"Tran"}</definedName>
    <definedName name="tj" localSheetId="66" hidden="1">{"Riqfin97",#N/A,FALSE,"Tran";"Riqfinpro",#N/A,FALSE,"Tran"}</definedName>
    <definedName name="tj" localSheetId="69" hidden="1">{"Riqfin97",#N/A,FALSE,"Tran";"Riqfinpro",#N/A,FALSE,"Tran"}</definedName>
    <definedName name="tj" localSheetId="70" hidden="1">{"Riqfin97",#N/A,FALSE,"Tran";"Riqfinpro",#N/A,FALSE,"Tran"}</definedName>
    <definedName name="tj" localSheetId="71" hidden="1">{"Riqfin97",#N/A,FALSE,"Tran";"Riqfinpro",#N/A,FALSE,"Tran"}</definedName>
    <definedName name="tj" localSheetId="72" hidden="1">{"Riqfin97",#N/A,FALSE,"Tran";"Riqfinpro",#N/A,FALSE,"Tran"}</definedName>
    <definedName name="tj" localSheetId="14" hidden="1">{"Riqfin97",#N/A,FALSE,"Tran";"Riqfinpro",#N/A,FALSE,"Tran"}</definedName>
    <definedName name="tj" localSheetId="76" hidden="1">{"Riqfin97",#N/A,FALSE,"Tran";"Riqfinpro",#N/A,FALSE,"Tran"}</definedName>
    <definedName name="tj" localSheetId="77" hidden="1">{"Riqfin97",#N/A,FALSE,"Tran";"Riqfinpro",#N/A,FALSE,"Tran"}</definedName>
    <definedName name="tj" localSheetId="78" hidden="1">{"Riqfin97",#N/A,FALSE,"Tran";"Riqfinpro",#N/A,FALSE,"Tran"}</definedName>
    <definedName name="tj" localSheetId="79" hidden="1">{"Riqfin97",#N/A,FALSE,"Tran";"Riqfinpro",#N/A,FALSE,"Tran"}</definedName>
    <definedName name="tj" localSheetId="80" hidden="1">{"Riqfin97",#N/A,FALSE,"Tran";"Riqfinpro",#N/A,FALSE,"Tran"}</definedName>
    <definedName name="tj" localSheetId="81" hidden="1">{"Riqfin97",#N/A,FALSE,"Tran";"Riqfinpro",#N/A,FALSE,"Tran"}</definedName>
    <definedName name="tj" localSheetId="82" hidden="1">{"Riqfin97",#N/A,FALSE,"Tran";"Riqfinpro",#N/A,FALSE,"Tran"}</definedName>
    <definedName name="tj" localSheetId="15" hidden="1">{"Riqfin97",#N/A,FALSE,"Tran";"Riqfinpro",#N/A,FALSE,"Tran"}</definedName>
    <definedName name="tj" localSheetId="95" hidden="1">{"Riqfin97",#N/A,FALSE,"Tran";"Riqfinpro",#N/A,FALSE,"Tran"}</definedName>
    <definedName name="tj" localSheetId="98" hidden="1">{"Riqfin97",#N/A,FALSE,"Tran";"Riqfinpro",#N/A,FALSE,"Tran"}</definedName>
    <definedName name="tj" localSheetId="99" hidden="1">{"Riqfin97",#N/A,FALSE,"Tran";"Riqfinpro",#N/A,FALSE,"Tran"}</definedName>
    <definedName name="tj" localSheetId="101" hidden="1">{"Riqfin97",#N/A,FALSE,"Tran";"Riqfinpro",#N/A,FALSE,"Tran"}</definedName>
    <definedName name="tj" localSheetId="16" hidden="1">{"Riqfin97",#N/A,FALSE,"Tran";"Riqfinpro",#N/A,FALSE,"Tran"}</definedName>
    <definedName name="tj" localSheetId="102" hidden="1">{"Riqfin97",#N/A,FALSE,"Tran";"Riqfinpro",#N/A,FALSE,"Tran"}</definedName>
    <definedName name="tj" localSheetId="106" hidden="1">{"Riqfin97",#N/A,FALSE,"Tran";"Riqfinpro",#N/A,FALSE,"Tran"}</definedName>
    <definedName name="tj" localSheetId="107" hidden="1">{"Riqfin97",#N/A,FALSE,"Tran";"Riqfinpro",#N/A,FALSE,"Tran"}</definedName>
    <definedName name="tj" localSheetId="110" hidden="1">{"Riqfin97",#N/A,FALSE,"Tran";"Riqfinpro",#N/A,FALSE,"Tran"}</definedName>
    <definedName name="tj" localSheetId="18" hidden="1">{"Riqfin97",#N/A,FALSE,"Tran";"Riqfinpro",#N/A,FALSE,"Tran"}</definedName>
    <definedName name="tj" localSheetId="21" hidden="1">{"Riqfin97",#N/A,FALSE,"Tran";"Riqfinpro",#N/A,FALSE,"Tran"}</definedName>
    <definedName name="tj" localSheetId="96" hidden="1">{"Riqfin97",#N/A,FALSE,"Tran";"Riqfinpro",#N/A,FALSE,"Tran"}</definedName>
    <definedName name="tj" localSheetId="97" hidden="1">{"Riqfin97",#N/A,FALSE,"Tran";"Riqfinpro",#N/A,FALSE,"Tran"}</definedName>
    <definedName name="tj" hidden="1">{"Riqfin97",#N/A,FALSE,"Tran";"Riqfinpro",#N/A,FALSE,"Tran"}</definedName>
    <definedName name="tjutju" localSheetId="23" hidden="1">#REF!</definedName>
    <definedName name="tjutju" localSheetId="24" hidden="1">#REF!</definedName>
    <definedName name="tjutju" localSheetId="33" hidden="1">#REF!</definedName>
    <definedName name="tjutju" localSheetId="34" hidden="1">#REF!</definedName>
    <definedName name="tjutju" localSheetId="74" hidden="1">'[101]Fax a enviar'!#REF!</definedName>
    <definedName name="tjutju" localSheetId="103" hidden="1">'[101]Fax a enviar'!#REF!</definedName>
    <definedName name="tjutju" localSheetId="108" hidden="1">'[101]Fax a enviar'!#REF!</definedName>
    <definedName name="tjutju" localSheetId="109" hidden="1">'[101]Fax a enviar'!#REF!</definedName>
    <definedName name="tjutju" localSheetId="35" hidden="1">#REF!</definedName>
    <definedName name="tjutju" localSheetId="105" hidden="1">'[101]Fax a enviar'!#REF!</definedName>
    <definedName name="tjutju" localSheetId="26" hidden="1">#REF!</definedName>
    <definedName name="tjutju" localSheetId="67" hidden="1">#REF!</definedName>
    <definedName name="tjutju" localSheetId="68" hidden="1">#REF!</definedName>
    <definedName name="tjutju" localSheetId="22" hidden="1">#REF!</definedName>
    <definedName name="tjutju" localSheetId="25" hidden="1">#REF!</definedName>
    <definedName name="tjutju" localSheetId="27" hidden="1">'[101]Fax a enviar'!#REF!</definedName>
    <definedName name="tjutju" localSheetId="28" hidden="1">#REF!</definedName>
    <definedName name="tjutju" localSheetId="29" hidden="1">#REF!</definedName>
    <definedName name="tjutju" localSheetId="30" hidden="1">#REF!</definedName>
    <definedName name="tjutju" localSheetId="31" hidden="1">#REF!</definedName>
    <definedName name="tjutju" localSheetId="32" hidden="1">#REF!</definedName>
    <definedName name="tjutju" localSheetId="36" hidden="1">#REF!</definedName>
    <definedName name="tjutju" localSheetId="37" hidden="1">'[101]Fax a enviar'!#REF!</definedName>
    <definedName name="tjutju" localSheetId="38" hidden="1">#REF!</definedName>
    <definedName name="tjutju" localSheetId="49" hidden="1">#REF!</definedName>
    <definedName name="tjutju" localSheetId="65" hidden="1">'[101]Fax a enviar'!#REF!</definedName>
    <definedName name="tjutju" localSheetId="66" hidden="1">'[101]Fax a enviar'!#REF!</definedName>
    <definedName name="tjutju" localSheetId="69" hidden="1">'[101]Fax a enviar'!#REF!</definedName>
    <definedName name="tjutju" localSheetId="71" hidden="1">'[101]Fax a enviar'!#REF!</definedName>
    <definedName name="tjutju" localSheetId="76" hidden="1">'[101]Fax a enviar'!#REF!</definedName>
    <definedName name="tjutju" localSheetId="79" hidden="1">#REF!</definedName>
    <definedName name="tjutju" localSheetId="99" hidden="1">'[101]Fax a enviar'!#REF!</definedName>
    <definedName name="tjutju" localSheetId="101" hidden="1">#REF!</definedName>
    <definedName name="tjutju" localSheetId="106" hidden="1">'[101]Fax a enviar'!#REF!</definedName>
    <definedName name="tjutju" localSheetId="107" hidden="1">'[101]Fax a enviar'!#REF!</definedName>
    <definedName name="tjutju" localSheetId="110" hidden="1">#REF!</definedName>
    <definedName name="tjutju" hidden="1">#REF!</definedName>
    <definedName name="TM" localSheetId="13">#REF!</definedName>
    <definedName name="TM" localSheetId="17">#REF!</definedName>
    <definedName name="TM" localSheetId="19">#REF!</definedName>
    <definedName name="TM" localSheetId="23">#REF!</definedName>
    <definedName name="TM" localSheetId="33">#REF!</definedName>
    <definedName name="TM" localSheetId="74">#REF!</definedName>
    <definedName name="TM" localSheetId="103">#REF!</definedName>
    <definedName name="TM" localSheetId="108">#REF!</definedName>
    <definedName name="TM" localSheetId="109">#REF!</definedName>
    <definedName name="TM" localSheetId="73">#REF!</definedName>
    <definedName name="TM" localSheetId="105">#REF!</definedName>
    <definedName name="TM" localSheetId="22">#REF!</definedName>
    <definedName name="TM" localSheetId="27">#REF!</definedName>
    <definedName name="TM" localSheetId="28">#REF!</definedName>
    <definedName name="TM" localSheetId="29">#REF!</definedName>
    <definedName name="TM" localSheetId="30">#REF!</definedName>
    <definedName name="TM" localSheetId="31">#REF!</definedName>
    <definedName name="TM" localSheetId="32">#REF!</definedName>
    <definedName name="TM" localSheetId="37">#REF!</definedName>
    <definedName name="TM" localSheetId="38">#REF!</definedName>
    <definedName name="TM" localSheetId="51">#REF!</definedName>
    <definedName name="TM" localSheetId="55">#REF!</definedName>
    <definedName name="TM" localSheetId="57">#REF!</definedName>
    <definedName name="TM" localSheetId="12">#REF!</definedName>
    <definedName name="TM" localSheetId="60">#REF!</definedName>
    <definedName name="TM" localSheetId="61">#REF!</definedName>
    <definedName name="TM" localSheetId="65">#REF!</definedName>
    <definedName name="TM" localSheetId="66">#REF!</definedName>
    <definedName name="TM" localSheetId="69">#REF!</definedName>
    <definedName name="TM" localSheetId="70">#REF!</definedName>
    <definedName name="TM" localSheetId="71">#REF!</definedName>
    <definedName name="TM" localSheetId="72">#REF!</definedName>
    <definedName name="TM" localSheetId="14">#REF!</definedName>
    <definedName name="TM" localSheetId="76">#REF!</definedName>
    <definedName name="TM" localSheetId="77">#REF!</definedName>
    <definedName name="TM" localSheetId="78">#REF!</definedName>
    <definedName name="TM" localSheetId="79">#REF!</definedName>
    <definedName name="TM" localSheetId="80">#REF!</definedName>
    <definedName name="TM" localSheetId="81">#REF!</definedName>
    <definedName name="TM" localSheetId="15">#REF!</definedName>
    <definedName name="TM" localSheetId="98">#REF!</definedName>
    <definedName name="TM" localSheetId="99">#REF!</definedName>
    <definedName name="TM" localSheetId="101">#REF!</definedName>
    <definedName name="TM" localSheetId="16">#REF!</definedName>
    <definedName name="TM" localSheetId="102">#REF!</definedName>
    <definedName name="TM" localSheetId="106">#REF!</definedName>
    <definedName name="TM" localSheetId="107">#REF!</definedName>
    <definedName name="TM" localSheetId="110">#REF!</definedName>
    <definedName name="TM" localSheetId="18">#REF!</definedName>
    <definedName name="TM" localSheetId="21">#REF!</definedName>
    <definedName name="TM">#REF!</definedName>
    <definedName name="TM_D" localSheetId="13">#REF!</definedName>
    <definedName name="TM_D" localSheetId="19">#REF!</definedName>
    <definedName name="TM_D" localSheetId="23">#REF!</definedName>
    <definedName name="TM_D" localSheetId="73">#REF!</definedName>
    <definedName name="TM_D" localSheetId="22">#REF!</definedName>
    <definedName name="TM_D" localSheetId="27">#REF!</definedName>
    <definedName name="TM_D" localSheetId="28">#REF!</definedName>
    <definedName name="TM_D" localSheetId="29">#REF!</definedName>
    <definedName name="TM_D" localSheetId="30">#REF!</definedName>
    <definedName name="TM_D" localSheetId="31">#REF!</definedName>
    <definedName name="TM_D" localSheetId="32">#REF!</definedName>
    <definedName name="TM_D" localSheetId="37">#REF!</definedName>
    <definedName name="TM_D" localSheetId="38">#REF!</definedName>
    <definedName name="TM_D" localSheetId="55">#REF!</definedName>
    <definedName name="TM_D" localSheetId="57">#REF!</definedName>
    <definedName name="TM_D" localSheetId="60">#REF!</definedName>
    <definedName name="TM_D" localSheetId="61">#REF!</definedName>
    <definedName name="TM_D" localSheetId="65">#REF!</definedName>
    <definedName name="TM_D" localSheetId="66">#REF!</definedName>
    <definedName name="TM_D" localSheetId="71">#REF!</definedName>
    <definedName name="TM_D" localSheetId="72">#REF!</definedName>
    <definedName name="TM_D" localSheetId="14">#REF!</definedName>
    <definedName name="TM_D" localSheetId="76">#REF!</definedName>
    <definedName name="TM_D" localSheetId="77">#REF!</definedName>
    <definedName name="TM_D" localSheetId="78">#REF!</definedName>
    <definedName name="TM_D" localSheetId="79">#REF!</definedName>
    <definedName name="TM_D" localSheetId="80">#REF!</definedName>
    <definedName name="TM_D" localSheetId="81">#REF!</definedName>
    <definedName name="TM_D" localSheetId="98">#REF!</definedName>
    <definedName name="TM_D" localSheetId="99">#REF!</definedName>
    <definedName name="TM_D" localSheetId="101">#REF!</definedName>
    <definedName name="TM_D" localSheetId="110">#REF!</definedName>
    <definedName name="TM_D">#REF!</definedName>
    <definedName name="TM_DPCH" localSheetId="13">#REF!</definedName>
    <definedName name="TM_DPCH" localSheetId="19">#REF!</definedName>
    <definedName name="TM_DPCH" localSheetId="23">#REF!</definedName>
    <definedName name="TM_DPCH" localSheetId="73">#REF!</definedName>
    <definedName name="TM_DPCH" localSheetId="22">#REF!</definedName>
    <definedName name="TM_DPCH" localSheetId="27">#REF!</definedName>
    <definedName name="TM_DPCH" localSheetId="28">#REF!</definedName>
    <definedName name="TM_DPCH" localSheetId="29">#REF!</definedName>
    <definedName name="TM_DPCH" localSheetId="30">#REF!</definedName>
    <definedName name="TM_DPCH" localSheetId="31">#REF!</definedName>
    <definedName name="TM_DPCH" localSheetId="32">#REF!</definedName>
    <definedName name="TM_DPCH" localSheetId="37">#REF!</definedName>
    <definedName name="TM_DPCH" localSheetId="38">#REF!</definedName>
    <definedName name="TM_DPCH" localSheetId="55">#REF!</definedName>
    <definedName name="TM_DPCH" localSheetId="57">#REF!</definedName>
    <definedName name="TM_DPCH" localSheetId="60">#REF!</definedName>
    <definedName name="TM_DPCH" localSheetId="61">#REF!</definedName>
    <definedName name="TM_DPCH" localSheetId="65">#REF!</definedName>
    <definedName name="TM_DPCH" localSheetId="66">#REF!</definedName>
    <definedName name="TM_DPCH" localSheetId="71">#REF!</definedName>
    <definedName name="TM_DPCH" localSheetId="72">#REF!</definedName>
    <definedName name="TM_DPCH" localSheetId="14">#REF!</definedName>
    <definedName name="TM_DPCH" localSheetId="76">#REF!</definedName>
    <definedName name="TM_DPCH" localSheetId="77">#REF!</definedName>
    <definedName name="TM_DPCH" localSheetId="78">#REF!</definedName>
    <definedName name="TM_DPCH" localSheetId="79">#REF!</definedName>
    <definedName name="TM_DPCH" localSheetId="80">#REF!</definedName>
    <definedName name="TM_DPCH" localSheetId="81">#REF!</definedName>
    <definedName name="TM_DPCH" localSheetId="98">#REF!</definedName>
    <definedName name="TM_DPCH" localSheetId="99">#REF!</definedName>
    <definedName name="TM_DPCH" localSheetId="101">#REF!</definedName>
    <definedName name="TM_DPCH" localSheetId="110">#REF!</definedName>
    <definedName name="TM_DPCH">#REF!</definedName>
    <definedName name="TM_R" localSheetId="13">#REF!</definedName>
    <definedName name="TM_R" localSheetId="19">#REF!</definedName>
    <definedName name="TM_R" localSheetId="23">#REF!</definedName>
    <definedName name="TM_R" localSheetId="73">#REF!</definedName>
    <definedName name="TM_R" localSheetId="22">#REF!</definedName>
    <definedName name="TM_R" localSheetId="30">#REF!</definedName>
    <definedName name="TM_R" localSheetId="31">#REF!</definedName>
    <definedName name="TM_R" localSheetId="32">#REF!</definedName>
    <definedName name="TM_R" localSheetId="37">#REF!</definedName>
    <definedName name="TM_R" localSheetId="38">#REF!</definedName>
    <definedName name="TM_R" localSheetId="55">#REF!</definedName>
    <definedName name="TM_R" localSheetId="57">#REF!</definedName>
    <definedName name="TM_R" localSheetId="60">#REF!</definedName>
    <definedName name="TM_R" localSheetId="61">#REF!</definedName>
    <definedName name="TM_R" localSheetId="71">#REF!</definedName>
    <definedName name="TM_R" localSheetId="72">#REF!</definedName>
    <definedName name="TM_R" localSheetId="14">#REF!</definedName>
    <definedName name="TM_R" localSheetId="77">#REF!</definedName>
    <definedName name="TM_R" localSheetId="99">#REF!</definedName>
    <definedName name="TM_R" localSheetId="101">#REF!</definedName>
    <definedName name="TM_R" localSheetId="110">#REF!</definedName>
    <definedName name="TM_R">#REF!</definedName>
    <definedName name="TM_RPCH" localSheetId="13">#REF!</definedName>
    <definedName name="TM_RPCH" localSheetId="19">#REF!</definedName>
    <definedName name="TM_RPCH" localSheetId="23">#REF!</definedName>
    <definedName name="TM_RPCH" localSheetId="73">#REF!</definedName>
    <definedName name="TM_RPCH" localSheetId="22">#REF!</definedName>
    <definedName name="TM_RPCH" localSheetId="30">#REF!</definedName>
    <definedName name="TM_RPCH" localSheetId="31">#REF!</definedName>
    <definedName name="TM_RPCH" localSheetId="32">#REF!</definedName>
    <definedName name="TM_RPCH" localSheetId="37">#REF!</definedName>
    <definedName name="TM_RPCH" localSheetId="38">#REF!</definedName>
    <definedName name="TM_RPCH" localSheetId="55">#REF!</definedName>
    <definedName name="TM_RPCH" localSheetId="57">#REF!</definedName>
    <definedName name="TM_RPCH" localSheetId="60">#REF!</definedName>
    <definedName name="TM_RPCH" localSheetId="61">#REF!</definedName>
    <definedName name="TM_RPCH" localSheetId="71">#REF!</definedName>
    <definedName name="TM_RPCH" localSheetId="72">#REF!</definedName>
    <definedName name="TM_RPCH" localSheetId="14">#REF!</definedName>
    <definedName name="TM_RPCH" localSheetId="77">#REF!</definedName>
    <definedName name="TM_RPCH" localSheetId="99">#REF!</definedName>
    <definedName name="TM_RPCH" localSheetId="101">#REF!</definedName>
    <definedName name="TM_RPCH" localSheetId="110">#REF!</definedName>
    <definedName name="TM_RPCH">#REF!</definedName>
    <definedName name="TMG" localSheetId="13">#REF!</definedName>
    <definedName name="TMG" localSheetId="19">#REF!</definedName>
    <definedName name="TMG" localSheetId="23">#REF!</definedName>
    <definedName name="TMG" localSheetId="73">#REF!</definedName>
    <definedName name="TMG" localSheetId="22">#REF!</definedName>
    <definedName name="TMG" localSheetId="30">#REF!</definedName>
    <definedName name="TMG" localSheetId="31">#REF!</definedName>
    <definedName name="TMG" localSheetId="32">#REF!</definedName>
    <definedName name="TMG" localSheetId="37">#REF!</definedName>
    <definedName name="TMG" localSheetId="38">#REF!</definedName>
    <definedName name="TMG" localSheetId="55">#REF!</definedName>
    <definedName name="TMG" localSheetId="57">#REF!</definedName>
    <definedName name="TMG" localSheetId="60">#REF!</definedName>
    <definedName name="TMG" localSheetId="61">#REF!</definedName>
    <definedName name="TMG" localSheetId="71">#REF!</definedName>
    <definedName name="TMG" localSheetId="72">#REF!</definedName>
    <definedName name="TMG" localSheetId="14">#REF!</definedName>
    <definedName name="TMG" localSheetId="77">#REF!</definedName>
    <definedName name="TMG" localSheetId="99">#REF!</definedName>
    <definedName name="TMG" localSheetId="101">#REF!</definedName>
    <definedName name="TMG" localSheetId="110">#REF!</definedName>
    <definedName name="TMG">#REF!</definedName>
    <definedName name="TMG_D" localSheetId="23">#REF!</definedName>
    <definedName name="TMG_D" localSheetId="24">#REF!</definedName>
    <definedName name="TMG_D" localSheetId="33">#REF!</definedName>
    <definedName name="TMG_D" localSheetId="34">#REF!</definedName>
    <definedName name="TMG_D" localSheetId="35">#REF!</definedName>
    <definedName name="TMG_D" localSheetId="26">#REF!</definedName>
    <definedName name="TMG_D" localSheetId="67">#REF!</definedName>
    <definedName name="TMG_D" localSheetId="68">#REF!</definedName>
    <definedName name="TMG_D" localSheetId="22">#REF!</definedName>
    <definedName name="TMG_D" localSheetId="25">#REF!</definedName>
    <definedName name="TMG_D" localSheetId="27">#REF!</definedName>
    <definedName name="TMG_D" localSheetId="28">#REF!</definedName>
    <definedName name="TMG_D" localSheetId="29">#REF!</definedName>
    <definedName name="TMG_D" localSheetId="30">#REF!</definedName>
    <definedName name="TMG_D" localSheetId="31">#REF!</definedName>
    <definedName name="TMG_D" localSheetId="32">#REF!</definedName>
    <definedName name="TMG_D" localSheetId="36">#REF!</definedName>
    <definedName name="TMG_D" localSheetId="37">[84]Q5!$E$23:$AH$23</definedName>
    <definedName name="TMG_D" localSheetId="38">#REF!</definedName>
    <definedName name="TMG_D" localSheetId="49">#REF!</definedName>
    <definedName name="TMG_D" localSheetId="65">[84]Q5!$E$23:$AH$23</definedName>
    <definedName name="TMG_D" localSheetId="66">[84]Q5!$E$23:$AH$23</definedName>
    <definedName name="TMG_D" localSheetId="71">[84]Q5!$E$23:$AH$23</definedName>
    <definedName name="TMG_D" localSheetId="76">[84]Q5!$E$23:$AH$23</definedName>
    <definedName name="TMG_D" localSheetId="79">#REF!</definedName>
    <definedName name="TMG_D" localSheetId="101">#REF!</definedName>
    <definedName name="TMG_D" localSheetId="110">#REF!</definedName>
    <definedName name="TMG_D">#REF!</definedName>
    <definedName name="TMG_DPCH" localSheetId="13">#REF!</definedName>
    <definedName name="TMG_DPCH" localSheetId="17">#REF!</definedName>
    <definedName name="TMG_DPCH" localSheetId="19">#REF!</definedName>
    <definedName name="TMG_DPCH" localSheetId="23">#REF!</definedName>
    <definedName name="TMG_DPCH" localSheetId="33">#REF!</definedName>
    <definedName name="TMG_DPCH" localSheetId="74">#REF!</definedName>
    <definedName name="TMG_DPCH" localSheetId="103">#REF!</definedName>
    <definedName name="TMG_DPCH" localSheetId="108">#REF!</definedName>
    <definedName name="TMG_DPCH" localSheetId="109">#REF!</definedName>
    <definedName name="TMG_DPCH" localSheetId="73">#REF!</definedName>
    <definedName name="TMG_DPCH" localSheetId="105">#REF!</definedName>
    <definedName name="TMG_DPCH" localSheetId="22">#REF!</definedName>
    <definedName name="TMG_DPCH" localSheetId="27">#REF!</definedName>
    <definedName name="TMG_DPCH" localSheetId="28">#REF!</definedName>
    <definedName name="TMG_DPCH" localSheetId="29">#REF!</definedName>
    <definedName name="TMG_DPCH" localSheetId="30">#REF!</definedName>
    <definedName name="TMG_DPCH" localSheetId="31">#REF!</definedName>
    <definedName name="TMG_DPCH" localSheetId="32">#REF!</definedName>
    <definedName name="TMG_DPCH" localSheetId="37">#REF!</definedName>
    <definedName name="TMG_DPCH" localSheetId="38">#REF!</definedName>
    <definedName name="TMG_DPCH" localSheetId="51">#REF!</definedName>
    <definedName name="TMG_DPCH" localSheetId="55">#REF!</definedName>
    <definedName name="TMG_DPCH" localSheetId="57">#REF!</definedName>
    <definedName name="TMG_DPCH" localSheetId="12">#REF!</definedName>
    <definedName name="TMG_DPCH" localSheetId="60">#REF!</definedName>
    <definedName name="TMG_DPCH" localSheetId="61">#REF!</definedName>
    <definedName name="TMG_DPCH" localSheetId="65">#REF!</definedName>
    <definedName name="TMG_DPCH" localSheetId="66">#REF!</definedName>
    <definedName name="TMG_DPCH" localSheetId="69">#REF!</definedName>
    <definedName name="TMG_DPCH" localSheetId="70">#REF!</definedName>
    <definedName name="TMG_DPCH" localSheetId="71">#REF!</definedName>
    <definedName name="TMG_DPCH" localSheetId="72">#REF!</definedName>
    <definedName name="TMG_DPCH" localSheetId="14">#REF!</definedName>
    <definedName name="TMG_DPCH" localSheetId="76">#REF!</definedName>
    <definedName name="TMG_DPCH" localSheetId="77">#REF!</definedName>
    <definedName name="TMG_DPCH" localSheetId="78">#REF!</definedName>
    <definedName name="TMG_DPCH" localSheetId="79">#REF!</definedName>
    <definedName name="TMG_DPCH" localSheetId="80">#REF!</definedName>
    <definedName name="TMG_DPCH" localSheetId="81">#REF!</definedName>
    <definedName name="TMG_DPCH" localSheetId="15">#REF!</definedName>
    <definedName name="TMG_DPCH" localSheetId="98">#REF!</definedName>
    <definedName name="TMG_DPCH" localSheetId="99">#REF!</definedName>
    <definedName name="TMG_DPCH" localSheetId="101">#REF!</definedName>
    <definedName name="TMG_DPCH" localSheetId="16">#REF!</definedName>
    <definedName name="TMG_DPCH" localSheetId="102">#REF!</definedName>
    <definedName name="TMG_DPCH" localSheetId="106">#REF!</definedName>
    <definedName name="TMG_DPCH" localSheetId="107">#REF!</definedName>
    <definedName name="TMG_DPCH" localSheetId="110">#REF!</definedName>
    <definedName name="TMG_DPCH" localSheetId="18">#REF!</definedName>
    <definedName name="TMG_DPCH" localSheetId="21">#REF!</definedName>
    <definedName name="TMG_DPCH">#REF!</definedName>
    <definedName name="TMG_R" localSheetId="13">#REF!</definedName>
    <definedName name="TMG_R" localSheetId="19">#REF!</definedName>
    <definedName name="TMG_R" localSheetId="23">#REF!</definedName>
    <definedName name="TMG_R" localSheetId="73">#REF!</definedName>
    <definedName name="TMG_R" localSheetId="22">#REF!</definedName>
    <definedName name="TMG_R" localSheetId="27">#REF!</definedName>
    <definedName name="TMG_R" localSheetId="28">#REF!</definedName>
    <definedName name="TMG_R" localSheetId="29">#REF!</definedName>
    <definedName name="TMG_R" localSheetId="30">#REF!</definedName>
    <definedName name="TMG_R" localSheetId="31">#REF!</definedName>
    <definedName name="TMG_R" localSheetId="32">#REF!</definedName>
    <definedName name="TMG_R" localSheetId="37">#REF!</definedName>
    <definedName name="TMG_R" localSheetId="38">#REF!</definedName>
    <definedName name="TMG_R" localSheetId="55">#REF!</definedName>
    <definedName name="TMG_R" localSheetId="57">#REF!</definedName>
    <definedName name="TMG_R" localSheetId="60">#REF!</definedName>
    <definedName name="TMG_R" localSheetId="61">#REF!</definedName>
    <definedName name="TMG_R" localSheetId="65">#REF!</definedName>
    <definedName name="TMG_R" localSheetId="66">#REF!</definedName>
    <definedName name="TMG_R" localSheetId="71">#REF!</definedName>
    <definedName name="TMG_R" localSheetId="72">#REF!</definedName>
    <definedName name="TMG_R" localSheetId="14">#REF!</definedName>
    <definedName name="TMG_R" localSheetId="76">#REF!</definedName>
    <definedName name="TMG_R" localSheetId="77">#REF!</definedName>
    <definedName name="TMG_R" localSheetId="78">#REF!</definedName>
    <definedName name="TMG_R" localSheetId="79">#REF!</definedName>
    <definedName name="TMG_R" localSheetId="80">#REF!</definedName>
    <definedName name="TMG_R" localSheetId="81">#REF!</definedName>
    <definedName name="TMG_R" localSheetId="98">#REF!</definedName>
    <definedName name="TMG_R" localSheetId="99">#REF!</definedName>
    <definedName name="TMG_R" localSheetId="101">#REF!</definedName>
    <definedName name="TMG_R" localSheetId="110">#REF!</definedName>
    <definedName name="TMG_R">#REF!</definedName>
    <definedName name="TMG_RPCH" localSheetId="13">#REF!</definedName>
    <definedName name="TMG_RPCH" localSheetId="19">#REF!</definedName>
    <definedName name="TMG_RPCH" localSheetId="23">#REF!</definedName>
    <definedName name="TMG_RPCH" localSheetId="73">#REF!</definedName>
    <definedName name="TMG_RPCH" localSheetId="22">#REF!</definedName>
    <definedName name="TMG_RPCH" localSheetId="27">#REF!</definedName>
    <definedName name="TMG_RPCH" localSheetId="28">#REF!</definedName>
    <definedName name="TMG_RPCH" localSheetId="29">#REF!</definedName>
    <definedName name="TMG_RPCH" localSheetId="30">#REF!</definedName>
    <definedName name="TMG_RPCH" localSheetId="31">#REF!</definedName>
    <definedName name="TMG_RPCH" localSheetId="32">#REF!</definedName>
    <definedName name="TMG_RPCH" localSheetId="37">#REF!</definedName>
    <definedName name="TMG_RPCH" localSheetId="38">#REF!</definedName>
    <definedName name="TMG_RPCH" localSheetId="55">#REF!</definedName>
    <definedName name="TMG_RPCH" localSheetId="57">#REF!</definedName>
    <definedName name="TMG_RPCH" localSheetId="60">#REF!</definedName>
    <definedName name="TMG_RPCH" localSheetId="61">#REF!</definedName>
    <definedName name="TMG_RPCH" localSheetId="65">#REF!</definedName>
    <definedName name="TMG_RPCH" localSheetId="66">#REF!</definedName>
    <definedName name="TMG_RPCH" localSheetId="71">#REF!</definedName>
    <definedName name="TMG_RPCH" localSheetId="72">#REF!</definedName>
    <definedName name="TMG_RPCH" localSheetId="14">#REF!</definedName>
    <definedName name="TMG_RPCH" localSheetId="76">#REF!</definedName>
    <definedName name="TMG_RPCH" localSheetId="77">#REF!</definedName>
    <definedName name="TMG_RPCH" localSheetId="78">#REF!</definedName>
    <definedName name="TMG_RPCH" localSheetId="79">#REF!</definedName>
    <definedName name="TMG_RPCH" localSheetId="80">#REF!</definedName>
    <definedName name="TMG_RPCH" localSheetId="81">#REF!</definedName>
    <definedName name="TMG_RPCH" localSheetId="98">#REF!</definedName>
    <definedName name="TMG_RPCH" localSheetId="99">#REF!</definedName>
    <definedName name="TMG_RPCH" localSheetId="101">#REF!</definedName>
    <definedName name="TMG_RPCH" localSheetId="110">#REF!</definedName>
    <definedName name="TMG_RPCH">#REF!</definedName>
    <definedName name="TMGO">#N/A</definedName>
    <definedName name="TMGO_D" localSheetId="13">#REF!</definedName>
    <definedName name="TMGO_D" localSheetId="17">#REF!</definedName>
    <definedName name="TMGO_D" localSheetId="19">#REF!</definedName>
    <definedName name="TMGO_D" localSheetId="23">#REF!</definedName>
    <definedName name="TMGO_D" localSheetId="33">#REF!</definedName>
    <definedName name="TMGO_D" localSheetId="74">#REF!</definedName>
    <definedName name="TMGO_D" localSheetId="103">#REF!</definedName>
    <definedName name="TMGO_D" localSheetId="108">#REF!</definedName>
    <definedName name="TMGO_D" localSheetId="109">#REF!</definedName>
    <definedName name="TMGO_D" localSheetId="73">#REF!</definedName>
    <definedName name="TMGO_D" localSheetId="105">#REF!</definedName>
    <definedName name="TMGO_D" localSheetId="22">#REF!</definedName>
    <definedName name="TMGO_D" localSheetId="27">#REF!</definedName>
    <definedName name="TMGO_D" localSheetId="30">#REF!</definedName>
    <definedName name="TMGO_D" localSheetId="31">#REF!</definedName>
    <definedName name="TMGO_D" localSheetId="32">#REF!</definedName>
    <definedName name="TMGO_D" localSheetId="37">#REF!</definedName>
    <definedName name="TMGO_D" localSheetId="38">#REF!</definedName>
    <definedName name="TMGO_D" localSheetId="51">#REF!</definedName>
    <definedName name="TMGO_D" localSheetId="55">#REF!</definedName>
    <definedName name="TMGO_D" localSheetId="57">#REF!</definedName>
    <definedName name="TMGO_D" localSheetId="12">#REF!</definedName>
    <definedName name="TMGO_D" localSheetId="60">#REF!</definedName>
    <definedName name="TMGO_D" localSheetId="61">#REF!</definedName>
    <definedName name="TMGO_D" localSheetId="65">#REF!</definedName>
    <definedName name="TMGO_D" localSheetId="66">#REF!</definedName>
    <definedName name="TMGO_D" localSheetId="69">#REF!</definedName>
    <definedName name="TMGO_D" localSheetId="70">#REF!</definedName>
    <definedName name="TMGO_D" localSheetId="71">#REF!</definedName>
    <definedName name="TMGO_D" localSheetId="72">#REF!</definedName>
    <definedName name="TMGO_D" localSheetId="14">#REF!</definedName>
    <definedName name="TMGO_D" localSheetId="76">#REF!</definedName>
    <definedName name="TMGO_D" localSheetId="77">#REF!</definedName>
    <definedName name="TMGO_D" localSheetId="78">#REF!</definedName>
    <definedName name="TMGO_D" localSheetId="79">#REF!</definedName>
    <definedName name="TMGO_D" localSheetId="80">#REF!</definedName>
    <definedName name="TMGO_D" localSheetId="81">#REF!</definedName>
    <definedName name="TMGO_D" localSheetId="15">#REF!</definedName>
    <definedName name="TMGO_D" localSheetId="98">#REF!</definedName>
    <definedName name="TMGO_D" localSheetId="99">#REF!</definedName>
    <definedName name="TMGO_D" localSheetId="101">#REF!</definedName>
    <definedName name="TMGO_D" localSheetId="16">#REF!</definedName>
    <definedName name="TMGO_D" localSheetId="102">#REF!</definedName>
    <definedName name="TMGO_D" localSheetId="106">#REF!</definedName>
    <definedName name="TMGO_D" localSheetId="107">#REF!</definedName>
    <definedName name="TMGO_D" localSheetId="110">#REF!</definedName>
    <definedName name="TMGO_D" localSheetId="18">#REF!</definedName>
    <definedName name="TMGO_D" localSheetId="21">#REF!</definedName>
    <definedName name="TMGO_D">#REF!</definedName>
    <definedName name="TMGO_DPCH" localSheetId="13">#REF!</definedName>
    <definedName name="TMGO_DPCH" localSheetId="19">#REF!</definedName>
    <definedName name="TMGO_DPCH" localSheetId="23">#REF!</definedName>
    <definedName name="TMGO_DPCH" localSheetId="73">#REF!</definedName>
    <definedName name="TMGO_DPCH" localSheetId="22">#REF!</definedName>
    <definedName name="TMGO_DPCH" localSheetId="27">#REF!</definedName>
    <definedName name="TMGO_DPCH" localSheetId="30">#REF!</definedName>
    <definedName name="TMGO_DPCH" localSheetId="31">#REF!</definedName>
    <definedName name="TMGO_DPCH" localSheetId="32">#REF!</definedName>
    <definedName name="TMGO_DPCH" localSheetId="37">#REF!</definedName>
    <definedName name="TMGO_DPCH" localSheetId="38">#REF!</definedName>
    <definedName name="TMGO_DPCH" localSheetId="55">#REF!</definedName>
    <definedName name="TMGO_DPCH" localSheetId="57">#REF!</definedName>
    <definedName name="TMGO_DPCH" localSheetId="60">#REF!</definedName>
    <definedName name="TMGO_DPCH" localSheetId="61">#REF!</definedName>
    <definedName name="TMGO_DPCH" localSheetId="65">#REF!</definedName>
    <definedName name="TMGO_DPCH" localSheetId="66">#REF!</definedName>
    <definedName name="TMGO_DPCH" localSheetId="69">#REF!</definedName>
    <definedName name="TMGO_DPCH" localSheetId="71">#REF!</definedName>
    <definedName name="TMGO_DPCH" localSheetId="72">#REF!</definedName>
    <definedName name="TMGO_DPCH" localSheetId="14">#REF!</definedName>
    <definedName name="TMGO_DPCH" localSheetId="76">#REF!</definedName>
    <definedName name="TMGO_DPCH" localSheetId="77">#REF!</definedName>
    <definedName name="TMGO_DPCH" localSheetId="78">#REF!</definedName>
    <definedName name="TMGO_DPCH" localSheetId="79">#REF!</definedName>
    <definedName name="TMGO_DPCH" localSheetId="80">#REF!</definedName>
    <definedName name="TMGO_DPCH" localSheetId="81">#REF!</definedName>
    <definedName name="TMGO_DPCH" localSheetId="98">#REF!</definedName>
    <definedName name="TMGO_DPCH" localSheetId="99">#REF!</definedName>
    <definedName name="TMGO_DPCH" localSheetId="101">#REF!</definedName>
    <definedName name="TMGO_DPCH" localSheetId="110">#REF!</definedName>
    <definedName name="TMGO_DPCH">#REF!</definedName>
    <definedName name="TMGO_R" localSheetId="13">#REF!</definedName>
    <definedName name="TMGO_R" localSheetId="19">#REF!</definedName>
    <definedName name="TMGO_R" localSheetId="23">#REF!</definedName>
    <definedName name="TMGO_R" localSheetId="73">#REF!</definedName>
    <definedName name="TMGO_R" localSheetId="22">#REF!</definedName>
    <definedName name="TMGO_R" localSheetId="27">#REF!</definedName>
    <definedName name="TMGO_R" localSheetId="30">#REF!</definedName>
    <definedName name="TMGO_R" localSheetId="31">#REF!</definedName>
    <definedName name="TMGO_R" localSheetId="32">#REF!</definedName>
    <definedName name="TMGO_R" localSheetId="37">#REF!</definedName>
    <definedName name="TMGO_R" localSheetId="38">#REF!</definedName>
    <definedName name="TMGO_R" localSheetId="55">#REF!</definedName>
    <definedName name="TMGO_R" localSheetId="57">#REF!</definedName>
    <definedName name="TMGO_R" localSheetId="60">#REF!</definedName>
    <definedName name="TMGO_R" localSheetId="61">#REF!</definedName>
    <definedName name="TMGO_R" localSheetId="65">#REF!</definedName>
    <definedName name="TMGO_R" localSheetId="66">#REF!</definedName>
    <definedName name="TMGO_R" localSheetId="69">#REF!</definedName>
    <definedName name="TMGO_R" localSheetId="71">#REF!</definedName>
    <definedName name="TMGO_R" localSheetId="72">#REF!</definedName>
    <definedName name="TMGO_R" localSheetId="14">#REF!</definedName>
    <definedName name="TMGO_R" localSheetId="76">#REF!</definedName>
    <definedName name="TMGO_R" localSheetId="77">#REF!</definedName>
    <definedName name="TMGO_R" localSheetId="78">#REF!</definedName>
    <definedName name="TMGO_R" localSheetId="79">#REF!</definedName>
    <definedName name="TMGO_R" localSheetId="80">#REF!</definedName>
    <definedName name="TMGO_R" localSheetId="81">#REF!</definedName>
    <definedName name="TMGO_R" localSheetId="98">#REF!</definedName>
    <definedName name="TMGO_R" localSheetId="99">#REF!</definedName>
    <definedName name="TMGO_R" localSheetId="101">#REF!</definedName>
    <definedName name="TMGO_R" localSheetId="110">#REF!</definedName>
    <definedName name="TMGO_R">#REF!</definedName>
    <definedName name="TMGO_RPCH" localSheetId="13">#REF!</definedName>
    <definedName name="TMGO_RPCH" localSheetId="19">#REF!</definedName>
    <definedName name="TMGO_RPCH" localSheetId="23">#REF!</definedName>
    <definedName name="TMGO_RPCH" localSheetId="73">#REF!</definedName>
    <definedName name="TMGO_RPCH" localSheetId="22">#REF!</definedName>
    <definedName name="TMGO_RPCH" localSheetId="30">#REF!</definedName>
    <definedName name="TMGO_RPCH" localSheetId="31">#REF!</definedName>
    <definedName name="TMGO_RPCH" localSheetId="32">#REF!</definedName>
    <definedName name="TMGO_RPCH" localSheetId="37">#REF!</definedName>
    <definedName name="TMGO_RPCH" localSheetId="38">#REF!</definedName>
    <definedName name="TMGO_RPCH" localSheetId="55">#REF!</definedName>
    <definedName name="TMGO_RPCH" localSheetId="57">#REF!</definedName>
    <definedName name="TMGO_RPCH" localSheetId="60">#REF!</definedName>
    <definedName name="TMGO_RPCH" localSheetId="61">#REF!</definedName>
    <definedName name="TMGO_RPCH" localSheetId="71">#REF!</definedName>
    <definedName name="TMGO_RPCH" localSheetId="72">#REF!</definedName>
    <definedName name="TMGO_RPCH" localSheetId="14">#REF!</definedName>
    <definedName name="TMGO_RPCH" localSheetId="77">#REF!</definedName>
    <definedName name="TMGO_RPCH" localSheetId="99">#REF!</definedName>
    <definedName name="TMGO_RPCH" localSheetId="101">#REF!</definedName>
    <definedName name="TMGO_RPCH" localSheetId="110">#REF!</definedName>
    <definedName name="TMGO_RPCH">#REF!</definedName>
    <definedName name="TMGXO" localSheetId="13">#REF!</definedName>
    <definedName name="TMGXO" localSheetId="19">#REF!</definedName>
    <definedName name="TMGXO" localSheetId="23">#REF!</definedName>
    <definedName name="TMGXO" localSheetId="73">#REF!</definedName>
    <definedName name="TMGXO" localSheetId="22">#REF!</definedName>
    <definedName name="TMGXO" localSheetId="30">#REF!</definedName>
    <definedName name="TMGXO" localSheetId="31">#REF!</definedName>
    <definedName name="TMGXO" localSheetId="32">#REF!</definedName>
    <definedName name="TMGXO" localSheetId="37">#REF!</definedName>
    <definedName name="TMGXO" localSheetId="38">#REF!</definedName>
    <definedName name="TMGXO" localSheetId="55">#REF!</definedName>
    <definedName name="TMGXO" localSheetId="57">#REF!</definedName>
    <definedName name="TMGXO" localSheetId="60">#REF!</definedName>
    <definedName name="TMGXO" localSheetId="61">#REF!</definedName>
    <definedName name="TMGXO" localSheetId="71">#REF!</definedName>
    <definedName name="TMGXO" localSheetId="72">#REF!</definedName>
    <definedName name="TMGXO" localSheetId="14">#REF!</definedName>
    <definedName name="TMGXO" localSheetId="77">#REF!</definedName>
    <definedName name="TMGXO" localSheetId="99">#REF!</definedName>
    <definedName name="TMGXO" localSheetId="101">#REF!</definedName>
    <definedName name="TMGXO" localSheetId="110">#REF!</definedName>
    <definedName name="TMGXO">#REF!</definedName>
    <definedName name="TMGXO_D" localSheetId="13">#REF!</definedName>
    <definedName name="TMGXO_D" localSheetId="19">#REF!</definedName>
    <definedName name="TMGXO_D" localSheetId="23">#REF!</definedName>
    <definedName name="TMGXO_D" localSheetId="73">#REF!</definedName>
    <definedName name="TMGXO_D" localSheetId="22">#REF!</definedName>
    <definedName name="TMGXO_D" localSheetId="30">#REF!</definedName>
    <definedName name="TMGXO_D" localSheetId="31">#REF!</definedName>
    <definedName name="TMGXO_D" localSheetId="32">#REF!</definedName>
    <definedName name="TMGXO_D" localSheetId="37">#REF!</definedName>
    <definedName name="TMGXO_D" localSheetId="38">#REF!</definedName>
    <definedName name="TMGXO_D" localSheetId="55">#REF!</definedName>
    <definedName name="TMGXO_D" localSheetId="57">#REF!</definedName>
    <definedName name="TMGXO_D" localSheetId="60">#REF!</definedName>
    <definedName name="TMGXO_D" localSheetId="61">#REF!</definedName>
    <definedName name="TMGXO_D" localSheetId="71">#REF!</definedName>
    <definedName name="TMGXO_D" localSheetId="72">#REF!</definedName>
    <definedName name="TMGXO_D" localSheetId="14">#REF!</definedName>
    <definedName name="TMGXO_D" localSheetId="77">#REF!</definedName>
    <definedName name="TMGXO_D" localSheetId="99">#REF!</definedName>
    <definedName name="TMGXO_D" localSheetId="101">#REF!</definedName>
    <definedName name="TMGXO_D" localSheetId="110">#REF!</definedName>
    <definedName name="TMGXO_D">#REF!</definedName>
    <definedName name="TMGXO_DPCH" localSheetId="13">#REF!</definedName>
    <definedName name="TMGXO_DPCH" localSheetId="19">#REF!</definedName>
    <definedName name="TMGXO_DPCH" localSheetId="23">#REF!</definedName>
    <definedName name="TMGXO_DPCH" localSheetId="73">#REF!</definedName>
    <definedName name="TMGXO_DPCH" localSheetId="22">#REF!</definedName>
    <definedName name="TMGXO_DPCH" localSheetId="30">#REF!</definedName>
    <definedName name="TMGXO_DPCH" localSheetId="31">#REF!</definedName>
    <definedName name="TMGXO_DPCH" localSheetId="32">#REF!</definedName>
    <definedName name="TMGXO_DPCH" localSheetId="37">#REF!</definedName>
    <definedName name="TMGXO_DPCH" localSheetId="38">#REF!</definedName>
    <definedName name="TMGXO_DPCH" localSheetId="55">#REF!</definedName>
    <definedName name="TMGXO_DPCH" localSheetId="57">#REF!</definedName>
    <definedName name="TMGXO_DPCH" localSheetId="60">#REF!</definedName>
    <definedName name="TMGXO_DPCH" localSheetId="61">#REF!</definedName>
    <definedName name="TMGXO_DPCH" localSheetId="71">#REF!</definedName>
    <definedName name="TMGXO_DPCH" localSheetId="72">#REF!</definedName>
    <definedName name="TMGXO_DPCH" localSheetId="14">#REF!</definedName>
    <definedName name="TMGXO_DPCH" localSheetId="77">#REF!</definedName>
    <definedName name="TMGXO_DPCH" localSheetId="99">#REF!</definedName>
    <definedName name="TMGXO_DPCH" localSheetId="101">#REF!</definedName>
    <definedName name="TMGXO_DPCH" localSheetId="110">#REF!</definedName>
    <definedName name="TMGXO_DPCH">#REF!</definedName>
    <definedName name="TMGXO_R" localSheetId="13">#REF!</definedName>
    <definedName name="TMGXO_R" localSheetId="19">#REF!</definedName>
    <definedName name="TMGXO_R" localSheetId="23">#REF!</definedName>
    <definedName name="TMGXO_R" localSheetId="73">#REF!</definedName>
    <definedName name="TMGXO_R" localSheetId="22">#REF!</definedName>
    <definedName name="TMGXO_R" localSheetId="30">#REF!</definedName>
    <definedName name="TMGXO_R" localSheetId="31">#REF!</definedName>
    <definedName name="TMGXO_R" localSheetId="32">#REF!</definedName>
    <definedName name="TMGXO_R" localSheetId="37">#REF!</definedName>
    <definedName name="TMGXO_R" localSheetId="38">#REF!</definedName>
    <definedName name="TMGXO_R" localSheetId="55">#REF!</definedName>
    <definedName name="TMGXO_R" localSheetId="57">#REF!</definedName>
    <definedName name="TMGXO_R" localSheetId="60">#REF!</definedName>
    <definedName name="TMGXO_R" localSheetId="61">#REF!</definedName>
    <definedName name="TMGXO_R" localSheetId="71">#REF!</definedName>
    <definedName name="TMGXO_R" localSheetId="72">#REF!</definedName>
    <definedName name="TMGXO_R" localSheetId="14">#REF!</definedName>
    <definedName name="TMGXO_R" localSheetId="77">#REF!</definedName>
    <definedName name="TMGXO_R" localSheetId="99">#REF!</definedName>
    <definedName name="TMGXO_R" localSheetId="101">#REF!</definedName>
    <definedName name="TMGXO_R" localSheetId="110">#REF!</definedName>
    <definedName name="TMGXO_R">#REF!</definedName>
    <definedName name="TMGXO_RPCH" localSheetId="13">#REF!</definedName>
    <definedName name="TMGXO_RPCH" localSheetId="19">#REF!</definedName>
    <definedName name="TMGXO_RPCH" localSheetId="23">#REF!</definedName>
    <definedName name="TMGXO_RPCH" localSheetId="73">#REF!</definedName>
    <definedName name="TMGXO_RPCH" localSheetId="22">#REF!</definedName>
    <definedName name="TMGXO_RPCH" localSheetId="30">#REF!</definedName>
    <definedName name="TMGXO_RPCH" localSheetId="31">#REF!</definedName>
    <definedName name="TMGXO_RPCH" localSheetId="32">#REF!</definedName>
    <definedName name="TMGXO_RPCH" localSheetId="37">#REF!</definedName>
    <definedName name="TMGXO_RPCH" localSheetId="38">#REF!</definedName>
    <definedName name="TMGXO_RPCH" localSheetId="55">#REF!</definedName>
    <definedName name="TMGXO_RPCH" localSheetId="57">#REF!</definedName>
    <definedName name="TMGXO_RPCH" localSheetId="60">#REF!</definedName>
    <definedName name="TMGXO_RPCH" localSheetId="61">#REF!</definedName>
    <definedName name="TMGXO_RPCH" localSheetId="71">#REF!</definedName>
    <definedName name="TMGXO_RPCH" localSheetId="72">#REF!</definedName>
    <definedName name="TMGXO_RPCH" localSheetId="14">#REF!</definedName>
    <definedName name="TMGXO_RPCH" localSheetId="77">#REF!</definedName>
    <definedName name="TMGXO_RPCH" localSheetId="99">#REF!</definedName>
    <definedName name="TMGXO_RPCH" localSheetId="101">#REF!</definedName>
    <definedName name="TMGXO_RPCH" localSheetId="110">#REF!</definedName>
    <definedName name="TMGXO_RPCH">#REF!</definedName>
    <definedName name="TMS" localSheetId="13">#REF!</definedName>
    <definedName name="TMS" localSheetId="19">#REF!</definedName>
    <definedName name="TMS" localSheetId="23">#REF!</definedName>
    <definedName name="TMS" localSheetId="73">#REF!</definedName>
    <definedName name="TMS" localSheetId="22">#REF!</definedName>
    <definedName name="TMS" localSheetId="30">#REF!</definedName>
    <definedName name="TMS" localSheetId="31">#REF!</definedName>
    <definedName name="TMS" localSheetId="32">#REF!</definedName>
    <definedName name="TMS" localSheetId="37">#REF!</definedName>
    <definedName name="TMS" localSheetId="38">#REF!</definedName>
    <definedName name="TMS" localSheetId="55">#REF!</definedName>
    <definedName name="TMS" localSheetId="57">#REF!</definedName>
    <definedName name="TMS" localSheetId="60">#REF!</definedName>
    <definedName name="TMS" localSheetId="61">#REF!</definedName>
    <definedName name="TMS" localSheetId="71">#REF!</definedName>
    <definedName name="TMS" localSheetId="72">#REF!</definedName>
    <definedName name="TMS" localSheetId="14">#REF!</definedName>
    <definedName name="TMS" localSheetId="77">#REF!</definedName>
    <definedName name="TMS" localSheetId="99">#REF!</definedName>
    <definedName name="TMS" localSheetId="101">#REF!</definedName>
    <definedName name="TMS" localSheetId="110">#REF!</definedName>
    <definedName name="TMS">#REF!</definedName>
    <definedName name="TNAME" localSheetId="13">#REF!</definedName>
    <definedName name="TNAME" localSheetId="73">#REF!</definedName>
    <definedName name="TNAME" localSheetId="30">#REF!</definedName>
    <definedName name="TNAME" localSheetId="31">#REF!</definedName>
    <definedName name="TNAME" localSheetId="32">#REF!</definedName>
    <definedName name="TNAME" localSheetId="37">#REF!</definedName>
    <definedName name="TNAME" localSheetId="71">#REF!</definedName>
    <definedName name="TNAME" localSheetId="72">#REF!</definedName>
    <definedName name="TNAME" localSheetId="14">#REF!</definedName>
    <definedName name="TNAME" localSheetId="101">#REF!</definedName>
    <definedName name="TNAME" localSheetId="110">#REF!</definedName>
    <definedName name="TNAME">#REF!</definedName>
    <definedName name="tnt">#N/A</definedName>
    <definedName name="TNTmar">#N/A</definedName>
    <definedName name="tntoct">#N/A</definedName>
    <definedName name="TOC" localSheetId="13">#REF!</definedName>
    <definedName name="TOC" localSheetId="17">#REF!</definedName>
    <definedName name="TOC" localSheetId="19">#REF!</definedName>
    <definedName name="TOC" localSheetId="20">#REF!</definedName>
    <definedName name="TOC" localSheetId="23">#REF!</definedName>
    <definedName name="TOC" localSheetId="24">#REF!</definedName>
    <definedName name="TOC" localSheetId="33">#REF!</definedName>
    <definedName name="TOC" localSheetId="34">#REF!</definedName>
    <definedName name="TOC" localSheetId="35">#REF!</definedName>
    <definedName name="TOC" localSheetId="73">#REF!</definedName>
    <definedName name="TOC" localSheetId="26">#REF!</definedName>
    <definedName name="TOC" localSheetId="67">#REF!</definedName>
    <definedName name="TOC" localSheetId="68">#REF!</definedName>
    <definedName name="TOC" localSheetId="22">#REF!</definedName>
    <definedName name="TOC" localSheetId="25">#REF!</definedName>
    <definedName name="TOC" localSheetId="27">#REF!</definedName>
    <definedName name="TOC" localSheetId="28">#REF!</definedName>
    <definedName name="TOC" localSheetId="29">#REF!</definedName>
    <definedName name="TOC" localSheetId="30">#REF!</definedName>
    <definedName name="TOC" localSheetId="31">#REF!</definedName>
    <definedName name="TOC" localSheetId="32">#REF!</definedName>
    <definedName name="TOC" localSheetId="36">#REF!</definedName>
    <definedName name="TOC" localSheetId="37">#REF!</definedName>
    <definedName name="TOC" localSheetId="38">#REF!</definedName>
    <definedName name="TOC" localSheetId="39">#REF!</definedName>
    <definedName name="TOC" localSheetId="40">#REF!</definedName>
    <definedName name="TOC" localSheetId="55">#REF!</definedName>
    <definedName name="TOC" localSheetId="57">#REF!</definedName>
    <definedName name="TOC" localSheetId="60">#REF!</definedName>
    <definedName name="TOC" localSheetId="61">#REF!</definedName>
    <definedName name="TOC" localSheetId="65">#REF!</definedName>
    <definedName name="TOC" localSheetId="66">#REF!</definedName>
    <definedName name="TOC" localSheetId="71">#REF!</definedName>
    <definedName name="TOC" localSheetId="72">#REF!</definedName>
    <definedName name="TOC" localSheetId="14">#REF!</definedName>
    <definedName name="TOC" localSheetId="76">#REF!</definedName>
    <definedName name="TOC" localSheetId="77">#REF!</definedName>
    <definedName name="TOC" localSheetId="82">#REF!</definedName>
    <definedName name="TOC" localSheetId="15">#REF!</definedName>
    <definedName name="TOC" localSheetId="98">#REF!</definedName>
    <definedName name="TOC" localSheetId="99">#REF!</definedName>
    <definedName name="TOC" localSheetId="101">#REF!</definedName>
    <definedName name="TOC" localSheetId="16">#REF!</definedName>
    <definedName name="TOC" localSheetId="110">#REF!</definedName>
    <definedName name="TOC" localSheetId="18">#REF!</definedName>
    <definedName name="TOC" localSheetId="21">#REF!</definedName>
    <definedName name="TOC">#REF!</definedName>
    <definedName name="TODO" localSheetId="23">#REF!,#REF!</definedName>
    <definedName name="TODO" localSheetId="24">#REF!,#REF!</definedName>
    <definedName name="TODO" localSheetId="33">#REF!,#REF!</definedName>
    <definedName name="TODO" localSheetId="34">#REF!,#REF!</definedName>
    <definedName name="TODO" localSheetId="7">#REF!,#REF!</definedName>
    <definedName name="TODO" localSheetId="8">#REF!,#REF!</definedName>
    <definedName name="TODO" localSheetId="35">#REF!,#REF!</definedName>
    <definedName name="TODO" localSheetId="26">#REF!,#REF!</definedName>
    <definedName name="TODO" localSheetId="67">#REF!,#REF!</definedName>
    <definedName name="TODO" localSheetId="68">#REF!,#REF!</definedName>
    <definedName name="TODO" localSheetId="22">#REF!,#REF!</definedName>
    <definedName name="TODO" localSheetId="25">#REF!,#REF!</definedName>
    <definedName name="TODO" localSheetId="27">#REF!,#REF!</definedName>
    <definedName name="TODO" localSheetId="28">#REF!,#REF!</definedName>
    <definedName name="TODO" localSheetId="29">#REF!,#REF!</definedName>
    <definedName name="TODO" localSheetId="30">#REF!,#REF!</definedName>
    <definedName name="TODO" localSheetId="31">#REF!,#REF!</definedName>
    <definedName name="TODO" localSheetId="32">#REF!,#REF!</definedName>
    <definedName name="TODO" localSheetId="36">#REF!,#REF!</definedName>
    <definedName name="TODO" localSheetId="37">[167]BCC!$A$1:$N$821,[167]BCC!$A$822:$N$1624</definedName>
    <definedName name="TODO" localSheetId="38">#REF!,#REF!</definedName>
    <definedName name="TODO" localSheetId="49">#REF!,#REF!</definedName>
    <definedName name="TODO" localSheetId="65">[167]BCC!$A$1:$N$821,[167]BCC!$A$822:$N$1624</definedName>
    <definedName name="TODO" localSheetId="66">[167]BCC!$A$1:$N$821,[167]BCC!$A$822:$N$1624</definedName>
    <definedName name="TODO" localSheetId="71">[167]BCC!$A$1:$N$821,[167]BCC!$A$822:$N$1624</definedName>
    <definedName name="TODO" localSheetId="76">[167]BCC!$A$1:$N$821,[167]BCC!$A$822:$N$1624</definedName>
    <definedName name="TODO" localSheetId="79">#REF!,#REF!</definedName>
    <definedName name="TODO" localSheetId="101">#REF!,#REF!</definedName>
    <definedName name="TODO" localSheetId="110">#REF!,#REF!</definedName>
    <definedName name="TODO">#REF!,#REF!</definedName>
    <definedName name="TOT00" localSheetId="13">#REF!</definedName>
    <definedName name="TOT00" localSheetId="17">#REF!</definedName>
    <definedName name="TOT00" localSheetId="19">#REF!</definedName>
    <definedName name="TOT00" localSheetId="23">#REF!</definedName>
    <definedName name="TOT00" localSheetId="24">#REF!</definedName>
    <definedName name="TOT00" localSheetId="33">#REF!</definedName>
    <definedName name="TOT00" localSheetId="74">#REF!</definedName>
    <definedName name="TOT00" localSheetId="103">#REF!</definedName>
    <definedName name="TOT00" localSheetId="108">#REF!</definedName>
    <definedName name="TOT00" localSheetId="109">#REF!</definedName>
    <definedName name="TOT00" localSheetId="73">#REF!</definedName>
    <definedName name="TOT00" localSheetId="105">#REF!</definedName>
    <definedName name="TOT00" localSheetId="22">#REF!</definedName>
    <definedName name="TOT00" localSheetId="27">#REF!</definedName>
    <definedName name="TOT00" localSheetId="28">#REF!</definedName>
    <definedName name="TOT00" localSheetId="29">#REF!</definedName>
    <definedName name="TOT00" localSheetId="30">#REF!</definedName>
    <definedName name="TOT00" localSheetId="31">#REF!</definedName>
    <definedName name="TOT00" localSheetId="32">#REF!</definedName>
    <definedName name="TOT00" localSheetId="37">#REF!</definedName>
    <definedName name="TOT00" localSheetId="38">#REF!</definedName>
    <definedName name="TOT00" localSheetId="39">#REF!</definedName>
    <definedName name="TOT00" localSheetId="40">#REF!</definedName>
    <definedName name="TOT00" localSheetId="12">#REF!</definedName>
    <definedName name="TOT00" localSheetId="65">#REF!</definedName>
    <definedName name="TOT00" localSheetId="66">#REF!</definedName>
    <definedName name="TOT00" localSheetId="69">#REF!</definedName>
    <definedName name="TOT00" localSheetId="70">#REF!</definedName>
    <definedName name="TOT00" localSheetId="71">#REF!</definedName>
    <definedName name="TOT00" localSheetId="72">#REF!</definedName>
    <definedName name="TOT00" localSheetId="14">#REF!</definedName>
    <definedName name="TOT00" localSheetId="76">#REF!</definedName>
    <definedName name="TOT00" localSheetId="77">#REF!</definedName>
    <definedName name="TOT00" localSheetId="78">#REF!</definedName>
    <definedName name="TOT00" localSheetId="79">#REF!</definedName>
    <definedName name="TOT00" localSheetId="80">#REF!</definedName>
    <definedName name="TOT00" localSheetId="81">#REF!</definedName>
    <definedName name="TOT00" localSheetId="82">#REF!</definedName>
    <definedName name="TOT00" localSheetId="15">#REF!</definedName>
    <definedName name="TOT00" localSheetId="98">#REF!</definedName>
    <definedName name="TOT00" localSheetId="99">#REF!</definedName>
    <definedName name="TOT00" localSheetId="101">#REF!</definedName>
    <definedName name="TOT00" localSheetId="16">#REF!</definedName>
    <definedName name="TOT00" localSheetId="102">#REF!</definedName>
    <definedName name="TOT00" localSheetId="106">#REF!</definedName>
    <definedName name="TOT00" localSheetId="107">#REF!</definedName>
    <definedName name="TOT00" localSheetId="110">#REF!</definedName>
    <definedName name="TOT00" localSheetId="18">#REF!</definedName>
    <definedName name="TOT00" localSheetId="21">#REF!</definedName>
    <definedName name="TOT00">#REF!</definedName>
    <definedName name="TOTAL" localSheetId="13">#REF!</definedName>
    <definedName name="TOTAL" localSheetId="19">#REF!</definedName>
    <definedName name="TOTAL" localSheetId="23">#REF!</definedName>
    <definedName name="TOTAL" localSheetId="24">#REF!</definedName>
    <definedName name="TOTAL" localSheetId="73">#REF!</definedName>
    <definedName name="TOTAL" localSheetId="22">#REF!</definedName>
    <definedName name="TOTAL" localSheetId="27">#REF!</definedName>
    <definedName name="TOTAL" localSheetId="28">#REF!</definedName>
    <definedName name="TOTAL" localSheetId="29">#REF!</definedName>
    <definedName name="TOTAL" localSheetId="30">#REF!</definedName>
    <definedName name="TOTAL" localSheetId="31">#REF!</definedName>
    <definedName name="TOTAL" localSheetId="32">#REF!</definedName>
    <definedName name="TOTAL" localSheetId="37">#REF!</definedName>
    <definedName name="TOTAL" localSheetId="38">#REF!</definedName>
    <definedName name="TOTAL" localSheetId="39">#REF!</definedName>
    <definedName name="TOTAL" localSheetId="40">#REF!</definedName>
    <definedName name="TOTAL" localSheetId="65">#REF!</definedName>
    <definedName name="TOTAL" localSheetId="66">#REF!</definedName>
    <definedName name="TOTAL" localSheetId="71">#REF!</definedName>
    <definedName name="TOTAL" localSheetId="72">#REF!</definedName>
    <definedName name="TOTAL" localSheetId="14">#REF!</definedName>
    <definedName name="TOTAL" localSheetId="76">#REF!</definedName>
    <definedName name="TOTAL" localSheetId="77">#REF!</definedName>
    <definedName name="TOTAL" localSheetId="78">#REF!</definedName>
    <definedName name="TOTAL" localSheetId="79">#REF!</definedName>
    <definedName name="TOTAL" localSheetId="80">#REF!</definedName>
    <definedName name="TOTAL" localSheetId="81">#REF!</definedName>
    <definedName name="TOTAL" localSheetId="82">#REF!</definedName>
    <definedName name="TOTAL" localSheetId="98">#REF!</definedName>
    <definedName name="TOTAL" localSheetId="99">#REF!</definedName>
    <definedName name="TOTAL" localSheetId="101">#REF!</definedName>
    <definedName name="TOTAL" localSheetId="110">#REF!</definedName>
    <definedName name="TOTAL">#REF!</definedName>
    <definedName name="TOWEO" localSheetId="13">#REF!</definedName>
    <definedName name="TOWEO" localSheetId="73">#REF!</definedName>
    <definedName name="TOWEO" localSheetId="30">#REF!</definedName>
    <definedName name="TOWEO" localSheetId="31">#REF!</definedName>
    <definedName name="TOWEO" localSheetId="32">#REF!</definedName>
    <definedName name="TOWEO" localSheetId="37">#REF!</definedName>
    <definedName name="TOWEO" localSheetId="65">#REF!</definedName>
    <definedName name="TOWEO" localSheetId="71">#REF!</definedName>
    <definedName name="TOWEO" localSheetId="72">#REF!</definedName>
    <definedName name="TOWEO" localSheetId="14">#REF!</definedName>
    <definedName name="TOWEO" localSheetId="98">#REF!</definedName>
    <definedName name="TOWEO" localSheetId="101">#REF!</definedName>
    <definedName name="TOWEO" localSheetId="110">#REF!</definedName>
    <definedName name="TOWEO">#REF!</definedName>
    <definedName name="Trade" localSheetId="13">#REF!</definedName>
    <definedName name="Trade" localSheetId="19">#REF!</definedName>
    <definedName name="Trade" localSheetId="23">#REF!</definedName>
    <definedName name="Trade" localSheetId="73">#REF!</definedName>
    <definedName name="Trade" localSheetId="27">#REF!</definedName>
    <definedName name="Trade" localSheetId="28">#REF!</definedName>
    <definedName name="Trade" localSheetId="29">#REF!</definedName>
    <definedName name="Trade" localSheetId="30">#REF!</definedName>
    <definedName name="Trade" localSheetId="31">#REF!</definedName>
    <definedName name="Trade" localSheetId="32">#REF!</definedName>
    <definedName name="Trade" localSheetId="37">#REF!</definedName>
    <definedName name="Trade" localSheetId="51">#REF!</definedName>
    <definedName name="Trade" localSheetId="55">#REF!</definedName>
    <definedName name="Trade" localSheetId="57">#REF!</definedName>
    <definedName name="Trade" localSheetId="60">#REF!</definedName>
    <definedName name="Trade" localSheetId="61">#REF!</definedName>
    <definedName name="Trade" localSheetId="66">#REF!</definedName>
    <definedName name="Trade" localSheetId="71">#REF!</definedName>
    <definedName name="Trade" localSheetId="72">#REF!</definedName>
    <definedName name="Trade" localSheetId="14">#REF!</definedName>
    <definedName name="Trade" localSheetId="77">#REF!</definedName>
    <definedName name="Trade" localSheetId="78">#REF!</definedName>
    <definedName name="Trade" localSheetId="79">#REF!</definedName>
    <definedName name="Trade" localSheetId="80">#REF!</definedName>
    <definedName name="Trade" localSheetId="81">#REF!</definedName>
    <definedName name="Trade" localSheetId="99">#REF!</definedName>
    <definedName name="Trade" localSheetId="101">#REF!</definedName>
    <definedName name="Trade" localSheetId="110">#REF!</definedName>
    <definedName name="Trade">#REF!</definedName>
    <definedName name="TRADE3" localSheetId="23">#REF!</definedName>
    <definedName name="TRADE3" localSheetId="24">#REF!</definedName>
    <definedName name="TRADE3" localSheetId="33">#REF!</definedName>
    <definedName name="TRADE3" localSheetId="34">#REF!</definedName>
    <definedName name="TRADE3" localSheetId="74">[24]Trade!#REF!</definedName>
    <definedName name="TRADE3" localSheetId="103">[24]Trade!#REF!</definedName>
    <definedName name="TRADE3" localSheetId="108">[24]Trade!#REF!</definedName>
    <definedName name="TRADE3" localSheetId="109">[24]Trade!#REF!</definedName>
    <definedName name="TRADE3" localSheetId="35">#REF!</definedName>
    <definedName name="TRADE3" localSheetId="105">[24]Trade!#REF!</definedName>
    <definedName name="TRADE3" localSheetId="26">#REF!</definedName>
    <definedName name="TRADE3" localSheetId="67">#REF!</definedName>
    <definedName name="TRADE3" localSheetId="68">#REF!</definedName>
    <definedName name="TRADE3" localSheetId="22">#REF!</definedName>
    <definedName name="TRADE3" localSheetId="25">#REF!</definedName>
    <definedName name="TRADE3" localSheetId="27">[24]Trade!#REF!</definedName>
    <definedName name="TRADE3" localSheetId="28">[24]Trade!#REF!</definedName>
    <definedName name="TRADE3" localSheetId="29">[24]Trade!#REF!</definedName>
    <definedName name="TRADE3" localSheetId="30">#REF!</definedName>
    <definedName name="TRADE3" localSheetId="31">#REF!</definedName>
    <definedName name="TRADE3" localSheetId="32">[24]Trade!#REF!</definedName>
    <definedName name="TRADE3" localSheetId="36">#REF!</definedName>
    <definedName name="TRADE3" localSheetId="37">[24]Trade!#REF!</definedName>
    <definedName name="TRADE3" localSheetId="38">#REF!</definedName>
    <definedName name="TRADE3" localSheetId="49">#REF!</definedName>
    <definedName name="TRADE3" localSheetId="51">[24]Trade!#REF!</definedName>
    <definedName name="TRADE3" localSheetId="55">[24]Trade!#REF!</definedName>
    <definedName name="TRADE3" localSheetId="57">[24]Trade!#REF!</definedName>
    <definedName name="TRADE3" localSheetId="60">[24]Trade!#REF!</definedName>
    <definedName name="TRADE3" localSheetId="61">[24]Trade!#REF!</definedName>
    <definedName name="TRADE3" localSheetId="65">[24]Trade!#REF!</definedName>
    <definedName name="TRADE3" localSheetId="66">[24]Trade!#REF!</definedName>
    <definedName name="TRADE3" localSheetId="71">[24]Trade!#REF!</definedName>
    <definedName name="TRADE3" localSheetId="72">[24]Trade!#REF!</definedName>
    <definedName name="TRADE3" localSheetId="76">[24]Trade!#REF!</definedName>
    <definedName name="TRADE3" localSheetId="78">[24]Trade!#REF!</definedName>
    <definedName name="TRADE3" localSheetId="79">[24]Trade!#REF!</definedName>
    <definedName name="TRADE3" localSheetId="80">[24]Trade!#REF!</definedName>
    <definedName name="TRADE3" localSheetId="81">[24]Trade!#REF!</definedName>
    <definedName name="TRADE3" localSheetId="99">[24]Trade!#REF!</definedName>
    <definedName name="TRADE3" localSheetId="101">#REF!</definedName>
    <definedName name="TRADE3" localSheetId="106">[24]Trade!#REF!</definedName>
    <definedName name="TRADE3" localSheetId="107">[24]Trade!#REF!</definedName>
    <definedName name="TRADE3" localSheetId="110">#REF!</definedName>
    <definedName name="TRADE3">#REF!</definedName>
    <definedName name="trans" localSheetId="13">#REF!</definedName>
    <definedName name="trans" localSheetId="17">#REF!</definedName>
    <definedName name="trans" localSheetId="19">#REF!</definedName>
    <definedName name="trans" localSheetId="20">#REF!</definedName>
    <definedName name="trans" localSheetId="23">#REF!</definedName>
    <definedName name="trans" localSheetId="24">#REF!</definedName>
    <definedName name="trans" localSheetId="33">#REF!</definedName>
    <definedName name="trans" localSheetId="34">#REF!</definedName>
    <definedName name="trans" localSheetId="35">#REF!</definedName>
    <definedName name="trans" localSheetId="73">#REF!</definedName>
    <definedName name="trans" localSheetId="26">#REF!</definedName>
    <definedName name="trans" localSheetId="67">#REF!</definedName>
    <definedName name="trans" localSheetId="68">#REF!</definedName>
    <definedName name="trans" localSheetId="22">#REF!</definedName>
    <definedName name="trans" localSheetId="25">#REF!</definedName>
    <definedName name="trans" localSheetId="27">#REF!</definedName>
    <definedName name="trans" localSheetId="28">#REF!</definedName>
    <definedName name="trans" localSheetId="29">#REF!</definedName>
    <definedName name="trans" localSheetId="30">#REF!</definedName>
    <definedName name="trans" localSheetId="31">#REF!</definedName>
    <definedName name="trans" localSheetId="32">#REF!</definedName>
    <definedName name="trans" localSheetId="36">#REF!</definedName>
    <definedName name="trans" localSheetId="37">#REF!</definedName>
    <definedName name="trans" localSheetId="38">#REF!</definedName>
    <definedName name="trans" localSheetId="65">#REF!</definedName>
    <definedName name="trans" localSheetId="66">#REF!</definedName>
    <definedName name="trans" localSheetId="71">#REF!</definedName>
    <definedName name="trans" localSheetId="72">#REF!</definedName>
    <definedName name="trans" localSheetId="14">#REF!</definedName>
    <definedName name="trans" localSheetId="76">#REF!</definedName>
    <definedName name="trans" localSheetId="82">#REF!</definedName>
    <definedName name="trans" localSheetId="15">#REF!</definedName>
    <definedName name="trans" localSheetId="98">#REF!</definedName>
    <definedName name="trans" localSheetId="99">#REF!</definedName>
    <definedName name="trans" localSheetId="101">#REF!</definedName>
    <definedName name="trans" localSheetId="16">#REF!</definedName>
    <definedName name="trans" localSheetId="110">#REF!</definedName>
    <definedName name="trans" localSheetId="18">#REF!</definedName>
    <definedName name="trans" localSheetId="21">#REF!</definedName>
    <definedName name="trans">#REF!</definedName>
    <definedName name="TransChoice" localSheetId="2">OFFSET(TransList,0,0,COUNTA(TransList),1)</definedName>
    <definedName name="TransChoice" localSheetId="13">OFFSET(TransList,0,0,COUNTA(TransList),1)</definedName>
    <definedName name="TransChoice" localSheetId="17">OFFSET(TransList,0,0,COUNTA(TransList),1)</definedName>
    <definedName name="TransChoice" localSheetId="19">OFFSET(TransList,0,0,COUNTA(TransList),1)</definedName>
    <definedName name="TransChoice" localSheetId="20">OFFSET(TransList,0,0,COUNTA(TransList),1)</definedName>
    <definedName name="TransChoice" localSheetId="23">OFFSET(TransList,0,0,COUNTA(TransList),1)</definedName>
    <definedName name="TransChoice" localSheetId="24">OFFSET(TransList,0,0,COUNTA(TransList),1)</definedName>
    <definedName name="TransChoice" localSheetId="33">OFFSET(TransList,0,0,COUNTA(TransList),1)</definedName>
    <definedName name="TransChoice" localSheetId="34">OFFSET(TransList,0,0,COUNTA(TransList),1)</definedName>
    <definedName name="TransChoice" localSheetId="74">OFFSET(TransList,0,0,COUNTA(TransList),1)</definedName>
    <definedName name="TransChoice" localSheetId="3">OFFSET(TransList,0,0,COUNTA(TransList),1)</definedName>
    <definedName name="TransChoice" localSheetId="83">OFFSET(TransList,0,0,COUNTA(TransList),1)</definedName>
    <definedName name="TransChoice" localSheetId="87">OFFSET(TransList,0,0,COUNTA(TransList),1)</definedName>
    <definedName name="TransChoice" localSheetId="88">OFFSET(TransList,0,0,COUNTA(TransList),1)</definedName>
    <definedName name="TransChoice" localSheetId="89">OFFSET(TransList,0,0,COUNTA(TransList),1)</definedName>
    <definedName name="TransChoice" localSheetId="103">OFFSET(TransList,0,0,COUNTA(TransList),1)</definedName>
    <definedName name="TransChoice" localSheetId="108">OFFSET(TransList,0,0,COUNTA(TransList),1)</definedName>
    <definedName name="TransChoice" localSheetId="109">OFFSET(TransList,0,0,COUNTA(TransList),1)</definedName>
    <definedName name="TransChoice" localSheetId="4">OFFSET(TransList,0,0,COUNTA(TransList),1)</definedName>
    <definedName name="TransChoice" localSheetId="5">OFFSET(TransList,0,0,COUNTA(TransList),1)</definedName>
    <definedName name="TransChoice" localSheetId="7">OFFSET(TransList,0,0,COUNTA(TransList),1)</definedName>
    <definedName name="TransChoice" localSheetId="8">OFFSET(TransList,0,0,COUNTA(TransList),1)</definedName>
    <definedName name="TransChoice" localSheetId="35">OFFSET(TransList,0,0,COUNTA(TransList),1)</definedName>
    <definedName name="TransChoice" localSheetId="73">OFFSET(TransList,0,0,COUNTA(TransList),1)</definedName>
    <definedName name="TransChoice" localSheetId="105">OFFSET(TransList,0,0,COUNTA(TransList),1)</definedName>
    <definedName name="TransChoice" localSheetId="26">OFFSET(TransList,0,0,COUNTA(TransList),1)</definedName>
    <definedName name="TransChoice" localSheetId="67">OFFSET(TransList,0,0,COUNTA(TransList),1)</definedName>
    <definedName name="TransChoice" localSheetId="68">OFFSET(TransList,0,0,COUNTA(TransList),1)</definedName>
    <definedName name="TransChoice" localSheetId="22">OFFSET(TransList,0,0,COUNTA(TransList),1)</definedName>
    <definedName name="TransChoice" localSheetId="25">OFFSET(TransList,0,0,COUNTA(TransList),1)</definedName>
    <definedName name="TransChoice" localSheetId="27">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32">OFFSET(TransList,0,0,COUNTA(TransList),1)</definedName>
    <definedName name="TransChoice" localSheetId="36">OFFSET(TransList,0,0,COUNTA(TransList),1)</definedName>
    <definedName name="TransChoice" localSheetId="37">OFFSET(TransList,0,0,COUNTA(TransList),1)</definedName>
    <definedName name="TransChoice" localSheetId="38">OFFSET(TransList,0,0,COUNTA(TransList),1)</definedName>
    <definedName name="TransChoice" localSheetId="39">OFFSET(TransList,0,0,COUNTA(TransList),1)</definedName>
    <definedName name="TransChoice" localSheetId="40">OFFSET(TransList,0,0,COUNTA(TransList),1)</definedName>
    <definedName name="TransChoice" localSheetId="41">OFFSET(TransList,0,0,COUNTA(TransList),1)</definedName>
    <definedName name="TransChoice" localSheetId="49">OFFSET(TransList,0,0,COUNTA(TransList),1)</definedName>
    <definedName name="TransChoice" localSheetId="12">OFFSET(TransList,0,0,COUNTA(TransList),1)</definedName>
    <definedName name="TransChoice" localSheetId="65">OFFSET(TransList,0,0,COUNTA(TransList),1)</definedName>
    <definedName name="TransChoice" localSheetId="66">OFFSET(TransList,0,0,COUNTA(TransList),1)</definedName>
    <definedName name="TransChoice" localSheetId="69">OFFSET(TransList,0,0,COUNTA(TransList),1)</definedName>
    <definedName name="TransChoice" localSheetId="70">OFFSET(TransList,0,0,COUNTA(TransList),1)</definedName>
    <definedName name="TransChoice" localSheetId="71">OFFSET(TransList,0,0,COUNTA(TransList),1)</definedName>
    <definedName name="TransChoice" localSheetId="72">OFFSET(TransList,0,0,COUNTA(TransList),1)</definedName>
    <definedName name="TransChoice" localSheetId="14">OFFSET(TransList,0,0,COUNTA(TransList),1)</definedName>
    <definedName name="TransChoice" localSheetId="76">OFFSET(TransList,0,0,COUNTA(TransList),1)</definedName>
    <definedName name="TransChoice" localSheetId="77">OFFSET(TransList,0,0,COUNTA(TransList),1)</definedName>
    <definedName name="TransChoice" localSheetId="78">OFFSET(TransList,0,0,COUNTA(TransList),1)</definedName>
    <definedName name="TransChoice" localSheetId="79">OFFSET(TransList,0,0,COUNTA(TransList),1)</definedName>
    <definedName name="TransChoice" localSheetId="80">OFFSET(TransList,0,0,COUNTA(TransList),1)</definedName>
    <definedName name="TransChoice" localSheetId="81">OFFSET(TransList,0,0,COUNTA(TransList),1)</definedName>
    <definedName name="TransChoice" localSheetId="82">OFFSET(TransList,0,0,COUNTA(TransList),1)</definedName>
    <definedName name="TransChoice" localSheetId="15">OFFSET(TransList,0,0,COUNTA(TransList),1)</definedName>
    <definedName name="TransChoice" localSheetId="95">OFFSET(TransList,0,0,COUNTA(TransList),1)</definedName>
    <definedName name="TransChoice" localSheetId="98">OFFSET(TransList,0,0,COUNTA(TransList),1)</definedName>
    <definedName name="TransChoice" localSheetId="99">OFFSET(TransList,0,0,COUNTA(TransList),1)</definedName>
    <definedName name="TransChoice" localSheetId="101">OFFSET(TransList,0,0,COUNTA(TransList),1)</definedName>
    <definedName name="TransChoice" localSheetId="16">OFFSET(TransList,0,0,COUNTA(TransList),1)</definedName>
    <definedName name="TransChoice" localSheetId="102">OFFSET(TransList,0,0,COUNTA(TransList),1)</definedName>
    <definedName name="TransChoice" localSheetId="106">OFFSET(TransList,0,0,COUNTA(TransList),1)</definedName>
    <definedName name="TransChoice" localSheetId="107">OFFSET(TransList,0,0,COUNTA(TransList),1)</definedName>
    <definedName name="TransChoice" localSheetId="110">OFFSET(TransList,0,0,COUNTA(TransList),1)</definedName>
    <definedName name="TransChoice" localSheetId="18">OFFSET(TransList,0,0,COUNTA(TransList),1)</definedName>
    <definedName name="TransChoice" localSheetId="21">OFFSET(TransList,0,0,COUNTA(TransList),1)</definedName>
    <definedName name="TransChoice" localSheetId="96">OFFSET(TransList,0,0,COUNTA(TransList),1)</definedName>
    <definedName name="TransChoice" localSheetId="97">OFFSET(TransList,0,0,COUNTA(TransList),1)</definedName>
    <definedName name="TransChoice">OFFSET(TransList,0,0,COUNTA(TransList),1)</definedName>
    <definedName name="Transfer_check" localSheetId="13">#REF!</definedName>
    <definedName name="Transfer_check" localSheetId="17">#REF!</definedName>
    <definedName name="Transfer_check" localSheetId="19">#REF!</definedName>
    <definedName name="Transfer_check" localSheetId="20">#REF!</definedName>
    <definedName name="Transfer_check" localSheetId="23">#REF!</definedName>
    <definedName name="Transfer_check" localSheetId="24">#REF!</definedName>
    <definedName name="Transfer_check" localSheetId="33">#REF!</definedName>
    <definedName name="Transfer_check" localSheetId="34">#REF!</definedName>
    <definedName name="Transfer_check" localSheetId="7">#REF!</definedName>
    <definedName name="Transfer_check" localSheetId="8">#REF!</definedName>
    <definedName name="Transfer_check" localSheetId="35">#REF!</definedName>
    <definedName name="Transfer_check" localSheetId="73">#REF!</definedName>
    <definedName name="Transfer_check" localSheetId="26">#REF!</definedName>
    <definedName name="Transfer_check" localSheetId="67">#REF!</definedName>
    <definedName name="Transfer_check" localSheetId="68">#REF!</definedName>
    <definedName name="Transfer_check" localSheetId="22">#REF!</definedName>
    <definedName name="Transfer_check" localSheetId="25">#REF!</definedName>
    <definedName name="Transfer_check" localSheetId="27">#REF!</definedName>
    <definedName name="Transfer_check" localSheetId="28">#REF!</definedName>
    <definedName name="Transfer_check" localSheetId="29">#REF!</definedName>
    <definedName name="Transfer_check" localSheetId="30">#REF!</definedName>
    <definedName name="Transfer_check" localSheetId="31">#REF!</definedName>
    <definedName name="Transfer_check" localSheetId="32">#REF!</definedName>
    <definedName name="Transfer_check" localSheetId="36">#REF!</definedName>
    <definedName name="Transfer_check" localSheetId="37">#REF!</definedName>
    <definedName name="Transfer_check" localSheetId="38">#REF!</definedName>
    <definedName name="Transfer_check" localSheetId="65">#REF!</definedName>
    <definedName name="Transfer_check" localSheetId="66">#REF!</definedName>
    <definedName name="Transfer_check" localSheetId="71">#REF!</definedName>
    <definedName name="Transfer_check" localSheetId="72">#REF!</definedName>
    <definedName name="Transfer_check" localSheetId="14">#REF!</definedName>
    <definedName name="Transfer_check" localSheetId="76">#REF!</definedName>
    <definedName name="Transfer_check" localSheetId="82">#REF!</definedName>
    <definedName name="Transfer_check" localSheetId="15">#REF!</definedName>
    <definedName name="Transfer_check" localSheetId="98">#REF!</definedName>
    <definedName name="Transfer_check" localSheetId="99">#REF!</definedName>
    <definedName name="Transfer_check" localSheetId="101">#REF!</definedName>
    <definedName name="Transfer_check" localSheetId="16">#REF!</definedName>
    <definedName name="Transfer_check" localSheetId="110">#REF!</definedName>
    <definedName name="Transfer_check" localSheetId="18">#REF!</definedName>
    <definedName name="Transfer_check" localSheetId="21">#REF!</definedName>
    <definedName name="Transfer_check">#REF!</definedName>
    <definedName name="TRANSFERENCIA" localSheetId="23">#REF!</definedName>
    <definedName name="TRANSFERENCIA" localSheetId="24">#REF!</definedName>
    <definedName name="TRANSFERENCIA" localSheetId="33">[85]!TRANSFERENCIA</definedName>
    <definedName name="TRANSFERENCIA" localSheetId="34">#REF!</definedName>
    <definedName name="TRANSFERENCIA" localSheetId="74">[85]!TRANSFERENCIA</definedName>
    <definedName name="TRANSFERENCIA" localSheetId="108">[85]!TRANSFERENCIA</definedName>
    <definedName name="TRANSFERENCIA" localSheetId="109">[85]!TRANSFERENCIA</definedName>
    <definedName name="TRANSFERENCIA" localSheetId="8">#REF!</definedName>
    <definedName name="TRANSFERENCIA" localSheetId="35">#REF!</definedName>
    <definedName name="TRANSFERENCIA" localSheetId="105">[85]!TRANSFERENCIA</definedName>
    <definedName name="TRANSFERENCIA" localSheetId="26">#REF!</definedName>
    <definedName name="TRANSFERENCIA" localSheetId="67">#REF!</definedName>
    <definedName name="TRANSFERENCIA" localSheetId="68">#REF!</definedName>
    <definedName name="TRANSFERENCIA" localSheetId="22">#REF!</definedName>
    <definedName name="TRANSFERENCIA" localSheetId="25">#REF!</definedName>
    <definedName name="TRANSFERENCIA" localSheetId="27">#REF!</definedName>
    <definedName name="TRANSFERENCIA" localSheetId="28">#REF!</definedName>
    <definedName name="TRANSFERENCIA" localSheetId="29">#REF!</definedName>
    <definedName name="TRANSFERENCIA" localSheetId="30">#REF!</definedName>
    <definedName name="TRANSFERENCIA" localSheetId="31">#REF!</definedName>
    <definedName name="TRANSFERENCIA" localSheetId="32">[85]!TRANSFERENCIA</definedName>
    <definedName name="TRANSFERENCIA" localSheetId="36">#REF!</definedName>
    <definedName name="TRANSFERENCIA" localSheetId="37">[85]!TRANSFERENCIA</definedName>
    <definedName name="TRANSFERENCIA" localSheetId="38">#REF!</definedName>
    <definedName name="TRANSFERENCIA" localSheetId="49">#REF!</definedName>
    <definedName name="TRANSFERENCIA" localSheetId="65">[85]!TRANSFERENCIA</definedName>
    <definedName name="TRANSFERENCIA" localSheetId="66">[85]!TRANSFERENCIA</definedName>
    <definedName name="TRANSFERENCIA" localSheetId="71">[85]!TRANSFERENCIA</definedName>
    <definedName name="TRANSFERENCIA" localSheetId="72">[85]!TRANSFERENCIA</definedName>
    <definedName name="TRANSFERENCIA" localSheetId="76">[85]!TRANSFERENCIA</definedName>
    <definedName name="TRANSFERENCIA" localSheetId="101">#REF!</definedName>
    <definedName name="TRANSFERENCIA" localSheetId="106">[85]!TRANSFERENCIA</definedName>
    <definedName name="TRANSFERENCIA" localSheetId="107">[85]!TRANSFERENCIA</definedName>
    <definedName name="TRANSFERENCIA" localSheetId="110">#REF!</definedName>
    <definedName name="TRANSFERENCIA">#REF!</definedName>
    <definedName name="TRANSFERENCIA_DE_SERVICIOS__LEY_N__24049_Y_COMPLEMENTARIAS" localSheetId="23">#REF!</definedName>
    <definedName name="TRANSFERENCIA_DE_SERVICIOS__LEY_N__24049_Y_COMPLEMENTARIAS" localSheetId="24">#REF!</definedName>
    <definedName name="TRANSFERENCIA_DE_SERVICIOS__LEY_N__24049_Y_COMPLEMENTARIAS" localSheetId="33">#REF!</definedName>
    <definedName name="TRANSFERENCIA_DE_SERVICIOS__LEY_N__24049_Y_COMPLEMENTARIAS" localSheetId="34">#REF!</definedName>
    <definedName name="TRANSFERENCIA_DE_SERVICIOS__LEY_N__24049_Y_COMPLEMENTARIAS" localSheetId="35">#REF!</definedName>
    <definedName name="TRANSFERENCIA_DE_SERVICIOS__LEY_N__24049_Y_COMPLEMENTARIAS" localSheetId="26">#REF!</definedName>
    <definedName name="TRANSFERENCIA_DE_SERVICIOS__LEY_N__24049_Y_COMPLEMENTARIAS" localSheetId="67">#REF!</definedName>
    <definedName name="TRANSFERENCIA_DE_SERVICIOS__LEY_N__24049_Y_COMPLEMENTARIAS" localSheetId="68">#REF!</definedName>
    <definedName name="TRANSFERENCIA_DE_SERVICIOS__LEY_N__24049_Y_COMPLEMENTARIAS" localSheetId="22">#REF!</definedName>
    <definedName name="TRANSFERENCIA_DE_SERVICIOS__LEY_N__24049_Y_COMPLEMENTARIAS" localSheetId="25">#REF!</definedName>
    <definedName name="TRANSFERENCIA_DE_SERVICIOS__LEY_N__24049_Y_COMPLEMENTARIAS" localSheetId="27">#REF!</definedName>
    <definedName name="TRANSFERENCIA_DE_SERVICIOS__LEY_N__24049_Y_COMPLEMENTARIAS" localSheetId="28">#REF!</definedName>
    <definedName name="TRANSFERENCIA_DE_SERVICIOS__LEY_N__24049_Y_COMPLEMENTARIAS" localSheetId="29">#REF!</definedName>
    <definedName name="TRANSFERENCIA_DE_SERVICIOS__LEY_N__24049_Y_COMPLEMENTARIAS" localSheetId="30">#REF!</definedName>
    <definedName name="TRANSFERENCIA_DE_SERVICIOS__LEY_N__24049_Y_COMPLEMENTARIAS" localSheetId="31">#REF!</definedName>
    <definedName name="TRANSFERENCIA_DE_SERVICIOS__LEY_N__24049_Y_COMPLEMENTARIAS" localSheetId="32">#REF!</definedName>
    <definedName name="TRANSFERENCIA_DE_SERVICIOS__LEY_N__24049_Y_COMPLEMENTARIAS" localSheetId="36">#REF!</definedName>
    <definedName name="TRANSFERENCIA_DE_SERVICIOS__LEY_N__24049_Y_COMPLEMENTARIAS" localSheetId="37">[4]C!$B$14:$N$14</definedName>
    <definedName name="TRANSFERENCIA_DE_SERVICIOS__LEY_N__24049_Y_COMPLEMENTARIAS" localSheetId="38">#REF!</definedName>
    <definedName name="TRANSFERENCIA_DE_SERVICIOS__LEY_N__24049_Y_COMPLEMENTARIAS" localSheetId="49">#REF!</definedName>
    <definedName name="TRANSFERENCIA_DE_SERVICIOS__LEY_N__24049_Y_COMPLEMENTARIAS" localSheetId="65">[4]C!$B$14:$N$14</definedName>
    <definedName name="TRANSFERENCIA_DE_SERVICIOS__LEY_N__24049_Y_COMPLEMENTARIAS" localSheetId="66">[4]C!$B$14:$N$14</definedName>
    <definedName name="TRANSFERENCIA_DE_SERVICIOS__LEY_N__24049_Y_COMPLEMENTARIAS" localSheetId="71">[4]C!$B$14:$N$14</definedName>
    <definedName name="TRANSFERENCIA_DE_SERVICIOS__LEY_N__24049_Y_COMPLEMENTARIAS" localSheetId="76">[4]C!$B$14:$N$14</definedName>
    <definedName name="TRANSFERENCIA_DE_SERVICIOS__LEY_N__24049_Y_COMPLEMENTARIAS" localSheetId="101">#REF!</definedName>
    <definedName name="TRANSFERENCIA_DE_SERVICIOS__LEY_N__24049_Y_COMPLEMENTARIAS" localSheetId="110">#REF!</definedName>
    <definedName name="TRANSFERENCIA_DE_SERVICIOS__LEY_N__24049_Y_COMPLEMENTARIAS">#REF!</definedName>
    <definedName name="TRANSNAVE" localSheetId="13">#REF!</definedName>
    <definedName name="TRANSNAVE" localSheetId="17">#REF!</definedName>
    <definedName name="TRANSNAVE" localSheetId="19">#REF!</definedName>
    <definedName name="TRANSNAVE" localSheetId="20">#REF!</definedName>
    <definedName name="TRANSNAVE" localSheetId="23">#REF!</definedName>
    <definedName name="TRANSNAVE" localSheetId="24">#REF!</definedName>
    <definedName name="TRANSNAVE" localSheetId="33">#REF!</definedName>
    <definedName name="TRANSNAVE" localSheetId="34">#REF!</definedName>
    <definedName name="TRANSNAVE" localSheetId="35">#REF!</definedName>
    <definedName name="TRANSNAVE" localSheetId="73">#REF!</definedName>
    <definedName name="TRANSNAVE" localSheetId="26">#REF!</definedName>
    <definedName name="TRANSNAVE" localSheetId="67">#REF!</definedName>
    <definedName name="TRANSNAVE" localSheetId="68">#REF!</definedName>
    <definedName name="TRANSNAVE" localSheetId="22">#REF!</definedName>
    <definedName name="TRANSNAVE" localSheetId="25">#REF!</definedName>
    <definedName name="TRANSNAVE" localSheetId="27">#REF!</definedName>
    <definedName name="TRANSNAVE" localSheetId="28">#REF!</definedName>
    <definedName name="TRANSNAVE" localSheetId="29">#REF!</definedName>
    <definedName name="TRANSNAVE" localSheetId="30">#REF!</definedName>
    <definedName name="TRANSNAVE" localSheetId="31">#REF!</definedName>
    <definedName name="TRANSNAVE" localSheetId="32">#REF!</definedName>
    <definedName name="TRANSNAVE" localSheetId="36">#REF!</definedName>
    <definedName name="TRANSNAVE" localSheetId="37">#REF!</definedName>
    <definedName name="TRANSNAVE" localSheetId="38">#REF!</definedName>
    <definedName name="TRANSNAVE" localSheetId="65">#REF!</definedName>
    <definedName name="TRANSNAVE" localSheetId="66">#REF!</definedName>
    <definedName name="TRANSNAVE" localSheetId="71">#REF!</definedName>
    <definedName name="TRANSNAVE" localSheetId="72">#REF!</definedName>
    <definedName name="TRANSNAVE" localSheetId="14">#REF!</definedName>
    <definedName name="TRANSNAVE" localSheetId="76">#REF!</definedName>
    <definedName name="TRANSNAVE" localSheetId="82">#REF!</definedName>
    <definedName name="TRANSNAVE" localSheetId="15">#REF!</definedName>
    <definedName name="TRANSNAVE" localSheetId="98">#REF!</definedName>
    <definedName name="TRANSNAVE" localSheetId="99">#REF!</definedName>
    <definedName name="TRANSNAVE" localSheetId="101">#REF!</definedName>
    <definedName name="TRANSNAVE" localSheetId="16">#REF!</definedName>
    <definedName name="TRANSNAVE" localSheetId="110">#REF!</definedName>
    <definedName name="TRANSNAVE" localSheetId="18">#REF!</definedName>
    <definedName name="TRANSNAVE" localSheetId="21">#REF!</definedName>
    <definedName name="TRANSNAVE">#REF!</definedName>
    <definedName name="transp">#N/A</definedName>
    <definedName name="transporte">#N/A</definedName>
    <definedName name="TRAS">#N/A</definedName>
    <definedName name="trert" localSheetId="13" hidden="1">'[109]Fax a enviar'!#REF!</definedName>
    <definedName name="trert" localSheetId="17" hidden="1">'[109]Fax a enviar'!#REF!</definedName>
    <definedName name="trert" localSheetId="19" hidden="1">'[109]Fax a enviar'!#REF!</definedName>
    <definedName name="trert" localSheetId="20" hidden="1">'[109]Fax a enviar'!#REF!</definedName>
    <definedName name="trert" localSheetId="23" hidden="1">#REF!</definedName>
    <definedName name="trert" localSheetId="24" hidden="1">#REF!</definedName>
    <definedName name="trert" localSheetId="33" hidden="1">'[109]Fax a enviar'!#REF!</definedName>
    <definedName name="trert" localSheetId="34" hidden="1">#REF!</definedName>
    <definedName name="trert" localSheetId="74" hidden="1">'[109]Fax a enviar'!#REF!</definedName>
    <definedName name="trert" localSheetId="83" hidden="1">'[109]Fax a enviar'!#REF!</definedName>
    <definedName name="trert" localSheetId="87" hidden="1">'[109]Fax a enviar'!#REF!</definedName>
    <definedName name="trert" localSheetId="88" hidden="1">'[109]Fax a enviar'!#REF!</definedName>
    <definedName name="trert" localSheetId="89" hidden="1">'[109]Fax a enviar'!#REF!</definedName>
    <definedName name="trert" localSheetId="103" hidden="1">'[109]Fax a enviar'!#REF!</definedName>
    <definedName name="trert" localSheetId="108" hidden="1">'[109]Fax a enviar'!#REF!</definedName>
    <definedName name="trert" localSheetId="109" hidden="1">'[109]Fax a enviar'!#REF!</definedName>
    <definedName name="trert" localSheetId="35" hidden="1">#REF!</definedName>
    <definedName name="trert" localSheetId="73" hidden="1">'[109]Fax a enviar'!#REF!</definedName>
    <definedName name="trert" localSheetId="105" hidden="1">'[109]Fax a enviar'!#REF!</definedName>
    <definedName name="trert" localSheetId="26" hidden="1">#REF!</definedName>
    <definedName name="trert" localSheetId="67" hidden="1">#REF!</definedName>
    <definedName name="trert" localSheetId="68" hidden="1">#REF!</definedName>
    <definedName name="trert" localSheetId="22" hidden="1">#REF!</definedName>
    <definedName name="trert" localSheetId="25" hidden="1">#REF!</definedName>
    <definedName name="trert" localSheetId="27" hidden="1">'[109]Fax a enviar'!#REF!</definedName>
    <definedName name="trert" localSheetId="28" hidden="1">'[109]Fax a enviar'!#REF!</definedName>
    <definedName name="trert" localSheetId="29" hidden="1">'[109]Fax a enviar'!#REF!</definedName>
    <definedName name="trert" localSheetId="30" hidden="1">#REF!</definedName>
    <definedName name="trert" localSheetId="31" hidden="1">'[109]Fax a enviar'!#REF!</definedName>
    <definedName name="trert" localSheetId="32" hidden="1">'[109]Fax a enviar'!#REF!</definedName>
    <definedName name="trert" localSheetId="36" hidden="1">#REF!</definedName>
    <definedName name="trert" localSheetId="37" hidden="1">'[109]Fax a enviar'!#REF!</definedName>
    <definedName name="trert" localSheetId="38" hidden="1">#REF!</definedName>
    <definedName name="trert" localSheetId="39" hidden="1">#REF!</definedName>
    <definedName name="trert" localSheetId="40" hidden="1">#REF!</definedName>
    <definedName name="trert" localSheetId="49" hidden="1">#REF!</definedName>
    <definedName name="trert" localSheetId="12" hidden="1">'[109]Fax a enviar'!#REF!</definedName>
    <definedName name="trert" localSheetId="65" hidden="1">'[109]Fax a enviar'!#REF!</definedName>
    <definedName name="trert" localSheetId="66" hidden="1">'[109]Fax a enviar'!#REF!</definedName>
    <definedName name="trert" localSheetId="69" hidden="1">'[109]Fax a enviar'!#REF!</definedName>
    <definedName name="trert" localSheetId="70" hidden="1">#REF!</definedName>
    <definedName name="trert" localSheetId="71" hidden="1">'[109]Fax a enviar'!#REF!</definedName>
    <definedName name="trert" localSheetId="72" hidden="1">'[109]Fax a enviar'!#REF!</definedName>
    <definedName name="trert" localSheetId="14" hidden="1">'[109]Fax a enviar'!#REF!</definedName>
    <definedName name="trert" localSheetId="76" hidden="1">'[109]Fax a enviar'!#REF!</definedName>
    <definedName name="trert" localSheetId="78" hidden="1">'[109]Fax a enviar'!#REF!</definedName>
    <definedName name="trert" localSheetId="79" hidden="1">'[109]Fax a enviar'!#REF!</definedName>
    <definedName name="trert" localSheetId="80" hidden="1">'[109]Fax a enviar'!#REF!</definedName>
    <definedName name="trert" localSheetId="81" hidden="1">'[109]Fax a enviar'!#REF!</definedName>
    <definedName name="trert" localSheetId="82" hidden="1">'[109]Fax a enviar'!#REF!</definedName>
    <definedName name="trert" localSheetId="15" hidden="1">'[109]Fax a enviar'!#REF!</definedName>
    <definedName name="trert" localSheetId="95" hidden="1">'[109]Fax a enviar'!#REF!</definedName>
    <definedName name="trert" localSheetId="98" hidden="1">'[109]Fax a enviar'!#REF!</definedName>
    <definedName name="trert" localSheetId="99" hidden="1">'[109]Fax a enviar'!#REF!</definedName>
    <definedName name="trert" localSheetId="101" hidden="1">#REF!</definedName>
    <definedName name="trert" localSheetId="16" hidden="1">'[109]Fax a enviar'!#REF!</definedName>
    <definedName name="trert" localSheetId="102" hidden="1">'[109]Fax a enviar'!#REF!</definedName>
    <definedName name="trert" localSheetId="106" hidden="1">'[109]Fax a enviar'!#REF!</definedName>
    <definedName name="trert" localSheetId="107" hidden="1">'[109]Fax a enviar'!#REF!</definedName>
    <definedName name="trert" localSheetId="110" hidden="1">#REF!</definedName>
    <definedName name="trert" localSheetId="18" hidden="1">'[109]Fax a enviar'!#REF!</definedName>
    <definedName name="trert" localSheetId="21" hidden="1">'[109]Fax a enviar'!#REF!</definedName>
    <definedName name="trert" hidden="1">#REF!</definedName>
    <definedName name="TRIGO" localSheetId="13">#REF!</definedName>
    <definedName name="TRIGO" localSheetId="17">#REF!</definedName>
    <definedName name="TRIGO" localSheetId="19">#REF!</definedName>
    <definedName name="TRIGO" localSheetId="23">#REF!</definedName>
    <definedName name="TRIGO" localSheetId="33">#REF!</definedName>
    <definedName name="TRIGO" localSheetId="74">#REF!</definedName>
    <definedName name="TRIGO" localSheetId="103">#REF!</definedName>
    <definedName name="TRIGO" localSheetId="108">#REF!</definedName>
    <definedName name="TRIGO" localSheetId="109">#REF!</definedName>
    <definedName name="TRIGO" localSheetId="73">#REF!</definedName>
    <definedName name="TRIGO" localSheetId="105">#REF!</definedName>
    <definedName name="TRIGO" localSheetId="22">#REF!</definedName>
    <definedName name="TRIGO" localSheetId="27">#REF!</definedName>
    <definedName name="TRIGO" localSheetId="28">#REF!</definedName>
    <definedName name="TRIGO" localSheetId="29">#REF!</definedName>
    <definedName name="TRIGO" localSheetId="30">#REF!</definedName>
    <definedName name="TRIGO" localSheetId="31">#REF!</definedName>
    <definedName name="TRIGO" localSheetId="32">#REF!</definedName>
    <definedName name="TRIGO" localSheetId="37">#REF!</definedName>
    <definedName name="TRIGO" localSheetId="38">#REF!</definedName>
    <definedName name="TRIGO" localSheetId="51">#REF!</definedName>
    <definedName name="TRIGO" localSheetId="55">#REF!</definedName>
    <definedName name="TRIGO" localSheetId="57">#REF!</definedName>
    <definedName name="TRIGO" localSheetId="12">#REF!</definedName>
    <definedName name="TRIGO" localSheetId="60">#REF!</definedName>
    <definedName name="TRIGO" localSheetId="61">#REF!</definedName>
    <definedName name="TRIGO" localSheetId="65">#REF!</definedName>
    <definedName name="TRIGO" localSheetId="66">#REF!</definedName>
    <definedName name="TRIGO" localSheetId="69">#REF!</definedName>
    <definedName name="TRIGO" localSheetId="70">#REF!</definedName>
    <definedName name="TRIGO" localSheetId="71">#REF!</definedName>
    <definedName name="TRIGO" localSheetId="72">#REF!</definedName>
    <definedName name="TRIGO" localSheetId="14">#REF!</definedName>
    <definedName name="TRIGO" localSheetId="76">#REF!</definedName>
    <definedName name="TRIGO" localSheetId="77">#REF!</definedName>
    <definedName name="TRIGO" localSheetId="78">#REF!</definedName>
    <definedName name="TRIGO" localSheetId="79">#REF!</definedName>
    <definedName name="TRIGO" localSheetId="80">#REF!</definedName>
    <definedName name="TRIGO" localSheetId="81">#REF!</definedName>
    <definedName name="TRIGO" localSheetId="15">#REF!</definedName>
    <definedName name="TRIGO" localSheetId="98">#REF!</definedName>
    <definedName name="TRIGO" localSheetId="99">#REF!</definedName>
    <definedName name="TRIGO" localSheetId="101">#REF!</definedName>
    <definedName name="TRIGO" localSheetId="16">#REF!</definedName>
    <definedName name="TRIGO" localSheetId="102">#REF!</definedName>
    <definedName name="TRIGO" localSheetId="106">#REF!</definedName>
    <definedName name="TRIGO" localSheetId="107">#REF!</definedName>
    <definedName name="TRIGO" localSheetId="110">#REF!</definedName>
    <definedName name="TRIGO" localSheetId="18">#REF!</definedName>
    <definedName name="TRIGO" localSheetId="21">#REF!</definedName>
    <definedName name="TRIGO">#REF!</definedName>
    <definedName name="Trim" localSheetId="23">#REF!</definedName>
    <definedName name="Trim" localSheetId="24">#REF!</definedName>
    <definedName name="Trim" localSheetId="33">#REF!</definedName>
    <definedName name="Trim" localSheetId="34">#REF!</definedName>
    <definedName name="Trim" localSheetId="35">#REF!</definedName>
    <definedName name="Trim" localSheetId="26">#REF!</definedName>
    <definedName name="Trim" localSheetId="67">#REF!</definedName>
    <definedName name="Trim" localSheetId="68">#REF!</definedName>
    <definedName name="Trim" localSheetId="22">#REF!</definedName>
    <definedName name="Trim" localSheetId="25">#REF!</definedName>
    <definedName name="Trim" localSheetId="27">#REF!</definedName>
    <definedName name="Trim" localSheetId="28">#REF!</definedName>
    <definedName name="Trim" localSheetId="29">#REF!</definedName>
    <definedName name="Trim" localSheetId="30">#REF!</definedName>
    <definedName name="Trim" localSheetId="31">#REF!</definedName>
    <definedName name="Trim" localSheetId="32">#REF!</definedName>
    <definedName name="Trim" localSheetId="36">#REF!</definedName>
    <definedName name="Trim" localSheetId="37">[137]Codigos!$A$5:$E$11</definedName>
    <definedName name="Trim" localSheetId="38">#REF!</definedName>
    <definedName name="Trim" localSheetId="49">#REF!</definedName>
    <definedName name="Trim" localSheetId="65">[137]Codigos!$A$5:$E$11</definedName>
    <definedName name="Trim" localSheetId="66">[137]Codigos!$A$5:$E$11</definedName>
    <definedName name="Trim" localSheetId="71">[137]Codigos!$A$5:$E$11</definedName>
    <definedName name="Trim" localSheetId="76">[137]Codigos!$A$5:$E$11</definedName>
    <definedName name="Trim" localSheetId="79">#REF!</definedName>
    <definedName name="Trim" localSheetId="101">#REF!</definedName>
    <definedName name="Trim" localSheetId="110">#REF!</definedName>
    <definedName name="Trim">#REF!</definedName>
    <definedName name="trim9702" localSheetId="23">#REF!</definedName>
    <definedName name="trim9702" localSheetId="24">#REF!</definedName>
    <definedName name="trim9702" localSheetId="33">#REF!</definedName>
    <definedName name="trim9702" localSheetId="34">#REF!</definedName>
    <definedName name="trim9702" localSheetId="35">#REF!</definedName>
    <definedName name="trim9702" localSheetId="73">[168]bop1!#REF!</definedName>
    <definedName name="trim9702" localSheetId="26">#REF!</definedName>
    <definedName name="trim9702" localSheetId="67">#REF!</definedName>
    <definedName name="trim9702" localSheetId="68">#REF!</definedName>
    <definedName name="trim9702" localSheetId="22">#REF!</definedName>
    <definedName name="trim9702" localSheetId="25">#REF!</definedName>
    <definedName name="trim9702" localSheetId="27">[168]bop1!#REF!</definedName>
    <definedName name="trim9702" localSheetId="28">#REF!</definedName>
    <definedName name="trim9702" localSheetId="29">#REF!</definedName>
    <definedName name="trim9702" localSheetId="30">#REF!</definedName>
    <definedName name="trim9702" localSheetId="31">[168]bop1!#REF!</definedName>
    <definedName name="trim9702" localSheetId="32">[168]bop1!#REF!</definedName>
    <definedName name="trim9702" localSheetId="36">#REF!</definedName>
    <definedName name="trim9702" localSheetId="37">[168]bop1!#REF!</definedName>
    <definedName name="trim9702" localSheetId="38">#REF!</definedName>
    <definedName name="trim9702" localSheetId="49">#REF!</definedName>
    <definedName name="trim9702" localSheetId="65">[168]bop1!#REF!</definedName>
    <definedName name="trim9702" localSheetId="66">[168]bop1!#REF!</definedName>
    <definedName name="trim9702" localSheetId="71">[168]bop1!#REF!</definedName>
    <definedName name="trim9702" localSheetId="72">[168]bop1!#REF!</definedName>
    <definedName name="trim9702" localSheetId="76">[168]bop1!#REF!</definedName>
    <definedName name="trim9702" localSheetId="79">#REF!</definedName>
    <definedName name="trim9702" localSheetId="82">[168]bop1!#REF!</definedName>
    <definedName name="trim9702" localSheetId="98">[168]bop1!#REF!</definedName>
    <definedName name="trim9702" localSheetId="99">[168]bop1!#REF!</definedName>
    <definedName name="trim9702" localSheetId="101">#REF!</definedName>
    <definedName name="trim9702" localSheetId="110">#REF!</definedName>
    <definedName name="trim9702">#REF!</definedName>
    <definedName name="trim9798990001" localSheetId="23">#REF!</definedName>
    <definedName name="trim9798990001" localSheetId="24">#REF!</definedName>
    <definedName name="trim9798990001" localSheetId="33">#REF!</definedName>
    <definedName name="trim9798990001" localSheetId="34">#REF!</definedName>
    <definedName name="trim9798990001" localSheetId="35">#REF!</definedName>
    <definedName name="trim9798990001" localSheetId="73">'[169]bop1datos rev'!#REF!</definedName>
    <definedName name="trim9798990001" localSheetId="26">#REF!</definedName>
    <definedName name="trim9798990001" localSheetId="67">#REF!</definedName>
    <definedName name="trim9798990001" localSheetId="68">#REF!</definedName>
    <definedName name="trim9798990001" localSheetId="22">#REF!</definedName>
    <definedName name="trim9798990001" localSheetId="25">#REF!</definedName>
    <definedName name="trim9798990001" localSheetId="27">'[169]bop1datos rev'!#REF!</definedName>
    <definedName name="trim9798990001" localSheetId="28">#REF!</definedName>
    <definedName name="trim9798990001" localSheetId="29">#REF!</definedName>
    <definedName name="trim9798990001" localSheetId="30">#REF!</definedName>
    <definedName name="trim9798990001" localSheetId="31">'[169]bop1datos rev'!#REF!</definedName>
    <definedName name="trim9798990001" localSheetId="32">'[169]bop1datos rev'!#REF!</definedName>
    <definedName name="trim9798990001" localSheetId="36">#REF!</definedName>
    <definedName name="trim9798990001" localSheetId="37">'[169]bop1datos rev'!#REF!</definedName>
    <definedName name="trim9798990001" localSheetId="38">#REF!</definedName>
    <definedName name="trim9798990001" localSheetId="49">#REF!</definedName>
    <definedName name="trim9798990001" localSheetId="65">'[169]bop1datos rev'!#REF!</definedName>
    <definedName name="trim9798990001" localSheetId="66">'[169]bop1datos rev'!#REF!</definedName>
    <definedName name="trim9798990001" localSheetId="71">'[169]bop1datos rev'!#REF!</definedName>
    <definedName name="trim9798990001" localSheetId="72">'[169]bop1datos rev'!#REF!</definedName>
    <definedName name="trim9798990001" localSheetId="76">'[169]bop1datos rev'!#REF!</definedName>
    <definedName name="trim9798990001" localSheetId="79">#REF!</definedName>
    <definedName name="trim9798990001" localSheetId="82">'[169]bop1datos rev'!#REF!</definedName>
    <definedName name="trim9798990001" localSheetId="98">'[169]bop1datos rev'!#REF!</definedName>
    <definedName name="trim9798990001" localSheetId="99">'[169]bop1datos rev'!#REF!</definedName>
    <definedName name="trim9798990001" localSheetId="101">#REF!</definedName>
    <definedName name="trim9798990001" localSheetId="110">#REF!</definedName>
    <definedName name="trim9798990001">#REF!</definedName>
    <definedName name="trimestres9902" localSheetId="23">#REF!</definedName>
    <definedName name="trimestres9902" localSheetId="24">#REF!</definedName>
    <definedName name="trimestres9902" localSheetId="33">#REF!</definedName>
    <definedName name="trimestres9902" localSheetId="34">#REF!</definedName>
    <definedName name="trimestres9902" localSheetId="35">#REF!</definedName>
    <definedName name="trimestres9902" localSheetId="73">[168]bop1!#REF!</definedName>
    <definedName name="trimestres9902" localSheetId="26">#REF!</definedName>
    <definedName name="trimestres9902" localSheetId="67">#REF!</definedName>
    <definedName name="trimestres9902" localSheetId="68">#REF!</definedName>
    <definedName name="trimestres9902" localSheetId="22">#REF!</definedName>
    <definedName name="trimestres9902" localSheetId="25">#REF!</definedName>
    <definedName name="trimestres9902" localSheetId="27">[168]bop1!#REF!</definedName>
    <definedName name="trimestres9902" localSheetId="28">#REF!</definedName>
    <definedName name="trimestres9902" localSheetId="29">#REF!</definedName>
    <definedName name="trimestres9902" localSheetId="30">#REF!</definedName>
    <definedName name="trimestres9902" localSheetId="31">[168]bop1!#REF!</definedName>
    <definedName name="trimestres9902" localSheetId="32">[168]bop1!#REF!</definedName>
    <definedName name="trimestres9902" localSheetId="36">#REF!</definedName>
    <definedName name="trimestres9902" localSheetId="37">[168]bop1!#REF!</definedName>
    <definedName name="trimestres9902" localSheetId="38">#REF!</definedName>
    <definedName name="trimestres9902" localSheetId="49">#REF!</definedName>
    <definedName name="trimestres9902" localSheetId="65">[168]bop1!#REF!</definedName>
    <definedName name="trimestres9902" localSheetId="66">[168]bop1!#REF!</definedName>
    <definedName name="trimestres9902" localSheetId="71">[168]bop1!#REF!</definedName>
    <definedName name="trimestres9902" localSheetId="72">[168]bop1!#REF!</definedName>
    <definedName name="trimestres9902" localSheetId="76">[168]bop1!#REF!</definedName>
    <definedName name="trimestres9902" localSheetId="79">#REF!</definedName>
    <definedName name="trimestres9902" localSheetId="82">[168]bop1!#REF!</definedName>
    <definedName name="trimestres9902" localSheetId="98">[168]bop1!#REF!</definedName>
    <definedName name="trimestres9902" localSheetId="99">[168]bop1!#REF!</definedName>
    <definedName name="trimestres9902" localSheetId="101">#REF!</definedName>
    <definedName name="trimestres9902" localSheetId="110">#REF!</definedName>
    <definedName name="trimestres9902">#REF!</definedName>
    <definedName name="trrtr" localSheetId="13" hidden="1">#REF!</definedName>
    <definedName name="trrtr" localSheetId="17" hidden="1">#REF!</definedName>
    <definedName name="trrtr" localSheetId="19" hidden="1">#REF!</definedName>
    <definedName name="trrtr" localSheetId="23" hidden="1">#REF!</definedName>
    <definedName name="trrtr" localSheetId="24" hidden="1">#REF!</definedName>
    <definedName name="trrtr" localSheetId="33" hidden="1">#REF!</definedName>
    <definedName name="trrtr" localSheetId="74" hidden="1">#REF!</definedName>
    <definedName name="trrtr" localSheetId="103" hidden="1">#REF!</definedName>
    <definedName name="trrtr" localSheetId="108" hidden="1">#REF!</definedName>
    <definedName name="trrtr" localSheetId="109" hidden="1">#REF!</definedName>
    <definedName name="trrtr" localSheetId="73" hidden="1">#REF!</definedName>
    <definedName name="trrtr" localSheetId="105" hidden="1">#REF!</definedName>
    <definedName name="trrtr" localSheetId="22" hidden="1">#REF!</definedName>
    <definedName name="trrtr" localSheetId="27" hidden="1">#REF!</definedName>
    <definedName name="trrtr" localSheetId="28" hidden="1">#REF!</definedName>
    <definedName name="trrtr" localSheetId="29" hidden="1">#REF!</definedName>
    <definedName name="trrtr" localSheetId="30" hidden="1">#REF!</definedName>
    <definedName name="trrtr" localSheetId="31" hidden="1">#REF!</definedName>
    <definedName name="trrtr" localSheetId="32" hidden="1">#REF!</definedName>
    <definedName name="trrtr" localSheetId="37" hidden="1">#REF!</definedName>
    <definedName name="trrtr" localSheetId="38" hidden="1">#REF!</definedName>
    <definedName name="trrtr" localSheetId="39" hidden="1">#REF!</definedName>
    <definedName name="trrtr" localSheetId="40" hidden="1">#REF!</definedName>
    <definedName name="trrtr" localSheetId="12" hidden="1">#REF!</definedName>
    <definedName name="trrtr" localSheetId="65" hidden="1">#REF!</definedName>
    <definedName name="trrtr" localSheetId="66" hidden="1">#REF!</definedName>
    <definedName name="trrtr" localSheetId="69" hidden="1">#REF!</definedName>
    <definedName name="trrtr" localSheetId="70" hidden="1">#REF!</definedName>
    <definedName name="trrtr" localSheetId="71" hidden="1">#REF!</definedName>
    <definedName name="trrtr" localSheetId="72" hidden="1">#REF!</definedName>
    <definedName name="trrtr" localSheetId="14" hidden="1">#REF!</definedName>
    <definedName name="trrtr" localSheetId="76" hidden="1">#REF!</definedName>
    <definedName name="trrtr" localSheetId="77" hidden="1">#REF!</definedName>
    <definedName name="trrtr" localSheetId="78" hidden="1">#REF!</definedName>
    <definedName name="trrtr" localSheetId="79" hidden="1">#REF!</definedName>
    <definedName name="trrtr" localSheetId="80" hidden="1">#REF!</definedName>
    <definedName name="trrtr" localSheetId="81" hidden="1">#REF!</definedName>
    <definedName name="trrtr" localSheetId="82" hidden="1">#REF!</definedName>
    <definedName name="trrtr" localSheetId="15" hidden="1">#REF!</definedName>
    <definedName name="trrtr" localSheetId="98" hidden="1">#REF!</definedName>
    <definedName name="trrtr" localSheetId="99" hidden="1">#REF!</definedName>
    <definedName name="trrtr" localSheetId="101" hidden="1">#REF!</definedName>
    <definedName name="trrtr" localSheetId="16" hidden="1">#REF!</definedName>
    <definedName name="trrtr" localSheetId="102" hidden="1">#REF!</definedName>
    <definedName name="trrtr" localSheetId="106" hidden="1">#REF!</definedName>
    <definedName name="trrtr" localSheetId="107" hidden="1">#REF!</definedName>
    <definedName name="trrtr" localSheetId="110" hidden="1">#REF!</definedName>
    <definedName name="trrtr" localSheetId="18" hidden="1">#REF!</definedName>
    <definedName name="trrtr" localSheetId="21" hidden="1">#REF!</definedName>
    <definedName name="trrtr" hidden="1">#REF!</definedName>
    <definedName name="trtert" localSheetId="13" hidden="1">'[109]Fax a enviar'!#REF!</definedName>
    <definedName name="trtert" localSheetId="17" hidden="1">'[109]Fax a enviar'!#REF!</definedName>
    <definedName name="trtert" localSheetId="19" hidden="1">'[109]Fax a enviar'!#REF!</definedName>
    <definedName name="trtert" localSheetId="23" hidden="1">#REF!</definedName>
    <definedName name="trtert" localSheetId="24" hidden="1">#REF!</definedName>
    <definedName name="trtert" localSheetId="33" hidden="1">'[109]Fax a enviar'!#REF!</definedName>
    <definedName name="trtert" localSheetId="34" hidden="1">#REF!</definedName>
    <definedName name="trtert" localSheetId="74" hidden="1">'[109]Fax a enviar'!#REF!</definedName>
    <definedName name="trtert" localSheetId="103" hidden="1">'[109]Fax a enviar'!#REF!</definedName>
    <definedName name="trtert" localSheetId="108" hidden="1">'[109]Fax a enviar'!#REF!</definedName>
    <definedName name="trtert" localSheetId="109" hidden="1">'[109]Fax a enviar'!#REF!</definedName>
    <definedName name="trtert" localSheetId="35" hidden="1">#REF!</definedName>
    <definedName name="trtert" localSheetId="73" hidden="1">'[109]Fax a enviar'!#REF!</definedName>
    <definedName name="trtert" localSheetId="105" hidden="1">'[109]Fax a enviar'!#REF!</definedName>
    <definedName name="trtert" localSheetId="26" hidden="1">#REF!</definedName>
    <definedName name="trtert" localSheetId="67" hidden="1">#REF!</definedName>
    <definedName name="trtert" localSheetId="68" hidden="1">#REF!</definedName>
    <definedName name="trtert" localSheetId="22" hidden="1">#REF!</definedName>
    <definedName name="trtert" localSheetId="25" hidden="1">#REF!</definedName>
    <definedName name="trtert" localSheetId="27" hidden="1">'[109]Fax a enviar'!#REF!</definedName>
    <definedName name="trtert" localSheetId="28" hidden="1">'[109]Fax a enviar'!#REF!</definedName>
    <definedName name="trtert" localSheetId="29" hidden="1">'[109]Fax a enviar'!#REF!</definedName>
    <definedName name="trtert" localSheetId="30" hidden="1">#REF!</definedName>
    <definedName name="trtert" localSheetId="31" hidden="1">'[109]Fax a enviar'!#REF!</definedName>
    <definedName name="trtert" localSheetId="32" hidden="1">'[109]Fax a enviar'!#REF!</definedName>
    <definedName name="trtert" localSheetId="36" hidden="1">#REF!</definedName>
    <definedName name="trtert" localSheetId="37" hidden="1">'[109]Fax a enviar'!#REF!</definedName>
    <definedName name="trtert" localSheetId="38" hidden="1">#REF!</definedName>
    <definedName name="trtert" localSheetId="49" hidden="1">#REF!</definedName>
    <definedName name="trtert" localSheetId="12" hidden="1">'[109]Fax a enviar'!#REF!</definedName>
    <definedName name="trtert" localSheetId="65" hidden="1">'[109]Fax a enviar'!#REF!</definedName>
    <definedName name="trtert" localSheetId="66" hidden="1">'[109]Fax a enviar'!#REF!</definedName>
    <definedName name="trtert" localSheetId="69" hidden="1">'[109]Fax a enviar'!#REF!</definedName>
    <definedName name="trtert" localSheetId="70" hidden="1">#REF!</definedName>
    <definedName name="trtert" localSheetId="71" hidden="1">'[109]Fax a enviar'!#REF!</definedName>
    <definedName name="trtert" localSheetId="72" hidden="1">'[109]Fax a enviar'!#REF!</definedName>
    <definedName name="trtert" localSheetId="14" hidden="1">'[109]Fax a enviar'!#REF!</definedName>
    <definedName name="trtert" localSheetId="76" hidden="1">'[109]Fax a enviar'!#REF!</definedName>
    <definedName name="trtert" localSheetId="78" hidden="1">'[109]Fax a enviar'!#REF!</definedName>
    <definedName name="trtert" localSheetId="79" hidden="1">'[109]Fax a enviar'!#REF!</definedName>
    <definedName name="trtert" localSheetId="80" hidden="1">'[109]Fax a enviar'!#REF!</definedName>
    <definedName name="trtert" localSheetId="81" hidden="1">'[109]Fax a enviar'!#REF!</definedName>
    <definedName name="trtert" localSheetId="82" hidden="1">'[109]Fax a enviar'!#REF!</definedName>
    <definedName name="trtert" localSheetId="15" hidden="1">'[109]Fax a enviar'!#REF!</definedName>
    <definedName name="trtert" localSheetId="98" hidden="1">'[109]Fax a enviar'!#REF!</definedName>
    <definedName name="trtert" localSheetId="99" hidden="1">'[109]Fax a enviar'!#REF!</definedName>
    <definedName name="trtert" localSheetId="101" hidden="1">#REF!</definedName>
    <definedName name="trtert" localSheetId="16" hidden="1">'[109]Fax a enviar'!#REF!</definedName>
    <definedName name="trtert" localSheetId="102" hidden="1">'[109]Fax a enviar'!#REF!</definedName>
    <definedName name="trtert" localSheetId="106" hidden="1">'[109]Fax a enviar'!#REF!</definedName>
    <definedName name="trtert" localSheetId="107" hidden="1">'[109]Fax a enviar'!#REF!</definedName>
    <definedName name="trtert" localSheetId="110" hidden="1">#REF!</definedName>
    <definedName name="trtert" localSheetId="18" hidden="1">'[109]Fax a enviar'!#REF!</definedName>
    <definedName name="trtert" localSheetId="21" hidden="1">'[109]Fax a enviar'!#REF!</definedName>
    <definedName name="trtert" hidden="1">#REF!</definedName>
    <definedName name="trtr" localSheetId="13" hidden="1">'[109]Fax a enviar'!#REF!</definedName>
    <definedName name="trtr" localSheetId="17" hidden="1">'[109]Fax a enviar'!#REF!</definedName>
    <definedName name="trtr" localSheetId="19" hidden="1">'[109]Fax a enviar'!#REF!</definedName>
    <definedName name="trtr" localSheetId="23" hidden="1">#REF!</definedName>
    <definedName name="trtr" localSheetId="24" hidden="1">#REF!</definedName>
    <definedName name="trtr" localSheetId="33" hidden="1">'[109]Fax a enviar'!#REF!</definedName>
    <definedName name="trtr" localSheetId="34" hidden="1">#REF!</definedName>
    <definedName name="trtr" localSheetId="74" hidden="1">'[109]Fax a enviar'!#REF!</definedName>
    <definedName name="trtr" localSheetId="103" hidden="1">'[109]Fax a enviar'!#REF!</definedName>
    <definedName name="trtr" localSheetId="108" hidden="1">'[109]Fax a enviar'!#REF!</definedName>
    <definedName name="trtr" localSheetId="109" hidden="1">'[109]Fax a enviar'!#REF!</definedName>
    <definedName name="trtr" localSheetId="35" hidden="1">#REF!</definedName>
    <definedName name="trtr" localSheetId="73" hidden="1">'[109]Fax a enviar'!#REF!</definedName>
    <definedName name="trtr" localSheetId="105" hidden="1">'[109]Fax a enviar'!#REF!</definedName>
    <definedName name="trtr" localSheetId="26" hidden="1">#REF!</definedName>
    <definedName name="trtr" localSheetId="67" hidden="1">#REF!</definedName>
    <definedName name="trtr" localSheetId="68" hidden="1">#REF!</definedName>
    <definedName name="trtr" localSheetId="22" hidden="1">#REF!</definedName>
    <definedName name="trtr" localSheetId="25" hidden="1">#REF!</definedName>
    <definedName name="trtr" localSheetId="27" hidden="1">'[109]Fax a enviar'!#REF!</definedName>
    <definedName name="trtr" localSheetId="28" hidden="1">'[109]Fax a enviar'!#REF!</definedName>
    <definedName name="trtr" localSheetId="29" hidden="1">'[109]Fax a enviar'!#REF!</definedName>
    <definedName name="trtr" localSheetId="30" hidden="1">#REF!</definedName>
    <definedName name="trtr" localSheetId="31" hidden="1">'[109]Fax a enviar'!#REF!</definedName>
    <definedName name="trtr" localSheetId="32" hidden="1">'[109]Fax a enviar'!#REF!</definedName>
    <definedName name="trtr" localSheetId="36" hidden="1">#REF!</definedName>
    <definedName name="trtr" localSheetId="37" hidden="1">'[109]Fax a enviar'!#REF!</definedName>
    <definedName name="trtr" localSheetId="38" hidden="1">#REF!</definedName>
    <definedName name="trtr" localSheetId="49" hidden="1">#REF!</definedName>
    <definedName name="trtr" localSheetId="12" hidden="1">'[109]Fax a enviar'!#REF!</definedName>
    <definedName name="trtr" localSheetId="65" hidden="1">'[109]Fax a enviar'!#REF!</definedName>
    <definedName name="trtr" localSheetId="66" hidden="1">'[109]Fax a enviar'!#REF!</definedName>
    <definedName name="trtr" localSheetId="69" hidden="1">'[109]Fax a enviar'!#REF!</definedName>
    <definedName name="trtr" localSheetId="70" hidden="1">#REF!</definedName>
    <definedName name="trtr" localSheetId="71" hidden="1">'[109]Fax a enviar'!#REF!</definedName>
    <definedName name="trtr" localSheetId="72" hidden="1">'[109]Fax a enviar'!#REF!</definedName>
    <definedName name="trtr" localSheetId="14" hidden="1">'[109]Fax a enviar'!#REF!</definedName>
    <definedName name="trtr" localSheetId="76" hidden="1">'[109]Fax a enviar'!#REF!</definedName>
    <definedName name="trtr" localSheetId="78" hidden="1">'[109]Fax a enviar'!#REF!</definedName>
    <definedName name="trtr" localSheetId="79" hidden="1">'[109]Fax a enviar'!#REF!</definedName>
    <definedName name="trtr" localSheetId="80" hidden="1">'[109]Fax a enviar'!#REF!</definedName>
    <definedName name="trtr" localSheetId="81" hidden="1">'[109]Fax a enviar'!#REF!</definedName>
    <definedName name="trtr" localSheetId="82" hidden="1">'[109]Fax a enviar'!#REF!</definedName>
    <definedName name="trtr" localSheetId="15" hidden="1">'[109]Fax a enviar'!#REF!</definedName>
    <definedName name="trtr" localSheetId="98" hidden="1">'[109]Fax a enviar'!#REF!</definedName>
    <definedName name="trtr" localSheetId="99" hidden="1">'[109]Fax a enviar'!#REF!</definedName>
    <definedName name="trtr" localSheetId="101" hidden="1">#REF!</definedName>
    <definedName name="trtr" localSheetId="16" hidden="1">'[109]Fax a enviar'!#REF!</definedName>
    <definedName name="trtr" localSheetId="102" hidden="1">'[109]Fax a enviar'!#REF!</definedName>
    <definedName name="trtr" localSheetId="106" hidden="1">'[109]Fax a enviar'!#REF!</definedName>
    <definedName name="trtr" localSheetId="107" hidden="1">'[109]Fax a enviar'!#REF!</definedName>
    <definedName name="trtr" localSheetId="110" hidden="1">#REF!</definedName>
    <definedName name="trtr" localSheetId="18" hidden="1">'[109]Fax a enviar'!#REF!</definedName>
    <definedName name="trtr" localSheetId="21" hidden="1">'[109]Fax a enviar'!#REF!</definedName>
    <definedName name="trtr" hidden="1">#REF!</definedName>
    <definedName name="tt" localSheetId="13">#REF!</definedName>
    <definedName name="tt" localSheetId="17">#REF!</definedName>
    <definedName name="tt" localSheetId="19">#REF!</definedName>
    <definedName name="tt" localSheetId="23">#REF!</definedName>
    <definedName name="tt" localSheetId="24">#REF!</definedName>
    <definedName name="tt" localSheetId="33">#REF!</definedName>
    <definedName name="tt" localSheetId="74">#REF!</definedName>
    <definedName name="tt" localSheetId="103">#REF!</definedName>
    <definedName name="tt" localSheetId="108">#REF!</definedName>
    <definedName name="tt" localSheetId="109">#REF!</definedName>
    <definedName name="tt" localSheetId="73">#REF!</definedName>
    <definedName name="tt" localSheetId="105">#REF!</definedName>
    <definedName name="tt" localSheetId="22">#REF!</definedName>
    <definedName name="tt" localSheetId="27">#REF!</definedName>
    <definedName name="tt" localSheetId="28">#REF!</definedName>
    <definedName name="tt" localSheetId="29">#REF!</definedName>
    <definedName name="tt" localSheetId="30">#REF!</definedName>
    <definedName name="tt" localSheetId="31">#REF!</definedName>
    <definedName name="tt" localSheetId="32">#REF!</definedName>
    <definedName name="tt" localSheetId="37">#REF!</definedName>
    <definedName name="tt" localSheetId="38">#REF!</definedName>
    <definedName name="tt" localSheetId="39">#REF!</definedName>
    <definedName name="tt" localSheetId="40">#REF!</definedName>
    <definedName name="tt" localSheetId="12">#REF!</definedName>
    <definedName name="tt" localSheetId="65">#REF!</definedName>
    <definedName name="tt" localSheetId="66">#REF!</definedName>
    <definedName name="tt" localSheetId="69">#REF!</definedName>
    <definedName name="tt" localSheetId="70">#REF!</definedName>
    <definedName name="tt" localSheetId="71">#REF!</definedName>
    <definedName name="tt" localSheetId="72">#REF!</definedName>
    <definedName name="tt" localSheetId="14">#REF!</definedName>
    <definedName name="tt" localSheetId="76">#REF!</definedName>
    <definedName name="tt" localSheetId="77">#REF!</definedName>
    <definedName name="tt" localSheetId="78">#REF!</definedName>
    <definedName name="tt" localSheetId="79">#REF!</definedName>
    <definedName name="tt" localSheetId="80">#REF!</definedName>
    <definedName name="tt" localSheetId="81">#REF!</definedName>
    <definedName name="tt" localSheetId="82">#REF!</definedName>
    <definedName name="tt" localSheetId="15">#REF!</definedName>
    <definedName name="tt" localSheetId="98">#REF!</definedName>
    <definedName name="tt" localSheetId="99">#REF!</definedName>
    <definedName name="tt" localSheetId="101">#REF!</definedName>
    <definedName name="tt" localSheetId="16">#REF!</definedName>
    <definedName name="tt" localSheetId="102">#REF!</definedName>
    <definedName name="tt" localSheetId="106">#REF!</definedName>
    <definedName name="tt" localSheetId="107">#REF!</definedName>
    <definedName name="tt" localSheetId="110">#REF!</definedName>
    <definedName name="tt" localSheetId="18">#REF!</definedName>
    <definedName name="tt" localSheetId="21">#REF!</definedName>
    <definedName name="tt">#REF!</definedName>
    <definedName name="tta" localSheetId="13">#REF!</definedName>
    <definedName name="tta" localSheetId="19">#REF!</definedName>
    <definedName name="tta" localSheetId="23">#REF!</definedName>
    <definedName name="tta" localSheetId="24">#REF!</definedName>
    <definedName name="tta" localSheetId="73">#REF!</definedName>
    <definedName name="tta" localSheetId="22">#REF!</definedName>
    <definedName name="tta" localSheetId="27">#REF!</definedName>
    <definedName name="tta" localSheetId="28">#REF!</definedName>
    <definedName name="tta" localSheetId="29">#REF!</definedName>
    <definedName name="tta" localSheetId="30">#REF!</definedName>
    <definedName name="tta" localSheetId="31">#REF!</definedName>
    <definedName name="tta" localSheetId="32">#REF!</definedName>
    <definedName name="tta" localSheetId="37">#REF!</definedName>
    <definedName name="tta" localSheetId="38">#REF!</definedName>
    <definedName name="tta" localSheetId="39">#REF!</definedName>
    <definedName name="tta" localSheetId="40">#REF!</definedName>
    <definedName name="tta" localSheetId="65">#REF!</definedName>
    <definedName name="tta" localSheetId="66">#REF!</definedName>
    <definedName name="tta" localSheetId="71">#REF!</definedName>
    <definedName name="tta" localSheetId="72">#REF!</definedName>
    <definedName name="tta" localSheetId="14">#REF!</definedName>
    <definedName name="tta" localSheetId="76">#REF!</definedName>
    <definedName name="tta" localSheetId="77">#REF!</definedName>
    <definedName name="tta" localSheetId="78">#REF!</definedName>
    <definedName name="tta" localSheetId="79">#REF!</definedName>
    <definedName name="tta" localSheetId="80">#REF!</definedName>
    <definedName name="tta" localSheetId="81">#REF!</definedName>
    <definedName name="tta" localSheetId="82">#REF!</definedName>
    <definedName name="tta" localSheetId="98">#REF!</definedName>
    <definedName name="tta" localSheetId="99">#REF!</definedName>
    <definedName name="tta" localSheetId="101">#REF!</definedName>
    <definedName name="tta" localSheetId="110">#REF!</definedName>
    <definedName name="tta">#REF!</definedName>
    <definedName name="ttaa" localSheetId="13">#REF!</definedName>
    <definedName name="ttaa" localSheetId="19">#REF!</definedName>
    <definedName name="ttaa" localSheetId="23">#REF!</definedName>
    <definedName name="ttaa" localSheetId="24">#REF!</definedName>
    <definedName name="ttaa" localSheetId="73">#REF!</definedName>
    <definedName name="ttaa" localSheetId="22">#REF!</definedName>
    <definedName name="ttaa" localSheetId="27">#REF!</definedName>
    <definedName name="ttaa" localSheetId="28">#REF!</definedName>
    <definedName name="ttaa" localSheetId="29">#REF!</definedName>
    <definedName name="ttaa" localSheetId="30">#REF!</definedName>
    <definedName name="ttaa" localSheetId="31">#REF!</definedName>
    <definedName name="ttaa" localSheetId="32">#REF!</definedName>
    <definedName name="ttaa" localSheetId="37">#REF!</definedName>
    <definedName name="ttaa" localSheetId="38">#REF!</definedName>
    <definedName name="ttaa" localSheetId="39">#REF!</definedName>
    <definedName name="ttaa" localSheetId="40">#REF!</definedName>
    <definedName name="ttaa" localSheetId="65">#REF!</definedName>
    <definedName name="ttaa" localSheetId="66">#REF!</definedName>
    <definedName name="ttaa" localSheetId="71">#REF!</definedName>
    <definedName name="ttaa" localSheetId="72">#REF!</definedName>
    <definedName name="ttaa" localSheetId="14">#REF!</definedName>
    <definedName name="ttaa" localSheetId="76">#REF!</definedName>
    <definedName name="ttaa" localSheetId="77">#REF!</definedName>
    <definedName name="ttaa" localSheetId="78">#REF!</definedName>
    <definedName name="ttaa" localSheetId="79">#REF!</definedName>
    <definedName name="ttaa" localSheetId="80">#REF!</definedName>
    <definedName name="ttaa" localSheetId="81">#REF!</definedName>
    <definedName name="ttaa" localSheetId="82">#REF!</definedName>
    <definedName name="ttaa" localSheetId="98">#REF!</definedName>
    <definedName name="ttaa" localSheetId="99">#REF!</definedName>
    <definedName name="ttaa" localSheetId="101">#REF!</definedName>
    <definedName name="ttaa" localSheetId="110">#REF!</definedName>
    <definedName name="ttaa">#REF!</definedName>
    <definedName name="ttetet" localSheetId="19" hidden="1">'[109]Fax a enviar'!#REF!</definedName>
    <definedName name="ttetet" localSheetId="23" hidden="1">#REF!</definedName>
    <definedName name="ttetet" localSheetId="24" hidden="1">#REF!</definedName>
    <definedName name="ttetet" localSheetId="33" hidden="1">#REF!</definedName>
    <definedName name="ttetet" localSheetId="34" hidden="1">#REF!</definedName>
    <definedName name="ttetet" localSheetId="35" hidden="1">#REF!</definedName>
    <definedName name="ttetet" localSheetId="73" hidden="1">'[109]Fax a enviar'!#REF!</definedName>
    <definedName name="ttetet" localSheetId="26" hidden="1">#REF!</definedName>
    <definedName name="ttetet" localSheetId="67" hidden="1">#REF!</definedName>
    <definedName name="ttetet" localSheetId="68" hidden="1">#REF!</definedName>
    <definedName name="ttetet" localSheetId="22" hidden="1">#REF!</definedName>
    <definedName name="ttetet" localSheetId="25" hidden="1">#REF!</definedName>
    <definedName name="ttetet" localSheetId="27" hidden="1">'[109]Fax a enviar'!#REF!</definedName>
    <definedName name="ttetet" localSheetId="28" hidden="1">'[109]Fax a enviar'!#REF!</definedName>
    <definedName name="ttetet" localSheetId="29" hidden="1">'[109]Fax a enviar'!#REF!</definedName>
    <definedName name="ttetet" localSheetId="30" hidden="1">#REF!</definedName>
    <definedName name="ttetet" localSheetId="31" hidden="1">'[109]Fax a enviar'!#REF!</definedName>
    <definedName name="ttetet" localSheetId="32" hidden="1">'[109]Fax a enviar'!#REF!</definedName>
    <definedName name="ttetet" localSheetId="36" hidden="1">#REF!</definedName>
    <definedName name="ttetet" localSheetId="37" hidden="1">'[109]Fax a enviar'!#REF!</definedName>
    <definedName name="ttetet" localSheetId="38" hidden="1">#REF!</definedName>
    <definedName name="ttetet" localSheetId="39" hidden="1">#REF!</definedName>
    <definedName name="ttetet" localSheetId="40" hidden="1">#REF!</definedName>
    <definedName name="ttetet" localSheetId="49" hidden="1">#REF!</definedName>
    <definedName name="ttetet" localSheetId="65" hidden="1">'[109]Fax a enviar'!#REF!</definedName>
    <definedName name="ttetet" localSheetId="66" hidden="1">'[109]Fax a enviar'!#REF!</definedName>
    <definedName name="ttetet" localSheetId="71" hidden="1">'[109]Fax a enviar'!#REF!</definedName>
    <definedName name="ttetet" localSheetId="72" hidden="1">'[109]Fax a enviar'!#REF!</definedName>
    <definedName name="ttetet" localSheetId="76" hidden="1">'[109]Fax a enviar'!#REF!</definedName>
    <definedName name="ttetet" localSheetId="78" hidden="1">'[109]Fax a enviar'!#REF!</definedName>
    <definedName name="ttetet" localSheetId="79" hidden="1">'[109]Fax a enviar'!#REF!</definedName>
    <definedName name="ttetet" localSheetId="80" hidden="1">'[109]Fax a enviar'!#REF!</definedName>
    <definedName name="ttetet" localSheetId="81" hidden="1">'[109]Fax a enviar'!#REF!</definedName>
    <definedName name="ttetet" localSheetId="82" hidden="1">'[109]Fax a enviar'!#REF!</definedName>
    <definedName name="ttetet" localSheetId="98" hidden="1">'[109]Fax a enviar'!#REF!</definedName>
    <definedName name="ttetet" localSheetId="99" hidden="1">'[109]Fax a enviar'!#REF!</definedName>
    <definedName name="ttetet" localSheetId="101" hidden="1">#REF!</definedName>
    <definedName name="ttetet" localSheetId="110" hidden="1">#REF!</definedName>
    <definedName name="ttetet" hidden="1">#REF!</definedName>
    <definedName name="ttt" localSheetId="23" hidden="1">#REF!</definedName>
    <definedName name="ttt" localSheetId="24" hidden="1">#REF!</definedName>
    <definedName name="ttt" localSheetId="33" hidden="1">#REF!</definedName>
    <definedName name="ttt" localSheetId="34" hidden="1">#REF!</definedName>
    <definedName name="ttt" localSheetId="74" hidden="1">'[101]Fax a enviar'!#REF!</definedName>
    <definedName name="ttt" localSheetId="103" hidden="1">'[101]Fax a enviar'!#REF!</definedName>
    <definedName name="ttt" localSheetId="108" hidden="1">'[101]Fax a enviar'!#REF!</definedName>
    <definedName name="ttt" localSheetId="109" hidden="1">'[101]Fax a enviar'!#REF!</definedName>
    <definedName name="ttt" localSheetId="35" hidden="1">#REF!</definedName>
    <definedName name="ttt" localSheetId="73" hidden="1">'[101]Fax a enviar'!#REF!</definedName>
    <definedName name="ttt" localSheetId="105" hidden="1">'[101]Fax a enviar'!#REF!</definedName>
    <definedName name="ttt" localSheetId="26" hidden="1">#REF!</definedName>
    <definedName name="ttt" localSheetId="67" hidden="1">#REF!</definedName>
    <definedName name="ttt" localSheetId="68" hidden="1">#REF!</definedName>
    <definedName name="ttt" localSheetId="22" hidden="1">#REF!</definedName>
    <definedName name="ttt" localSheetId="25" hidden="1">#REF!</definedName>
    <definedName name="ttt" localSheetId="27" hidden="1">'[101]Fax a enviar'!#REF!</definedName>
    <definedName name="ttt" localSheetId="28" hidden="1">'[101]Fax a enviar'!#REF!</definedName>
    <definedName name="ttt" localSheetId="29" hidden="1">'[101]Fax a enviar'!#REF!</definedName>
    <definedName name="ttt" localSheetId="30" hidden="1">#REF!</definedName>
    <definedName name="ttt" localSheetId="31" hidden="1">'[101]Fax a enviar'!#REF!</definedName>
    <definedName name="ttt" localSheetId="32" hidden="1">'[101]Fax a enviar'!#REF!</definedName>
    <definedName name="ttt" localSheetId="36" hidden="1">#REF!</definedName>
    <definedName name="ttt" localSheetId="37" hidden="1">'[101]Fax a enviar'!#REF!</definedName>
    <definedName name="ttt" localSheetId="38" hidden="1">#REF!</definedName>
    <definedName name="ttt" localSheetId="39" hidden="1">#REF!</definedName>
    <definedName name="ttt" localSheetId="40" hidden="1">#REF!</definedName>
    <definedName name="ttt" localSheetId="49" hidden="1">#REF!</definedName>
    <definedName name="ttt" localSheetId="65" hidden="1">'[101]Fax a enviar'!#REF!</definedName>
    <definedName name="ttt" localSheetId="66" hidden="1">'[101]Fax a enviar'!#REF!</definedName>
    <definedName name="ttt" localSheetId="71" hidden="1">'[101]Fax a enviar'!#REF!</definedName>
    <definedName name="ttt" localSheetId="72" hidden="1">'[101]Fax a enviar'!#REF!</definedName>
    <definedName name="ttt" localSheetId="76" hidden="1">'[101]Fax a enviar'!#REF!</definedName>
    <definedName name="ttt" localSheetId="78" hidden="1">'[101]Fax a enviar'!#REF!</definedName>
    <definedName name="ttt" localSheetId="79" hidden="1">'[101]Fax a enviar'!#REF!</definedName>
    <definedName name="ttt" localSheetId="80" hidden="1">'[101]Fax a enviar'!#REF!</definedName>
    <definedName name="ttt" localSheetId="81" hidden="1">'[101]Fax a enviar'!#REF!</definedName>
    <definedName name="ttt" localSheetId="82" hidden="1">'[101]Fax a enviar'!#REF!</definedName>
    <definedName name="ttt" localSheetId="98" hidden="1">'[101]Fax a enviar'!#REF!</definedName>
    <definedName name="ttt" localSheetId="99" hidden="1">'[101]Fax a enviar'!#REF!</definedName>
    <definedName name="ttt" localSheetId="101" hidden="1">#REF!</definedName>
    <definedName name="ttt" localSheetId="106" hidden="1">'[101]Fax a enviar'!#REF!</definedName>
    <definedName name="ttt" localSheetId="107" hidden="1">'[101]Fax a enviar'!#REF!</definedName>
    <definedName name="ttt" localSheetId="110" hidden="1">#REF!</definedName>
    <definedName name="ttt" hidden="1">#REF!</definedName>
    <definedName name="tttt" localSheetId="13" hidden="1">{"Tab1",#N/A,FALSE,"P";"Tab2",#N/A,FALSE,"P"}</definedName>
    <definedName name="tttt" localSheetId="17" hidden="1">{"Tab1",#N/A,FALSE,"P";"Tab2",#N/A,FALSE,"P"}</definedName>
    <definedName name="tttt" localSheetId="19" hidden="1">{"Tab1",#N/A,FALSE,"P";"Tab2",#N/A,FALSE,"P"}</definedName>
    <definedName name="tttt" localSheetId="20" hidden="1">{"Tab1",#N/A,FALSE,"P";"Tab2",#N/A,FALSE,"P"}</definedName>
    <definedName name="tttt" localSheetId="23" hidden="1">{"Tab1",#N/A,FALSE,"P";"Tab2",#N/A,FALSE,"P"}</definedName>
    <definedName name="tttt" localSheetId="24" hidden="1">{"Tab1",#N/A,FALSE,"P";"Tab2",#N/A,FALSE,"P"}</definedName>
    <definedName name="tttt" localSheetId="33" hidden="1">{"Tab1",#N/A,FALSE,"P";"Tab2",#N/A,FALSE,"P"}</definedName>
    <definedName name="tttt" localSheetId="34" hidden="1">{"Tab1",#N/A,FALSE,"P";"Tab2",#N/A,FALSE,"P"}</definedName>
    <definedName name="tttt" localSheetId="74" hidden="1">{"Tab1",#N/A,FALSE,"P";"Tab2",#N/A,FALSE,"P"}</definedName>
    <definedName name="tttt" localSheetId="83" hidden="1">{"Tab1",#N/A,FALSE,"P";"Tab2",#N/A,FALSE,"P"}</definedName>
    <definedName name="tttt" localSheetId="87" hidden="1">{"Tab1",#N/A,FALSE,"P";"Tab2",#N/A,FALSE,"P"}</definedName>
    <definedName name="tttt" localSheetId="88" hidden="1">{"Tab1",#N/A,FALSE,"P";"Tab2",#N/A,FALSE,"P"}</definedName>
    <definedName name="tttt" localSheetId="89" hidden="1">{"Tab1",#N/A,FALSE,"P";"Tab2",#N/A,FALSE,"P"}</definedName>
    <definedName name="tttt" localSheetId="103" hidden="1">{"Tab1",#N/A,FALSE,"P";"Tab2",#N/A,FALSE,"P"}</definedName>
    <definedName name="tttt" localSheetId="108" hidden="1">{"Tab1",#N/A,FALSE,"P";"Tab2",#N/A,FALSE,"P"}</definedName>
    <definedName name="tttt" localSheetId="109" hidden="1">{"Tab1",#N/A,FALSE,"P";"Tab2",#N/A,FALSE,"P"}</definedName>
    <definedName name="tttt" localSheetId="7" hidden="1">{"Tab1",#N/A,FALSE,"P";"Tab2",#N/A,FALSE,"P"}</definedName>
    <definedName name="tttt" localSheetId="8" hidden="1">{"Tab1",#N/A,FALSE,"P";"Tab2",#N/A,FALSE,"P"}</definedName>
    <definedName name="tttt" localSheetId="35" hidden="1">{"Tab1",#N/A,FALSE,"P";"Tab2",#N/A,FALSE,"P"}</definedName>
    <definedName name="tttt" localSheetId="73" hidden="1">{"Tab1",#N/A,FALSE,"P";"Tab2",#N/A,FALSE,"P"}</definedName>
    <definedName name="tttt" localSheetId="105" hidden="1">{"Tab1",#N/A,FALSE,"P";"Tab2",#N/A,FALSE,"P"}</definedName>
    <definedName name="tttt" localSheetId="26" hidden="1">{"Tab1",#N/A,FALSE,"P";"Tab2",#N/A,FALSE,"P"}</definedName>
    <definedName name="tttt" localSheetId="67" hidden="1">{"Tab1",#N/A,FALSE,"P";"Tab2",#N/A,FALSE,"P"}</definedName>
    <definedName name="tttt" localSheetId="68" hidden="1">{"Tab1",#N/A,FALSE,"P";"Tab2",#N/A,FALSE,"P"}</definedName>
    <definedName name="tttt" localSheetId="22" hidden="1">{"Tab1",#N/A,FALSE,"P";"Tab2",#N/A,FALSE,"P"}</definedName>
    <definedName name="tttt" localSheetId="25"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40" hidden="1">{"Tab1",#N/A,FALSE,"P";"Tab2",#N/A,FALSE,"P"}</definedName>
    <definedName name="tttt" localSheetId="41" hidden="1">{"Tab1",#N/A,FALSE,"P";"Tab2",#N/A,FALSE,"P"}</definedName>
    <definedName name="tttt" localSheetId="49" hidden="1">{"Tab1",#N/A,FALSE,"P";"Tab2",#N/A,FALSE,"P"}</definedName>
    <definedName name="tttt" localSheetId="12" hidden="1">{"Tab1",#N/A,FALSE,"P";"Tab2",#N/A,FALSE,"P"}</definedName>
    <definedName name="tttt" localSheetId="65" hidden="1">{"Tab1",#N/A,FALSE,"P";"Tab2",#N/A,FALSE,"P"}</definedName>
    <definedName name="tttt" localSheetId="66" hidden="1">{"Tab1",#N/A,FALSE,"P";"Tab2",#N/A,FALSE,"P"}</definedName>
    <definedName name="tttt" localSheetId="69" hidden="1">{"Tab1",#N/A,FALSE,"P";"Tab2",#N/A,FALSE,"P"}</definedName>
    <definedName name="tttt" localSheetId="70" hidden="1">{"Tab1",#N/A,FALSE,"P";"Tab2",#N/A,FALSE,"P"}</definedName>
    <definedName name="tttt" localSheetId="71" hidden="1">{"Tab1",#N/A,FALSE,"P";"Tab2",#N/A,FALSE,"P"}</definedName>
    <definedName name="tttt" localSheetId="72" hidden="1">{"Tab1",#N/A,FALSE,"P";"Tab2",#N/A,FALSE,"P"}</definedName>
    <definedName name="tttt" localSheetId="14" hidden="1">{"Tab1",#N/A,FALSE,"P";"Tab2",#N/A,FALSE,"P"}</definedName>
    <definedName name="tttt" localSheetId="76" hidden="1">{"Tab1",#N/A,FALSE,"P";"Tab2",#N/A,FALSE,"P"}</definedName>
    <definedName name="tttt" localSheetId="77" hidden="1">{"Tab1",#N/A,FALSE,"P";"Tab2",#N/A,FALSE,"P"}</definedName>
    <definedName name="tttt" localSheetId="78" hidden="1">{"Tab1",#N/A,FALSE,"P";"Tab2",#N/A,FALSE,"P"}</definedName>
    <definedName name="tttt" localSheetId="79" hidden="1">{"Tab1",#N/A,FALSE,"P";"Tab2",#N/A,FALSE,"P"}</definedName>
    <definedName name="tttt" localSheetId="80" hidden="1">{"Tab1",#N/A,FALSE,"P";"Tab2",#N/A,FALSE,"P"}</definedName>
    <definedName name="tttt" localSheetId="81" hidden="1">{"Tab1",#N/A,FALSE,"P";"Tab2",#N/A,FALSE,"P"}</definedName>
    <definedName name="tttt" localSheetId="82" hidden="1">{"Tab1",#N/A,FALSE,"P";"Tab2",#N/A,FALSE,"P"}</definedName>
    <definedName name="tttt" localSheetId="15" hidden="1">{"Tab1",#N/A,FALSE,"P";"Tab2",#N/A,FALSE,"P"}</definedName>
    <definedName name="tttt" localSheetId="95" hidden="1">{"Tab1",#N/A,FALSE,"P";"Tab2",#N/A,FALSE,"P"}</definedName>
    <definedName name="tttt" localSheetId="98" hidden="1">{"Tab1",#N/A,FALSE,"P";"Tab2",#N/A,FALSE,"P"}</definedName>
    <definedName name="tttt" localSheetId="99" hidden="1">{"Tab1",#N/A,FALSE,"P";"Tab2",#N/A,FALSE,"P"}</definedName>
    <definedName name="tttt" localSheetId="101" hidden="1">{"Tab1",#N/A,FALSE,"P";"Tab2",#N/A,FALSE,"P"}</definedName>
    <definedName name="tttt" localSheetId="16" hidden="1">{"Tab1",#N/A,FALSE,"P";"Tab2",#N/A,FALSE,"P"}</definedName>
    <definedName name="tttt" localSheetId="102" hidden="1">{"Tab1",#N/A,FALSE,"P";"Tab2",#N/A,FALSE,"P"}</definedName>
    <definedName name="tttt" localSheetId="106" hidden="1">{"Tab1",#N/A,FALSE,"P";"Tab2",#N/A,FALSE,"P"}</definedName>
    <definedName name="tttt" localSheetId="107" hidden="1">{"Tab1",#N/A,FALSE,"P";"Tab2",#N/A,FALSE,"P"}</definedName>
    <definedName name="tttt" localSheetId="110" hidden="1">{"Tab1",#N/A,FALSE,"P";"Tab2",#N/A,FALSE,"P"}</definedName>
    <definedName name="tttt" localSheetId="18" hidden="1">{"Tab1",#N/A,FALSE,"P";"Tab2",#N/A,FALSE,"P"}</definedName>
    <definedName name="tttt" localSheetId="21" hidden="1">{"Tab1",#N/A,FALSE,"P";"Tab2",#N/A,FALSE,"P"}</definedName>
    <definedName name="tttt" localSheetId="96" hidden="1">{"Tab1",#N/A,FALSE,"P";"Tab2",#N/A,FALSE,"P"}</definedName>
    <definedName name="tttt" localSheetId="97" hidden="1">{"Tab1",#N/A,FALSE,"P";"Tab2",#N/A,FALSE,"P"}</definedName>
    <definedName name="tttt" hidden="1">{"Tab1",#N/A,FALSE,"P";"Tab2",#N/A,FALSE,"P"}</definedName>
    <definedName name="ttttt" localSheetId="23" hidden="1">#REF!</definedName>
    <definedName name="ttttt" localSheetId="24" hidden="1">#REF!</definedName>
    <definedName name="ttttt" localSheetId="33" hidden="1">#REF!</definedName>
    <definedName name="ttttt" localSheetId="34" hidden="1">#REF!</definedName>
    <definedName name="ttttt" localSheetId="74" hidden="1">[136]M!#REF!</definedName>
    <definedName name="ttttt" localSheetId="103" hidden="1">[136]M!#REF!</definedName>
    <definedName name="ttttt" localSheetId="108" hidden="1">[136]M!#REF!</definedName>
    <definedName name="ttttt" localSheetId="109" hidden="1">[136]M!#REF!</definedName>
    <definedName name="ttttt" localSheetId="35" hidden="1">#REF!</definedName>
    <definedName name="ttttt" localSheetId="105" hidden="1">[136]M!#REF!</definedName>
    <definedName name="ttttt" localSheetId="26" hidden="1">#REF!</definedName>
    <definedName name="ttttt" localSheetId="67" hidden="1">#REF!</definedName>
    <definedName name="ttttt" localSheetId="68" hidden="1">#REF!</definedName>
    <definedName name="ttttt" localSheetId="22" hidden="1">#REF!</definedName>
    <definedName name="ttttt" localSheetId="25" hidden="1">#REF!</definedName>
    <definedName name="ttttt" localSheetId="27" hidden="1">[136]M!#REF!</definedName>
    <definedName name="ttttt" localSheetId="28" hidden="1">#REF!</definedName>
    <definedName name="ttttt" localSheetId="29" hidden="1">#REF!</definedName>
    <definedName name="ttttt" localSheetId="30" hidden="1">#REF!</definedName>
    <definedName name="ttttt" localSheetId="31" hidden="1">#REF!</definedName>
    <definedName name="ttttt" localSheetId="32" hidden="1">#REF!</definedName>
    <definedName name="ttttt" localSheetId="36" hidden="1">#REF!</definedName>
    <definedName name="ttttt" localSheetId="37" hidden="1">[136]M!#REF!</definedName>
    <definedName name="ttttt" localSheetId="38" hidden="1">#REF!</definedName>
    <definedName name="ttttt" localSheetId="49" hidden="1">#REF!</definedName>
    <definedName name="ttttt" localSheetId="65" hidden="1">[136]M!#REF!</definedName>
    <definedName name="ttttt" localSheetId="66" hidden="1">[136]M!#REF!</definedName>
    <definedName name="ttttt" localSheetId="69" hidden="1">[136]M!#REF!</definedName>
    <definedName name="ttttt" localSheetId="71" hidden="1">[136]M!#REF!</definedName>
    <definedName name="ttttt" localSheetId="76" hidden="1">[136]M!#REF!</definedName>
    <definedName name="ttttt" localSheetId="79" hidden="1">#REF!</definedName>
    <definedName name="ttttt" localSheetId="99" hidden="1">[136]M!#REF!</definedName>
    <definedName name="ttttt" localSheetId="101" hidden="1">#REF!</definedName>
    <definedName name="ttttt" localSheetId="106" hidden="1">[136]M!#REF!</definedName>
    <definedName name="ttttt" localSheetId="107" hidden="1">[136]M!#REF!</definedName>
    <definedName name="ttttt" localSheetId="110" hidden="1">#REF!</definedName>
    <definedName name="ttttt" hidden="1">#REF!</definedName>
    <definedName name="twetwee" localSheetId="13" hidden="1">#REF!</definedName>
    <definedName name="twetwee" localSheetId="17" hidden="1">#REF!</definedName>
    <definedName name="twetwee" localSheetId="19" hidden="1">#REF!</definedName>
    <definedName name="twetwee" localSheetId="23" hidden="1">#REF!</definedName>
    <definedName name="twetwee" localSheetId="24" hidden="1">#REF!</definedName>
    <definedName name="twetwee" localSheetId="33" hidden="1">#REF!</definedName>
    <definedName name="twetwee" localSheetId="74" hidden="1">#REF!</definedName>
    <definedName name="twetwee" localSheetId="103" hidden="1">#REF!</definedName>
    <definedName name="twetwee" localSheetId="108" hidden="1">#REF!</definedName>
    <definedName name="twetwee" localSheetId="109" hidden="1">#REF!</definedName>
    <definedName name="twetwee" localSheetId="73" hidden="1">#REF!</definedName>
    <definedName name="twetwee" localSheetId="105" hidden="1">#REF!</definedName>
    <definedName name="twetwee" localSheetId="22" hidden="1">#REF!</definedName>
    <definedName name="twetwee" localSheetId="27" hidden="1">#REF!</definedName>
    <definedName name="twetwee" localSheetId="28" hidden="1">#REF!</definedName>
    <definedName name="twetwee" localSheetId="29" hidden="1">#REF!</definedName>
    <definedName name="twetwee" localSheetId="30" hidden="1">#REF!</definedName>
    <definedName name="twetwee" localSheetId="31" hidden="1">#REF!</definedName>
    <definedName name="twetwee" localSheetId="32" hidden="1">#REF!</definedName>
    <definedName name="twetwee" localSheetId="37" hidden="1">#REF!</definedName>
    <definedName name="twetwee" localSheetId="38" hidden="1">#REF!</definedName>
    <definedName name="twetwee" localSheetId="39" hidden="1">#REF!</definedName>
    <definedName name="twetwee" localSheetId="40" hidden="1">#REF!</definedName>
    <definedName name="twetwee" localSheetId="12" hidden="1">#REF!</definedName>
    <definedName name="twetwee" localSheetId="65" hidden="1">#REF!</definedName>
    <definedName name="twetwee" localSheetId="66" hidden="1">#REF!</definedName>
    <definedName name="twetwee" localSheetId="69" hidden="1">#REF!</definedName>
    <definedName name="twetwee" localSheetId="70" hidden="1">#REF!</definedName>
    <definedName name="twetwee" localSheetId="71" hidden="1">#REF!</definedName>
    <definedName name="twetwee" localSheetId="72" hidden="1">#REF!</definedName>
    <definedName name="twetwee" localSheetId="14" hidden="1">#REF!</definedName>
    <definedName name="twetwee" localSheetId="76" hidden="1">#REF!</definedName>
    <definedName name="twetwee" localSheetId="77" hidden="1">#REF!</definedName>
    <definedName name="twetwee" localSheetId="78" hidden="1">#REF!</definedName>
    <definedName name="twetwee" localSheetId="79" hidden="1">#REF!</definedName>
    <definedName name="twetwee" localSheetId="80" hidden="1">#REF!</definedName>
    <definedName name="twetwee" localSheetId="81" hidden="1">#REF!</definedName>
    <definedName name="twetwee" localSheetId="82" hidden="1">#REF!</definedName>
    <definedName name="twetwee" localSheetId="15" hidden="1">#REF!</definedName>
    <definedName name="twetwee" localSheetId="98" hidden="1">#REF!</definedName>
    <definedName name="twetwee" localSheetId="99" hidden="1">#REF!</definedName>
    <definedName name="twetwee" localSheetId="101" hidden="1">#REF!</definedName>
    <definedName name="twetwee" localSheetId="16" hidden="1">#REF!</definedName>
    <definedName name="twetwee" localSheetId="102" hidden="1">#REF!</definedName>
    <definedName name="twetwee" localSheetId="106" hidden="1">#REF!</definedName>
    <definedName name="twetwee" localSheetId="107" hidden="1">#REF!</definedName>
    <definedName name="twetwee" localSheetId="110" hidden="1">#REF!</definedName>
    <definedName name="twetwee" localSheetId="18" hidden="1">#REF!</definedName>
    <definedName name="twetwee" localSheetId="21" hidden="1">#REF!</definedName>
    <definedName name="twetwee" hidden="1">#REF!</definedName>
    <definedName name="TX" localSheetId="13">#REF!</definedName>
    <definedName name="TX" localSheetId="19">#REF!</definedName>
    <definedName name="TX" localSheetId="23">#REF!</definedName>
    <definedName name="TX" localSheetId="73">#REF!</definedName>
    <definedName name="TX" localSheetId="22">#REF!</definedName>
    <definedName name="TX" localSheetId="27">#REF!</definedName>
    <definedName name="TX" localSheetId="28">#REF!</definedName>
    <definedName name="TX" localSheetId="29">#REF!</definedName>
    <definedName name="TX" localSheetId="30">#REF!</definedName>
    <definedName name="TX" localSheetId="31">#REF!</definedName>
    <definedName name="TX" localSheetId="32">#REF!</definedName>
    <definedName name="TX" localSheetId="37">#REF!</definedName>
    <definedName name="TX" localSheetId="38">#REF!</definedName>
    <definedName name="TX" localSheetId="55">#REF!</definedName>
    <definedName name="TX" localSheetId="57">#REF!</definedName>
    <definedName name="TX" localSheetId="60">#REF!</definedName>
    <definedName name="TX" localSheetId="61">#REF!</definedName>
    <definedName name="TX" localSheetId="65">#REF!</definedName>
    <definedName name="TX" localSheetId="66">#REF!</definedName>
    <definedName name="TX" localSheetId="71">#REF!</definedName>
    <definedName name="TX" localSheetId="72">#REF!</definedName>
    <definedName name="TX" localSheetId="14">#REF!</definedName>
    <definedName name="TX" localSheetId="76">#REF!</definedName>
    <definedName name="TX" localSheetId="77">#REF!</definedName>
    <definedName name="TX" localSheetId="78">#REF!</definedName>
    <definedName name="TX" localSheetId="79">#REF!</definedName>
    <definedName name="TX" localSheetId="80">#REF!</definedName>
    <definedName name="TX" localSheetId="81">#REF!</definedName>
    <definedName name="TX" localSheetId="98">#REF!</definedName>
    <definedName name="TX" localSheetId="99">#REF!</definedName>
    <definedName name="TX" localSheetId="101">#REF!</definedName>
    <definedName name="TX" localSheetId="110">#REF!</definedName>
    <definedName name="TX">#REF!</definedName>
    <definedName name="TX_D" localSheetId="13">#REF!</definedName>
    <definedName name="TX_D" localSheetId="19">#REF!</definedName>
    <definedName name="TX_D" localSheetId="23">#REF!</definedName>
    <definedName name="TX_D" localSheetId="73">#REF!</definedName>
    <definedName name="TX_D" localSheetId="22">#REF!</definedName>
    <definedName name="TX_D" localSheetId="27">#REF!</definedName>
    <definedName name="TX_D" localSheetId="28">#REF!</definedName>
    <definedName name="TX_D" localSheetId="29">#REF!</definedName>
    <definedName name="TX_D" localSheetId="30">#REF!</definedName>
    <definedName name="TX_D" localSheetId="31">#REF!</definedName>
    <definedName name="TX_D" localSheetId="32">#REF!</definedName>
    <definedName name="TX_D" localSheetId="37">#REF!</definedName>
    <definedName name="TX_D" localSheetId="38">#REF!</definedName>
    <definedName name="TX_D" localSheetId="55">#REF!</definedName>
    <definedName name="TX_D" localSheetId="57">#REF!</definedName>
    <definedName name="TX_D" localSheetId="60">#REF!</definedName>
    <definedName name="TX_D" localSheetId="61">#REF!</definedName>
    <definedName name="TX_D" localSheetId="65">#REF!</definedName>
    <definedName name="TX_D" localSheetId="66">#REF!</definedName>
    <definedName name="TX_D" localSheetId="71">#REF!</definedName>
    <definedName name="TX_D" localSheetId="72">#REF!</definedName>
    <definedName name="TX_D" localSheetId="14">#REF!</definedName>
    <definedName name="TX_D" localSheetId="76">#REF!</definedName>
    <definedName name="TX_D" localSheetId="77">#REF!</definedName>
    <definedName name="TX_D" localSheetId="78">#REF!</definedName>
    <definedName name="TX_D" localSheetId="79">#REF!</definedName>
    <definedName name="TX_D" localSheetId="80">#REF!</definedName>
    <definedName name="TX_D" localSheetId="81">#REF!</definedName>
    <definedName name="TX_D" localSheetId="98">#REF!</definedName>
    <definedName name="TX_D" localSheetId="99">#REF!</definedName>
    <definedName name="TX_D" localSheetId="101">#REF!</definedName>
    <definedName name="TX_D" localSheetId="110">#REF!</definedName>
    <definedName name="TX_D">#REF!</definedName>
    <definedName name="TX_DPCH" localSheetId="13">#REF!</definedName>
    <definedName name="TX_DPCH" localSheetId="19">#REF!</definedName>
    <definedName name="TX_DPCH" localSheetId="23">#REF!</definedName>
    <definedName name="TX_DPCH" localSheetId="73">#REF!</definedName>
    <definedName name="TX_DPCH" localSheetId="22">#REF!</definedName>
    <definedName name="TX_DPCH" localSheetId="30">#REF!</definedName>
    <definedName name="TX_DPCH" localSheetId="31">#REF!</definedName>
    <definedName name="TX_DPCH" localSheetId="32">#REF!</definedName>
    <definedName name="TX_DPCH" localSheetId="37">#REF!</definedName>
    <definedName name="TX_DPCH" localSheetId="38">#REF!</definedName>
    <definedName name="TX_DPCH" localSheetId="55">#REF!</definedName>
    <definedName name="TX_DPCH" localSheetId="57">#REF!</definedName>
    <definedName name="TX_DPCH" localSheetId="60">#REF!</definedName>
    <definedName name="TX_DPCH" localSheetId="61">#REF!</definedName>
    <definedName name="TX_DPCH" localSheetId="71">#REF!</definedName>
    <definedName name="TX_DPCH" localSheetId="72">#REF!</definedName>
    <definedName name="TX_DPCH" localSheetId="14">#REF!</definedName>
    <definedName name="TX_DPCH" localSheetId="77">#REF!</definedName>
    <definedName name="TX_DPCH" localSheetId="99">#REF!</definedName>
    <definedName name="TX_DPCH" localSheetId="101">#REF!</definedName>
    <definedName name="TX_DPCH" localSheetId="110">#REF!</definedName>
    <definedName name="TX_DPCH">#REF!</definedName>
    <definedName name="TX_R" localSheetId="13">#REF!</definedName>
    <definedName name="TX_R" localSheetId="19">#REF!</definedName>
    <definedName name="TX_R" localSheetId="23">#REF!</definedName>
    <definedName name="TX_R" localSheetId="73">#REF!</definedName>
    <definedName name="TX_R" localSheetId="22">#REF!</definedName>
    <definedName name="TX_R" localSheetId="30">#REF!</definedName>
    <definedName name="TX_R" localSheetId="31">#REF!</definedName>
    <definedName name="TX_R" localSheetId="32">#REF!</definedName>
    <definedName name="TX_R" localSheetId="37">#REF!</definedName>
    <definedName name="TX_R" localSheetId="38">#REF!</definedName>
    <definedName name="TX_R" localSheetId="55">#REF!</definedName>
    <definedName name="TX_R" localSheetId="57">#REF!</definedName>
    <definedName name="TX_R" localSheetId="60">#REF!</definedName>
    <definedName name="TX_R" localSheetId="61">#REF!</definedName>
    <definedName name="TX_R" localSheetId="71">#REF!</definedName>
    <definedName name="TX_R" localSheetId="72">#REF!</definedName>
    <definedName name="TX_R" localSheetId="14">#REF!</definedName>
    <definedName name="TX_R" localSheetId="77">#REF!</definedName>
    <definedName name="TX_R" localSheetId="99">#REF!</definedName>
    <definedName name="TX_R" localSheetId="101">#REF!</definedName>
    <definedName name="TX_R" localSheetId="110">#REF!</definedName>
    <definedName name="TX_R">#REF!</definedName>
    <definedName name="TX_RPCH" localSheetId="13">#REF!</definedName>
    <definedName name="TX_RPCH" localSheetId="19">#REF!</definedName>
    <definedName name="TX_RPCH" localSheetId="23">#REF!</definedName>
    <definedName name="TX_RPCH" localSheetId="73">#REF!</definedName>
    <definedName name="TX_RPCH" localSheetId="22">#REF!</definedName>
    <definedName name="TX_RPCH" localSheetId="30">#REF!</definedName>
    <definedName name="TX_RPCH" localSheetId="31">#REF!</definedName>
    <definedName name="TX_RPCH" localSheetId="32">#REF!</definedName>
    <definedName name="TX_RPCH" localSheetId="37">#REF!</definedName>
    <definedName name="TX_RPCH" localSheetId="38">#REF!</definedName>
    <definedName name="TX_RPCH" localSheetId="55">#REF!</definedName>
    <definedName name="TX_RPCH" localSheetId="57">#REF!</definedName>
    <definedName name="TX_RPCH" localSheetId="60">#REF!</definedName>
    <definedName name="TX_RPCH" localSheetId="61">#REF!</definedName>
    <definedName name="TX_RPCH" localSheetId="71">#REF!</definedName>
    <definedName name="TX_RPCH" localSheetId="72">#REF!</definedName>
    <definedName name="TX_RPCH" localSheetId="14">#REF!</definedName>
    <definedName name="TX_RPCH" localSheetId="77">#REF!</definedName>
    <definedName name="TX_RPCH" localSheetId="99">#REF!</definedName>
    <definedName name="TX_RPCH" localSheetId="101">#REF!</definedName>
    <definedName name="TX_RPCH" localSheetId="110">#REF!</definedName>
    <definedName name="TX_RPCH">#REF!</definedName>
    <definedName name="TXG" localSheetId="13">#REF!</definedName>
    <definedName name="TXG" localSheetId="19">#REF!</definedName>
    <definedName name="TXG" localSheetId="23">#REF!</definedName>
    <definedName name="TXG" localSheetId="73">#REF!</definedName>
    <definedName name="TXG" localSheetId="22">#REF!</definedName>
    <definedName name="TXG" localSheetId="30">#REF!</definedName>
    <definedName name="TXG" localSheetId="31">#REF!</definedName>
    <definedName name="TXG" localSheetId="32">#REF!</definedName>
    <definedName name="TXG" localSheetId="37">#REF!</definedName>
    <definedName name="TXG" localSheetId="38">#REF!</definedName>
    <definedName name="TXG" localSheetId="55">#REF!</definedName>
    <definedName name="TXG" localSheetId="57">#REF!</definedName>
    <definedName name="TXG" localSheetId="60">#REF!</definedName>
    <definedName name="TXG" localSheetId="61">#REF!</definedName>
    <definedName name="TXG" localSheetId="71">#REF!</definedName>
    <definedName name="TXG" localSheetId="72">#REF!</definedName>
    <definedName name="TXG" localSheetId="14">#REF!</definedName>
    <definedName name="TXG" localSheetId="77">#REF!</definedName>
    <definedName name="TXG" localSheetId="99">#REF!</definedName>
    <definedName name="TXG" localSheetId="101">#REF!</definedName>
    <definedName name="TXG" localSheetId="110">#REF!</definedName>
    <definedName name="TXG">#REF!</definedName>
    <definedName name="TXG_D">#N/A</definedName>
    <definedName name="TXG_DPCH" localSheetId="13">#REF!</definedName>
    <definedName name="TXG_DPCH" localSheetId="17">#REF!</definedName>
    <definedName name="TXG_DPCH" localSheetId="19">#REF!</definedName>
    <definedName name="TXG_DPCH" localSheetId="23">#REF!</definedName>
    <definedName name="TXG_DPCH" localSheetId="33">#REF!</definedName>
    <definedName name="TXG_DPCH" localSheetId="74">#REF!</definedName>
    <definedName name="TXG_DPCH" localSheetId="103">#REF!</definedName>
    <definedName name="TXG_DPCH" localSheetId="108">#REF!</definedName>
    <definedName name="TXG_DPCH" localSheetId="109">#REF!</definedName>
    <definedName name="TXG_DPCH" localSheetId="73">#REF!</definedName>
    <definedName name="TXG_DPCH" localSheetId="105">#REF!</definedName>
    <definedName name="TXG_DPCH" localSheetId="22">#REF!</definedName>
    <definedName name="TXG_DPCH" localSheetId="27">#REF!</definedName>
    <definedName name="TXG_DPCH" localSheetId="30">#REF!</definedName>
    <definedName name="TXG_DPCH" localSheetId="31">#REF!</definedName>
    <definedName name="TXG_DPCH" localSheetId="32">#REF!</definedName>
    <definedName name="TXG_DPCH" localSheetId="37">#REF!</definedName>
    <definedName name="TXG_DPCH" localSheetId="38">#REF!</definedName>
    <definedName name="TXG_DPCH" localSheetId="51">#REF!</definedName>
    <definedName name="TXG_DPCH" localSheetId="55">#REF!</definedName>
    <definedName name="TXG_DPCH" localSheetId="57">#REF!</definedName>
    <definedName name="TXG_DPCH" localSheetId="12">#REF!</definedName>
    <definedName name="TXG_DPCH" localSheetId="60">#REF!</definedName>
    <definedName name="TXG_DPCH" localSheetId="61">#REF!</definedName>
    <definedName name="TXG_DPCH" localSheetId="65">#REF!</definedName>
    <definedName name="TXG_DPCH" localSheetId="66">#REF!</definedName>
    <definedName name="TXG_DPCH" localSheetId="69">#REF!</definedName>
    <definedName name="TXG_DPCH" localSheetId="70">#REF!</definedName>
    <definedName name="TXG_DPCH" localSheetId="71">#REF!</definedName>
    <definedName name="TXG_DPCH" localSheetId="72">#REF!</definedName>
    <definedName name="TXG_DPCH" localSheetId="14">#REF!</definedName>
    <definedName name="TXG_DPCH" localSheetId="76">#REF!</definedName>
    <definedName name="TXG_DPCH" localSheetId="77">#REF!</definedName>
    <definedName name="TXG_DPCH" localSheetId="78">#REF!</definedName>
    <definedName name="TXG_DPCH" localSheetId="79">#REF!</definedName>
    <definedName name="TXG_DPCH" localSheetId="80">#REF!</definedName>
    <definedName name="TXG_DPCH" localSheetId="81">#REF!</definedName>
    <definedName name="TXG_DPCH" localSheetId="15">#REF!</definedName>
    <definedName name="TXG_DPCH" localSheetId="98">#REF!</definedName>
    <definedName name="TXG_DPCH" localSheetId="99">#REF!</definedName>
    <definedName name="TXG_DPCH" localSheetId="101">#REF!</definedName>
    <definedName name="TXG_DPCH" localSheetId="16">#REF!</definedName>
    <definedName name="TXG_DPCH" localSheetId="102">#REF!</definedName>
    <definedName name="TXG_DPCH" localSheetId="106">#REF!</definedName>
    <definedName name="TXG_DPCH" localSheetId="107">#REF!</definedName>
    <definedName name="TXG_DPCH" localSheetId="110">#REF!</definedName>
    <definedName name="TXG_DPCH" localSheetId="18">#REF!</definedName>
    <definedName name="TXG_DPCH" localSheetId="21">#REF!</definedName>
    <definedName name="TXG_DPCH">#REF!</definedName>
    <definedName name="TXG_R" localSheetId="13">#REF!</definedName>
    <definedName name="TXG_R" localSheetId="19">#REF!</definedName>
    <definedName name="TXG_R" localSheetId="23">#REF!</definedName>
    <definedName name="TXG_R" localSheetId="73">#REF!</definedName>
    <definedName name="TXG_R" localSheetId="22">#REF!</definedName>
    <definedName name="TXG_R" localSheetId="27">#REF!</definedName>
    <definedName name="TXG_R" localSheetId="30">#REF!</definedName>
    <definedName name="TXG_R" localSheetId="31">#REF!</definedName>
    <definedName name="TXG_R" localSheetId="32">#REF!</definedName>
    <definedName name="TXG_R" localSheetId="37">#REF!</definedName>
    <definedName name="TXG_R" localSheetId="38">#REF!</definedName>
    <definedName name="TXG_R" localSheetId="55">#REF!</definedName>
    <definedName name="TXG_R" localSheetId="57">#REF!</definedName>
    <definedName name="TXG_R" localSheetId="60">#REF!</definedName>
    <definedName name="TXG_R" localSheetId="61">#REF!</definedName>
    <definedName name="TXG_R" localSheetId="65">#REF!</definedName>
    <definedName name="TXG_R" localSheetId="66">#REF!</definedName>
    <definedName name="TXG_R" localSheetId="69">#REF!</definedName>
    <definedName name="TXG_R" localSheetId="71">#REF!</definedName>
    <definedName name="TXG_R" localSheetId="72">#REF!</definedName>
    <definedName name="TXG_R" localSheetId="14">#REF!</definedName>
    <definedName name="TXG_R" localSheetId="76">#REF!</definedName>
    <definedName name="TXG_R" localSheetId="77">#REF!</definedName>
    <definedName name="TXG_R" localSheetId="78">#REF!</definedName>
    <definedName name="TXG_R" localSheetId="79">#REF!</definedName>
    <definedName name="TXG_R" localSheetId="80">#REF!</definedName>
    <definedName name="TXG_R" localSheetId="81">#REF!</definedName>
    <definedName name="TXG_R" localSheetId="98">#REF!</definedName>
    <definedName name="TXG_R" localSheetId="99">#REF!</definedName>
    <definedName name="TXG_R" localSheetId="101">#REF!</definedName>
    <definedName name="TXG_R" localSheetId="110">#REF!</definedName>
    <definedName name="TXG_R">#REF!</definedName>
    <definedName name="TXG_RPCH" localSheetId="13">#REF!</definedName>
    <definedName name="TXG_RPCH" localSheetId="19">#REF!</definedName>
    <definedName name="TXG_RPCH" localSheetId="23">#REF!</definedName>
    <definedName name="TXG_RPCH" localSheetId="73">#REF!</definedName>
    <definedName name="TXG_RPCH" localSheetId="22">#REF!</definedName>
    <definedName name="TXG_RPCH" localSheetId="27">#REF!</definedName>
    <definedName name="TXG_RPCH" localSheetId="30">#REF!</definedName>
    <definedName name="TXG_RPCH" localSheetId="31">#REF!</definedName>
    <definedName name="TXG_RPCH" localSheetId="32">#REF!</definedName>
    <definedName name="TXG_RPCH" localSheetId="37">#REF!</definedName>
    <definedName name="TXG_RPCH" localSheetId="38">#REF!</definedName>
    <definedName name="TXG_RPCH" localSheetId="55">#REF!</definedName>
    <definedName name="TXG_RPCH" localSheetId="57">#REF!</definedName>
    <definedName name="TXG_RPCH" localSheetId="60">#REF!</definedName>
    <definedName name="TXG_RPCH" localSheetId="61">#REF!</definedName>
    <definedName name="TXG_RPCH" localSheetId="65">#REF!</definedName>
    <definedName name="TXG_RPCH" localSheetId="66">#REF!</definedName>
    <definedName name="TXG_RPCH" localSheetId="69">#REF!</definedName>
    <definedName name="TXG_RPCH" localSheetId="71">#REF!</definedName>
    <definedName name="TXG_RPCH" localSheetId="72">#REF!</definedName>
    <definedName name="TXG_RPCH" localSheetId="14">#REF!</definedName>
    <definedName name="TXG_RPCH" localSheetId="76">#REF!</definedName>
    <definedName name="TXG_RPCH" localSheetId="77">#REF!</definedName>
    <definedName name="TXG_RPCH" localSheetId="78">#REF!</definedName>
    <definedName name="TXG_RPCH" localSheetId="79">#REF!</definedName>
    <definedName name="TXG_RPCH" localSheetId="80">#REF!</definedName>
    <definedName name="TXG_RPCH" localSheetId="81">#REF!</definedName>
    <definedName name="TXG_RPCH" localSheetId="98">#REF!</definedName>
    <definedName name="TXG_RPCH" localSheetId="99">#REF!</definedName>
    <definedName name="TXG_RPCH" localSheetId="101">#REF!</definedName>
    <definedName name="TXG_RPCH" localSheetId="110">#REF!</definedName>
    <definedName name="TXG_RPCH">#REF!</definedName>
    <definedName name="TXGO">#N/A</definedName>
    <definedName name="TXGO_D" localSheetId="13">#REF!</definedName>
    <definedName name="TXGO_D" localSheetId="17">#REF!</definedName>
    <definedName name="TXGO_D" localSheetId="19">#REF!</definedName>
    <definedName name="TXGO_D" localSheetId="23">#REF!</definedName>
    <definedName name="TXGO_D" localSheetId="33">#REF!</definedName>
    <definedName name="TXGO_D" localSheetId="74">#REF!</definedName>
    <definedName name="TXGO_D" localSheetId="103">#REF!</definedName>
    <definedName name="TXGO_D" localSheetId="108">#REF!</definedName>
    <definedName name="TXGO_D" localSheetId="109">#REF!</definedName>
    <definedName name="TXGO_D" localSheetId="73">#REF!</definedName>
    <definedName name="TXGO_D" localSheetId="105">#REF!</definedName>
    <definedName name="TXGO_D" localSheetId="22">#REF!</definedName>
    <definedName name="TXGO_D" localSheetId="27">#REF!</definedName>
    <definedName name="TXGO_D" localSheetId="30">#REF!</definedName>
    <definedName name="TXGO_D" localSheetId="31">#REF!</definedName>
    <definedName name="TXGO_D" localSheetId="32">#REF!</definedName>
    <definedName name="TXGO_D" localSheetId="37">#REF!</definedName>
    <definedName name="TXGO_D" localSheetId="38">#REF!</definedName>
    <definedName name="TXGO_D" localSheetId="51">#REF!</definedName>
    <definedName name="TXGO_D" localSheetId="55">#REF!</definedName>
    <definedName name="TXGO_D" localSheetId="57">#REF!</definedName>
    <definedName name="TXGO_D" localSheetId="12">#REF!</definedName>
    <definedName name="TXGO_D" localSheetId="60">#REF!</definedName>
    <definedName name="TXGO_D" localSheetId="61">#REF!</definedName>
    <definedName name="TXGO_D" localSheetId="65">#REF!</definedName>
    <definedName name="TXGO_D" localSheetId="66">#REF!</definedName>
    <definedName name="TXGO_D" localSheetId="69">#REF!</definedName>
    <definedName name="TXGO_D" localSheetId="70">#REF!</definedName>
    <definedName name="TXGO_D" localSheetId="71">#REF!</definedName>
    <definedName name="TXGO_D" localSheetId="72">#REF!</definedName>
    <definedName name="TXGO_D" localSheetId="14">#REF!</definedName>
    <definedName name="TXGO_D" localSheetId="76">#REF!</definedName>
    <definedName name="TXGO_D" localSheetId="77">#REF!</definedName>
    <definedName name="TXGO_D" localSheetId="78">#REF!</definedName>
    <definedName name="TXGO_D" localSheetId="79">#REF!</definedName>
    <definedName name="TXGO_D" localSheetId="80">#REF!</definedName>
    <definedName name="TXGO_D" localSheetId="81">#REF!</definedName>
    <definedName name="TXGO_D" localSheetId="15">#REF!</definedName>
    <definedName name="TXGO_D" localSheetId="98">#REF!</definedName>
    <definedName name="TXGO_D" localSheetId="99">#REF!</definedName>
    <definedName name="TXGO_D" localSheetId="101">#REF!</definedName>
    <definedName name="TXGO_D" localSheetId="16">#REF!</definedName>
    <definedName name="TXGO_D" localSheetId="102">#REF!</definedName>
    <definedName name="TXGO_D" localSheetId="106">#REF!</definedName>
    <definedName name="TXGO_D" localSheetId="107">#REF!</definedName>
    <definedName name="TXGO_D" localSheetId="110">#REF!</definedName>
    <definedName name="TXGO_D" localSheetId="18">#REF!</definedName>
    <definedName name="TXGO_D" localSheetId="21">#REF!</definedName>
    <definedName name="TXGO_D">#REF!</definedName>
    <definedName name="TXGO_DPCH" localSheetId="13">#REF!</definedName>
    <definedName name="TXGO_DPCH" localSheetId="19">#REF!</definedName>
    <definedName name="TXGO_DPCH" localSheetId="23">#REF!</definedName>
    <definedName name="TXGO_DPCH" localSheetId="73">#REF!</definedName>
    <definedName name="TXGO_DPCH" localSheetId="22">#REF!</definedName>
    <definedName name="TXGO_DPCH" localSheetId="27">#REF!</definedName>
    <definedName name="TXGO_DPCH" localSheetId="30">#REF!</definedName>
    <definedName name="TXGO_DPCH" localSheetId="31">#REF!</definedName>
    <definedName name="TXGO_DPCH" localSheetId="32">#REF!</definedName>
    <definedName name="TXGO_DPCH" localSheetId="37">#REF!</definedName>
    <definedName name="TXGO_DPCH" localSheetId="38">#REF!</definedName>
    <definedName name="TXGO_DPCH" localSheetId="55">#REF!</definedName>
    <definedName name="TXGO_DPCH" localSheetId="57">#REF!</definedName>
    <definedName name="TXGO_DPCH" localSheetId="60">#REF!</definedName>
    <definedName name="TXGO_DPCH" localSheetId="61">#REF!</definedName>
    <definedName name="TXGO_DPCH" localSheetId="65">#REF!</definedName>
    <definedName name="TXGO_DPCH" localSheetId="66">#REF!</definedName>
    <definedName name="TXGO_DPCH" localSheetId="69">#REF!</definedName>
    <definedName name="TXGO_DPCH" localSheetId="71">#REF!</definedName>
    <definedName name="TXGO_DPCH" localSheetId="72">#REF!</definedName>
    <definedName name="TXGO_DPCH" localSheetId="14">#REF!</definedName>
    <definedName name="TXGO_DPCH" localSheetId="76">#REF!</definedName>
    <definedName name="TXGO_DPCH" localSheetId="77">#REF!</definedName>
    <definedName name="TXGO_DPCH" localSheetId="78">#REF!</definedName>
    <definedName name="TXGO_DPCH" localSheetId="79">#REF!</definedName>
    <definedName name="TXGO_DPCH" localSheetId="80">#REF!</definedName>
    <definedName name="TXGO_DPCH" localSheetId="81">#REF!</definedName>
    <definedName name="TXGO_DPCH" localSheetId="98">#REF!</definedName>
    <definedName name="TXGO_DPCH" localSheetId="99">#REF!</definedName>
    <definedName name="TXGO_DPCH" localSheetId="101">#REF!</definedName>
    <definedName name="TXGO_DPCH" localSheetId="110">#REF!</definedName>
    <definedName name="TXGO_DPCH">#REF!</definedName>
    <definedName name="TXGO_R" localSheetId="13">#REF!</definedName>
    <definedName name="TXGO_R" localSheetId="19">#REF!</definedName>
    <definedName name="TXGO_R" localSheetId="23">#REF!</definedName>
    <definedName name="TXGO_R" localSheetId="73">#REF!</definedName>
    <definedName name="TXGO_R" localSheetId="22">#REF!</definedName>
    <definedName name="TXGO_R" localSheetId="27">#REF!</definedName>
    <definedName name="TXGO_R" localSheetId="30">#REF!</definedName>
    <definedName name="TXGO_R" localSheetId="31">#REF!</definedName>
    <definedName name="TXGO_R" localSheetId="32">#REF!</definedName>
    <definedName name="TXGO_R" localSheetId="37">#REF!</definedName>
    <definedName name="TXGO_R" localSheetId="38">#REF!</definedName>
    <definedName name="TXGO_R" localSheetId="55">#REF!</definedName>
    <definedName name="TXGO_R" localSheetId="57">#REF!</definedName>
    <definedName name="TXGO_R" localSheetId="60">#REF!</definedName>
    <definedName name="TXGO_R" localSheetId="61">#REF!</definedName>
    <definedName name="TXGO_R" localSheetId="65">#REF!</definedName>
    <definedName name="TXGO_R" localSheetId="66">#REF!</definedName>
    <definedName name="TXGO_R" localSheetId="69">#REF!</definedName>
    <definedName name="TXGO_R" localSheetId="71">#REF!</definedName>
    <definedName name="TXGO_R" localSheetId="72">#REF!</definedName>
    <definedName name="TXGO_R" localSheetId="14">#REF!</definedName>
    <definedName name="TXGO_R" localSheetId="76">#REF!</definedName>
    <definedName name="TXGO_R" localSheetId="77">#REF!</definedName>
    <definedName name="TXGO_R" localSheetId="78">#REF!</definedName>
    <definedName name="TXGO_R" localSheetId="79">#REF!</definedName>
    <definedName name="TXGO_R" localSheetId="80">#REF!</definedName>
    <definedName name="TXGO_R" localSheetId="81">#REF!</definedName>
    <definedName name="TXGO_R" localSheetId="98">#REF!</definedName>
    <definedName name="TXGO_R" localSheetId="99">#REF!</definedName>
    <definedName name="TXGO_R" localSheetId="101">#REF!</definedName>
    <definedName name="TXGO_R" localSheetId="110">#REF!</definedName>
    <definedName name="TXGO_R">#REF!</definedName>
    <definedName name="TXGO_RPCH" localSheetId="13">#REF!</definedName>
    <definedName name="TXGO_RPCH" localSheetId="19">#REF!</definedName>
    <definedName name="TXGO_RPCH" localSheetId="23">#REF!</definedName>
    <definedName name="TXGO_RPCH" localSheetId="73">#REF!</definedName>
    <definedName name="TXGO_RPCH" localSheetId="22">#REF!</definedName>
    <definedName name="TXGO_RPCH" localSheetId="30">#REF!</definedName>
    <definedName name="TXGO_RPCH" localSheetId="31">#REF!</definedName>
    <definedName name="TXGO_RPCH" localSheetId="32">#REF!</definedName>
    <definedName name="TXGO_RPCH" localSheetId="37">#REF!</definedName>
    <definedName name="TXGO_RPCH" localSheetId="38">#REF!</definedName>
    <definedName name="TXGO_RPCH" localSheetId="55">#REF!</definedName>
    <definedName name="TXGO_RPCH" localSheetId="57">#REF!</definedName>
    <definedName name="TXGO_RPCH" localSheetId="60">#REF!</definedName>
    <definedName name="TXGO_RPCH" localSheetId="61">#REF!</definedName>
    <definedName name="TXGO_RPCH" localSheetId="71">#REF!</definedName>
    <definedName name="TXGO_RPCH" localSheetId="72">#REF!</definedName>
    <definedName name="TXGO_RPCH" localSheetId="14">#REF!</definedName>
    <definedName name="TXGO_RPCH" localSheetId="77">#REF!</definedName>
    <definedName name="TXGO_RPCH" localSheetId="99">#REF!</definedName>
    <definedName name="TXGO_RPCH" localSheetId="101">#REF!</definedName>
    <definedName name="TXGO_RPCH" localSheetId="110">#REF!</definedName>
    <definedName name="TXGO_RPCH">#REF!</definedName>
    <definedName name="TXGXO" localSheetId="13">#REF!</definedName>
    <definedName name="TXGXO" localSheetId="19">#REF!</definedName>
    <definedName name="TXGXO" localSheetId="23">#REF!</definedName>
    <definedName name="TXGXO" localSheetId="73">#REF!</definedName>
    <definedName name="TXGXO" localSheetId="22">#REF!</definedName>
    <definedName name="TXGXO" localSheetId="30">#REF!</definedName>
    <definedName name="TXGXO" localSheetId="31">#REF!</definedName>
    <definedName name="TXGXO" localSheetId="32">#REF!</definedName>
    <definedName name="TXGXO" localSheetId="37">#REF!</definedName>
    <definedName name="TXGXO" localSheetId="38">#REF!</definedName>
    <definedName name="TXGXO" localSheetId="55">#REF!</definedName>
    <definedName name="TXGXO" localSheetId="57">#REF!</definedName>
    <definedName name="TXGXO" localSheetId="60">#REF!</definedName>
    <definedName name="TXGXO" localSheetId="61">#REF!</definedName>
    <definedName name="TXGXO" localSheetId="71">#REF!</definedName>
    <definedName name="TXGXO" localSheetId="72">#REF!</definedName>
    <definedName name="TXGXO" localSheetId="14">#REF!</definedName>
    <definedName name="TXGXO" localSheetId="77">#REF!</definedName>
    <definedName name="TXGXO" localSheetId="99">#REF!</definedName>
    <definedName name="TXGXO" localSheetId="101">#REF!</definedName>
    <definedName name="TXGXO" localSheetId="110">#REF!</definedName>
    <definedName name="TXGXO">#REF!</definedName>
    <definedName name="TXGXO_D" localSheetId="13">#REF!</definedName>
    <definedName name="TXGXO_D" localSheetId="19">#REF!</definedName>
    <definedName name="TXGXO_D" localSheetId="23">#REF!</definedName>
    <definedName name="TXGXO_D" localSheetId="73">#REF!</definedName>
    <definedName name="TXGXO_D" localSheetId="22">#REF!</definedName>
    <definedName name="TXGXO_D" localSheetId="30">#REF!</definedName>
    <definedName name="TXGXO_D" localSheetId="31">#REF!</definedName>
    <definedName name="TXGXO_D" localSheetId="32">#REF!</definedName>
    <definedName name="TXGXO_D" localSheetId="37">#REF!</definedName>
    <definedName name="TXGXO_D" localSheetId="38">#REF!</definedName>
    <definedName name="TXGXO_D" localSheetId="55">#REF!</definedName>
    <definedName name="TXGXO_D" localSheetId="57">#REF!</definedName>
    <definedName name="TXGXO_D" localSheetId="60">#REF!</definedName>
    <definedName name="TXGXO_D" localSheetId="61">#REF!</definedName>
    <definedName name="TXGXO_D" localSheetId="71">#REF!</definedName>
    <definedName name="TXGXO_D" localSheetId="72">#REF!</definedName>
    <definedName name="TXGXO_D" localSheetId="14">#REF!</definedName>
    <definedName name="TXGXO_D" localSheetId="77">#REF!</definedName>
    <definedName name="TXGXO_D" localSheetId="99">#REF!</definedName>
    <definedName name="TXGXO_D" localSheetId="101">#REF!</definedName>
    <definedName name="TXGXO_D" localSheetId="110">#REF!</definedName>
    <definedName name="TXGXO_D">#REF!</definedName>
    <definedName name="TXGXO_DPCH" localSheetId="13">#REF!</definedName>
    <definedName name="TXGXO_DPCH" localSheetId="19">#REF!</definedName>
    <definedName name="TXGXO_DPCH" localSheetId="23">#REF!</definedName>
    <definedName name="TXGXO_DPCH" localSheetId="73">#REF!</definedName>
    <definedName name="TXGXO_DPCH" localSheetId="22">#REF!</definedName>
    <definedName name="TXGXO_DPCH" localSheetId="30">#REF!</definedName>
    <definedName name="TXGXO_DPCH" localSheetId="31">#REF!</definedName>
    <definedName name="TXGXO_DPCH" localSheetId="32">#REF!</definedName>
    <definedName name="TXGXO_DPCH" localSheetId="37">#REF!</definedName>
    <definedName name="TXGXO_DPCH" localSheetId="38">#REF!</definedName>
    <definedName name="TXGXO_DPCH" localSheetId="55">#REF!</definedName>
    <definedName name="TXGXO_DPCH" localSheetId="57">#REF!</definedName>
    <definedName name="TXGXO_DPCH" localSheetId="60">#REF!</definedName>
    <definedName name="TXGXO_DPCH" localSheetId="61">#REF!</definedName>
    <definedName name="TXGXO_DPCH" localSheetId="71">#REF!</definedName>
    <definedName name="TXGXO_DPCH" localSheetId="72">#REF!</definedName>
    <definedName name="TXGXO_DPCH" localSheetId="14">#REF!</definedName>
    <definedName name="TXGXO_DPCH" localSheetId="77">#REF!</definedName>
    <definedName name="TXGXO_DPCH" localSheetId="99">#REF!</definedName>
    <definedName name="TXGXO_DPCH" localSheetId="101">#REF!</definedName>
    <definedName name="TXGXO_DPCH" localSheetId="110">#REF!</definedName>
    <definedName name="TXGXO_DPCH">#REF!</definedName>
    <definedName name="TXGXO_R" localSheetId="13">#REF!</definedName>
    <definedName name="TXGXO_R" localSheetId="19">#REF!</definedName>
    <definedName name="TXGXO_R" localSheetId="23">#REF!</definedName>
    <definedName name="TXGXO_R" localSheetId="73">#REF!</definedName>
    <definedName name="TXGXO_R" localSheetId="22">#REF!</definedName>
    <definedName name="TXGXO_R" localSheetId="30">#REF!</definedName>
    <definedName name="TXGXO_R" localSheetId="31">#REF!</definedName>
    <definedName name="TXGXO_R" localSheetId="32">#REF!</definedName>
    <definedName name="TXGXO_R" localSheetId="37">#REF!</definedName>
    <definedName name="TXGXO_R" localSheetId="38">#REF!</definedName>
    <definedName name="TXGXO_R" localSheetId="55">#REF!</definedName>
    <definedName name="TXGXO_R" localSheetId="57">#REF!</definedName>
    <definedName name="TXGXO_R" localSheetId="60">#REF!</definedName>
    <definedName name="TXGXO_R" localSheetId="61">#REF!</definedName>
    <definedName name="TXGXO_R" localSheetId="71">#REF!</definedName>
    <definedName name="TXGXO_R" localSheetId="72">#REF!</definedName>
    <definedName name="TXGXO_R" localSheetId="14">#REF!</definedName>
    <definedName name="TXGXO_R" localSheetId="77">#REF!</definedName>
    <definedName name="TXGXO_R" localSheetId="99">#REF!</definedName>
    <definedName name="TXGXO_R" localSheetId="101">#REF!</definedName>
    <definedName name="TXGXO_R" localSheetId="110">#REF!</definedName>
    <definedName name="TXGXO_R">#REF!</definedName>
    <definedName name="TXGXO_RPCH" localSheetId="13">#REF!</definedName>
    <definedName name="TXGXO_RPCH" localSheetId="19">#REF!</definedName>
    <definedName name="TXGXO_RPCH" localSheetId="23">#REF!</definedName>
    <definedName name="TXGXO_RPCH" localSheetId="73">#REF!</definedName>
    <definedName name="TXGXO_RPCH" localSheetId="22">#REF!</definedName>
    <definedName name="TXGXO_RPCH" localSheetId="30">#REF!</definedName>
    <definedName name="TXGXO_RPCH" localSheetId="31">#REF!</definedName>
    <definedName name="TXGXO_RPCH" localSheetId="32">#REF!</definedName>
    <definedName name="TXGXO_RPCH" localSheetId="37">#REF!</definedName>
    <definedName name="TXGXO_RPCH" localSheetId="38">#REF!</definedName>
    <definedName name="TXGXO_RPCH" localSheetId="55">#REF!</definedName>
    <definedName name="TXGXO_RPCH" localSheetId="57">#REF!</definedName>
    <definedName name="TXGXO_RPCH" localSheetId="60">#REF!</definedName>
    <definedName name="TXGXO_RPCH" localSheetId="61">#REF!</definedName>
    <definedName name="TXGXO_RPCH" localSheetId="71">#REF!</definedName>
    <definedName name="TXGXO_RPCH" localSheetId="72">#REF!</definedName>
    <definedName name="TXGXO_RPCH" localSheetId="14">#REF!</definedName>
    <definedName name="TXGXO_RPCH" localSheetId="77">#REF!</definedName>
    <definedName name="TXGXO_RPCH" localSheetId="99">#REF!</definedName>
    <definedName name="TXGXO_RPCH" localSheetId="101">#REF!</definedName>
    <definedName name="TXGXO_RPCH" localSheetId="110">#REF!</definedName>
    <definedName name="TXGXO_RPCH">#REF!</definedName>
    <definedName name="TXS" localSheetId="13">#REF!</definedName>
    <definedName name="TXS" localSheetId="19">#REF!</definedName>
    <definedName name="TXS" localSheetId="23">#REF!</definedName>
    <definedName name="TXS" localSheetId="73">#REF!</definedName>
    <definedName name="TXS" localSheetId="22">#REF!</definedName>
    <definedName name="TXS" localSheetId="30">#REF!</definedName>
    <definedName name="TXS" localSheetId="31">#REF!</definedName>
    <definedName name="TXS" localSheetId="32">#REF!</definedName>
    <definedName name="TXS" localSheetId="37">#REF!</definedName>
    <definedName name="TXS" localSheetId="38">#REF!</definedName>
    <definedName name="TXS" localSheetId="55">#REF!</definedName>
    <definedName name="TXS" localSheetId="57">#REF!</definedName>
    <definedName name="TXS" localSheetId="60">#REF!</definedName>
    <definedName name="TXS" localSheetId="61">#REF!</definedName>
    <definedName name="TXS" localSheetId="71">#REF!</definedName>
    <definedName name="TXS" localSheetId="72">#REF!</definedName>
    <definedName name="TXS" localSheetId="14">#REF!</definedName>
    <definedName name="TXS" localSheetId="77">#REF!</definedName>
    <definedName name="TXS" localSheetId="99">#REF!</definedName>
    <definedName name="TXS" localSheetId="101">#REF!</definedName>
    <definedName name="TXS" localSheetId="110">#REF!</definedName>
    <definedName name="TXS">#REF!</definedName>
    <definedName name="ty" localSheetId="13" hidden="1">{"Riqfin97",#N/A,FALSE,"Tran";"Riqfinpro",#N/A,FALSE,"Tran"}</definedName>
    <definedName name="ty" localSheetId="17" hidden="1">{"Riqfin97",#N/A,FALSE,"Tran";"Riqfinpro",#N/A,FALSE,"Tran"}</definedName>
    <definedName name="ty" localSheetId="19" hidden="1">{"Riqfin97",#N/A,FALSE,"Tran";"Riqfinpro",#N/A,FALSE,"Tran"}</definedName>
    <definedName name="ty" localSheetId="20" hidden="1">{"Riqfin97",#N/A,FALSE,"Tran";"Riqfinpro",#N/A,FALSE,"Tran"}</definedName>
    <definedName name="ty" localSheetId="23" hidden="1">{"Riqfin97",#N/A,FALSE,"Tran";"Riqfinpro",#N/A,FALSE,"Tran"}</definedName>
    <definedName name="ty" localSheetId="24" hidden="1">{"Riqfin97",#N/A,FALSE,"Tran";"Riqfinpro",#N/A,FALSE,"Tran"}</definedName>
    <definedName name="ty" localSheetId="33" hidden="1">{"Riqfin97",#N/A,FALSE,"Tran";"Riqfinpro",#N/A,FALSE,"Tran"}</definedName>
    <definedName name="ty" localSheetId="34" hidden="1">{"Riqfin97",#N/A,FALSE,"Tran";"Riqfinpro",#N/A,FALSE,"Tran"}</definedName>
    <definedName name="ty" localSheetId="74" hidden="1">{"Riqfin97",#N/A,FALSE,"Tran";"Riqfinpro",#N/A,FALSE,"Tran"}</definedName>
    <definedName name="ty" localSheetId="83" hidden="1">{"Riqfin97",#N/A,FALSE,"Tran";"Riqfinpro",#N/A,FALSE,"Tran"}</definedName>
    <definedName name="ty" localSheetId="87" hidden="1">{"Riqfin97",#N/A,FALSE,"Tran";"Riqfinpro",#N/A,FALSE,"Tran"}</definedName>
    <definedName name="ty" localSheetId="88" hidden="1">{"Riqfin97",#N/A,FALSE,"Tran";"Riqfinpro",#N/A,FALSE,"Tran"}</definedName>
    <definedName name="ty" localSheetId="89" hidden="1">{"Riqfin97",#N/A,FALSE,"Tran";"Riqfinpro",#N/A,FALSE,"Tran"}</definedName>
    <definedName name="ty" localSheetId="103" hidden="1">{"Riqfin97",#N/A,FALSE,"Tran";"Riqfinpro",#N/A,FALSE,"Tran"}</definedName>
    <definedName name="ty" localSheetId="108" hidden="1">{"Riqfin97",#N/A,FALSE,"Tran";"Riqfinpro",#N/A,FALSE,"Tran"}</definedName>
    <definedName name="ty" localSheetId="109" hidden="1">{"Riqfin97",#N/A,FALSE,"Tran";"Riqfinpro",#N/A,FALSE,"Tran"}</definedName>
    <definedName name="ty" localSheetId="7" hidden="1">{"Riqfin97",#N/A,FALSE,"Tran";"Riqfinpro",#N/A,FALSE,"Tran"}</definedName>
    <definedName name="ty" localSheetId="8" hidden="1">{"Riqfin97",#N/A,FALSE,"Tran";"Riqfinpro",#N/A,FALSE,"Tran"}</definedName>
    <definedName name="ty" localSheetId="35" hidden="1">{"Riqfin97",#N/A,FALSE,"Tran";"Riqfinpro",#N/A,FALSE,"Tran"}</definedName>
    <definedName name="ty" localSheetId="73" hidden="1">{"Riqfin97",#N/A,FALSE,"Tran";"Riqfinpro",#N/A,FALSE,"Tran"}</definedName>
    <definedName name="ty" localSheetId="105" hidden="1">{"Riqfin97",#N/A,FALSE,"Tran";"Riqfinpro",#N/A,FALSE,"Tran"}</definedName>
    <definedName name="ty" localSheetId="26" hidden="1">{"Riqfin97",#N/A,FALSE,"Tran";"Riqfinpro",#N/A,FALSE,"Tran"}</definedName>
    <definedName name="ty" localSheetId="67" hidden="1">{"Riqfin97",#N/A,FALSE,"Tran";"Riqfinpro",#N/A,FALSE,"Tran"}</definedName>
    <definedName name="ty" localSheetId="68" hidden="1">{"Riqfin97",#N/A,FALSE,"Tran";"Riqfinpro",#N/A,FALSE,"Tran"}</definedName>
    <definedName name="ty" localSheetId="22" hidden="1">{"Riqfin97",#N/A,FALSE,"Tran";"Riqfinpro",#N/A,FALSE,"Tran"}</definedName>
    <definedName name="ty" localSheetId="25" hidden="1">{"Riqfin97",#N/A,FALSE,"Tran";"Riqfinpro",#N/A,FALSE,"Tran"}</definedName>
    <definedName name="ty" localSheetId="27"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32" hidden="1">{"Riqfin97",#N/A,FALSE,"Tran";"Riqfinpro",#N/A,FALSE,"Tran"}</definedName>
    <definedName name="ty" localSheetId="36" hidden="1">{"Riqfin97",#N/A,FALSE,"Tran";"Riqfinpro",#N/A,FALSE,"Tran"}</definedName>
    <definedName name="ty" localSheetId="37" hidden="1">{"Riqfin97",#N/A,FALSE,"Tran";"Riqfinpro",#N/A,FALSE,"Tran"}</definedName>
    <definedName name="ty" localSheetId="38" hidden="1">{"Riqfin97",#N/A,FALSE,"Tran";"Riqfinpro",#N/A,FALSE,"Tran"}</definedName>
    <definedName name="ty" localSheetId="39" hidden="1">{"Riqfin97",#N/A,FALSE,"Tran";"Riqfinpro",#N/A,FALSE,"Tran"}</definedName>
    <definedName name="ty" localSheetId="40" hidden="1">{"Riqfin97",#N/A,FALSE,"Tran";"Riqfinpro",#N/A,FALSE,"Tran"}</definedName>
    <definedName name="ty" localSheetId="41" hidden="1">{"Riqfin97",#N/A,FALSE,"Tran";"Riqfinpro",#N/A,FALSE,"Tran"}</definedName>
    <definedName name="ty" localSheetId="49" hidden="1">{"Riqfin97",#N/A,FALSE,"Tran";"Riqfinpro",#N/A,FALSE,"Tran"}</definedName>
    <definedName name="ty" localSheetId="12" hidden="1">{"Riqfin97",#N/A,FALSE,"Tran";"Riqfinpro",#N/A,FALSE,"Tran"}</definedName>
    <definedName name="ty" localSheetId="65" hidden="1">{"Riqfin97",#N/A,FALSE,"Tran";"Riqfinpro",#N/A,FALSE,"Tran"}</definedName>
    <definedName name="ty" localSheetId="66" hidden="1">{"Riqfin97",#N/A,FALSE,"Tran";"Riqfinpro",#N/A,FALSE,"Tran"}</definedName>
    <definedName name="ty" localSheetId="69" hidden="1">{"Riqfin97",#N/A,FALSE,"Tran";"Riqfinpro",#N/A,FALSE,"Tran"}</definedName>
    <definedName name="ty" localSheetId="70" hidden="1">{"Riqfin97",#N/A,FALSE,"Tran";"Riqfinpro",#N/A,FALSE,"Tran"}</definedName>
    <definedName name="ty" localSheetId="71" hidden="1">{"Riqfin97",#N/A,FALSE,"Tran";"Riqfinpro",#N/A,FALSE,"Tran"}</definedName>
    <definedName name="ty" localSheetId="72" hidden="1">{"Riqfin97",#N/A,FALSE,"Tran";"Riqfinpro",#N/A,FALSE,"Tran"}</definedName>
    <definedName name="ty" localSheetId="14" hidden="1">{"Riqfin97",#N/A,FALSE,"Tran";"Riqfinpro",#N/A,FALSE,"Tran"}</definedName>
    <definedName name="ty" localSheetId="76" hidden="1">{"Riqfin97",#N/A,FALSE,"Tran";"Riqfinpro",#N/A,FALSE,"Tran"}</definedName>
    <definedName name="ty" localSheetId="77" hidden="1">{"Riqfin97",#N/A,FALSE,"Tran";"Riqfinpro",#N/A,FALSE,"Tran"}</definedName>
    <definedName name="ty" localSheetId="78" hidden="1">{"Riqfin97",#N/A,FALSE,"Tran";"Riqfinpro",#N/A,FALSE,"Tran"}</definedName>
    <definedName name="ty" localSheetId="79" hidden="1">{"Riqfin97",#N/A,FALSE,"Tran";"Riqfinpro",#N/A,FALSE,"Tran"}</definedName>
    <definedName name="ty" localSheetId="80" hidden="1">{"Riqfin97",#N/A,FALSE,"Tran";"Riqfinpro",#N/A,FALSE,"Tran"}</definedName>
    <definedName name="ty" localSheetId="81" hidden="1">{"Riqfin97",#N/A,FALSE,"Tran";"Riqfinpro",#N/A,FALSE,"Tran"}</definedName>
    <definedName name="ty" localSheetId="82" hidden="1">{"Riqfin97",#N/A,FALSE,"Tran";"Riqfinpro",#N/A,FALSE,"Tran"}</definedName>
    <definedName name="ty" localSheetId="15" hidden="1">{"Riqfin97",#N/A,FALSE,"Tran";"Riqfinpro",#N/A,FALSE,"Tran"}</definedName>
    <definedName name="ty" localSheetId="95" hidden="1">{"Riqfin97",#N/A,FALSE,"Tran";"Riqfinpro",#N/A,FALSE,"Tran"}</definedName>
    <definedName name="ty" localSheetId="98" hidden="1">{"Riqfin97",#N/A,FALSE,"Tran";"Riqfinpro",#N/A,FALSE,"Tran"}</definedName>
    <definedName name="ty" localSheetId="99" hidden="1">{"Riqfin97",#N/A,FALSE,"Tran";"Riqfinpro",#N/A,FALSE,"Tran"}</definedName>
    <definedName name="ty" localSheetId="101" hidden="1">{"Riqfin97",#N/A,FALSE,"Tran";"Riqfinpro",#N/A,FALSE,"Tran"}</definedName>
    <definedName name="ty" localSheetId="16" hidden="1">{"Riqfin97",#N/A,FALSE,"Tran";"Riqfinpro",#N/A,FALSE,"Tran"}</definedName>
    <definedName name="ty" localSheetId="102" hidden="1">{"Riqfin97",#N/A,FALSE,"Tran";"Riqfinpro",#N/A,FALSE,"Tran"}</definedName>
    <definedName name="ty" localSheetId="106" hidden="1">{"Riqfin97",#N/A,FALSE,"Tran";"Riqfinpro",#N/A,FALSE,"Tran"}</definedName>
    <definedName name="ty" localSheetId="107" hidden="1">{"Riqfin97",#N/A,FALSE,"Tran";"Riqfinpro",#N/A,FALSE,"Tran"}</definedName>
    <definedName name="ty" localSheetId="110" hidden="1">{"Riqfin97",#N/A,FALSE,"Tran";"Riqfinpro",#N/A,FALSE,"Tran"}</definedName>
    <definedName name="ty" localSheetId="18" hidden="1">{"Riqfin97",#N/A,FALSE,"Tran";"Riqfinpro",#N/A,FALSE,"Tran"}</definedName>
    <definedName name="ty" localSheetId="21" hidden="1">{"Riqfin97",#N/A,FALSE,"Tran";"Riqfinpro",#N/A,FALSE,"Tran"}</definedName>
    <definedName name="ty" localSheetId="96" hidden="1">{"Riqfin97",#N/A,FALSE,"Tran";"Riqfinpro",#N/A,FALSE,"Tran"}</definedName>
    <definedName name="ty" localSheetId="97" hidden="1">{"Riqfin97",#N/A,FALSE,"Tran";"Riqfinpro",#N/A,FALSE,"Tran"}</definedName>
    <definedName name="ty" hidden="1">{"Riqfin97",#N/A,FALSE,"Tran";"Riqfinpro",#N/A,FALSE,"Tran"}</definedName>
    <definedName name="UAED" localSheetId="13">#REF!</definedName>
    <definedName name="UAED" localSheetId="17">#REF!</definedName>
    <definedName name="UAED" localSheetId="19">#REF!</definedName>
    <definedName name="UAED" localSheetId="23">#REF!</definedName>
    <definedName name="UAED" localSheetId="24">#REF!</definedName>
    <definedName name="UAED" localSheetId="33">#REF!</definedName>
    <definedName name="UAED" localSheetId="74">#REF!</definedName>
    <definedName name="UAED" localSheetId="103">#REF!</definedName>
    <definedName name="UAED" localSheetId="108">#REF!</definedName>
    <definedName name="UAED" localSheetId="109">#REF!</definedName>
    <definedName name="UAED" localSheetId="73">#REF!</definedName>
    <definedName name="UAED" localSheetId="105">#REF!</definedName>
    <definedName name="UAED" localSheetId="22">#REF!</definedName>
    <definedName name="UAED" localSheetId="27">#REF!</definedName>
    <definedName name="UAED" localSheetId="28">#REF!</definedName>
    <definedName name="UAED" localSheetId="29">#REF!</definedName>
    <definedName name="UAED" localSheetId="30">#REF!</definedName>
    <definedName name="UAED" localSheetId="31">#REF!</definedName>
    <definedName name="UAED" localSheetId="32">#REF!</definedName>
    <definedName name="UAED" localSheetId="37">#REF!</definedName>
    <definedName name="UAED" localSheetId="38">#REF!</definedName>
    <definedName name="UAED" localSheetId="39">#REF!</definedName>
    <definedName name="UAED" localSheetId="40">#REF!</definedName>
    <definedName name="UAED" localSheetId="12">#REF!</definedName>
    <definedName name="UAED" localSheetId="65">#REF!</definedName>
    <definedName name="UAED" localSheetId="66">#REF!</definedName>
    <definedName name="UAED" localSheetId="69">#REF!</definedName>
    <definedName name="UAED" localSheetId="70">#REF!</definedName>
    <definedName name="UAED" localSheetId="71">#REF!</definedName>
    <definedName name="UAED" localSheetId="72">#REF!</definedName>
    <definedName name="UAED" localSheetId="14">#REF!</definedName>
    <definedName name="UAED" localSheetId="76">#REF!</definedName>
    <definedName name="UAED" localSheetId="77">#REF!</definedName>
    <definedName name="UAED" localSheetId="78">#REF!</definedName>
    <definedName name="UAED" localSheetId="79">#REF!</definedName>
    <definedName name="UAED" localSheetId="80">#REF!</definedName>
    <definedName name="UAED" localSheetId="81">#REF!</definedName>
    <definedName name="UAED" localSheetId="82">#REF!</definedName>
    <definedName name="UAED" localSheetId="15">#REF!</definedName>
    <definedName name="UAED" localSheetId="98">#REF!</definedName>
    <definedName name="UAED" localSheetId="99">#REF!</definedName>
    <definedName name="UAED" localSheetId="101">#REF!</definedName>
    <definedName name="UAED" localSheetId="16">#REF!</definedName>
    <definedName name="UAED" localSheetId="102">#REF!</definedName>
    <definedName name="UAED" localSheetId="106">#REF!</definedName>
    <definedName name="UAED" localSheetId="107">#REF!</definedName>
    <definedName name="UAED" localSheetId="110">#REF!</definedName>
    <definedName name="UAED" localSheetId="18">#REF!</definedName>
    <definedName name="UAED" localSheetId="21">#REF!</definedName>
    <definedName name="UAED">#REF!</definedName>
    <definedName name="UAED1" localSheetId="13">#REF!</definedName>
    <definedName name="UAED1" localSheetId="19">#REF!</definedName>
    <definedName name="UAED1" localSheetId="23">#REF!</definedName>
    <definedName name="UAED1" localSheetId="24">#REF!</definedName>
    <definedName name="UAED1" localSheetId="73">#REF!</definedName>
    <definedName name="UAED1" localSheetId="22">#REF!</definedName>
    <definedName name="UAED1" localSheetId="27">#REF!</definedName>
    <definedName name="UAED1" localSheetId="28">#REF!</definedName>
    <definedName name="UAED1" localSheetId="29">#REF!</definedName>
    <definedName name="UAED1" localSheetId="30">#REF!</definedName>
    <definedName name="UAED1" localSheetId="31">#REF!</definedName>
    <definedName name="UAED1" localSheetId="32">#REF!</definedName>
    <definedName name="UAED1" localSheetId="37">#REF!</definedName>
    <definedName name="UAED1" localSheetId="38">#REF!</definedName>
    <definedName name="UAED1" localSheetId="39">#REF!</definedName>
    <definedName name="UAED1" localSheetId="40">#REF!</definedName>
    <definedName name="UAED1" localSheetId="65">#REF!</definedName>
    <definedName name="UAED1" localSheetId="66">#REF!</definedName>
    <definedName name="UAED1" localSheetId="69">#REF!</definedName>
    <definedName name="UAED1" localSheetId="71">#REF!</definedName>
    <definedName name="UAED1" localSheetId="72">#REF!</definedName>
    <definedName name="UAED1" localSheetId="14">#REF!</definedName>
    <definedName name="UAED1" localSheetId="76">#REF!</definedName>
    <definedName name="UAED1" localSheetId="77">#REF!</definedName>
    <definedName name="UAED1" localSheetId="78">#REF!</definedName>
    <definedName name="UAED1" localSheetId="79">#REF!</definedName>
    <definedName name="UAED1" localSheetId="80">#REF!</definedName>
    <definedName name="UAED1" localSheetId="81">#REF!</definedName>
    <definedName name="UAED1" localSheetId="82">#REF!</definedName>
    <definedName name="UAED1" localSheetId="98">#REF!</definedName>
    <definedName name="UAED1" localSheetId="99">#REF!</definedName>
    <definedName name="UAED1" localSheetId="101">#REF!</definedName>
    <definedName name="UAED1" localSheetId="110">#REF!</definedName>
    <definedName name="UAED1">#REF!</definedName>
    <definedName name="UC" localSheetId="13">#REF!</definedName>
    <definedName name="UC" localSheetId="19">#REF!</definedName>
    <definedName name="UC" localSheetId="23">#REF!</definedName>
    <definedName name="UC" localSheetId="24">#REF!</definedName>
    <definedName name="UC" localSheetId="73">#REF!</definedName>
    <definedName name="UC" localSheetId="22">#REF!</definedName>
    <definedName name="UC" localSheetId="27">#REF!</definedName>
    <definedName name="UC" localSheetId="28">#REF!</definedName>
    <definedName name="UC" localSheetId="29">#REF!</definedName>
    <definedName name="UC" localSheetId="30">#REF!</definedName>
    <definedName name="UC" localSheetId="31">#REF!</definedName>
    <definedName name="UC" localSheetId="32">#REF!</definedName>
    <definedName name="UC" localSheetId="37">#REF!</definedName>
    <definedName name="UC" localSheetId="38">#REF!</definedName>
    <definedName name="UC" localSheetId="39">#REF!</definedName>
    <definedName name="UC" localSheetId="40">#REF!</definedName>
    <definedName name="UC" localSheetId="65">#REF!</definedName>
    <definedName name="UC" localSheetId="66">#REF!</definedName>
    <definedName name="UC" localSheetId="69">#REF!</definedName>
    <definedName name="UC" localSheetId="71">#REF!</definedName>
    <definedName name="UC" localSheetId="72">#REF!</definedName>
    <definedName name="UC" localSheetId="14">#REF!</definedName>
    <definedName name="UC" localSheetId="76">#REF!</definedName>
    <definedName name="UC" localSheetId="77">#REF!</definedName>
    <definedName name="UC" localSheetId="78">#REF!</definedName>
    <definedName name="UC" localSheetId="79">#REF!</definedName>
    <definedName name="UC" localSheetId="80">#REF!</definedName>
    <definedName name="UC" localSheetId="81">#REF!</definedName>
    <definedName name="UC" localSheetId="82">#REF!</definedName>
    <definedName name="UC" localSheetId="98">#REF!</definedName>
    <definedName name="UC" localSheetId="99">#REF!</definedName>
    <definedName name="UC" localSheetId="101">#REF!</definedName>
    <definedName name="UC" localSheetId="110">#REF!</definedName>
    <definedName name="UC">#REF!</definedName>
    <definedName name="UC1A" localSheetId="13">#REF!</definedName>
    <definedName name="UC1A" localSheetId="19">#REF!</definedName>
    <definedName name="UC1A" localSheetId="24">#REF!</definedName>
    <definedName name="UC1A" localSheetId="73">#REF!</definedName>
    <definedName name="UC1A" localSheetId="22">#REF!</definedName>
    <definedName name="UC1A" localSheetId="30">#REF!</definedName>
    <definedName name="UC1A" localSheetId="31">#REF!</definedName>
    <definedName name="UC1A" localSheetId="32">#REF!</definedName>
    <definedName name="UC1A" localSheetId="37">#REF!</definedName>
    <definedName name="UC1A" localSheetId="38">#REF!</definedName>
    <definedName name="UC1A" localSheetId="39">#REF!</definedName>
    <definedName name="UC1A" localSheetId="40">#REF!</definedName>
    <definedName name="UC1A" localSheetId="71">#REF!</definedName>
    <definedName name="UC1A" localSheetId="72">#REF!</definedName>
    <definedName name="UC1A" localSheetId="14">#REF!</definedName>
    <definedName name="UC1A" localSheetId="77">#REF!</definedName>
    <definedName name="UC1A" localSheetId="99">#REF!</definedName>
    <definedName name="UC1A" localSheetId="101">#REF!</definedName>
    <definedName name="UC1A" localSheetId="110">#REF!</definedName>
    <definedName name="UC1A">#REF!</definedName>
    <definedName name="UCC" localSheetId="13">#REF!</definedName>
    <definedName name="UCC" localSheetId="73">#REF!</definedName>
    <definedName name="UCC" localSheetId="30">#REF!</definedName>
    <definedName name="UCC" localSheetId="31">#REF!</definedName>
    <definedName name="UCC" localSheetId="32">#REF!</definedName>
    <definedName name="UCC" localSheetId="37">#REF!</definedName>
    <definedName name="UCC" localSheetId="71">#REF!</definedName>
    <definedName name="UCC" localSheetId="72">#REF!</definedName>
    <definedName name="UCC" localSheetId="14">#REF!</definedName>
    <definedName name="UCC" localSheetId="101">#REF!</definedName>
    <definedName name="UCC" localSheetId="110">#REF!</definedName>
    <definedName name="UCC">#REF!</definedName>
    <definedName name="UDCTA" localSheetId="13">#REF!</definedName>
    <definedName name="UDCTA" localSheetId="73">#REF!</definedName>
    <definedName name="UDCTA" localSheetId="30">#REF!</definedName>
    <definedName name="UDCTA" localSheetId="31">#REF!</definedName>
    <definedName name="UDCTA" localSheetId="32">#REF!</definedName>
    <definedName name="UDCTA" localSheetId="37">#REF!</definedName>
    <definedName name="UDCTA" localSheetId="71">#REF!</definedName>
    <definedName name="UDCTA" localSheetId="72">#REF!</definedName>
    <definedName name="UDCTA" localSheetId="14">#REF!</definedName>
    <definedName name="UDCTA" localSheetId="101">#REF!</definedName>
    <definedName name="UDCTA" localSheetId="110">#REF!</definedName>
    <definedName name="UDCTA">#REF!</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83" hidden="1">{FALSE,FALSE,-1.25,-15.5,484.5,276.75,FALSE,FALSE,TRUE,TRUE,0,12,#N/A,46,#N/A,2.93460490463215,15.35,1,FALSE,FALSE,3,TRUE,1,FALSE,100,"Swvu.PLA1.","ACwvu.PLA1.",#N/A,FALSE,FALSE,0,0,0,0,2,"","",TRUE,TRUE,FALSE,FALSE,1,60,#N/A,#N/A,FALSE,FALSE,FALSE,FALSE,FALSE,FALSE,FALSE,9,65532,65532,FALSE,FALSE,TRUE,TRUE,TRUE}</definedName>
    <definedName name="UHLKJH" localSheetId="8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8" hidden="1">{FALSE,FALSE,-1.25,-15.5,484.5,276.75,FALSE,FALSE,TRUE,TRUE,0,12,#N/A,46,#N/A,2.93460490463215,15.35,1,FALSE,FALSE,3,TRUE,1,FALSE,100,"Swvu.PLA1.","ACwvu.PLA1.",#N/A,FALSE,FALSE,0,0,0,0,2,"","",TRUE,TRUE,FALSE,FALSE,1,60,#N/A,#N/A,FALSE,FALSE,FALSE,FALSE,FALSE,FALSE,FALSE,9,65532,65532,FALSE,FALSE,TRUE,TRUE,TRUE}</definedName>
    <definedName name="UHLKJH" localSheetId="8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7" hidden="1">{FALSE,FALSE,-1.25,-15.5,484.5,276.75,FALSE,FALSE,TRUE,TRUE,0,12,#N/A,46,#N/A,2.93460490463215,15.35,1,FALSE,FALSE,3,TRUE,1,FALSE,100,"Swvu.PLA1.","ACwvu.PLA1.",#N/A,FALSE,FALSE,0,0,0,0,2,"","",TRUE,TRUE,FALSE,FALSE,1,60,#N/A,#N/A,FALSE,FALSE,FALSE,FALSE,FALSE,FALSE,FALSE,9,65532,65532,FALSE,FALSE,TRUE,TRUE,TRUE}</definedName>
    <definedName name="UHLKJH" localSheetId="78" hidden="1">{FALSE,FALSE,-1.25,-15.5,484.5,276.75,FALSE,FALSE,TRUE,TRUE,0,12,#N/A,46,#N/A,2.93460490463215,15.35,1,FALSE,FALSE,3,TRUE,1,FALSE,100,"Swvu.PLA1.","ACwvu.PLA1.",#N/A,FALSE,FALSE,0,0,0,0,2,"","",TRUE,TRUE,FALSE,FALSE,1,60,#N/A,#N/A,FALSE,FALSE,FALSE,FALSE,FALSE,FALSE,FALSE,9,65532,65532,FALSE,FALSE,TRUE,TRUE,TRUE}</definedName>
    <definedName name="UHLKJH" localSheetId="79" hidden="1">{FALSE,FALSE,-1.25,-15.5,484.5,276.75,FALSE,FALSE,TRUE,TRUE,0,12,#N/A,46,#N/A,2.93460490463215,15.35,1,FALSE,FALSE,3,TRUE,1,FALSE,100,"Swvu.PLA1.","ACwvu.PLA1.",#N/A,FALSE,FALSE,0,0,0,0,2,"","",TRUE,TRUE,FALSE,FALSE,1,60,#N/A,#N/A,FALSE,FALSE,FALSE,FALSE,FALSE,FALSE,FALSE,9,65532,65532,FALSE,FALSE,TRUE,TRUE,TRUE}</definedName>
    <definedName name="UHLKJH" localSheetId="80" hidden="1">{FALSE,FALSE,-1.25,-15.5,484.5,276.75,FALSE,FALSE,TRUE,TRUE,0,12,#N/A,46,#N/A,2.93460490463215,15.35,1,FALSE,FALSE,3,TRUE,1,FALSE,100,"Swvu.PLA1.","ACwvu.PLA1.",#N/A,FALSE,FALSE,0,0,0,0,2,"","",TRUE,TRUE,FALSE,FALSE,1,60,#N/A,#N/A,FALSE,FALSE,FALSE,FALSE,FALSE,FALSE,FALSE,9,65532,65532,FALSE,FALSE,TRUE,TRUE,TRUE}</definedName>
    <definedName name="UHLKJH" localSheetId="81"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1" hidden="1">{FALSE,FALSE,-1.25,-15.5,484.5,276.75,FALSE,FALSE,TRUE,TRUE,0,12,#N/A,46,#N/A,2.93460490463215,15.35,1,FALSE,FALSE,3,TRUE,1,FALSE,100,"Swvu.PLA1.","ACwvu.PLA1.",#N/A,FALSE,FALSE,0,0,0,0,2,"","",TRUE,TRUE,FALSE,FALSE,1,60,#N/A,#N/A,FALSE,FALSE,FALSE,FALSE,FALSE,FALSE,FALSE,9,65532,65532,FALSE,FALSE,TRUE,TRUE,TRUE}</definedName>
    <definedName name="UHLKJH" localSheetId="1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1" hidden="1">{FALSE,FALSE,-1.25,-15.5,484.5,276.75,FALSE,FALSE,TRUE,TRUE,0,12,#N/A,46,#N/A,2.93460490463215,15.35,1,FALSE,FALSE,3,TRUE,1,FALSE,100,"Swvu.PLA1.","ACwvu.PLA1.",#N/A,FALSE,FALSE,0,0,0,0,2,"","",TRUE,TRUE,FALSE,FALSE,1,60,#N/A,#N/A,FALSE,FALSE,FALSE,FALSE,FALSE,FALSE,FALSE,9,65532,65532,FALSE,FALSE,TRUE,TRUE,TRUE}</definedName>
    <definedName name="UHLKJH" localSheetId="96" hidden="1">{FALSE,FALSE,-1.25,-15.5,484.5,276.75,FALSE,FALSE,TRUE,TRUE,0,12,#N/A,46,#N/A,2.93460490463215,15.35,1,FALSE,FALSE,3,TRUE,1,FALSE,100,"Swvu.PLA1.","ACwvu.PLA1.",#N/A,FALSE,FALSE,0,0,0,0,2,"","",TRUE,TRUE,FALSE,FALSE,1,60,#N/A,#N/A,FALSE,FALSE,FALSE,FALSE,FALSE,FALSE,FALSE,9,65532,65532,FALSE,FALSE,TRUE,TRUE,TRUE}</definedName>
    <definedName name="UHLKJH" localSheetId="9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23">#REF!</definedName>
    <definedName name="UK_wt" localSheetId="24">#REF!</definedName>
    <definedName name="UK_wt" localSheetId="33">#REF!</definedName>
    <definedName name="UK_wt" localSheetId="34">#REF!</definedName>
    <definedName name="UK_wt" localSheetId="35">#REF!</definedName>
    <definedName name="UK_wt" localSheetId="26">#REF!</definedName>
    <definedName name="UK_wt" localSheetId="67">#REF!</definedName>
    <definedName name="UK_wt" localSheetId="68">#REF!</definedName>
    <definedName name="UK_wt" localSheetId="22">#REF!</definedName>
    <definedName name="UK_wt" localSheetId="25">#REF!</definedName>
    <definedName name="UK_wt" localSheetId="27">#REF!</definedName>
    <definedName name="UK_wt" localSheetId="28">#REF!</definedName>
    <definedName name="UK_wt" localSheetId="29">#REF!</definedName>
    <definedName name="UK_wt" localSheetId="30">#REF!</definedName>
    <definedName name="UK_wt" localSheetId="31">#REF!</definedName>
    <definedName name="UK_wt" localSheetId="32">#REF!</definedName>
    <definedName name="UK_wt" localSheetId="36">#REF!</definedName>
    <definedName name="UK_wt" localSheetId="37">'[76]OECD wgt'!$B$9</definedName>
    <definedName name="UK_wt" localSheetId="38">#REF!</definedName>
    <definedName name="UK_wt" localSheetId="49">#REF!</definedName>
    <definedName name="UK_wt" localSheetId="65">'[76]OECD wgt'!$B$9</definedName>
    <definedName name="UK_wt" localSheetId="66">'[76]OECD wgt'!$B$9</definedName>
    <definedName name="UK_wt" localSheetId="71">'[76]OECD wgt'!$B$9</definedName>
    <definedName name="UK_wt" localSheetId="76">'[76]OECD wgt'!$B$9</definedName>
    <definedName name="UK_wt" localSheetId="101">#REF!</definedName>
    <definedName name="UK_wt" localSheetId="110">#REF!</definedName>
    <definedName name="UK_wt">#REF!</definedName>
    <definedName name="unemp_96Q3" localSheetId="13">#REF!</definedName>
    <definedName name="unemp_96Q3" localSheetId="17">#REF!</definedName>
    <definedName name="unemp_96Q3" localSheetId="19">#REF!</definedName>
    <definedName name="unemp_96Q3" localSheetId="23">#REF!</definedName>
    <definedName name="unemp_96Q3" localSheetId="74">#REF!</definedName>
    <definedName name="unemp_96Q3" localSheetId="103">#REF!</definedName>
    <definedName name="unemp_96Q3" localSheetId="108">#REF!</definedName>
    <definedName name="unemp_96Q3" localSheetId="109">#REF!</definedName>
    <definedName name="unemp_96Q3" localSheetId="73">#REF!</definedName>
    <definedName name="unemp_96Q3" localSheetId="105">#REF!</definedName>
    <definedName name="unemp_96Q3" localSheetId="22">#REF!</definedName>
    <definedName name="unemp_96Q3" localSheetId="27">#REF!</definedName>
    <definedName name="unemp_96Q3" localSheetId="30">#REF!</definedName>
    <definedName name="unemp_96Q3" localSheetId="31">#REF!</definedName>
    <definedName name="unemp_96Q3" localSheetId="32">#REF!</definedName>
    <definedName name="unemp_96Q3" localSheetId="37">#REF!</definedName>
    <definedName name="unemp_96Q3" localSheetId="38">#REF!</definedName>
    <definedName name="unemp_96Q3" localSheetId="55">#REF!</definedName>
    <definedName name="unemp_96Q3" localSheetId="57">#REF!</definedName>
    <definedName name="unemp_96Q3" localSheetId="12">#REF!</definedName>
    <definedName name="unemp_96Q3" localSheetId="60">#REF!</definedName>
    <definedName name="unemp_96Q3" localSheetId="61">#REF!</definedName>
    <definedName name="unemp_96Q3" localSheetId="65">#REF!</definedName>
    <definedName name="unemp_96Q3" localSheetId="66">#REF!</definedName>
    <definedName name="unemp_96Q3" localSheetId="69">#REF!</definedName>
    <definedName name="unemp_96Q3" localSheetId="70">#REF!</definedName>
    <definedName name="unemp_96Q3" localSheetId="71">#REF!</definedName>
    <definedName name="unemp_96Q3" localSheetId="72">#REF!</definedName>
    <definedName name="unemp_96Q3" localSheetId="14">#REF!</definedName>
    <definedName name="unemp_96Q3" localSheetId="76">#REF!</definedName>
    <definedName name="unemp_96Q3" localSheetId="77">#REF!</definedName>
    <definedName name="unemp_96Q3" localSheetId="78">#REF!</definedName>
    <definedName name="unemp_96Q3" localSheetId="79">#REF!</definedName>
    <definedName name="unemp_96Q3" localSheetId="80">#REF!</definedName>
    <definedName name="unemp_96Q3" localSheetId="81">#REF!</definedName>
    <definedName name="unemp_96Q3" localSheetId="15">#REF!</definedName>
    <definedName name="unemp_96Q3" localSheetId="98">#REF!</definedName>
    <definedName name="unemp_96Q3" localSheetId="99">#REF!</definedName>
    <definedName name="unemp_96Q3" localSheetId="101">#REF!</definedName>
    <definedName name="unemp_96Q3" localSheetId="16">#REF!</definedName>
    <definedName name="unemp_96Q3" localSheetId="102">#REF!</definedName>
    <definedName name="unemp_96Q3" localSheetId="106">#REF!</definedName>
    <definedName name="unemp_96Q3" localSheetId="107">#REF!</definedName>
    <definedName name="unemp_96Q3" localSheetId="110">#REF!</definedName>
    <definedName name="unemp_96Q3" localSheetId="18">#REF!</definedName>
    <definedName name="unemp_96Q3" localSheetId="21">#REF!</definedName>
    <definedName name="unemp_96Q3">#REF!</definedName>
    <definedName name="unemp_96Q4" localSheetId="13">#REF!</definedName>
    <definedName name="unemp_96Q4" localSheetId="19">#REF!</definedName>
    <definedName name="unemp_96Q4" localSheetId="23">#REF!</definedName>
    <definedName name="unemp_96Q4" localSheetId="73">#REF!</definedName>
    <definedName name="unemp_96Q4" localSheetId="22">#REF!</definedName>
    <definedName name="unemp_96Q4" localSheetId="27">#REF!</definedName>
    <definedName name="unemp_96Q4" localSheetId="30">#REF!</definedName>
    <definedName name="unemp_96Q4" localSheetId="31">#REF!</definedName>
    <definedName name="unemp_96Q4" localSheetId="32">#REF!</definedName>
    <definedName name="unemp_96Q4" localSheetId="37">#REF!</definedName>
    <definedName name="unemp_96Q4" localSheetId="38">#REF!</definedName>
    <definedName name="unemp_96Q4" localSheetId="55">#REF!</definedName>
    <definedName name="unemp_96Q4" localSheetId="57">#REF!</definedName>
    <definedName name="unemp_96Q4" localSheetId="60">#REF!</definedName>
    <definedName name="unemp_96Q4" localSheetId="61">#REF!</definedName>
    <definedName name="unemp_96Q4" localSheetId="65">#REF!</definedName>
    <definedName name="unemp_96Q4" localSheetId="66">#REF!</definedName>
    <definedName name="unemp_96Q4" localSheetId="69">#REF!</definedName>
    <definedName name="unemp_96Q4" localSheetId="71">#REF!</definedName>
    <definedName name="unemp_96Q4" localSheetId="72">#REF!</definedName>
    <definedName name="unemp_96Q4" localSheetId="14">#REF!</definedName>
    <definedName name="unemp_96Q4" localSheetId="76">#REF!</definedName>
    <definedName name="unemp_96Q4" localSheetId="77">#REF!</definedName>
    <definedName name="unemp_96Q4" localSheetId="78">#REF!</definedName>
    <definedName name="unemp_96Q4" localSheetId="79">#REF!</definedName>
    <definedName name="unemp_96Q4" localSheetId="80">#REF!</definedName>
    <definedName name="unemp_96Q4" localSheetId="81">#REF!</definedName>
    <definedName name="unemp_96Q4" localSheetId="98">#REF!</definedName>
    <definedName name="unemp_96Q4" localSheetId="99">#REF!</definedName>
    <definedName name="unemp_96Q4" localSheetId="101">#REF!</definedName>
    <definedName name="unemp_96Q4" localSheetId="110">#REF!</definedName>
    <definedName name="unemp_96Q4">#REF!</definedName>
    <definedName name="unemp_97Q1" localSheetId="13">#REF!</definedName>
    <definedName name="unemp_97Q1" localSheetId="19">#REF!</definedName>
    <definedName name="unemp_97Q1" localSheetId="23">#REF!</definedName>
    <definedName name="unemp_97Q1" localSheetId="73">#REF!</definedName>
    <definedName name="unemp_97Q1" localSheetId="22">#REF!</definedName>
    <definedName name="unemp_97Q1" localSheetId="27">#REF!</definedName>
    <definedName name="unemp_97Q1" localSheetId="30">#REF!</definedName>
    <definedName name="unemp_97Q1" localSheetId="31">#REF!</definedName>
    <definedName name="unemp_97Q1" localSheetId="32">#REF!</definedName>
    <definedName name="unemp_97Q1" localSheetId="37">#REF!</definedName>
    <definedName name="unemp_97Q1" localSheetId="38">#REF!</definedName>
    <definedName name="unemp_97Q1" localSheetId="55">#REF!</definedName>
    <definedName name="unemp_97Q1" localSheetId="57">#REF!</definedName>
    <definedName name="unemp_97Q1" localSheetId="60">#REF!</definedName>
    <definedName name="unemp_97Q1" localSheetId="61">#REF!</definedName>
    <definedName name="unemp_97Q1" localSheetId="65">#REF!</definedName>
    <definedName name="unemp_97Q1" localSheetId="69">#REF!</definedName>
    <definedName name="unemp_97Q1" localSheetId="71">#REF!</definedName>
    <definedName name="unemp_97Q1" localSheetId="72">#REF!</definedName>
    <definedName name="unemp_97Q1" localSheetId="14">#REF!</definedName>
    <definedName name="unemp_97Q1" localSheetId="76">#REF!</definedName>
    <definedName name="unemp_97Q1" localSheetId="77">#REF!</definedName>
    <definedName name="unemp_97Q1" localSheetId="78">#REF!</definedName>
    <definedName name="unemp_97Q1" localSheetId="79">#REF!</definedName>
    <definedName name="unemp_97Q1" localSheetId="80">#REF!</definedName>
    <definedName name="unemp_97Q1" localSheetId="81">#REF!</definedName>
    <definedName name="unemp_97Q1" localSheetId="98">#REF!</definedName>
    <definedName name="unemp_97Q1" localSheetId="99">#REF!</definedName>
    <definedName name="unemp_97Q1" localSheetId="101">#REF!</definedName>
    <definedName name="unemp_97Q1" localSheetId="110">#REF!</definedName>
    <definedName name="unemp_97Q1">#REF!</definedName>
    <definedName name="unemp_97Q2" localSheetId="13">#REF!</definedName>
    <definedName name="unemp_97Q2" localSheetId="19">#REF!</definedName>
    <definedName name="unemp_97Q2" localSheetId="73">#REF!</definedName>
    <definedName name="unemp_97Q2" localSheetId="30">#REF!</definedName>
    <definedName name="unemp_97Q2" localSheetId="31">#REF!</definedName>
    <definedName name="unemp_97Q2" localSheetId="32">#REF!</definedName>
    <definedName name="unemp_97Q2" localSheetId="37">#REF!</definedName>
    <definedName name="unemp_97Q2" localSheetId="55">#REF!</definedName>
    <definedName name="unemp_97Q2" localSheetId="57">#REF!</definedName>
    <definedName name="unemp_97Q2" localSheetId="60">#REF!</definedName>
    <definedName name="unemp_97Q2" localSheetId="61">#REF!</definedName>
    <definedName name="unemp_97Q2" localSheetId="71">#REF!</definedName>
    <definedName name="unemp_97Q2" localSheetId="72">#REF!</definedName>
    <definedName name="unemp_97Q2" localSheetId="14">#REF!</definedName>
    <definedName name="unemp_97Q2" localSheetId="77">#REF!</definedName>
    <definedName name="unemp_97Q2" localSheetId="99">#REF!</definedName>
    <definedName name="unemp_97Q2" localSheetId="101">#REF!</definedName>
    <definedName name="unemp_97Q2" localSheetId="110">#REF!</definedName>
    <definedName name="unemp_97Q2">#REF!</definedName>
    <definedName name="unemp_nat" localSheetId="13">#REF!</definedName>
    <definedName name="unemp_nat" localSheetId="19">#REF!</definedName>
    <definedName name="unemp_nat" localSheetId="73">#REF!</definedName>
    <definedName name="unemp_nat" localSheetId="30">#REF!</definedName>
    <definedName name="unemp_nat" localSheetId="31">#REF!</definedName>
    <definedName name="unemp_nat" localSheetId="32">#REF!</definedName>
    <definedName name="unemp_nat" localSheetId="37">#REF!</definedName>
    <definedName name="unemp_nat" localSheetId="55">#REF!</definedName>
    <definedName name="unemp_nat" localSheetId="57">#REF!</definedName>
    <definedName name="unemp_nat" localSheetId="60">#REF!</definedName>
    <definedName name="unemp_nat" localSheetId="61">#REF!</definedName>
    <definedName name="unemp_nat" localSheetId="71">#REF!</definedName>
    <definedName name="unemp_nat" localSheetId="72">#REF!</definedName>
    <definedName name="unemp_nat" localSheetId="14">#REF!</definedName>
    <definedName name="unemp_nat" localSheetId="77">#REF!</definedName>
    <definedName name="unemp_nat" localSheetId="99">#REF!</definedName>
    <definedName name="unemp_nat" localSheetId="101">#REF!</definedName>
    <definedName name="unemp_nat" localSheetId="110">#REF!</definedName>
    <definedName name="unemp_nat">#REF!</definedName>
    <definedName name="unemp_urbrural" localSheetId="13">#REF!</definedName>
    <definedName name="unemp_urbrural" localSheetId="19">#REF!</definedName>
    <definedName name="unemp_urbrural" localSheetId="73">#REF!</definedName>
    <definedName name="unemp_urbrural" localSheetId="30">#REF!</definedName>
    <definedName name="unemp_urbrural" localSheetId="31">#REF!</definedName>
    <definedName name="unemp_urbrural" localSheetId="32">#REF!</definedName>
    <definedName name="unemp_urbrural" localSheetId="37">#REF!</definedName>
    <definedName name="unemp_urbrural" localSheetId="55">#REF!</definedName>
    <definedName name="unemp_urbrural" localSheetId="57">#REF!</definedName>
    <definedName name="unemp_urbrural" localSheetId="60">#REF!</definedName>
    <definedName name="unemp_urbrural" localSheetId="61">#REF!</definedName>
    <definedName name="unemp_urbrural" localSheetId="71">#REF!</definedName>
    <definedName name="unemp_urbrural" localSheetId="72">#REF!</definedName>
    <definedName name="unemp_urbrural" localSheetId="14">#REF!</definedName>
    <definedName name="unemp_urbrural" localSheetId="77">#REF!</definedName>
    <definedName name="unemp_urbrural" localSheetId="99">#REF!</definedName>
    <definedName name="unemp_urbrural" localSheetId="101">#REF!</definedName>
    <definedName name="unemp_urbrural" localSheetId="110">#REF!</definedName>
    <definedName name="unemp_urbrural">#REF!</definedName>
    <definedName name="UNION_FENOSA" localSheetId="13">#REF!</definedName>
    <definedName name="UNION_FENOSA" localSheetId="73">#REF!</definedName>
    <definedName name="UNION_FENOSA" localSheetId="30">#REF!</definedName>
    <definedName name="UNION_FENOSA" localSheetId="31">#REF!</definedName>
    <definedName name="UNION_FENOSA" localSheetId="32">#REF!</definedName>
    <definedName name="UNION_FENOSA" localSheetId="37">#REF!</definedName>
    <definedName name="UNION_FENOSA" localSheetId="71">#REF!</definedName>
    <definedName name="UNION_FENOSA" localSheetId="72">#REF!</definedName>
    <definedName name="UNION_FENOSA" localSheetId="14">#REF!</definedName>
    <definedName name="UNION_FENOSA" localSheetId="101">#REF!</definedName>
    <definedName name="UNION_FENOSA" localSheetId="110">#REF!</definedName>
    <definedName name="UNION_FENOSA">#REF!</definedName>
    <definedName name="UnitsLabel" localSheetId="13">#REF!</definedName>
    <definedName name="UnitsLabel" localSheetId="19">#REF!</definedName>
    <definedName name="UnitsLabel" localSheetId="24">#REF!</definedName>
    <definedName name="UnitsLabel" localSheetId="73">#REF!</definedName>
    <definedName name="UnitsLabel" localSheetId="22">#REF!</definedName>
    <definedName name="UnitsLabel" localSheetId="30">#REF!</definedName>
    <definedName name="UnitsLabel" localSheetId="31">#REF!</definedName>
    <definedName name="UnitsLabel" localSheetId="32">#REF!</definedName>
    <definedName name="UnitsLabel" localSheetId="37">#REF!</definedName>
    <definedName name="UnitsLabel" localSheetId="38">#REF!</definedName>
    <definedName name="UnitsLabel" localSheetId="39">#REF!</definedName>
    <definedName name="UnitsLabel" localSheetId="40">#REF!</definedName>
    <definedName name="UnitsLabel" localSheetId="71">#REF!</definedName>
    <definedName name="UnitsLabel" localSheetId="72">#REF!</definedName>
    <definedName name="UnitsLabel" localSheetId="14">#REF!</definedName>
    <definedName name="UnitsLabel" localSheetId="77">#REF!</definedName>
    <definedName name="UnitsLabel" localSheetId="82">#REF!</definedName>
    <definedName name="UnitsLabel" localSheetId="99">#REF!</definedName>
    <definedName name="UnitsLabel" localSheetId="101">#REF!</definedName>
    <definedName name="UnitsLabel" localSheetId="110">#REF!</definedName>
    <definedName name="UnitsLabel">#REF!</definedName>
    <definedName name="Universities" localSheetId="13">#REF!</definedName>
    <definedName name="Universities" localSheetId="73">#REF!</definedName>
    <definedName name="Universities" localSheetId="30">#REF!</definedName>
    <definedName name="Universities" localSheetId="31">#REF!</definedName>
    <definedName name="Universities" localSheetId="32">#REF!</definedName>
    <definedName name="Universities" localSheetId="37">#REF!</definedName>
    <definedName name="Universities" localSheetId="71">#REF!</definedName>
    <definedName name="Universities" localSheetId="72">#REF!</definedName>
    <definedName name="Universities" localSheetId="14">#REF!</definedName>
    <definedName name="Universities" localSheetId="101">#REF!</definedName>
    <definedName name="Universities" localSheetId="110">#REF!</definedName>
    <definedName name="Universities">#REF!</definedName>
    <definedName name="Uruguay" localSheetId="23">#REF!</definedName>
    <definedName name="Uruguay" localSheetId="24">#REF!</definedName>
    <definedName name="Uruguay" localSheetId="33">#REF!</definedName>
    <definedName name="Uruguay" localSheetId="34">#REF!</definedName>
    <definedName name="Uruguay" localSheetId="35">#REF!</definedName>
    <definedName name="Uruguay" localSheetId="73">'[170]SVI table'!$E$10:$L$73</definedName>
    <definedName name="Uruguay" localSheetId="26">#REF!</definedName>
    <definedName name="Uruguay" localSheetId="67">#REF!</definedName>
    <definedName name="Uruguay" localSheetId="68">#REF!</definedName>
    <definedName name="Uruguay" localSheetId="22">#REF!</definedName>
    <definedName name="Uruguay" localSheetId="25">#REF!</definedName>
    <definedName name="Uruguay" localSheetId="27">'[170]SVI table'!$E$10:$L$73</definedName>
    <definedName name="Uruguay" localSheetId="28">#REF!</definedName>
    <definedName name="Uruguay" localSheetId="29">#REF!</definedName>
    <definedName name="Uruguay" localSheetId="30">#REF!</definedName>
    <definedName name="Uruguay" localSheetId="31">'[170]SVI table'!$E$10:$L$73</definedName>
    <definedName name="Uruguay" localSheetId="32">'[170]SVI table'!$E$10:$L$73</definedName>
    <definedName name="Uruguay" localSheetId="36">#REF!</definedName>
    <definedName name="Uruguay" localSheetId="37">'[170]SVI table'!$E$10:$L$73</definedName>
    <definedName name="Uruguay" localSheetId="38">#REF!</definedName>
    <definedName name="Uruguay" localSheetId="49">#REF!</definedName>
    <definedName name="Uruguay" localSheetId="65">'[170]SVI table'!$E$10:$L$73</definedName>
    <definedName name="Uruguay" localSheetId="66">'[170]SVI table'!$E$10:$L$73</definedName>
    <definedName name="Uruguay" localSheetId="71">'[170]SVI table'!$E$10:$L$73</definedName>
    <definedName name="Uruguay" localSheetId="72">'[170]SVI table'!$E$10:$L$73</definedName>
    <definedName name="Uruguay" localSheetId="76">'[170]SVI table'!$E$10:$L$73</definedName>
    <definedName name="Uruguay" localSheetId="79">#REF!</definedName>
    <definedName name="Uruguay" localSheetId="101">#REF!</definedName>
    <definedName name="Uruguay" localSheetId="110">#REF!</definedName>
    <definedName name="Uruguay">#REF!</definedName>
    <definedName name="US_1" localSheetId="13">OFFSET(#REF!,0,0,COUNT(#REF!),1)</definedName>
    <definedName name="US_1" localSheetId="19">OFFSET(#REF!,0,0,COUNT(#REF!),1)</definedName>
    <definedName name="US_1" localSheetId="23">OFFSET(#REF!,0,0,COUNT(#REF!),1)</definedName>
    <definedName name="US_1" localSheetId="74">OFFSET(#REF!,0,0,COUNT(#REF!),1)</definedName>
    <definedName name="US_1" localSheetId="103">OFFSET(#REF!,0,0,COUNT(#REF!),1)</definedName>
    <definedName name="US_1" localSheetId="108">OFFSET(#REF!,0,0,COUNT(#REF!),1)</definedName>
    <definedName name="US_1" localSheetId="109">OFFSET(#REF!,0,0,COUNT(#REF!),1)</definedName>
    <definedName name="US_1" localSheetId="73">OFFSET(#REF!,0,0,COUNT(#REF!),1)</definedName>
    <definedName name="US_1" localSheetId="105">OFFSET(#REF!,0,0,COUNT(#REF!),1)</definedName>
    <definedName name="US_1" localSheetId="22">OFFSET(#REF!,0,0,COUNT(#REF!),1)</definedName>
    <definedName name="US_1" localSheetId="27">OFFSET(#REF!,0,0,COUNT(#REF!),1)</definedName>
    <definedName name="US_1" localSheetId="28">OFFSET(#REF!,0,0,COUNT(#REF!),1)</definedName>
    <definedName name="US_1" localSheetId="29">OFFSET(#REF!,0,0,COUNT(#REF!),1)</definedName>
    <definedName name="US_1" localSheetId="30">OFFSET(#REF!,0,0,COUNT(#REF!),1)</definedName>
    <definedName name="US_1" localSheetId="31">OFFSET(#REF!,0,0,COUNT(#REF!),1)</definedName>
    <definedName name="US_1" localSheetId="32">OFFSET(#REF!,0,0,COUNT(#REF!),1)</definedName>
    <definedName name="US_1" localSheetId="37">OFFSET(#REF!,0,0,COUNT(#REF!),1)</definedName>
    <definedName name="US_1" localSheetId="38">OFFSET(#REF!,0,0,COUNT(#REF!),1)</definedName>
    <definedName name="US_1" localSheetId="39">OFFSET(#REF!,0,0,COUNT(#REF!),1)</definedName>
    <definedName name="US_1" localSheetId="40">OFFSET(#REF!,0,0,COUNT(#REF!),1)</definedName>
    <definedName name="US_1" localSheetId="65">OFFSET(#REF!,0,0,COUNT(#REF!),1)</definedName>
    <definedName name="US_1" localSheetId="66">OFFSET(#REF!,0,0,COUNT(#REF!),1)</definedName>
    <definedName name="US_1" localSheetId="69">OFFSET(#REF!,0,0,COUNT(#REF!),1)</definedName>
    <definedName name="US_1" localSheetId="71">OFFSET(#REF!,0,0,COUNT(#REF!),1)</definedName>
    <definedName name="US_1" localSheetId="72">OFFSET(#REF!,0,0,COUNT(#REF!),1)</definedName>
    <definedName name="US_1" localSheetId="14">OFFSET(#REF!,0,0,COUNT(#REF!),1)</definedName>
    <definedName name="US_1" localSheetId="76">OFFSET(#REF!,0,0,COUNT(#REF!),1)</definedName>
    <definedName name="US_1" localSheetId="77">OFFSET(#REF!,0,0,COUNT(#REF!),1)</definedName>
    <definedName name="US_1" localSheetId="78">OFFSET(#REF!,0,0,COUNT(#REF!),1)</definedName>
    <definedName name="US_1" localSheetId="79">OFFSET(#REF!,0,0,COUNT(#REF!),1)</definedName>
    <definedName name="US_1" localSheetId="80">OFFSET(#REF!,0,0,COUNT(#REF!),1)</definedName>
    <definedName name="US_1" localSheetId="81">OFFSET(#REF!,0,0,COUNT(#REF!),1)</definedName>
    <definedName name="US_1" localSheetId="98">OFFSET(#REF!,0,0,COUNT(#REF!),1)</definedName>
    <definedName name="US_1" localSheetId="99">OFFSET(#REF!,0,0,COUNT(#REF!),1)</definedName>
    <definedName name="US_1" localSheetId="101">OFFSET(#REF!,0,0,COUNT(#REF!),1)</definedName>
    <definedName name="US_1" localSheetId="106">OFFSET(#REF!,0,0,COUNT(#REF!),1)</definedName>
    <definedName name="US_1" localSheetId="107">OFFSET(#REF!,0,0,COUNT(#REF!),1)</definedName>
    <definedName name="US_1" localSheetId="110">OFFSET(#REF!,0,0,COUNT(#REF!),1)</definedName>
    <definedName name="US_1">OFFSET(#REF!,0,0,COUNT(#REF!),1)</definedName>
    <definedName name="US_2" localSheetId="13">OFFSET(#REF!,0,0,COUNT(#REF!),1)</definedName>
    <definedName name="US_2" localSheetId="19">OFFSET(#REF!,0,0,COUNT(#REF!),1)</definedName>
    <definedName name="US_2" localSheetId="73">OFFSET(#REF!,0,0,COUNT(#REF!),1)</definedName>
    <definedName name="US_2" localSheetId="30">OFFSET(#REF!,0,0,COUNT(#REF!),1)</definedName>
    <definedName name="US_2" localSheetId="31">OFFSET(#REF!,0,0,COUNT(#REF!),1)</definedName>
    <definedName name="US_2" localSheetId="32">OFFSET(#REF!,0,0,COUNT(#REF!),1)</definedName>
    <definedName name="US_2" localSheetId="37">OFFSET(#REF!,0,0,COUNT(#REF!),1)</definedName>
    <definedName name="US_2" localSheetId="38">OFFSET(#REF!,0,0,COUNT(#REF!),1)</definedName>
    <definedName name="US_2" localSheetId="39">OFFSET(#REF!,0,0,COUNT(#REF!),1)</definedName>
    <definedName name="US_2" localSheetId="40">OFFSET(#REF!,0,0,COUNT(#REF!),1)</definedName>
    <definedName name="US_2" localSheetId="71">OFFSET(#REF!,0,0,COUNT(#REF!),1)</definedName>
    <definedName name="US_2" localSheetId="72">OFFSET(#REF!,0,0,COUNT(#REF!),1)</definedName>
    <definedName name="US_2" localSheetId="14">OFFSET(#REF!,0,0,COUNT(#REF!),1)</definedName>
    <definedName name="US_2" localSheetId="77">OFFSET(#REF!,0,0,COUNT(#REF!),1)</definedName>
    <definedName name="US_2" localSheetId="99">OFFSET(#REF!,0,0,COUNT(#REF!),1)</definedName>
    <definedName name="US_2" localSheetId="101">OFFSET(#REF!,0,0,COUNT(#REF!),1)</definedName>
    <definedName name="US_2" localSheetId="110">OFFSET(#REF!,0,0,COUNT(#REF!),1)</definedName>
    <definedName name="US_2">OFFSET(#REF!,0,0,COUNT(#REF!),1)</definedName>
    <definedName name="USA_wt" localSheetId="23">#REF!</definedName>
    <definedName name="USA_wt" localSheetId="24">#REF!</definedName>
    <definedName name="USA_wt" localSheetId="33">#REF!</definedName>
    <definedName name="USA_wt" localSheetId="34">#REF!</definedName>
    <definedName name="USA_wt" localSheetId="35">#REF!</definedName>
    <definedName name="USA_wt" localSheetId="26">#REF!</definedName>
    <definedName name="USA_wt" localSheetId="67">#REF!</definedName>
    <definedName name="USA_wt" localSheetId="68">#REF!</definedName>
    <definedName name="USA_wt" localSheetId="22">#REF!</definedName>
    <definedName name="USA_wt" localSheetId="25">#REF!</definedName>
    <definedName name="USA_wt" localSheetId="27">#REF!</definedName>
    <definedName name="USA_wt" localSheetId="28">#REF!</definedName>
    <definedName name="USA_wt" localSheetId="29">#REF!</definedName>
    <definedName name="USA_wt" localSheetId="30">#REF!</definedName>
    <definedName name="USA_wt" localSheetId="31">#REF!</definedName>
    <definedName name="USA_wt" localSheetId="32">#REF!</definedName>
    <definedName name="USA_wt" localSheetId="36">#REF!</definedName>
    <definedName name="USA_wt" localSheetId="37">'[76]OECD wgt'!$B$4</definedName>
    <definedName name="USA_wt" localSheetId="38">#REF!</definedName>
    <definedName name="USA_wt" localSheetId="49">#REF!</definedName>
    <definedName name="USA_wt" localSheetId="65">'[76]OECD wgt'!$B$4</definedName>
    <definedName name="USA_wt" localSheetId="66">'[76]OECD wgt'!$B$4</definedName>
    <definedName name="USA_wt" localSheetId="71">'[76]OECD wgt'!$B$4</definedName>
    <definedName name="USA_wt" localSheetId="76">'[76]OECD wgt'!$B$4</definedName>
    <definedName name="USA_wt" localSheetId="101">#REF!</definedName>
    <definedName name="USA_wt" localSheetId="110">#REF!</definedName>
    <definedName name="USA_wt">#REF!</definedName>
    <definedName name="USavg" localSheetId="13">OFFSET(#REF!,0,0,COUNT(#REF!),1)</definedName>
    <definedName name="USavg" localSheetId="19">OFFSET(#REF!,0,0,COUNT(#REF!),1)</definedName>
    <definedName name="USavg" localSheetId="73">OFFSET(#REF!,0,0,COUNT(#REF!),1)</definedName>
    <definedName name="USavg" localSheetId="30">OFFSET(#REF!,0,0,COUNT(#REF!),1)</definedName>
    <definedName name="USavg" localSheetId="31">OFFSET(#REF!,0,0,COUNT(#REF!),1)</definedName>
    <definedName name="USavg" localSheetId="32">OFFSET(#REF!,0,0,COUNT(#REF!),1)</definedName>
    <definedName name="USavg" localSheetId="37">OFFSET(#REF!,0,0,COUNT(#REF!),1)</definedName>
    <definedName name="USavg" localSheetId="38">OFFSET(#REF!,0,0,COUNT(#REF!),1)</definedName>
    <definedName name="USavg" localSheetId="39">OFFSET(#REF!,0,0,COUNT(#REF!),1)</definedName>
    <definedName name="USavg" localSheetId="40">OFFSET(#REF!,0,0,COUNT(#REF!),1)</definedName>
    <definedName name="USavg" localSheetId="65">OFFSET(#REF!,0,0,COUNT(#REF!),1)</definedName>
    <definedName name="USavg" localSheetId="66">OFFSET(#REF!,0,0,COUNT(#REF!),1)</definedName>
    <definedName name="USavg" localSheetId="71">OFFSET(#REF!,0,0,COUNT(#REF!),1)</definedName>
    <definedName name="USavg" localSheetId="72">OFFSET(#REF!,0,0,COUNT(#REF!),1)</definedName>
    <definedName name="USavg" localSheetId="14">OFFSET(#REF!,0,0,COUNT(#REF!),1)</definedName>
    <definedName name="USavg" localSheetId="76">OFFSET(#REF!,0,0,COUNT(#REF!),1)</definedName>
    <definedName name="USavg" localSheetId="77">OFFSET(#REF!,0,0,COUNT(#REF!),1)</definedName>
    <definedName name="USavg" localSheetId="98">OFFSET(#REF!,0,0,COUNT(#REF!),1)</definedName>
    <definedName name="USavg" localSheetId="99">OFFSET(#REF!,0,0,COUNT(#REF!),1)</definedName>
    <definedName name="USavg" localSheetId="101">OFFSET(#REF!,0,0,COUNT(#REF!),1)</definedName>
    <definedName name="USavg" localSheetId="110">OFFSET(#REF!,0,0,COUNT(#REF!),1)</definedName>
    <definedName name="USavg">OFFSET(#REF!,0,0,COUNT(#REF!),1)</definedName>
    <definedName name="USCRUDE87" localSheetId="13">#REF!</definedName>
    <definedName name="USCRUDE87" localSheetId="17">#REF!</definedName>
    <definedName name="USCRUDE87" localSheetId="19">#REF!</definedName>
    <definedName name="USCRUDE87" localSheetId="23">#REF!</definedName>
    <definedName name="USCRUDE87" localSheetId="24">#REF!</definedName>
    <definedName name="USCRUDE87" localSheetId="33">#REF!</definedName>
    <definedName name="USCRUDE87" localSheetId="74">#REF!</definedName>
    <definedName name="USCRUDE87" localSheetId="103">#REF!</definedName>
    <definedName name="USCRUDE87" localSheetId="108">#REF!</definedName>
    <definedName name="USCRUDE87" localSheetId="109">#REF!</definedName>
    <definedName name="USCRUDE87" localSheetId="73">#REF!</definedName>
    <definedName name="USCRUDE87" localSheetId="105">#REF!</definedName>
    <definedName name="USCRUDE87" localSheetId="22">#REF!</definedName>
    <definedName name="USCRUDE87" localSheetId="27">#REF!</definedName>
    <definedName name="USCRUDE87" localSheetId="28">#REF!</definedName>
    <definedName name="USCRUDE87" localSheetId="29">#REF!</definedName>
    <definedName name="USCRUDE87" localSheetId="30">#REF!</definedName>
    <definedName name="USCRUDE87" localSheetId="31">#REF!</definedName>
    <definedName name="USCRUDE87" localSheetId="32">#REF!</definedName>
    <definedName name="USCRUDE87" localSheetId="37">#REF!</definedName>
    <definedName name="USCRUDE87" localSheetId="38">#REF!</definedName>
    <definedName name="USCRUDE87" localSheetId="39">#REF!</definedName>
    <definedName name="USCRUDE87" localSheetId="40">#REF!</definedName>
    <definedName name="USCRUDE87" localSheetId="12">#REF!</definedName>
    <definedName name="USCRUDE87" localSheetId="65">#REF!</definedName>
    <definedName name="USCRUDE87" localSheetId="66">#REF!</definedName>
    <definedName name="USCRUDE87" localSheetId="69">#REF!</definedName>
    <definedName name="USCRUDE87" localSheetId="70">#REF!</definedName>
    <definedName name="USCRUDE87" localSheetId="71">#REF!</definedName>
    <definedName name="USCRUDE87" localSheetId="72">#REF!</definedName>
    <definedName name="USCRUDE87" localSheetId="14">#REF!</definedName>
    <definedName name="USCRUDE87" localSheetId="76">#REF!</definedName>
    <definedName name="USCRUDE87" localSheetId="77">#REF!</definedName>
    <definedName name="USCRUDE87" localSheetId="78">#REF!</definedName>
    <definedName name="USCRUDE87" localSheetId="79">#REF!</definedName>
    <definedName name="USCRUDE87" localSheetId="80">#REF!</definedName>
    <definedName name="USCRUDE87" localSheetId="81">#REF!</definedName>
    <definedName name="USCRUDE87" localSheetId="82">#REF!</definedName>
    <definedName name="USCRUDE87" localSheetId="15">#REF!</definedName>
    <definedName name="USCRUDE87" localSheetId="98">#REF!</definedName>
    <definedName name="USCRUDE87" localSheetId="99">#REF!</definedName>
    <definedName name="USCRUDE87" localSheetId="101">#REF!</definedName>
    <definedName name="USCRUDE87" localSheetId="16">#REF!</definedName>
    <definedName name="USCRUDE87" localSheetId="102">#REF!</definedName>
    <definedName name="USCRUDE87" localSheetId="106">#REF!</definedName>
    <definedName name="USCRUDE87" localSheetId="107">#REF!</definedName>
    <definedName name="USCRUDE87" localSheetId="110">#REF!</definedName>
    <definedName name="USCRUDE87" localSheetId="18">#REF!</definedName>
    <definedName name="USCRUDE87" localSheetId="21">#REF!</definedName>
    <definedName name="USCRUDE87">#REF!</definedName>
    <definedName name="USCRUDE88" localSheetId="13">#REF!</definedName>
    <definedName name="USCRUDE88" localSheetId="19">#REF!</definedName>
    <definedName name="USCRUDE88" localSheetId="23">#REF!</definedName>
    <definedName name="USCRUDE88" localSheetId="24">#REF!</definedName>
    <definedName name="USCRUDE88" localSheetId="73">#REF!</definedName>
    <definedName name="USCRUDE88" localSheetId="22">#REF!</definedName>
    <definedName name="USCRUDE88" localSheetId="27">#REF!</definedName>
    <definedName name="USCRUDE88" localSheetId="28">#REF!</definedName>
    <definedName name="USCRUDE88" localSheetId="29">#REF!</definedName>
    <definedName name="USCRUDE88" localSheetId="30">#REF!</definedName>
    <definedName name="USCRUDE88" localSheetId="31">#REF!</definedName>
    <definedName name="USCRUDE88" localSheetId="32">#REF!</definedName>
    <definedName name="USCRUDE88" localSheetId="37">#REF!</definedName>
    <definedName name="USCRUDE88" localSheetId="38">#REF!</definedName>
    <definedName name="USCRUDE88" localSheetId="39">#REF!</definedName>
    <definedName name="USCRUDE88" localSheetId="40">#REF!</definedName>
    <definedName name="USCRUDE88" localSheetId="65">#REF!</definedName>
    <definedName name="USCRUDE88" localSheetId="66">#REF!</definedName>
    <definedName name="USCRUDE88" localSheetId="69">#REF!</definedName>
    <definedName name="USCRUDE88" localSheetId="71">#REF!</definedName>
    <definedName name="USCRUDE88" localSheetId="72">#REF!</definedName>
    <definedName name="USCRUDE88" localSheetId="14">#REF!</definedName>
    <definedName name="USCRUDE88" localSheetId="76">#REF!</definedName>
    <definedName name="USCRUDE88" localSheetId="77">#REF!</definedName>
    <definedName name="USCRUDE88" localSheetId="78">#REF!</definedName>
    <definedName name="USCRUDE88" localSheetId="79">#REF!</definedName>
    <definedName name="USCRUDE88" localSheetId="80">#REF!</definedName>
    <definedName name="USCRUDE88" localSheetId="81">#REF!</definedName>
    <definedName name="USCRUDE88" localSheetId="82">#REF!</definedName>
    <definedName name="USCRUDE88" localSheetId="98">#REF!</definedName>
    <definedName name="USCRUDE88" localSheetId="99">#REF!</definedName>
    <definedName name="USCRUDE88" localSheetId="101">#REF!</definedName>
    <definedName name="USCRUDE88" localSheetId="110">#REF!</definedName>
    <definedName name="USCRUDE88">#REF!</definedName>
    <definedName name="USD" localSheetId="13">#REF!</definedName>
    <definedName name="USD" localSheetId="73">#REF!</definedName>
    <definedName name="USD" localSheetId="30">#REF!</definedName>
    <definedName name="USD" localSheetId="31">#REF!</definedName>
    <definedName name="USD" localSheetId="32">#REF!</definedName>
    <definedName name="USD" localSheetId="37">#REF!</definedName>
    <definedName name="USD" localSheetId="65">#REF!</definedName>
    <definedName name="USD" localSheetId="71">#REF!</definedName>
    <definedName name="USD" localSheetId="72">#REF!</definedName>
    <definedName name="USD" localSheetId="14">#REF!</definedName>
    <definedName name="USD" localSheetId="98">#REF!</definedName>
    <definedName name="USD" localSheetId="101">#REF!</definedName>
    <definedName name="USD" localSheetId="110">#REF!</definedName>
    <definedName name="USD">#REF!</definedName>
    <definedName name="USDIST87" localSheetId="13">#REF!</definedName>
    <definedName name="USDIST87" localSheetId="19">#REF!</definedName>
    <definedName name="USDIST87" localSheetId="23">#REF!</definedName>
    <definedName name="USDIST87" localSheetId="24">#REF!</definedName>
    <definedName name="USDIST87" localSheetId="73">#REF!</definedName>
    <definedName name="USDIST87" localSheetId="22">#REF!</definedName>
    <definedName name="USDIST87" localSheetId="27">#REF!</definedName>
    <definedName name="USDIST87" localSheetId="28">#REF!</definedName>
    <definedName name="USDIST87" localSheetId="29">#REF!</definedName>
    <definedName name="USDIST87" localSheetId="30">#REF!</definedName>
    <definedName name="USDIST87" localSheetId="31">#REF!</definedName>
    <definedName name="USDIST87" localSheetId="32">#REF!</definedName>
    <definedName name="USDIST87" localSheetId="37">#REF!</definedName>
    <definedName name="USDIST87" localSheetId="38">#REF!</definedName>
    <definedName name="USDIST87" localSheetId="39">#REF!</definedName>
    <definedName name="USDIST87" localSheetId="40">#REF!</definedName>
    <definedName name="USDIST87" localSheetId="66">#REF!</definedName>
    <definedName name="USDIST87" localSheetId="69">#REF!</definedName>
    <definedName name="USDIST87" localSheetId="71">#REF!</definedName>
    <definedName name="USDIST87" localSheetId="72">#REF!</definedName>
    <definedName name="USDIST87" localSheetId="14">#REF!</definedName>
    <definedName name="USDIST87" localSheetId="76">#REF!</definedName>
    <definedName name="USDIST87" localSheetId="77">#REF!</definedName>
    <definedName name="USDIST87" localSheetId="78">#REF!</definedName>
    <definedName name="USDIST87" localSheetId="79">#REF!</definedName>
    <definedName name="USDIST87" localSheetId="80">#REF!</definedName>
    <definedName name="USDIST87" localSheetId="81">#REF!</definedName>
    <definedName name="USDIST87" localSheetId="99">#REF!</definedName>
    <definedName name="USDIST87" localSheetId="101">#REF!</definedName>
    <definedName name="USDIST87" localSheetId="110">#REF!</definedName>
    <definedName name="USDIST87">#REF!</definedName>
    <definedName name="USDIST88" localSheetId="13">#REF!</definedName>
    <definedName name="USDIST88" localSheetId="19">#REF!</definedName>
    <definedName name="USDIST88" localSheetId="24">#REF!</definedName>
    <definedName name="USDIST88" localSheetId="73">#REF!</definedName>
    <definedName name="USDIST88" localSheetId="22">#REF!</definedName>
    <definedName name="USDIST88" localSheetId="30">#REF!</definedName>
    <definedName name="USDIST88" localSheetId="31">#REF!</definedName>
    <definedName name="USDIST88" localSheetId="32">#REF!</definedName>
    <definedName name="USDIST88" localSheetId="37">#REF!</definedName>
    <definedName name="USDIST88" localSheetId="38">#REF!</definedName>
    <definedName name="USDIST88" localSheetId="39">#REF!</definedName>
    <definedName name="USDIST88" localSheetId="40">#REF!</definedName>
    <definedName name="USDIST88" localSheetId="71">#REF!</definedName>
    <definedName name="USDIST88" localSheetId="72">#REF!</definedName>
    <definedName name="USDIST88" localSheetId="14">#REF!</definedName>
    <definedName name="USDIST88" localSheetId="77">#REF!</definedName>
    <definedName name="USDIST88" localSheetId="99">#REF!</definedName>
    <definedName name="USDIST88" localSheetId="101">#REF!</definedName>
    <definedName name="USDIST88" localSheetId="110">#REF!</definedName>
    <definedName name="USDIST88">#REF!</definedName>
    <definedName name="USDSR" localSheetId="13">#REF!</definedName>
    <definedName name="USDSR" localSheetId="19">#REF!</definedName>
    <definedName name="USDSR" localSheetId="73">#REF!</definedName>
    <definedName name="USDSR" localSheetId="30">#REF!</definedName>
    <definedName name="USDSR" localSheetId="31">#REF!</definedName>
    <definedName name="USDSR" localSheetId="32">#REF!</definedName>
    <definedName name="USDSR" localSheetId="37">#REF!</definedName>
    <definedName name="USDSR" localSheetId="55">#REF!</definedName>
    <definedName name="USDSR" localSheetId="57">#REF!</definedName>
    <definedName name="USDSR" localSheetId="60">#REF!</definedName>
    <definedName name="USDSR" localSheetId="61">#REF!</definedName>
    <definedName name="USDSR" localSheetId="71">#REF!</definedName>
    <definedName name="USDSR" localSheetId="72">#REF!</definedName>
    <definedName name="USDSR" localSheetId="14">#REF!</definedName>
    <definedName name="USDSR" localSheetId="77">#REF!</definedName>
    <definedName name="USDSR" localSheetId="99">#REF!</definedName>
    <definedName name="USDSR" localSheetId="101">#REF!</definedName>
    <definedName name="USDSR" localSheetId="110">#REF!</definedName>
    <definedName name="USDSR">#REF!</definedName>
    <definedName name="USMG87" localSheetId="13">#REF!</definedName>
    <definedName name="USMG87" localSheetId="19">#REF!</definedName>
    <definedName name="USMG87" localSheetId="24">#REF!</definedName>
    <definedName name="USMG87" localSheetId="73">#REF!</definedName>
    <definedName name="USMG87" localSheetId="22">#REF!</definedName>
    <definedName name="USMG87" localSheetId="30">#REF!</definedName>
    <definedName name="USMG87" localSheetId="31">#REF!</definedName>
    <definedName name="USMG87" localSheetId="32">#REF!</definedName>
    <definedName name="USMG87" localSheetId="37">#REF!</definedName>
    <definedName name="USMG87" localSheetId="38">#REF!</definedName>
    <definedName name="USMG87" localSheetId="39">#REF!</definedName>
    <definedName name="USMG87" localSheetId="40">#REF!</definedName>
    <definedName name="USMG87" localSheetId="71">#REF!</definedName>
    <definedName name="USMG87" localSheetId="72">#REF!</definedName>
    <definedName name="USMG87" localSheetId="14">#REF!</definedName>
    <definedName name="USMG87" localSheetId="77">#REF!</definedName>
    <definedName name="USMG87" localSheetId="99">#REF!</definedName>
    <definedName name="USMG87" localSheetId="101">#REF!</definedName>
    <definedName name="USMG87" localSheetId="110">#REF!</definedName>
    <definedName name="USMG87">#REF!</definedName>
    <definedName name="USMG88" localSheetId="13">#REF!</definedName>
    <definedName name="USMG88" localSheetId="19">#REF!</definedName>
    <definedName name="USMG88" localSheetId="24">#REF!</definedName>
    <definedName name="USMG88" localSheetId="73">#REF!</definedName>
    <definedName name="USMG88" localSheetId="22">#REF!</definedName>
    <definedName name="USMG88" localSheetId="30">#REF!</definedName>
    <definedName name="USMG88" localSheetId="31">#REF!</definedName>
    <definedName name="USMG88" localSheetId="32">#REF!</definedName>
    <definedName name="USMG88" localSheetId="37">#REF!</definedName>
    <definedName name="USMG88" localSheetId="38">#REF!</definedName>
    <definedName name="USMG88" localSheetId="39">#REF!</definedName>
    <definedName name="USMG88" localSheetId="40">#REF!</definedName>
    <definedName name="USMG88" localSheetId="71">#REF!</definedName>
    <definedName name="USMG88" localSheetId="72">#REF!</definedName>
    <definedName name="USMG88" localSheetId="14">#REF!</definedName>
    <definedName name="USMG88" localSheetId="77">#REF!</definedName>
    <definedName name="USMG88" localSheetId="99">#REF!</definedName>
    <definedName name="USMG88" localSheetId="101">#REF!</definedName>
    <definedName name="USMG88" localSheetId="110">#REF!</definedName>
    <definedName name="USMG88">#REF!</definedName>
    <definedName name="USmin" localSheetId="13">OFFSET(#REF!,0,0,COUNT(#REF!),1)</definedName>
    <definedName name="USmin" localSheetId="19">OFFSET(#REF!,0,0,COUNT(#REF!),1)</definedName>
    <definedName name="USmin" localSheetId="23">OFFSET(#REF!,0,0,COUNT(#REF!),1)</definedName>
    <definedName name="USmin" localSheetId="74">OFFSET(#REF!,0,0,COUNT(#REF!),1)</definedName>
    <definedName name="USmin" localSheetId="103">OFFSET(#REF!,0,0,COUNT(#REF!),1)</definedName>
    <definedName name="USmin" localSheetId="108">OFFSET(#REF!,0,0,COUNT(#REF!),1)</definedName>
    <definedName name="USmin" localSheetId="109">OFFSET(#REF!,0,0,COUNT(#REF!),1)</definedName>
    <definedName name="USmin" localSheetId="73">OFFSET(#REF!,0,0,COUNT(#REF!),1)</definedName>
    <definedName name="USmin" localSheetId="105">OFFSET(#REF!,0,0,COUNT(#REF!),1)</definedName>
    <definedName name="USmin" localSheetId="22">OFFSET(#REF!,0,0,COUNT(#REF!),1)</definedName>
    <definedName name="USmin" localSheetId="27">OFFSET(#REF!,0,0,COUNT(#REF!),1)</definedName>
    <definedName name="USmin" localSheetId="28">OFFSET(#REF!,0,0,COUNT(#REF!),1)</definedName>
    <definedName name="USmin" localSheetId="29">OFFSET(#REF!,0,0,COUNT(#REF!),1)</definedName>
    <definedName name="USmin" localSheetId="30">OFFSET(#REF!,0,0,COUNT(#REF!),1)</definedName>
    <definedName name="USmin" localSheetId="31">OFFSET(#REF!,0,0,COUNT(#REF!),1)</definedName>
    <definedName name="USmin" localSheetId="32">OFFSET(#REF!,0,0,COUNT(#REF!),1)</definedName>
    <definedName name="USmin" localSheetId="37">OFFSET(#REF!,0,0,COUNT(#REF!),1)</definedName>
    <definedName name="USmin" localSheetId="38">OFFSET(#REF!,0,0,COUNT(#REF!),1)</definedName>
    <definedName name="USmin" localSheetId="39">OFFSET(#REF!,0,0,COUNT(#REF!),1)</definedName>
    <definedName name="USmin" localSheetId="40">OFFSET(#REF!,0,0,COUNT(#REF!),1)</definedName>
    <definedName name="USmin" localSheetId="65">OFFSET(#REF!,0,0,COUNT(#REF!),1)</definedName>
    <definedName name="USmin" localSheetId="66">OFFSET(#REF!,0,0,COUNT(#REF!),1)</definedName>
    <definedName name="USmin" localSheetId="69">OFFSET(#REF!,0,0,COUNT(#REF!),1)</definedName>
    <definedName name="USmin" localSheetId="71">OFFSET(#REF!,0,0,COUNT(#REF!),1)</definedName>
    <definedName name="USmin" localSheetId="72">OFFSET(#REF!,0,0,COUNT(#REF!),1)</definedName>
    <definedName name="USmin" localSheetId="14">OFFSET(#REF!,0,0,COUNT(#REF!),1)</definedName>
    <definedName name="USmin" localSheetId="76">OFFSET(#REF!,0,0,COUNT(#REF!),1)</definedName>
    <definedName name="USmin" localSheetId="77">OFFSET(#REF!,0,0,COUNT(#REF!),1)</definedName>
    <definedName name="USmin" localSheetId="78">OFFSET(#REF!,0,0,COUNT(#REF!),1)</definedName>
    <definedName name="USmin" localSheetId="79">OFFSET(#REF!,0,0,COUNT(#REF!),1)</definedName>
    <definedName name="USmin" localSheetId="80">OFFSET(#REF!,0,0,COUNT(#REF!),1)</definedName>
    <definedName name="USmin" localSheetId="81">OFFSET(#REF!,0,0,COUNT(#REF!),1)</definedName>
    <definedName name="USmin" localSheetId="98">OFFSET(#REF!,0,0,COUNT(#REF!),1)</definedName>
    <definedName name="USmin" localSheetId="99">OFFSET(#REF!,0,0,COUNT(#REF!),1)</definedName>
    <definedName name="USmin" localSheetId="101">OFFSET(#REF!,0,0,COUNT(#REF!),1)</definedName>
    <definedName name="USmin" localSheetId="106">OFFSET(#REF!,0,0,COUNT(#REF!),1)</definedName>
    <definedName name="USmin" localSheetId="107">OFFSET(#REF!,0,0,COUNT(#REF!),1)</definedName>
    <definedName name="USmin" localSheetId="110">OFFSET(#REF!,0,0,COUNT(#REF!),1)</definedName>
    <definedName name="USmin">OFFSET(#REF!,0,0,COUNT(#REF!),1)</definedName>
    <definedName name="USPROD87" localSheetId="13">#REF!</definedName>
    <definedName name="USPROD87" localSheetId="17">#REF!</definedName>
    <definedName name="USPROD87" localSheetId="19">#REF!</definedName>
    <definedName name="USPROD87" localSheetId="23">#REF!</definedName>
    <definedName name="USPROD87" localSheetId="24">#REF!</definedName>
    <definedName name="USPROD87" localSheetId="33">#REF!</definedName>
    <definedName name="USPROD87" localSheetId="74">#REF!</definedName>
    <definedName name="USPROD87" localSheetId="103">#REF!</definedName>
    <definedName name="USPROD87" localSheetId="108">#REF!</definedName>
    <definedName name="USPROD87" localSheetId="109">#REF!</definedName>
    <definedName name="USPROD87" localSheetId="73">#REF!</definedName>
    <definedName name="USPROD87" localSheetId="105">#REF!</definedName>
    <definedName name="USPROD87" localSheetId="22">#REF!</definedName>
    <definedName name="USPROD87" localSheetId="27">#REF!</definedName>
    <definedName name="USPROD87" localSheetId="28">#REF!</definedName>
    <definedName name="USPROD87" localSheetId="29">#REF!</definedName>
    <definedName name="USPROD87" localSheetId="30">#REF!</definedName>
    <definedName name="USPROD87" localSheetId="31">#REF!</definedName>
    <definedName name="USPROD87" localSheetId="32">#REF!</definedName>
    <definedName name="USPROD87" localSheetId="37">#REF!</definedName>
    <definedName name="USPROD87" localSheetId="38">#REF!</definedName>
    <definedName name="USPROD87" localSheetId="39">#REF!</definedName>
    <definedName name="USPROD87" localSheetId="40">#REF!</definedName>
    <definedName name="USPROD87" localSheetId="12">#REF!</definedName>
    <definedName name="USPROD87" localSheetId="65">#REF!</definedName>
    <definedName name="USPROD87" localSheetId="66">#REF!</definedName>
    <definedName name="USPROD87" localSheetId="69">#REF!</definedName>
    <definedName name="USPROD87" localSheetId="70">#REF!</definedName>
    <definedName name="USPROD87" localSheetId="71">#REF!</definedName>
    <definedName name="USPROD87" localSheetId="72">#REF!</definedName>
    <definedName name="USPROD87" localSheetId="14">#REF!</definedName>
    <definedName name="USPROD87" localSheetId="76">#REF!</definedName>
    <definedName name="USPROD87" localSheetId="77">#REF!</definedName>
    <definedName name="USPROD87" localSheetId="78">#REF!</definedName>
    <definedName name="USPROD87" localSheetId="79">#REF!</definedName>
    <definedName name="USPROD87" localSheetId="80">#REF!</definedName>
    <definedName name="USPROD87" localSheetId="81">#REF!</definedName>
    <definedName name="USPROD87" localSheetId="15">#REF!</definedName>
    <definedName name="USPROD87" localSheetId="98">#REF!</definedName>
    <definedName name="USPROD87" localSheetId="99">#REF!</definedName>
    <definedName name="USPROD87" localSheetId="101">#REF!</definedName>
    <definedName name="USPROD87" localSheetId="16">#REF!</definedName>
    <definedName name="USPROD87" localSheetId="102">#REF!</definedName>
    <definedName name="USPROD87" localSheetId="106">#REF!</definedName>
    <definedName name="USPROD87" localSheetId="107">#REF!</definedName>
    <definedName name="USPROD87" localSheetId="110">#REF!</definedName>
    <definedName name="USPROD87" localSheetId="18">#REF!</definedName>
    <definedName name="USPROD87" localSheetId="21">#REF!</definedName>
    <definedName name="USPROD87">#REF!</definedName>
    <definedName name="USPROD88" localSheetId="13">#REF!</definedName>
    <definedName name="USPROD88" localSheetId="19">#REF!</definedName>
    <definedName name="USPROD88" localSheetId="23">#REF!</definedName>
    <definedName name="USPROD88" localSheetId="24">#REF!</definedName>
    <definedName name="USPROD88" localSheetId="73">#REF!</definedName>
    <definedName name="USPROD88" localSheetId="22">#REF!</definedName>
    <definedName name="USPROD88" localSheetId="27">#REF!</definedName>
    <definedName name="USPROD88" localSheetId="28">#REF!</definedName>
    <definedName name="USPROD88" localSheetId="29">#REF!</definedName>
    <definedName name="USPROD88" localSheetId="30">#REF!</definedName>
    <definedName name="USPROD88" localSheetId="31">#REF!</definedName>
    <definedName name="USPROD88" localSheetId="32">#REF!</definedName>
    <definedName name="USPROD88" localSheetId="37">#REF!</definedName>
    <definedName name="USPROD88" localSheetId="38">#REF!</definedName>
    <definedName name="USPROD88" localSheetId="39">#REF!</definedName>
    <definedName name="USPROD88" localSheetId="40">#REF!</definedName>
    <definedName name="USPROD88" localSheetId="65">#REF!</definedName>
    <definedName name="USPROD88" localSheetId="66">#REF!</definedName>
    <definedName name="USPROD88" localSheetId="69">#REF!</definedName>
    <definedName name="USPROD88" localSheetId="71">#REF!</definedName>
    <definedName name="USPROD88" localSheetId="72">#REF!</definedName>
    <definedName name="USPROD88" localSheetId="14">#REF!</definedName>
    <definedName name="USPROD88" localSheetId="76">#REF!</definedName>
    <definedName name="USPROD88" localSheetId="77">#REF!</definedName>
    <definedName name="USPROD88" localSheetId="78">#REF!</definedName>
    <definedName name="USPROD88" localSheetId="79">#REF!</definedName>
    <definedName name="USPROD88" localSheetId="80">#REF!</definedName>
    <definedName name="USPROD88" localSheetId="81">#REF!</definedName>
    <definedName name="USPROD88" localSheetId="98">#REF!</definedName>
    <definedName name="USPROD88" localSheetId="99">#REF!</definedName>
    <definedName name="USPROD88" localSheetId="101">#REF!</definedName>
    <definedName name="USPROD88" localSheetId="110">#REF!</definedName>
    <definedName name="USPROD88">#REF!</definedName>
    <definedName name="USRFO87" localSheetId="13">#REF!</definedName>
    <definedName name="USRFO87" localSheetId="19">#REF!</definedName>
    <definedName name="USRFO87" localSheetId="23">#REF!</definedName>
    <definedName name="USRFO87" localSheetId="24">#REF!</definedName>
    <definedName name="USRFO87" localSheetId="73">#REF!</definedName>
    <definedName name="USRFO87" localSheetId="22">#REF!</definedName>
    <definedName name="USRFO87" localSheetId="27">#REF!</definedName>
    <definedName name="USRFO87" localSheetId="28">#REF!</definedName>
    <definedName name="USRFO87" localSheetId="29">#REF!</definedName>
    <definedName name="USRFO87" localSheetId="30">#REF!</definedName>
    <definedName name="USRFO87" localSheetId="31">#REF!</definedName>
    <definedName name="USRFO87" localSheetId="32">#REF!</definedName>
    <definedName name="USRFO87" localSheetId="37">#REF!</definedName>
    <definedName name="USRFO87" localSheetId="38">#REF!</definedName>
    <definedName name="USRFO87" localSheetId="39">#REF!</definedName>
    <definedName name="USRFO87" localSheetId="40">#REF!</definedName>
    <definedName name="USRFO87" localSheetId="65">#REF!</definedName>
    <definedName name="USRFO87" localSheetId="66">#REF!</definedName>
    <definedName name="USRFO87" localSheetId="69">#REF!</definedName>
    <definedName name="USRFO87" localSheetId="71">#REF!</definedName>
    <definedName name="USRFO87" localSheetId="72">#REF!</definedName>
    <definedName name="USRFO87" localSheetId="14">#REF!</definedName>
    <definedName name="USRFO87" localSheetId="76">#REF!</definedName>
    <definedName name="USRFO87" localSheetId="77">#REF!</definedName>
    <definedName name="USRFO87" localSheetId="78">#REF!</definedName>
    <definedName name="USRFO87" localSheetId="79">#REF!</definedName>
    <definedName name="USRFO87" localSheetId="80">#REF!</definedName>
    <definedName name="USRFO87" localSheetId="81">#REF!</definedName>
    <definedName name="USRFO87" localSheetId="98">#REF!</definedName>
    <definedName name="USRFO87" localSheetId="99">#REF!</definedName>
    <definedName name="USRFO87" localSheetId="101">#REF!</definedName>
    <definedName name="USRFO87" localSheetId="110">#REF!</definedName>
    <definedName name="USRFO87">#REF!</definedName>
    <definedName name="USRFO88" localSheetId="13">#REF!</definedName>
    <definedName name="USRFO88" localSheetId="19">#REF!</definedName>
    <definedName name="USRFO88" localSheetId="24">#REF!</definedName>
    <definedName name="USRFO88" localSheetId="73">#REF!</definedName>
    <definedName name="USRFO88" localSheetId="22">#REF!</definedName>
    <definedName name="USRFO88" localSheetId="30">#REF!</definedName>
    <definedName name="USRFO88" localSheetId="31">#REF!</definedName>
    <definedName name="USRFO88" localSheetId="32">#REF!</definedName>
    <definedName name="USRFO88" localSheetId="37">#REF!</definedName>
    <definedName name="USRFO88" localSheetId="38">#REF!</definedName>
    <definedName name="USRFO88" localSheetId="39">#REF!</definedName>
    <definedName name="USRFO88" localSheetId="40">#REF!</definedName>
    <definedName name="USRFO88" localSheetId="71">#REF!</definedName>
    <definedName name="USRFO88" localSheetId="72">#REF!</definedName>
    <definedName name="USRFO88" localSheetId="14">#REF!</definedName>
    <definedName name="USRFO88" localSheetId="77">#REF!</definedName>
    <definedName name="USRFO88" localSheetId="99">#REF!</definedName>
    <definedName name="USRFO88" localSheetId="101">#REF!</definedName>
    <definedName name="USRFO88" localSheetId="110">#REF!</definedName>
    <definedName name="USRFO88">#REF!</definedName>
    <definedName name="USrng" localSheetId="13">OFFSET(#REF!,0,0,COUNT(#REF!),1)</definedName>
    <definedName name="USrng" localSheetId="19">OFFSET(#REF!,0,0,COUNT(#REF!),1)</definedName>
    <definedName name="USrng" localSheetId="23">OFFSET(#REF!,0,0,COUNT(#REF!),1)</definedName>
    <definedName name="USrng" localSheetId="74">OFFSET(#REF!,0,0,COUNT(#REF!),1)</definedName>
    <definedName name="USrng" localSheetId="103">OFFSET(#REF!,0,0,COUNT(#REF!),1)</definedName>
    <definedName name="USrng" localSheetId="108">OFFSET(#REF!,0,0,COUNT(#REF!),1)</definedName>
    <definedName name="USrng" localSheetId="109">OFFSET(#REF!,0,0,COUNT(#REF!),1)</definedName>
    <definedName name="USrng" localSheetId="73">OFFSET(#REF!,0,0,COUNT(#REF!),1)</definedName>
    <definedName name="USrng" localSheetId="105">OFFSET(#REF!,0,0,COUNT(#REF!),1)</definedName>
    <definedName name="USrng" localSheetId="22">OFFSET(#REF!,0,0,COUNT(#REF!),1)</definedName>
    <definedName name="USrng" localSheetId="27">OFFSET(#REF!,0,0,COUNT(#REF!),1)</definedName>
    <definedName name="USrng" localSheetId="28">OFFSET(#REF!,0,0,COUNT(#REF!),1)</definedName>
    <definedName name="USrng" localSheetId="29">OFFSET(#REF!,0,0,COUNT(#REF!),1)</definedName>
    <definedName name="USrng" localSheetId="30">OFFSET(#REF!,0,0,COUNT(#REF!),1)</definedName>
    <definedName name="USrng" localSheetId="31">OFFSET(#REF!,0,0,COUNT(#REF!),1)</definedName>
    <definedName name="USrng" localSheetId="32">OFFSET(#REF!,0,0,COUNT(#REF!),1)</definedName>
    <definedName name="USrng" localSheetId="37">OFFSET(#REF!,0,0,COUNT(#REF!),1)</definedName>
    <definedName name="USrng" localSheetId="38">OFFSET(#REF!,0,0,COUNT(#REF!),1)</definedName>
    <definedName name="USrng" localSheetId="39">OFFSET(#REF!,0,0,COUNT(#REF!),1)</definedName>
    <definedName name="USrng" localSheetId="40">OFFSET(#REF!,0,0,COUNT(#REF!),1)</definedName>
    <definedName name="USrng" localSheetId="65">OFFSET(#REF!,0,0,COUNT(#REF!),1)</definedName>
    <definedName name="USrng" localSheetId="66">OFFSET(#REF!,0,0,COUNT(#REF!),1)</definedName>
    <definedName name="USrng" localSheetId="69">OFFSET(#REF!,0,0,COUNT(#REF!),1)</definedName>
    <definedName name="USrng" localSheetId="71">OFFSET(#REF!,0,0,COUNT(#REF!),1)</definedName>
    <definedName name="USrng" localSheetId="72">OFFSET(#REF!,0,0,COUNT(#REF!),1)</definedName>
    <definedName name="USrng" localSheetId="14">OFFSET(#REF!,0,0,COUNT(#REF!),1)</definedName>
    <definedName name="USrng" localSheetId="76">OFFSET(#REF!,0,0,COUNT(#REF!),1)</definedName>
    <definedName name="USrng" localSheetId="77">OFFSET(#REF!,0,0,COUNT(#REF!),1)</definedName>
    <definedName name="USrng" localSheetId="78">OFFSET(#REF!,0,0,COUNT(#REF!),1)</definedName>
    <definedName name="USrng" localSheetId="79">OFFSET(#REF!,0,0,COUNT(#REF!),1)</definedName>
    <definedName name="USrng" localSheetId="80">OFFSET(#REF!,0,0,COUNT(#REF!),1)</definedName>
    <definedName name="USrng" localSheetId="81">OFFSET(#REF!,0,0,COUNT(#REF!),1)</definedName>
    <definedName name="USrng" localSheetId="98">OFFSET(#REF!,0,0,COUNT(#REF!),1)</definedName>
    <definedName name="USrng" localSheetId="99">OFFSET(#REF!,0,0,COUNT(#REF!),1)</definedName>
    <definedName name="USrng" localSheetId="101">OFFSET(#REF!,0,0,COUNT(#REF!),1)</definedName>
    <definedName name="USrng" localSheetId="106">OFFSET(#REF!,0,0,COUNT(#REF!),1)</definedName>
    <definedName name="USrng" localSheetId="107">OFFSET(#REF!,0,0,COUNT(#REF!),1)</definedName>
    <definedName name="USrng" localSheetId="110">OFFSET(#REF!,0,0,COUNT(#REF!),1)</definedName>
    <definedName name="USrng">OFFSET(#REF!,0,0,COUNT(#REF!),1)</definedName>
    <definedName name="USSR" localSheetId="13">#REF!</definedName>
    <definedName name="USSR" localSheetId="17">#REF!</definedName>
    <definedName name="USSR" localSheetId="19">#REF!</definedName>
    <definedName name="USSR" localSheetId="23">#REF!</definedName>
    <definedName name="USSR" localSheetId="24">#REF!</definedName>
    <definedName name="USSR" localSheetId="33">#REF!</definedName>
    <definedName name="USSR" localSheetId="74">#REF!</definedName>
    <definedName name="USSR" localSheetId="103">#REF!</definedName>
    <definedName name="USSR" localSheetId="108">#REF!</definedName>
    <definedName name="USSR" localSheetId="109">#REF!</definedName>
    <definedName name="USSR" localSheetId="73">#REF!</definedName>
    <definedName name="USSR" localSheetId="105">#REF!</definedName>
    <definedName name="USSR" localSheetId="22">#REF!</definedName>
    <definedName name="USSR" localSheetId="27">#REF!</definedName>
    <definedName name="USSR" localSheetId="28">#REF!</definedName>
    <definedName name="USSR" localSheetId="29">#REF!</definedName>
    <definedName name="USSR" localSheetId="30">#REF!</definedName>
    <definedName name="USSR" localSheetId="31">#REF!</definedName>
    <definedName name="USSR" localSheetId="32">#REF!</definedName>
    <definedName name="USSR" localSheetId="37">#REF!</definedName>
    <definedName name="USSR" localSheetId="38">#REF!</definedName>
    <definedName name="USSR" localSheetId="39">#REF!</definedName>
    <definedName name="USSR" localSheetId="40">#REF!</definedName>
    <definedName name="USSR" localSheetId="12">#REF!</definedName>
    <definedName name="USSR" localSheetId="65">#REF!</definedName>
    <definedName name="USSR" localSheetId="66">#REF!</definedName>
    <definedName name="USSR" localSheetId="69">#REF!</definedName>
    <definedName name="USSR" localSheetId="70">#REF!</definedName>
    <definedName name="USSR" localSheetId="71">#REF!</definedName>
    <definedName name="USSR" localSheetId="72">#REF!</definedName>
    <definedName name="USSR" localSheetId="14">#REF!</definedName>
    <definedName name="USSR" localSheetId="76">#REF!</definedName>
    <definedName name="USSR" localSheetId="77">#REF!</definedName>
    <definedName name="USSR" localSheetId="78">#REF!</definedName>
    <definedName name="USSR" localSheetId="79">#REF!</definedName>
    <definedName name="USSR" localSheetId="80">#REF!</definedName>
    <definedName name="USSR" localSheetId="81">#REF!</definedName>
    <definedName name="USSR" localSheetId="15">#REF!</definedName>
    <definedName name="USSR" localSheetId="98">#REF!</definedName>
    <definedName name="USSR" localSheetId="99">#REF!</definedName>
    <definedName name="USSR" localSheetId="101">#REF!</definedName>
    <definedName name="USSR" localSheetId="16">#REF!</definedName>
    <definedName name="USSR" localSheetId="102">#REF!</definedName>
    <definedName name="USSR" localSheetId="106">#REF!</definedName>
    <definedName name="USSR" localSheetId="107">#REF!</definedName>
    <definedName name="USSR" localSheetId="110">#REF!</definedName>
    <definedName name="USSR" localSheetId="18">#REF!</definedName>
    <definedName name="USSR" localSheetId="21">#REF!</definedName>
    <definedName name="USSR">#REF!</definedName>
    <definedName name="USTOT87" localSheetId="13">#REF!</definedName>
    <definedName name="USTOT87" localSheetId="19">#REF!</definedName>
    <definedName name="USTOT87" localSheetId="23">#REF!</definedName>
    <definedName name="USTOT87" localSheetId="24">#REF!</definedName>
    <definedName name="USTOT87" localSheetId="73">#REF!</definedName>
    <definedName name="USTOT87" localSheetId="22">#REF!</definedName>
    <definedName name="USTOT87" localSheetId="27">#REF!</definedName>
    <definedName name="USTOT87" localSheetId="28">#REF!</definedName>
    <definedName name="USTOT87" localSheetId="29">#REF!</definedName>
    <definedName name="USTOT87" localSheetId="30">#REF!</definedName>
    <definedName name="USTOT87" localSheetId="31">#REF!</definedName>
    <definedName name="USTOT87" localSheetId="32">#REF!</definedName>
    <definedName name="USTOT87" localSheetId="37">#REF!</definedName>
    <definedName name="USTOT87" localSheetId="38">#REF!</definedName>
    <definedName name="USTOT87" localSheetId="39">#REF!</definedName>
    <definedName name="USTOT87" localSheetId="40">#REF!</definedName>
    <definedName name="USTOT87" localSheetId="65">#REF!</definedName>
    <definedName name="USTOT87" localSheetId="66">#REF!</definedName>
    <definedName name="USTOT87" localSheetId="69">#REF!</definedName>
    <definedName name="USTOT87" localSheetId="71">#REF!</definedName>
    <definedName name="USTOT87" localSheetId="72">#REF!</definedName>
    <definedName name="USTOT87" localSheetId="14">#REF!</definedName>
    <definedName name="USTOT87" localSheetId="76">#REF!</definedName>
    <definedName name="USTOT87" localSheetId="77">#REF!</definedName>
    <definedName name="USTOT87" localSheetId="78">#REF!</definedName>
    <definedName name="USTOT87" localSheetId="79">#REF!</definedName>
    <definedName name="USTOT87" localSheetId="80">#REF!</definedName>
    <definedName name="USTOT87" localSheetId="81">#REF!</definedName>
    <definedName name="USTOT87" localSheetId="98">#REF!</definedName>
    <definedName name="USTOT87" localSheetId="99">#REF!</definedName>
    <definedName name="USTOT87" localSheetId="101">#REF!</definedName>
    <definedName name="USTOT87" localSheetId="110">#REF!</definedName>
    <definedName name="USTOT87">#REF!</definedName>
    <definedName name="USTOT88" localSheetId="13">#REF!</definedName>
    <definedName name="USTOT88" localSheetId="19">#REF!</definedName>
    <definedName name="USTOT88" localSheetId="23">#REF!</definedName>
    <definedName name="USTOT88" localSheetId="24">#REF!</definedName>
    <definedName name="USTOT88" localSheetId="73">#REF!</definedName>
    <definedName name="USTOT88" localSheetId="22">#REF!</definedName>
    <definedName name="USTOT88" localSheetId="27">#REF!</definedName>
    <definedName name="USTOT88" localSheetId="28">#REF!</definedName>
    <definedName name="USTOT88" localSheetId="29">#REF!</definedName>
    <definedName name="USTOT88" localSheetId="30">#REF!</definedName>
    <definedName name="USTOT88" localSheetId="31">#REF!</definedName>
    <definedName name="USTOT88" localSheetId="32">#REF!</definedName>
    <definedName name="USTOT88" localSheetId="37">#REF!</definedName>
    <definedName name="USTOT88" localSheetId="38">#REF!</definedName>
    <definedName name="USTOT88" localSheetId="39">#REF!</definedName>
    <definedName name="USTOT88" localSheetId="40">#REF!</definedName>
    <definedName name="USTOT88" localSheetId="65">#REF!</definedName>
    <definedName name="USTOT88" localSheetId="66">#REF!</definedName>
    <definedName name="USTOT88" localSheetId="69">#REF!</definedName>
    <definedName name="USTOT88" localSheetId="71">#REF!</definedName>
    <definedName name="USTOT88" localSheetId="72">#REF!</definedName>
    <definedName name="USTOT88" localSheetId="14">#REF!</definedName>
    <definedName name="USTOT88" localSheetId="76">#REF!</definedName>
    <definedName name="USTOT88" localSheetId="77">#REF!</definedName>
    <definedName name="USTOT88" localSheetId="78">#REF!</definedName>
    <definedName name="USTOT88" localSheetId="79">#REF!</definedName>
    <definedName name="USTOT88" localSheetId="80">#REF!</definedName>
    <definedName name="USTOT88" localSheetId="81">#REF!</definedName>
    <definedName name="USTOT88" localSheetId="98">#REF!</definedName>
    <definedName name="USTOT88" localSheetId="99">#REF!</definedName>
    <definedName name="USTOT88" localSheetId="101">#REF!</definedName>
    <definedName name="USTOT88" localSheetId="110">#REF!</definedName>
    <definedName name="USTOT88">#REF!</definedName>
    <definedName name="uu" localSheetId="13" hidden="1">{"Riqfin97",#N/A,FALSE,"Tran";"Riqfinpro",#N/A,FALSE,"Tran"}</definedName>
    <definedName name="uu" localSheetId="17" hidden="1">{"Riqfin97",#N/A,FALSE,"Tran";"Riqfinpro",#N/A,FALSE,"Tran"}</definedName>
    <definedName name="uu" localSheetId="19" hidden="1">{"Riqfin97",#N/A,FALSE,"Tran";"Riqfinpro",#N/A,FALSE,"Tran"}</definedName>
    <definedName name="uu" localSheetId="20" hidden="1">{"Riqfin97",#N/A,FALSE,"Tran";"Riqfinpro",#N/A,FALSE,"Tran"}</definedName>
    <definedName name="uu" localSheetId="23" hidden="1">{"Riqfin97",#N/A,FALSE,"Tran";"Riqfinpro",#N/A,FALSE,"Tran"}</definedName>
    <definedName name="uu" localSheetId="24" hidden="1">{"Riqfin97",#N/A,FALSE,"Tran";"Riqfinpro",#N/A,FALSE,"Tran"}</definedName>
    <definedName name="uu" localSheetId="33" hidden="1">{"Riqfin97",#N/A,FALSE,"Tran";"Riqfinpro",#N/A,FALSE,"Tran"}</definedName>
    <definedName name="uu" localSheetId="34" hidden="1">{"Riqfin97",#N/A,FALSE,"Tran";"Riqfinpro",#N/A,FALSE,"Tran"}</definedName>
    <definedName name="uu" localSheetId="74" hidden="1">{"Riqfin97",#N/A,FALSE,"Tran";"Riqfinpro",#N/A,FALSE,"Tran"}</definedName>
    <definedName name="uu" localSheetId="83" hidden="1">{"Riqfin97",#N/A,FALSE,"Tran";"Riqfinpro",#N/A,FALSE,"Tran"}</definedName>
    <definedName name="uu" localSheetId="87" hidden="1">{"Riqfin97",#N/A,FALSE,"Tran";"Riqfinpro",#N/A,FALSE,"Tran"}</definedName>
    <definedName name="uu" localSheetId="88" hidden="1">{"Riqfin97",#N/A,FALSE,"Tran";"Riqfinpro",#N/A,FALSE,"Tran"}</definedName>
    <definedName name="uu" localSheetId="89" hidden="1">{"Riqfin97",#N/A,FALSE,"Tran";"Riqfinpro",#N/A,FALSE,"Tran"}</definedName>
    <definedName name="uu" localSheetId="103" hidden="1">{"Riqfin97",#N/A,FALSE,"Tran";"Riqfinpro",#N/A,FALSE,"Tran"}</definedName>
    <definedName name="uu" localSheetId="108" hidden="1">{"Riqfin97",#N/A,FALSE,"Tran";"Riqfinpro",#N/A,FALSE,"Tran"}</definedName>
    <definedName name="uu" localSheetId="109" hidden="1">{"Riqfin97",#N/A,FALSE,"Tran";"Riqfinpro",#N/A,FALSE,"Tran"}</definedName>
    <definedName name="uu" localSheetId="7" hidden="1">{"Riqfin97",#N/A,FALSE,"Tran";"Riqfinpro",#N/A,FALSE,"Tran"}</definedName>
    <definedName name="uu" localSheetId="8" hidden="1">{"Riqfin97",#N/A,FALSE,"Tran";"Riqfinpro",#N/A,FALSE,"Tran"}</definedName>
    <definedName name="uu" localSheetId="35" hidden="1">{"Riqfin97",#N/A,FALSE,"Tran";"Riqfinpro",#N/A,FALSE,"Tran"}</definedName>
    <definedName name="uu" localSheetId="73" hidden="1">{"Riqfin97",#N/A,FALSE,"Tran";"Riqfinpro",#N/A,FALSE,"Tran"}</definedName>
    <definedName name="uu" localSheetId="105" hidden="1">{"Riqfin97",#N/A,FALSE,"Tran";"Riqfinpro",#N/A,FALSE,"Tran"}</definedName>
    <definedName name="uu" localSheetId="26" hidden="1">{"Riqfin97",#N/A,FALSE,"Tran";"Riqfinpro",#N/A,FALSE,"Tran"}</definedName>
    <definedName name="uu" localSheetId="67" hidden="1">{"Riqfin97",#N/A,FALSE,"Tran";"Riqfinpro",#N/A,FALSE,"Tran"}</definedName>
    <definedName name="uu" localSheetId="68" hidden="1">{"Riqfin97",#N/A,FALSE,"Tran";"Riqfinpro",#N/A,FALSE,"Tran"}</definedName>
    <definedName name="uu" localSheetId="22" hidden="1">{"Riqfin97",#N/A,FALSE,"Tran";"Riqfinpro",#N/A,FALSE,"Tran"}</definedName>
    <definedName name="uu" localSheetId="25"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9" hidden="1">{"Riqfin97",#N/A,FALSE,"Tran";"Riqfinpro",#N/A,FALSE,"Tran"}</definedName>
    <definedName name="uu" localSheetId="12" hidden="1">{"Riqfin97",#N/A,FALSE,"Tran";"Riqfinpro",#N/A,FALSE,"Tran"}</definedName>
    <definedName name="uu" localSheetId="65" hidden="1">{"Riqfin97",#N/A,FALSE,"Tran";"Riqfinpro",#N/A,FALSE,"Tran"}</definedName>
    <definedName name="uu" localSheetId="66"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localSheetId="72" hidden="1">{"Riqfin97",#N/A,FALSE,"Tran";"Riqfinpro",#N/A,FALSE,"Tran"}</definedName>
    <definedName name="uu" localSheetId="14"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79" hidden="1">{"Riqfin97",#N/A,FALSE,"Tran";"Riqfinpro",#N/A,FALSE,"Tran"}</definedName>
    <definedName name="uu" localSheetId="80" hidden="1">{"Riqfin97",#N/A,FALSE,"Tran";"Riqfinpro",#N/A,FALSE,"Tran"}</definedName>
    <definedName name="uu" localSheetId="81" hidden="1">{"Riqfin97",#N/A,FALSE,"Tran";"Riqfinpro",#N/A,FALSE,"Tran"}</definedName>
    <definedName name="uu" localSheetId="82" hidden="1">{"Riqfin97",#N/A,FALSE,"Tran";"Riqfinpro",#N/A,FALSE,"Tran"}</definedName>
    <definedName name="uu" localSheetId="15" hidden="1">{"Riqfin97",#N/A,FALSE,"Tran";"Riqfinpro",#N/A,FALSE,"Tran"}</definedName>
    <definedName name="uu" localSheetId="95" hidden="1">{"Riqfin97",#N/A,FALSE,"Tran";"Riqfinpro",#N/A,FALSE,"Tran"}</definedName>
    <definedName name="uu" localSheetId="98" hidden="1">{"Riqfin97",#N/A,FALSE,"Tran";"Riqfinpro",#N/A,FALSE,"Tran"}</definedName>
    <definedName name="uu" localSheetId="99" hidden="1">{"Riqfin97",#N/A,FALSE,"Tran";"Riqfinpro",#N/A,FALSE,"Tran"}</definedName>
    <definedName name="uu" localSheetId="101" hidden="1">{"Riqfin97",#N/A,FALSE,"Tran";"Riqfinpro",#N/A,FALSE,"Tran"}</definedName>
    <definedName name="uu" localSheetId="16" hidden="1">{"Riqfin97",#N/A,FALSE,"Tran";"Riqfinpro",#N/A,FALSE,"Tran"}</definedName>
    <definedName name="uu" localSheetId="102" hidden="1">{"Riqfin97",#N/A,FALSE,"Tran";"Riqfinpro",#N/A,FALSE,"Tran"}</definedName>
    <definedName name="uu" localSheetId="106" hidden="1">{"Riqfin97",#N/A,FALSE,"Tran";"Riqfinpro",#N/A,FALSE,"Tran"}</definedName>
    <definedName name="uu" localSheetId="107" hidden="1">{"Riqfin97",#N/A,FALSE,"Tran";"Riqfinpro",#N/A,FALSE,"Tran"}</definedName>
    <definedName name="uu" localSheetId="110" hidden="1">{"Riqfin97",#N/A,FALSE,"Tran";"Riqfinpro",#N/A,FALSE,"Tran"}</definedName>
    <definedName name="uu" localSheetId="18" hidden="1">{"Riqfin97",#N/A,FALSE,"Tran";"Riqfinpro",#N/A,FALSE,"Tran"}</definedName>
    <definedName name="uu" localSheetId="21" hidden="1">{"Riqfin97",#N/A,FALSE,"Tran";"Riqfinpro",#N/A,FALSE,"Tran"}</definedName>
    <definedName name="uu" localSheetId="96" hidden="1">{"Riqfin97",#N/A,FALSE,"Tran";"Riqfinpro",#N/A,FALSE,"Tran"}</definedName>
    <definedName name="uu" localSheetId="97" hidden="1">{"Riqfin97",#N/A,FALSE,"Tran";"Riqfinpro",#N/A,FALSE,"Tran"}</definedName>
    <definedName name="uu" hidden="1">{"Riqfin97",#N/A,FALSE,"Tran";"Riqfinpro",#N/A,FALSE,"Tran"}</definedName>
    <definedName name="uuu" localSheetId="13" hidden="1">{"Riqfin97",#N/A,FALSE,"Tran";"Riqfinpro",#N/A,FALSE,"Tran"}</definedName>
    <definedName name="uuu" localSheetId="17" hidden="1">{"Riqfin97",#N/A,FALSE,"Tran";"Riqfinpro",#N/A,FALSE,"Tran"}</definedName>
    <definedName name="uuu" localSheetId="19" hidden="1">{"Riqfin97",#N/A,FALSE,"Tran";"Riqfinpro",#N/A,FALSE,"Tran"}</definedName>
    <definedName name="uuu" localSheetId="20" hidden="1">{"Riqfin97",#N/A,FALSE,"Tran";"Riqfinpro",#N/A,FALSE,"Tran"}</definedName>
    <definedName name="uuu" localSheetId="23" hidden="1">{"Riqfin97",#N/A,FALSE,"Tran";"Riqfinpro",#N/A,FALSE,"Tran"}</definedName>
    <definedName name="uuu" localSheetId="24" hidden="1">{"Riqfin97",#N/A,FALSE,"Tran";"Riqfinpro",#N/A,FALSE,"Tran"}</definedName>
    <definedName name="uuu" localSheetId="33" hidden="1">{"Riqfin97",#N/A,FALSE,"Tran";"Riqfinpro",#N/A,FALSE,"Tran"}</definedName>
    <definedName name="uuu" localSheetId="34" hidden="1">{"Riqfin97",#N/A,FALSE,"Tran";"Riqfinpro",#N/A,FALSE,"Tran"}</definedName>
    <definedName name="uuu" localSheetId="74" hidden="1">{"Riqfin97",#N/A,FALSE,"Tran";"Riqfinpro",#N/A,FALSE,"Tran"}</definedName>
    <definedName name="uuu" localSheetId="83" hidden="1">{"Riqfin97",#N/A,FALSE,"Tran";"Riqfinpro",#N/A,FALSE,"Tran"}</definedName>
    <definedName name="uuu" localSheetId="87" hidden="1">{"Riqfin97",#N/A,FALSE,"Tran";"Riqfinpro",#N/A,FALSE,"Tran"}</definedName>
    <definedName name="uuu" localSheetId="88" hidden="1">{"Riqfin97",#N/A,FALSE,"Tran";"Riqfinpro",#N/A,FALSE,"Tran"}</definedName>
    <definedName name="uuu" localSheetId="89" hidden="1">{"Riqfin97",#N/A,FALSE,"Tran";"Riqfinpro",#N/A,FALSE,"Tran"}</definedName>
    <definedName name="uuu" localSheetId="103" hidden="1">{"Riqfin97",#N/A,FALSE,"Tran";"Riqfinpro",#N/A,FALSE,"Tran"}</definedName>
    <definedName name="uuu" localSheetId="108" hidden="1">{"Riqfin97",#N/A,FALSE,"Tran";"Riqfinpro",#N/A,FALSE,"Tran"}</definedName>
    <definedName name="uuu" localSheetId="109" hidden="1">{"Riqfin97",#N/A,FALSE,"Tran";"Riqfinpro",#N/A,FALSE,"Tran"}</definedName>
    <definedName name="uuu" localSheetId="7" hidden="1">{"Riqfin97",#N/A,FALSE,"Tran";"Riqfinpro",#N/A,FALSE,"Tran"}</definedName>
    <definedName name="uuu" localSheetId="8" hidden="1">{"Riqfin97",#N/A,FALSE,"Tran";"Riqfinpro",#N/A,FALSE,"Tran"}</definedName>
    <definedName name="uuu" localSheetId="35" hidden="1">{"Riqfin97",#N/A,FALSE,"Tran";"Riqfinpro",#N/A,FALSE,"Tran"}</definedName>
    <definedName name="uuu" localSheetId="73" hidden="1">{"Riqfin97",#N/A,FALSE,"Tran";"Riqfinpro",#N/A,FALSE,"Tran"}</definedName>
    <definedName name="uuu" localSheetId="105" hidden="1">{"Riqfin97",#N/A,FALSE,"Tran";"Riqfinpro",#N/A,FALSE,"Tran"}</definedName>
    <definedName name="uuu" localSheetId="26" hidden="1">{"Riqfin97",#N/A,FALSE,"Tran";"Riqfinpro",#N/A,FALSE,"Tran"}</definedName>
    <definedName name="uuu" localSheetId="67" hidden="1">{"Riqfin97",#N/A,FALSE,"Tran";"Riqfinpro",#N/A,FALSE,"Tran"}</definedName>
    <definedName name="uuu" localSheetId="68" hidden="1">{"Riqfin97",#N/A,FALSE,"Tran";"Riqfinpro",#N/A,FALSE,"Tran"}</definedName>
    <definedName name="uuu" localSheetId="22" hidden="1">{"Riqfin97",#N/A,FALSE,"Tran";"Riqfinpro",#N/A,FALSE,"Tran"}</definedName>
    <definedName name="uuu" localSheetId="25"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40" hidden="1">{"Riqfin97",#N/A,FALSE,"Tran";"Riqfinpro",#N/A,FALSE,"Tran"}</definedName>
    <definedName name="uuu" localSheetId="41" hidden="1">{"Riqfin97",#N/A,FALSE,"Tran";"Riqfinpro",#N/A,FALSE,"Tran"}</definedName>
    <definedName name="uuu" localSheetId="49" hidden="1">{"Riqfin97",#N/A,FALSE,"Tran";"Riqfinpro",#N/A,FALSE,"Tran"}</definedName>
    <definedName name="uuu" localSheetId="12" hidden="1">{"Riqfin97",#N/A,FALSE,"Tran";"Riqfinpro",#N/A,FALSE,"Tran"}</definedName>
    <definedName name="uuu" localSheetId="65" hidden="1">{"Riqfin97",#N/A,FALSE,"Tran";"Riqfinpro",#N/A,FALSE,"Tran"}</definedName>
    <definedName name="uuu" localSheetId="66" hidden="1">{"Riqfin97",#N/A,FALSE,"Tran";"Riqfinpro",#N/A,FALSE,"Tran"}</definedName>
    <definedName name="uuu" localSheetId="69" hidden="1">{"Riqfin97",#N/A,FALSE,"Tran";"Riqfinpro",#N/A,FALSE,"Tran"}</definedName>
    <definedName name="uuu" localSheetId="70" hidden="1">{"Riqfin97",#N/A,FALSE,"Tran";"Riqfinpro",#N/A,FALSE,"Tran"}</definedName>
    <definedName name="uuu" localSheetId="71" hidden="1">{"Riqfin97",#N/A,FALSE,"Tran";"Riqfinpro",#N/A,FALSE,"Tran"}</definedName>
    <definedName name="uuu" localSheetId="72" hidden="1">{"Riqfin97",#N/A,FALSE,"Tran";"Riqfinpro",#N/A,FALSE,"Tran"}</definedName>
    <definedName name="uuu" localSheetId="14"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79" hidden="1">{"Riqfin97",#N/A,FALSE,"Tran";"Riqfinpro",#N/A,FALSE,"Tran"}</definedName>
    <definedName name="uuu" localSheetId="80" hidden="1">{"Riqfin97",#N/A,FALSE,"Tran";"Riqfinpro",#N/A,FALSE,"Tran"}</definedName>
    <definedName name="uuu" localSheetId="81" hidden="1">{"Riqfin97",#N/A,FALSE,"Tran";"Riqfinpro",#N/A,FALSE,"Tran"}</definedName>
    <definedName name="uuu" localSheetId="82" hidden="1">{"Riqfin97",#N/A,FALSE,"Tran";"Riqfinpro",#N/A,FALSE,"Tran"}</definedName>
    <definedName name="uuu" localSheetId="15" hidden="1">{"Riqfin97",#N/A,FALSE,"Tran";"Riqfinpro",#N/A,FALSE,"Tran"}</definedName>
    <definedName name="uuu" localSheetId="95" hidden="1">{"Riqfin97",#N/A,FALSE,"Tran";"Riqfinpro",#N/A,FALSE,"Tran"}</definedName>
    <definedName name="uuu" localSheetId="98" hidden="1">{"Riqfin97",#N/A,FALSE,"Tran";"Riqfinpro",#N/A,FALSE,"Tran"}</definedName>
    <definedName name="uuu" localSheetId="99" hidden="1">{"Riqfin97",#N/A,FALSE,"Tran";"Riqfinpro",#N/A,FALSE,"Tran"}</definedName>
    <definedName name="uuu" localSheetId="101" hidden="1">{"Riqfin97",#N/A,FALSE,"Tran";"Riqfinpro",#N/A,FALSE,"Tran"}</definedName>
    <definedName name="uuu" localSheetId="16" hidden="1">{"Riqfin97",#N/A,FALSE,"Tran";"Riqfinpro",#N/A,FALSE,"Tran"}</definedName>
    <definedName name="uuu" localSheetId="102" hidden="1">{"Riqfin97",#N/A,FALSE,"Tran";"Riqfinpro",#N/A,FALSE,"Tran"}</definedName>
    <definedName name="uuu" localSheetId="106" hidden="1">{"Riqfin97",#N/A,FALSE,"Tran";"Riqfinpro",#N/A,FALSE,"Tran"}</definedName>
    <definedName name="uuu" localSheetId="107" hidden="1">{"Riqfin97",#N/A,FALSE,"Tran";"Riqfinpro",#N/A,FALSE,"Tran"}</definedName>
    <definedName name="uuu" localSheetId="110" hidden="1">{"Riqfin97",#N/A,FALSE,"Tran";"Riqfinpro",#N/A,FALSE,"Tran"}</definedName>
    <definedName name="uuu" localSheetId="18" hidden="1">{"Riqfin97",#N/A,FALSE,"Tran";"Riqfinpro",#N/A,FALSE,"Tran"}</definedName>
    <definedName name="uuu" localSheetId="21" hidden="1">{"Riqfin97",#N/A,FALSE,"Tran";"Riqfinpro",#N/A,FALSE,"Tran"}</definedName>
    <definedName name="uuu" localSheetId="96" hidden="1">{"Riqfin97",#N/A,FALSE,"Tran";"Riqfinpro",#N/A,FALSE,"Tran"}</definedName>
    <definedName name="uuu" localSheetId="97" hidden="1">{"Riqfin97",#N/A,FALSE,"Tran";"Riqfinpro",#N/A,FALSE,"Tran"}</definedName>
    <definedName name="uuu" hidden="1">{"Riqfin97",#N/A,FALSE,"Tran";"Riqfinpro",#N/A,FALSE,"Tran"}</definedName>
    <definedName name="uuuuu" localSheetId="23">#REF!</definedName>
    <definedName name="uuuuu" localSheetId="24">#REF!</definedName>
    <definedName name="uuuuu" localSheetId="33">#REF!</definedName>
    <definedName name="uuuuu" localSheetId="34">#REF!</definedName>
    <definedName name="uuuuu" localSheetId="35">#REF!</definedName>
    <definedName name="uuuuu" localSheetId="26">#REF!</definedName>
    <definedName name="uuuuu" localSheetId="67">#REF!</definedName>
    <definedName name="uuuuu" localSheetId="68">#REF!</definedName>
    <definedName name="uuuuu" localSheetId="22">#REF!</definedName>
    <definedName name="uuuuu" localSheetId="25">#REF!</definedName>
    <definedName name="uuuuu" localSheetId="27">'[171]Quarterly Raw Data'!#REF!</definedName>
    <definedName name="uuuuu" localSheetId="28">#REF!</definedName>
    <definedName name="uuuuu" localSheetId="29">#REF!</definedName>
    <definedName name="uuuuu" localSheetId="30">#REF!</definedName>
    <definedName name="uuuuu" localSheetId="31">#REF!</definedName>
    <definedName name="uuuuu" localSheetId="32">#REF!</definedName>
    <definedName name="uuuuu" localSheetId="36">#REF!</definedName>
    <definedName name="uuuuu" localSheetId="37">'[171]Quarterly Raw Data'!#REF!</definedName>
    <definedName name="uuuuu" localSheetId="38">#REF!</definedName>
    <definedName name="uuuuu" localSheetId="49">#REF!</definedName>
    <definedName name="uuuuu" localSheetId="65">'[171]Quarterly Raw Data'!#REF!</definedName>
    <definedName name="uuuuu" localSheetId="66">'[171]Quarterly Raw Data'!#REF!</definedName>
    <definedName name="uuuuu" localSheetId="71">'[171]Quarterly Raw Data'!#REF!</definedName>
    <definedName name="uuuuu" localSheetId="76">'[171]Quarterly Raw Data'!#REF!</definedName>
    <definedName name="uuuuu" localSheetId="79">#REF!</definedName>
    <definedName name="uuuuu" localSheetId="82">'[171]Quarterly Raw Data'!#REF!</definedName>
    <definedName name="uuuuu" localSheetId="101">#REF!</definedName>
    <definedName name="uuuuu" localSheetId="110">#REF!</definedName>
    <definedName name="uuuuu">#REF!</definedName>
    <definedName name="uuuuuu" localSheetId="13" hidden="1">{"Riqfin97",#N/A,FALSE,"Tran";"Riqfinpro",#N/A,FALSE,"Tran"}</definedName>
    <definedName name="uuuuuu" localSheetId="17"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74" hidden="1">{"Riqfin97",#N/A,FALSE,"Tran";"Riqfinpro",#N/A,FALSE,"Tran"}</definedName>
    <definedName name="uuuuuu" localSheetId="83" hidden="1">{"Riqfin97",#N/A,FALSE,"Tran";"Riqfinpro",#N/A,FALSE,"Tran"}</definedName>
    <definedName name="uuuuuu" localSheetId="87" hidden="1">{"Riqfin97",#N/A,FALSE,"Tran";"Riqfinpro",#N/A,FALSE,"Tran"}</definedName>
    <definedName name="uuuuuu" localSheetId="88" hidden="1">{"Riqfin97",#N/A,FALSE,"Tran";"Riqfinpro",#N/A,FALSE,"Tran"}</definedName>
    <definedName name="uuuuuu" localSheetId="89" hidden="1">{"Riqfin97",#N/A,FALSE,"Tran";"Riqfinpro",#N/A,FALSE,"Tran"}</definedName>
    <definedName name="uuuuuu" localSheetId="103" hidden="1">{"Riqfin97",#N/A,FALSE,"Tran";"Riqfinpro",#N/A,FALSE,"Tran"}</definedName>
    <definedName name="uuuuuu" localSheetId="108" hidden="1">{"Riqfin97",#N/A,FALSE,"Tran";"Riqfinpro",#N/A,FALSE,"Tran"}</definedName>
    <definedName name="uuuuuu" localSheetId="109"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35" hidden="1">{"Riqfin97",#N/A,FALSE,"Tran";"Riqfinpro",#N/A,FALSE,"Tran"}</definedName>
    <definedName name="uuuuuu" localSheetId="73" hidden="1">{"Riqfin97",#N/A,FALSE,"Tran";"Riqfinpro",#N/A,FALSE,"Tran"}</definedName>
    <definedName name="uuuuuu" localSheetId="105" hidden="1">{"Riqfin97",#N/A,FALSE,"Tran";"Riqfinpro",#N/A,FALSE,"Tran"}</definedName>
    <definedName name="uuuuuu" localSheetId="26" hidden="1">{"Riqfin97",#N/A,FALSE,"Tran";"Riqfinpro",#N/A,FALSE,"Tran"}</definedName>
    <definedName name="uuuuuu" localSheetId="67" hidden="1">{"Riqfin97",#N/A,FALSE,"Tran";"Riqfinpro",#N/A,FALSE,"Tran"}</definedName>
    <definedName name="uuuuuu" localSheetId="68" hidden="1">{"Riqfin97",#N/A,FALSE,"Tran";"Riqfinpro",#N/A,FALSE,"Tran"}</definedName>
    <definedName name="uuuuuu" localSheetId="22" hidden="1">{"Riqfin97",#N/A,FALSE,"Tran";"Riqfinpro",#N/A,FALSE,"Tran"}</definedName>
    <definedName name="uuuuuu" localSheetId="25"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1" hidden="1">{"Riqfin97",#N/A,FALSE,"Tran";"Riqfinpro",#N/A,FALSE,"Tran"}</definedName>
    <definedName name="uuuuuu" localSheetId="49" hidden="1">{"Riqfin97",#N/A,FALSE,"Tran";"Riqfinpro",#N/A,FALSE,"Tran"}</definedName>
    <definedName name="uuuuuu" localSheetId="12" hidden="1">{"Riqfin97",#N/A,FALSE,"Tran";"Riqfinpro",#N/A,FALSE,"Tran"}</definedName>
    <definedName name="uuuuuu" localSheetId="65" hidden="1">{"Riqfin97",#N/A,FALSE,"Tran";"Riqfinpro",#N/A,FALSE,"Tran"}</definedName>
    <definedName name="uuuuuu" localSheetId="66" hidden="1">{"Riqfin97",#N/A,FALSE,"Tran";"Riqfinpro",#N/A,FALSE,"Tran"}</definedName>
    <definedName name="uuuuuu" localSheetId="69" hidden="1">{"Riqfin97",#N/A,FALSE,"Tran";"Riqfinpro",#N/A,FALSE,"Tran"}</definedName>
    <definedName name="uuuuuu" localSheetId="70" hidden="1">{"Riqfin97",#N/A,FALSE,"Tran";"Riqfinpro",#N/A,FALSE,"Tran"}</definedName>
    <definedName name="uuuuuu" localSheetId="71" hidden="1">{"Riqfin97",#N/A,FALSE,"Tran";"Riqfinpro",#N/A,FALSE,"Tran"}</definedName>
    <definedName name="uuuuuu" localSheetId="72" hidden="1">{"Riqfin97",#N/A,FALSE,"Tran";"Riqfinpro",#N/A,FALSE,"Tran"}</definedName>
    <definedName name="uuuuuu" localSheetId="14" hidden="1">{"Riqfin97",#N/A,FALSE,"Tran";"Riqfinpro",#N/A,FALSE,"Tran"}</definedName>
    <definedName name="uuuuuu" localSheetId="76" hidden="1">{"Riqfin97",#N/A,FALSE,"Tran";"Riqfinpro",#N/A,FALSE,"Tran"}</definedName>
    <definedName name="uuuuuu" localSheetId="77" hidden="1">{"Riqfin97",#N/A,FALSE,"Tran";"Riqfinpro",#N/A,FALSE,"Tran"}</definedName>
    <definedName name="uuuuuu" localSheetId="78" hidden="1">{"Riqfin97",#N/A,FALSE,"Tran";"Riqfinpro",#N/A,FALSE,"Tran"}</definedName>
    <definedName name="uuuuuu" localSheetId="79" hidden="1">{"Riqfin97",#N/A,FALSE,"Tran";"Riqfinpro",#N/A,FALSE,"Tran"}</definedName>
    <definedName name="uuuuuu" localSheetId="80" hidden="1">{"Riqfin97",#N/A,FALSE,"Tran";"Riqfinpro",#N/A,FALSE,"Tran"}</definedName>
    <definedName name="uuuuuu" localSheetId="81" hidden="1">{"Riqfin97",#N/A,FALSE,"Tran";"Riqfinpro",#N/A,FALSE,"Tran"}</definedName>
    <definedName name="uuuuuu" localSheetId="82" hidden="1">{"Riqfin97",#N/A,FALSE,"Tran";"Riqfinpro",#N/A,FALSE,"Tran"}</definedName>
    <definedName name="uuuuuu" localSheetId="15" hidden="1">{"Riqfin97",#N/A,FALSE,"Tran";"Riqfinpro",#N/A,FALSE,"Tran"}</definedName>
    <definedName name="uuuuuu" localSheetId="95" hidden="1">{"Riqfin97",#N/A,FALSE,"Tran";"Riqfinpro",#N/A,FALSE,"Tran"}</definedName>
    <definedName name="uuuuuu" localSheetId="98" hidden="1">{"Riqfin97",#N/A,FALSE,"Tran";"Riqfinpro",#N/A,FALSE,"Tran"}</definedName>
    <definedName name="uuuuuu" localSheetId="99" hidden="1">{"Riqfin97",#N/A,FALSE,"Tran";"Riqfinpro",#N/A,FALSE,"Tran"}</definedName>
    <definedName name="uuuuuu" localSheetId="101" hidden="1">{"Riqfin97",#N/A,FALSE,"Tran";"Riqfinpro",#N/A,FALSE,"Tran"}</definedName>
    <definedName name="uuuuuu" localSheetId="16" hidden="1">{"Riqfin97",#N/A,FALSE,"Tran";"Riqfinpro",#N/A,FALSE,"Tran"}</definedName>
    <definedName name="uuuuuu" localSheetId="102" hidden="1">{"Riqfin97",#N/A,FALSE,"Tran";"Riqfinpro",#N/A,FALSE,"Tran"}</definedName>
    <definedName name="uuuuuu" localSheetId="106" hidden="1">{"Riqfin97",#N/A,FALSE,"Tran";"Riqfinpro",#N/A,FALSE,"Tran"}</definedName>
    <definedName name="uuuuuu" localSheetId="107" hidden="1">{"Riqfin97",#N/A,FALSE,"Tran";"Riqfinpro",#N/A,FALSE,"Tran"}</definedName>
    <definedName name="uuuuuu" localSheetId="110"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96" hidden="1">{"Riqfin97",#N/A,FALSE,"Tran";"Riqfinpro",#N/A,FALSE,"Tran"}</definedName>
    <definedName name="uuuuuu" localSheetId="97" hidden="1">{"Riqfin97",#N/A,FALSE,"Tran";"Riqfinpro",#N/A,FALSE,"Tran"}</definedName>
    <definedName name="uuuuuu" hidden="1">{"Riqfin97",#N/A,FALSE,"Tran";"Riqfinpro",#N/A,FALSE,"Tran"}</definedName>
    <definedName name="v">#N/A</definedName>
    <definedName name="VALID_FORMATS" localSheetId="13">#REF!</definedName>
    <definedName name="VALID_FORMATS" localSheetId="17">#REF!</definedName>
    <definedName name="VALID_FORMATS" localSheetId="19">#REF!</definedName>
    <definedName name="VALID_FORMATS" localSheetId="23">#REF!</definedName>
    <definedName name="VALID_FORMATS" localSheetId="24">#REF!</definedName>
    <definedName name="VALID_FORMATS" localSheetId="33">#REF!</definedName>
    <definedName name="VALID_FORMATS" localSheetId="74">#REF!</definedName>
    <definedName name="VALID_FORMATS" localSheetId="103">#REF!</definedName>
    <definedName name="VALID_FORMATS" localSheetId="108">#REF!</definedName>
    <definedName name="VALID_FORMATS" localSheetId="109">#REF!</definedName>
    <definedName name="VALID_FORMATS" localSheetId="73">#REF!</definedName>
    <definedName name="VALID_FORMATS" localSheetId="105">#REF!</definedName>
    <definedName name="VALID_FORMATS" localSheetId="22">#REF!</definedName>
    <definedName name="VALID_FORMATS" localSheetId="27">#REF!</definedName>
    <definedName name="VALID_FORMATS" localSheetId="28">#REF!</definedName>
    <definedName name="VALID_FORMATS" localSheetId="29">#REF!</definedName>
    <definedName name="VALID_FORMATS" localSheetId="30">#REF!</definedName>
    <definedName name="VALID_FORMATS" localSheetId="31">#REF!</definedName>
    <definedName name="VALID_FORMATS" localSheetId="32">#REF!</definedName>
    <definedName name="VALID_FORMATS" localSheetId="37">#REF!</definedName>
    <definedName name="VALID_FORMATS" localSheetId="38">#REF!</definedName>
    <definedName name="VALID_FORMATS" localSheetId="39">#REF!</definedName>
    <definedName name="VALID_FORMATS" localSheetId="40">#REF!</definedName>
    <definedName name="VALID_FORMATS" localSheetId="12">#REF!</definedName>
    <definedName name="VALID_FORMATS" localSheetId="65">#REF!</definedName>
    <definedName name="VALID_FORMATS" localSheetId="66">#REF!</definedName>
    <definedName name="VALID_FORMATS" localSheetId="69">#REF!</definedName>
    <definedName name="VALID_FORMATS" localSheetId="70">#REF!</definedName>
    <definedName name="VALID_FORMATS" localSheetId="71">#REF!</definedName>
    <definedName name="VALID_FORMATS" localSheetId="72">#REF!</definedName>
    <definedName name="VALID_FORMATS" localSheetId="14">#REF!</definedName>
    <definedName name="VALID_FORMATS" localSheetId="76">#REF!</definedName>
    <definedName name="VALID_FORMATS" localSheetId="77">#REF!</definedName>
    <definedName name="VALID_FORMATS" localSheetId="78">#REF!</definedName>
    <definedName name="VALID_FORMATS" localSheetId="79">#REF!</definedName>
    <definedName name="VALID_FORMATS" localSheetId="80">#REF!</definedName>
    <definedName name="VALID_FORMATS" localSheetId="81">#REF!</definedName>
    <definedName name="VALID_FORMATS" localSheetId="82">#REF!</definedName>
    <definedName name="VALID_FORMATS" localSheetId="15">#REF!</definedName>
    <definedName name="VALID_FORMATS" localSheetId="98">#REF!</definedName>
    <definedName name="VALID_FORMATS" localSheetId="99">#REF!</definedName>
    <definedName name="VALID_FORMATS" localSheetId="101">#REF!</definedName>
    <definedName name="VALID_FORMATS" localSheetId="16">#REF!</definedName>
    <definedName name="VALID_FORMATS" localSheetId="102">#REF!</definedName>
    <definedName name="VALID_FORMATS" localSheetId="106">#REF!</definedName>
    <definedName name="VALID_FORMATS" localSheetId="107">#REF!</definedName>
    <definedName name="VALID_FORMATS" localSheetId="110">#REF!</definedName>
    <definedName name="VALID_FORMATS" localSheetId="18">#REF!</definedName>
    <definedName name="VALID_FORMATS" localSheetId="21">#REF!</definedName>
    <definedName name="VALID_FORMATS">#REF!</definedName>
    <definedName name="VenceHoy" localSheetId="13">#REF!</definedName>
    <definedName name="VenceHoy" localSheetId="19">#REF!</definedName>
    <definedName name="VenceHoy" localSheetId="23">#REF!</definedName>
    <definedName name="VenceHoy" localSheetId="73">#REF!</definedName>
    <definedName name="VenceHoy" localSheetId="22">#REF!</definedName>
    <definedName name="VenceHoy" localSheetId="27">#REF!</definedName>
    <definedName name="VenceHoy" localSheetId="28">#REF!</definedName>
    <definedName name="VenceHoy" localSheetId="29">#REF!</definedName>
    <definedName name="VenceHoy" localSheetId="30">#REF!</definedName>
    <definedName name="VenceHoy" localSheetId="31">#REF!</definedName>
    <definedName name="VenceHoy" localSheetId="32">#REF!</definedName>
    <definedName name="VenceHoy" localSheetId="37">#REF!</definedName>
    <definedName name="VenceHoy" localSheetId="38">#REF!</definedName>
    <definedName name="VenceHoy" localSheetId="65">#REF!</definedName>
    <definedName name="VenceHoy" localSheetId="66">#REF!</definedName>
    <definedName name="VenceHoy" localSheetId="71">#REF!</definedName>
    <definedName name="VenceHoy" localSheetId="72">#REF!</definedName>
    <definedName name="VenceHoy" localSheetId="14">#REF!</definedName>
    <definedName name="VenceHoy" localSheetId="76">#REF!</definedName>
    <definedName name="VenceHoy" localSheetId="77">#REF!</definedName>
    <definedName name="VenceHoy" localSheetId="98">#REF!</definedName>
    <definedName name="VenceHoy" localSheetId="99">#REF!</definedName>
    <definedName name="VenceHoy" localSheetId="101">#REF!</definedName>
    <definedName name="VenceHoy" localSheetId="110">#REF!</definedName>
    <definedName name="VenceHoy">#REF!</definedName>
    <definedName name="venci" localSheetId="13">#REF!</definedName>
    <definedName name="venci" localSheetId="73">#REF!</definedName>
    <definedName name="venci" localSheetId="30">#REF!</definedName>
    <definedName name="venci" localSheetId="31">#REF!</definedName>
    <definedName name="venci" localSheetId="32">#REF!</definedName>
    <definedName name="venci" localSheetId="37">#REF!</definedName>
    <definedName name="venci" localSheetId="65">#REF!</definedName>
    <definedName name="venci" localSheetId="71">#REF!</definedName>
    <definedName name="venci" localSheetId="72">#REF!</definedName>
    <definedName name="venci" localSheetId="14">#REF!</definedName>
    <definedName name="venci" localSheetId="98">#REF!</definedName>
    <definedName name="venci" localSheetId="101">#REF!</definedName>
    <definedName name="venci" localSheetId="110">#REF!</definedName>
    <definedName name="venci">#REF!</definedName>
    <definedName name="venci2000" localSheetId="13">#REF!</definedName>
    <definedName name="venci2000" localSheetId="73">#REF!</definedName>
    <definedName name="venci2000" localSheetId="30">#REF!</definedName>
    <definedName name="venci2000" localSheetId="31">#REF!</definedName>
    <definedName name="venci2000" localSheetId="32">#REF!</definedName>
    <definedName name="venci2000" localSheetId="37">#REF!</definedName>
    <definedName name="venci2000" localSheetId="71">#REF!</definedName>
    <definedName name="venci2000" localSheetId="72">#REF!</definedName>
    <definedName name="venci2000" localSheetId="14">#REF!</definedName>
    <definedName name="venci2000" localSheetId="101">#REF!</definedName>
    <definedName name="venci2000" localSheetId="110">#REF!</definedName>
    <definedName name="venci2000">#REF!</definedName>
    <definedName name="venci2001" localSheetId="13">#REF!</definedName>
    <definedName name="venci2001" localSheetId="73">#REF!</definedName>
    <definedName name="venci2001" localSheetId="30">#REF!</definedName>
    <definedName name="venci2001" localSheetId="31">#REF!</definedName>
    <definedName name="venci2001" localSheetId="32">#REF!</definedName>
    <definedName name="venci2001" localSheetId="37">#REF!</definedName>
    <definedName name="venci2001" localSheetId="71">#REF!</definedName>
    <definedName name="venci2001" localSheetId="72">#REF!</definedName>
    <definedName name="venci2001" localSheetId="14">#REF!</definedName>
    <definedName name="venci2001" localSheetId="101">#REF!</definedName>
    <definedName name="venci2001" localSheetId="110">#REF!</definedName>
    <definedName name="venci2001">#REF!</definedName>
    <definedName name="venci2002" localSheetId="13">#REF!</definedName>
    <definedName name="venci2002" localSheetId="73">#REF!</definedName>
    <definedName name="venci2002" localSheetId="30">#REF!</definedName>
    <definedName name="venci2002" localSheetId="31">#REF!</definedName>
    <definedName name="venci2002" localSheetId="32">#REF!</definedName>
    <definedName name="venci2002" localSheetId="37">#REF!</definedName>
    <definedName name="venci2002" localSheetId="71">#REF!</definedName>
    <definedName name="venci2002" localSheetId="72">#REF!</definedName>
    <definedName name="venci2002" localSheetId="14">#REF!</definedName>
    <definedName name="venci2002" localSheetId="101">#REF!</definedName>
    <definedName name="venci2002" localSheetId="110">#REF!</definedName>
    <definedName name="venci2002">#REF!</definedName>
    <definedName name="venci2003" localSheetId="13">#REF!</definedName>
    <definedName name="venci2003" localSheetId="73">#REF!</definedName>
    <definedName name="venci2003" localSheetId="30">#REF!</definedName>
    <definedName name="venci2003" localSheetId="31">#REF!</definedName>
    <definedName name="venci2003" localSheetId="32">#REF!</definedName>
    <definedName name="venci2003" localSheetId="37">#REF!</definedName>
    <definedName name="venci2003" localSheetId="71">#REF!</definedName>
    <definedName name="venci2003" localSheetId="72">#REF!</definedName>
    <definedName name="venci2003" localSheetId="14">#REF!</definedName>
    <definedName name="venci2003" localSheetId="101">#REF!</definedName>
    <definedName name="venci2003" localSheetId="110">#REF!</definedName>
    <definedName name="venci2003">#REF!</definedName>
    <definedName name="venci98" localSheetId="23">#REF!</definedName>
    <definedName name="venci98" localSheetId="24">#REF!</definedName>
    <definedName name="venci98" localSheetId="33">#REF!</definedName>
    <definedName name="venci98" localSheetId="34">#REF!</definedName>
    <definedName name="venci98" localSheetId="35">#REF!</definedName>
    <definedName name="venci98" localSheetId="73">[27]Programa!#REF!</definedName>
    <definedName name="venci98" localSheetId="26">#REF!</definedName>
    <definedName name="venci98" localSheetId="67">#REF!</definedName>
    <definedName name="venci98" localSheetId="68">#REF!</definedName>
    <definedName name="venci98" localSheetId="22">#REF!</definedName>
    <definedName name="venci98" localSheetId="25">#REF!</definedName>
    <definedName name="venci98" localSheetId="27">[27]Programa!#REF!</definedName>
    <definedName name="venci98" localSheetId="28">#REF!</definedName>
    <definedName name="venci98" localSheetId="29">#REF!</definedName>
    <definedName name="venci98" localSheetId="30">#REF!</definedName>
    <definedName name="venci98" localSheetId="31">[27]Programa!#REF!</definedName>
    <definedName name="venci98" localSheetId="32">[27]Programa!#REF!</definedName>
    <definedName name="venci98" localSheetId="36">#REF!</definedName>
    <definedName name="venci98" localSheetId="37">[27]Programa!#REF!</definedName>
    <definedName name="venci98" localSheetId="38">#REF!</definedName>
    <definedName name="venci98" localSheetId="49">#REF!</definedName>
    <definedName name="venci98" localSheetId="65">[27]Programa!#REF!</definedName>
    <definedName name="venci98" localSheetId="66">[27]Programa!#REF!</definedName>
    <definedName name="venci98" localSheetId="71">[27]Programa!#REF!</definedName>
    <definedName name="venci98" localSheetId="72">[27]Programa!#REF!</definedName>
    <definedName name="venci98" localSheetId="76">[27]Programa!#REF!</definedName>
    <definedName name="venci98" localSheetId="82">[27]Programa!#REF!</definedName>
    <definedName name="venci98" localSheetId="101">#REF!</definedName>
    <definedName name="venci98" localSheetId="110">#REF!</definedName>
    <definedName name="venci98">#REF!</definedName>
    <definedName name="venci98j" localSheetId="23">#REF!</definedName>
    <definedName name="venci98j" localSheetId="24">#REF!</definedName>
    <definedName name="venci98j" localSheetId="33">#REF!</definedName>
    <definedName name="venci98j" localSheetId="34">#REF!</definedName>
    <definedName name="venci98j" localSheetId="35">#REF!</definedName>
    <definedName name="venci98j" localSheetId="73">[27]Programa!#REF!</definedName>
    <definedName name="venci98j" localSheetId="26">#REF!</definedName>
    <definedName name="venci98j" localSheetId="67">#REF!</definedName>
    <definedName name="venci98j" localSheetId="68">#REF!</definedName>
    <definedName name="venci98j" localSheetId="22">#REF!</definedName>
    <definedName name="venci98j" localSheetId="25">#REF!</definedName>
    <definedName name="venci98j" localSheetId="27">[27]Programa!#REF!</definedName>
    <definedName name="venci98j" localSheetId="28">#REF!</definedName>
    <definedName name="venci98j" localSheetId="29">#REF!</definedName>
    <definedName name="venci98j" localSheetId="30">#REF!</definedName>
    <definedName name="venci98j" localSheetId="31">[27]Programa!#REF!</definedName>
    <definedName name="venci98j" localSheetId="32">[27]Programa!#REF!</definedName>
    <definedName name="venci98j" localSheetId="36">#REF!</definedName>
    <definedName name="venci98j" localSheetId="37">[27]Programa!#REF!</definedName>
    <definedName name="venci98j" localSheetId="38">#REF!</definedName>
    <definedName name="venci98j" localSheetId="49">#REF!</definedName>
    <definedName name="venci98j" localSheetId="65">[27]Programa!#REF!</definedName>
    <definedName name="venci98j" localSheetId="66">[27]Programa!#REF!</definedName>
    <definedName name="venci98j" localSheetId="71">[27]Programa!#REF!</definedName>
    <definedName name="venci98j" localSheetId="72">[27]Programa!#REF!</definedName>
    <definedName name="venci98j" localSheetId="76">[27]Programa!#REF!</definedName>
    <definedName name="venci98j" localSheetId="82">[27]Programa!#REF!</definedName>
    <definedName name="venci98j" localSheetId="101">#REF!</definedName>
    <definedName name="venci98j" localSheetId="110">#REF!</definedName>
    <definedName name="venci98j">#REF!</definedName>
    <definedName name="venci98s" localSheetId="13">#REF!</definedName>
    <definedName name="venci98s" localSheetId="17">#REF!</definedName>
    <definedName name="venci98s" localSheetId="19">#REF!</definedName>
    <definedName name="venci98s" localSheetId="20">#REF!</definedName>
    <definedName name="venci98s" localSheetId="23">#REF!</definedName>
    <definedName name="venci98s" localSheetId="24">#REF!</definedName>
    <definedName name="venci98s" localSheetId="33">#REF!</definedName>
    <definedName name="venci98s" localSheetId="34">#REF!</definedName>
    <definedName name="venci98s" localSheetId="35">#REF!</definedName>
    <definedName name="venci98s" localSheetId="73">#REF!</definedName>
    <definedName name="venci98s" localSheetId="26">#REF!</definedName>
    <definedName name="venci98s" localSheetId="67">#REF!</definedName>
    <definedName name="venci98s" localSheetId="68">#REF!</definedName>
    <definedName name="venci98s" localSheetId="22">#REF!</definedName>
    <definedName name="venci98s" localSheetId="25">#REF!</definedName>
    <definedName name="venci98s" localSheetId="27">#REF!</definedName>
    <definedName name="venci98s" localSheetId="28">#REF!</definedName>
    <definedName name="venci98s" localSheetId="29">#REF!</definedName>
    <definedName name="venci98s" localSheetId="30">#REF!</definedName>
    <definedName name="venci98s" localSheetId="31">#REF!</definedName>
    <definedName name="venci98s" localSheetId="32">#REF!</definedName>
    <definedName name="venci98s" localSheetId="36">#REF!</definedName>
    <definedName name="venci98s" localSheetId="37">#REF!</definedName>
    <definedName name="venci98s" localSheetId="38">#REF!</definedName>
    <definedName name="venci98s" localSheetId="65">#REF!</definedName>
    <definedName name="venci98s" localSheetId="66">#REF!</definedName>
    <definedName name="venci98s" localSheetId="71">#REF!</definedName>
    <definedName name="venci98s" localSheetId="72">#REF!</definedName>
    <definedName name="venci98s" localSheetId="14">#REF!</definedName>
    <definedName name="venci98s" localSheetId="76">#REF!</definedName>
    <definedName name="venci98s" localSheetId="82">#REF!</definedName>
    <definedName name="venci98s" localSheetId="15">#REF!</definedName>
    <definedName name="venci98s" localSheetId="98">#REF!</definedName>
    <definedName name="venci98s" localSheetId="99">#REF!</definedName>
    <definedName name="venci98s" localSheetId="101">#REF!</definedName>
    <definedName name="venci98s" localSheetId="16">#REF!</definedName>
    <definedName name="venci98s" localSheetId="110">#REF!</definedName>
    <definedName name="venci98s" localSheetId="18">#REF!</definedName>
    <definedName name="venci98s" localSheetId="21">#REF!</definedName>
    <definedName name="venci98s">#REF!</definedName>
    <definedName name="venci99" localSheetId="13">#REF!</definedName>
    <definedName name="venci99" localSheetId="17">#REF!</definedName>
    <definedName name="venci99" localSheetId="19">#REF!</definedName>
    <definedName name="venci99" localSheetId="20">#REF!</definedName>
    <definedName name="venci99" localSheetId="73">#REF!</definedName>
    <definedName name="venci99" localSheetId="30">#REF!</definedName>
    <definedName name="venci99" localSheetId="31">#REF!</definedName>
    <definedName name="venci99" localSheetId="32">#REF!</definedName>
    <definedName name="venci99" localSheetId="37">#REF!</definedName>
    <definedName name="venci99" localSheetId="65">#REF!</definedName>
    <definedName name="venci99" localSheetId="66">#REF!</definedName>
    <definedName name="venci99" localSheetId="71">#REF!</definedName>
    <definedName name="venci99" localSheetId="72">#REF!</definedName>
    <definedName name="venci99" localSheetId="14">#REF!</definedName>
    <definedName name="venci99" localSheetId="76">#REF!</definedName>
    <definedName name="venci99" localSheetId="82">#REF!</definedName>
    <definedName name="venci99" localSheetId="15">#REF!</definedName>
    <definedName name="venci99" localSheetId="98">#REF!</definedName>
    <definedName name="venci99" localSheetId="99">#REF!</definedName>
    <definedName name="venci99" localSheetId="101">#REF!</definedName>
    <definedName name="venci99" localSheetId="16">#REF!</definedName>
    <definedName name="venci99" localSheetId="110">#REF!</definedName>
    <definedName name="venci99" localSheetId="18">#REF!</definedName>
    <definedName name="venci99" localSheetId="21">#REF!</definedName>
    <definedName name="venci99">#REF!</definedName>
    <definedName name="VENEZU" localSheetId="13">#REF!</definedName>
    <definedName name="VENEZU" localSheetId="19">#REF!</definedName>
    <definedName name="VENEZU" localSheetId="23">#REF!</definedName>
    <definedName name="VENEZU" localSheetId="24">#REF!</definedName>
    <definedName name="VENEZU" localSheetId="73">#REF!</definedName>
    <definedName name="VENEZU" localSheetId="22">#REF!</definedName>
    <definedName name="VENEZU" localSheetId="27">#REF!</definedName>
    <definedName name="VENEZU" localSheetId="28">#REF!</definedName>
    <definedName name="VENEZU" localSheetId="29">#REF!</definedName>
    <definedName name="VENEZU" localSheetId="30">#REF!</definedName>
    <definedName name="VENEZU" localSheetId="31">#REF!</definedName>
    <definedName name="VENEZU" localSheetId="32">#REF!</definedName>
    <definedName name="VENEZU" localSheetId="37">#REF!</definedName>
    <definedName name="VENEZU" localSheetId="38">#REF!</definedName>
    <definedName name="VENEZU" localSheetId="39">#REF!</definedName>
    <definedName name="VENEZU" localSheetId="40">#REF!</definedName>
    <definedName name="VENEZU" localSheetId="65">#REF!</definedName>
    <definedName name="VENEZU" localSheetId="66">#REF!</definedName>
    <definedName name="VENEZU" localSheetId="69">#REF!</definedName>
    <definedName name="VENEZU" localSheetId="71">#REF!</definedName>
    <definedName name="VENEZU" localSheetId="72">#REF!</definedName>
    <definedName name="VENEZU" localSheetId="14">#REF!</definedName>
    <definedName name="VENEZU" localSheetId="76">#REF!</definedName>
    <definedName name="VENEZU" localSheetId="77">#REF!</definedName>
    <definedName name="VENEZU" localSheetId="78">#REF!</definedName>
    <definedName name="VENEZU" localSheetId="79">#REF!</definedName>
    <definedName name="VENEZU" localSheetId="80">#REF!</definedName>
    <definedName name="VENEZU" localSheetId="81">#REF!</definedName>
    <definedName name="VENEZU" localSheetId="82">#REF!</definedName>
    <definedName name="VENEZU" localSheetId="98">#REF!</definedName>
    <definedName name="VENEZU" localSheetId="99">#REF!</definedName>
    <definedName name="VENEZU" localSheetId="101">#REF!</definedName>
    <definedName name="VENEZU" localSheetId="110">#REF!</definedName>
    <definedName name="VENEZU">#REF!</definedName>
    <definedName name="VENEZUELA">"bANCOS"</definedName>
    <definedName name="VIAAEREA" localSheetId="13">#REF!</definedName>
    <definedName name="VIAAEREA" localSheetId="17">#REF!</definedName>
    <definedName name="VIAAEREA" localSheetId="19">#REF!</definedName>
    <definedName name="VIAAEREA" localSheetId="20">#REF!</definedName>
    <definedName name="VIAAEREA" localSheetId="73">#REF!</definedName>
    <definedName name="VIAAEREA" localSheetId="30">#REF!</definedName>
    <definedName name="VIAAEREA" localSheetId="31">#REF!</definedName>
    <definedName name="VIAAEREA" localSheetId="32">#REF!</definedName>
    <definedName name="VIAAEREA" localSheetId="37">#REF!</definedName>
    <definedName name="VIAAEREA" localSheetId="55">#REF!</definedName>
    <definedName name="VIAAEREA" localSheetId="57">#REF!</definedName>
    <definedName name="VIAAEREA" localSheetId="60">#REF!</definedName>
    <definedName name="VIAAEREA" localSheetId="61">#REF!</definedName>
    <definedName name="VIAAEREA" localSheetId="65">#REF!</definedName>
    <definedName name="VIAAEREA" localSheetId="66">#REF!</definedName>
    <definedName name="VIAAEREA" localSheetId="69">#REF!</definedName>
    <definedName name="VIAAEREA" localSheetId="71">#REF!</definedName>
    <definedName name="VIAAEREA" localSheetId="72">#REF!</definedName>
    <definedName name="VIAAEREA" localSheetId="14">#REF!</definedName>
    <definedName name="VIAAEREA" localSheetId="76">#REF!</definedName>
    <definedName name="VIAAEREA" localSheetId="77">#REF!</definedName>
    <definedName name="VIAAEREA" localSheetId="78">#REF!</definedName>
    <definedName name="VIAAEREA" localSheetId="79">#REF!</definedName>
    <definedName name="VIAAEREA" localSheetId="80">#REF!</definedName>
    <definedName name="VIAAEREA" localSheetId="81">#REF!</definedName>
    <definedName name="VIAAEREA" localSheetId="15">#REF!</definedName>
    <definedName name="VIAAEREA" localSheetId="98">#REF!</definedName>
    <definedName name="VIAAEREA" localSheetId="99">#REF!</definedName>
    <definedName name="VIAAEREA" localSheetId="101">#REF!</definedName>
    <definedName name="VIAAEREA" localSheetId="16">#REF!</definedName>
    <definedName name="VIAAEREA" localSheetId="110">#REF!</definedName>
    <definedName name="VIAAEREA" localSheetId="18">#REF!</definedName>
    <definedName name="VIAAEREA" localSheetId="21">#REF!</definedName>
    <definedName name="VIAAEREA">#REF!</definedName>
    <definedName name="volume_trade" localSheetId="13">#REF!</definedName>
    <definedName name="volume_trade" localSheetId="17">#REF!</definedName>
    <definedName name="volume_trade" localSheetId="19">#REF!</definedName>
    <definedName name="volume_trade" localSheetId="20">#REF!</definedName>
    <definedName name="volume_trade" localSheetId="73">#REF!</definedName>
    <definedName name="volume_trade" localSheetId="30">#REF!</definedName>
    <definedName name="volume_trade" localSheetId="31">#REF!</definedName>
    <definedName name="volume_trade" localSheetId="32">#REF!</definedName>
    <definedName name="volume_trade" localSheetId="37">#REF!</definedName>
    <definedName name="volume_trade" localSheetId="65">#REF!</definedName>
    <definedName name="volume_trade" localSheetId="66">#REF!</definedName>
    <definedName name="volume_trade" localSheetId="71">#REF!</definedName>
    <definedName name="volume_trade" localSheetId="72">#REF!</definedName>
    <definedName name="volume_trade" localSheetId="14">#REF!</definedName>
    <definedName name="volume_trade" localSheetId="76">#REF!</definedName>
    <definedName name="volume_trade" localSheetId="15">#REF!</definedName>
    <definedName name="volume_trade" localSheetId="98">#REF!</definedName>
    <definedName name="volume_trade" localSheetId="99">#REF!</definedName>
    <definedName name="volume_trade" localSheetId="101">#REF!</definedName>
    <definedName name="volume_trade" localSheetId="16">#REF!</definedName>
    <definedName name="volume_trade" localSheetId="110">#REF!</definedName>
    <definedName name="volume_trade" localSheetId="18">#REF!</definedName>
    <definedName name="volume_trade" localSheetId="21">#REF!</definedName>
    <definedName name="volume_trade">#REF!</definedName>
    <definedName name="VTITLES" localSheetId="13">#REF!</definedName>
    <definedName name="VTITLES" localSheetId="19">#REF!</definedName>
    <definedName name="VTITLES" localSheetId="73">#REF!</definedName>
    <definedName name="VTITLES" localSheetId="30">#REF!</definedName>
    <definedName name="VTITLES" localSheetId="31">#REF!</definedName>
    <definedName name="VTITLES" localSheetId="32">#REF!</definedName>
    <definedName name="VTITLES" localSheetId="37">#REF!</definedName>
    <definedName name="VTITLES" localSheetId="55">#REF!</definedName>
    <definedName name="VTITLES" localSheetId="57">#REF!</definedName>
    <definedName name="VTITLES" localSheetId="60">#REF!</definedName>
    <definedName name="VTITLES" localSheetId="61">#REF!</definedName>
    <definedName name="VTITLES" localSheetId="65">#REF!</definedName>
    <definedName name="VTITLES" localSheetId="66">#REF!</definedName>
    <definedName name="VTITLES" localSheetId="71">#REF!</definedName>
    <definedName name="VTITLES" localSheetId="72">#REF!</definedName>
    <definedName name="VTITLES" localSheetId="14">#REF!</definedName>
    <definedName name="VTITLES" localSheetId="77">#REF!</definedName>
    <definedName name="VTITLES" localSheetId="98">#REF!</definedName>
    <definedName name="VTITLES" localSheetId="99">#REF!</definedName>
    <definedName name="VTITLES" localSheetId="101">#REF!</definedName>
    <definedName name="VTITLES" localSheetId="110">#REF!</definedName>
    <definedName name="VTITLES">#REF!</definedName>
    <definedName name="vv" localSheetId="13" hidden="1">{"Tab1",#N/A,FALSE,"P";"Tab2",#N/A,FALSE,"P"}</definedName>
    <definedName name="vv" localSheetId="17" hidden="1">{"Tab1",#N/A,FALSE,"P";"Tab2",#N/A,FALSE,"P"}</definedName>
    <definedName name="vv" localSheetId="19" hidden="1">{"Tab1",#N/A,FALSE,"P";"Tab2",#N/A,FALSE,"P"}</definedName>
    <definedName name="vv" localSheetId="20" hidden="1">{"Tab1",#N/A,FALSE,"P";"Tab2",#N/A,FALSE,"P"}</definedName>
    <definedName name="vv" localSheetId="23" hidden="1">{"Tab1",#N/A,FALSE,"P";"Tab2",#N/A,FALSE,"P"}</definedName>
    <definedName name="vv" localSheetId="24" hidden="1">{"Tab1",#N/A,FALSE,"P";"Tab2",#N/A,FALSE,"P"}</definedName>
    <definedName name="vv" localSheetId="33" hidden="1">{"Tab1",#N/A,FALSE,"P";"Tab2",#N/A,FALSE,"P"}</definedName>
    <definedName name="vv" localSheetId="34" hidden="1">{"Tab1",#N/A,FALSE,"P";"Tab2",#N/A,FALSE,"P"}</definedName>
    <definedName name="vv" localSheetId="74" hidden="1">{"Tab1",#N/A,FALSE,"P";"Tab2",#N/A,FALSE,"P"}</definedName>
    <definedName name="vv" localSheetId="83" hidden="1">{"Tab1",#N/A,FALSE,"P";"Tab2",#N/A,FALSE,"P"}</definedName>
    <definedName name="vv" localSheetId="87" hidden="1">{"Tab1",#N/A,FALSE,"P";"Tab2",#N/A,FALSE,"P"}</definedName>
    <definedName name="vv" localSheetId="88" hidden="1">{"Tab1",#N/A,FALSE,"P";"Tab2",#N/A,FALSE,"P"}</definedName>
    <definedName name="vv" localSheetId="89" hidden="1">{"Tab1",#N/A,FALSE,"P";"Tab2",#N/A,FALSE,"P"}</definedName>
    <definedName name="vv" localSheetId="103" hidden="1">{"Tab1",#N/A,FALSE,"P";"Tab2",#N/A,FALSE,"P"}</definedName>
    <definedName name="vv" localSheetId="108" hidden="1">{"Tab1",#N/A,FALSE,"P";"Tab2",#N/A,FALSE,"P"}</definedName>
    <definedName name="vv" localSheetId="109" hidden="1">{"Tab1",#N/A,FALSE,"P";"Tab2",#N/A,FALSE,"P"}</definedName>
    <definedName name="vv" localSheetId="7" hidden="1">{"Tab1",#N/A,FALSE,"P";"Tab2",#N/A,FALSE,"P"}</definedName>
    <definedName name="vv" localSheetId="8" hidden="1">{"Tab1",#N/A,FALSE,"P";"Tab2",#N/A,FALSE,"P"}</definedName>
    <definedName name="vv" localSheetId="35" hidden="1">{"Tab1",#N/A,FALSE,"P";"Tab2",#N/A,FALSE,"P"}</definedName>
    <definedName name="vv" localSheetId="73" hidden="1">{"Tab1",#N/A,FALSE,"P";"Tab2",#N/A,FALSE,"P"}</definedName>
    <definedName name="vv" localSheetId="105" hidden="1">{"Tab1",#N/A,FALSE,"P";"Tab2",#N/A,FALSE,"P"}</definedName>
    <definedName name="vv" localSheetId="26" hidden="1">{"Tab1",#N/A,FALSE,"P";"Tab2",#N/A,FALSE,"P"}</definedName>
    <definedName name="vv" localSheetId="67" hidden="1">{"Tab1",#N/A,FALSE,"P";"Tab2",#N/A,FALSE,"P"}</definedName>
    <definedName name="vv" localSheetId="68" hidden="1">{"Tab1",#N/A,FALSE,"P";"Tab2",#N/A,FALSE,"P"}</definedName>
    <definedName name="vv" localSheetId="22" hidden="1">{"Tab1",#N/A,FALSE,"P";"Tab2",#N/A,FALSE,"P"}</definedName>
    <definedName name="vv" localSheetId="25"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40" hidden="1">{"Tab1",#N/A,FALSE,"P";"Tab2",#N/A,FALSE,"P"}</definedName>
    <definedName name="vv" localSheetId="41" hidden="1">{"Tab1",#N/A,FALSE,"P";"Tab2",#N/A,FALSE,"P"}</definedName>
    <definedName name="vv" localSheetId="49" hidden="1">{"Tab1",#N/A,FALSE,"P";"Tab2",#N/A,FALSE,"P"}</definedName>
    <definedName name="vv" localSheetId="12" hidden="1">{"Tab1",#N/A,FALSE,"P";"Tab2",#N/A,FALSE,"P"}</definedName>
    <definedName name="vv" localSheetId="65" hidden="1">{"Tab1",#N/A,FALSE,"P";"Tab2",#N/A,FALSE,"P"}</definedName>
    <definedName name="vv" localSheetId="66" hidden="1">{"Tab1",#N/A,FALSE,"P";"Tab2",#N/A,FALSE,"P"}</definedName>
    <definedName name="vv" localSheetId="69" hidden="1">{"Tab1",#N/A,FALSE,"P";"Tab2",#N/A,FALSE,"P"}</definedName>
    <definedName name="vv" localSheetId="70" hidden="1">{"Tab1",#N/A,FALSE,"P";"Tab2",#N/A,FALSE,"P"}</definedName>
    <definedName name="vv" localSheetId="71" hidden="1">{"Tab1",#N/A,FALSE,"P";"Tab2",#N/A,FALSE,"P"}</definedName>
    <definedName name="vv" localSheetId="72" hidden="1">{"Tab1",#N/A,FALSE,"P";"Tab2",#N/A,FALSE,"P"}</definedName>
    <definedName name="vv" localSheetId="14"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79" hidden="1">{"Tab1",#N/A,FALSE,"P";"Tab2",#N/A,FALSE,"P"}</definedName>
    <definedName name="vv" localSheetId="80" hidden="1">{"Tab1",#N/A,FALSE,"P";"Tab2",#N/A,FALSE,"P"}</definedName>
    <definedName name="vv" localSheetId="81" hidden="1">{"Tab1",#N/A,FALSE,"P";"Tab2",#N/A,FALSE,"P"}</definedName>
    <definedName name="vv" localSheetId="82" hidden="1">{"Tab1",#N/A,FALSE,"P";"Tab2",#N/A,FALSE,"P"}</definedName>
    <definedName name="vv" localSheetId="15" hidden="1">{"Tab1",#N/A,FALSE,"P";"Tab2",#N/A,FALSE,"P"}</definedName>
    <definedName name="vv" localSheetId="95" hidden="1">{"Tab1",#N/A,FALSE,"P";"Tab2",#N/A,FALSE,"P"}</definedName>
    <definedName name="vv" localSheetId="98" hidden="1">{"Tab1",#N/A,FALSE,"P";"Tab2",#N/A,FALSE,"P"}</definedName>
    <definedName name="vv" localSheetId="99" hidden="1">{"Tab1",#N/A,FALSE,"P";"Tab2",#N/A,FALSE,"P"}</definedName>
    <definedName name="vv" localSheetId="101" hidden="1">{"Tab1",#N/A,FALSE,"P";"Tab2",#N/A,FALSE,"P"}</definedName>
    <definedName name="vv" localSheetId="16" hidden="1">{"Tab1",#N/A,FALSE,"P";"Tab2",#N/A,FALSE,"P"}</definedName>
    <definedName name="vv" localSheetId="102" hidden="1">{"Tab1",#N/A,FALSE,"P";"Tab2",#N/A,FALSE,"P"}</definedName>
    <definedName name="vv" localSheetId="106" hidden="1">{"Tab1",#N/A,FALSE,"P";"Tab2",#N/A,FALSE,"P"}</definedName>
    <definedName name="vv" localSheetId="107" hidden="1">{"Tab1",#N/A,FALSE,"P";"Tab2",#N/A,FALSE,"P"}</definedName>
    <definedName name="vv" localSheetId="110" hidden="1">{"Tab1",#N/A,FALSE,"P";"Tab2",#N/A,FALSE,"P"}</definedName>
    <definedName name="vv" localSheetId="18" hidden="1">{"Tab1",#N/A,FALSE,"P";"Tab2",#N/A,FALSE,"P"}</definedName>
    <definedName name="vv" localSheetId="21" hidden="1">{"Tab1",#N/A,FALSE,"P";"Tab2",#N/A,FALSE,"P"}</definedName>
    <definedName name="vv" localSheetId="96" hidden="1">{"Tab1",#N/A,FALSE,"P";"Tab2",#N/A,FALSE,"P"}</definedName>
    <definedName name="vv" localSheetId="97" hidden="1">{"Tab1",#N/A,FALSE,"P";"Tab2",#N/A,FALSE,"P"}</definedName>
    <definedName name="vv" hidden="1">{"Tab1",#N/A,FALSE,"P";"Tab2",#N/A,FALSE,"P"}</definedName>
    <definedName name="vvv" localSheetId="13" hidden="1">{"Tab1",#N/A,FALSE,"P";"Tab2",#N/A,FALSE,"P"}</definedName>
    <definedName name="vvv" localSheetId="17" hidden="1">{"Tab1",#N/A,FALSE,"P";"Tab2",#N/A,FALSE,"P"}</definedName>
    <definedName name="vvv" localSheetId="19" hidden="1">{"Tab1",#N/A,FALSE,"P";"Tab2",#N/A,FALSE,"P"}</definedName>
    <definedName name="vvv" localSheetId="20" hidden="1">{"Tab1",#N/A,FALSE,"P";"Tab2",#N/A,FALSE,"P"}</definedName>
    <definedName name="vvv" localSheetId="23" hidden="1">{"Tab1",#N/A,FALSE,"P";"Tab2",#N/A,FALSE,"P"}</definedName>
    <definedName name="vvv" localSheetId="24" hidden="1">{"Tab1",#N/A,FALSE,"P";"Tab2",#N/A,FALSE,"P"}</definedName>
    <definedName name="vvv" localSheetId="33" hidden="1">{"Tab1",#N/A,FALSE,"P";"Tab2",#N/A,FALSE,"P"}</definedName>
    <definedName name="vvv" localSheetId="34" hidden="1">{"Tab1",#N/A,FALSE,"P";"Tab2",#N/A,FALSE,"P"}</definedName>
    <definedName name="vvv" localSheetId="74" hidden="1">{"Tab1",#N/A,FALSE,"P";"Tab2",#N/A,FALSE,"P"}</definedName>
    <definedName name="vvv" localSheetId="83" hidden="1">{"Tab1",#N/A,FALSE,"P";"Tab2",#N/A,FALSE,"P"}</definedName>
    <definedName name="vvv" localSheetId="87" hidden="1">{"Tab1",#N/A,FALSE,"P";"Tab2",#N/A,FALSE,"P"}</definedName>
    <definedName name="vvv" localSheetId="88" hidden="1">{"Tab1",#N/A,FALSE,"P";"Tab2",#N/A,FALSE,"P"}</definedName>
    <definedName name="vvv" localSheetId="89" hidden="1">{"Tab1",#N/A,FALSE,"P";"Tab2",#N/A,FALSE,"P"}</definedName>
    <definedName name="vvv" localSheetId="103" hidden="1">{"Tab1",#N/A,FALSE,"P";"Tab2",#N/A,FALSE,"P"}</definedName>
    <definedName name="vvv" localSheetId="108" hidden="1">{"Tab1",#N/A,FALSE,"P";"Tab2",#N/A,FALSE,"P"}</definedName>
    <definedName name="vvv" localSheetId="109" hidden="1">{"Tab1",#N/A,FALSE,"P";"Tab2",#N/A,FALSE,"P"}</definedName>
    <definedName name="vvv" localSheetId="7" hidden="1">{"Tab1",#N/A,FALSE,"P";"Tab2",#N/A,FALSE,"P"}</definedName>
    <definedName name="vvv" localSheetId="8" hidden="1">{"Tab1",#N/A,FALSE,"P";"Tab2",#N/A,FALSE,"P"}</definedName>
    <definedName name="vvv" localSheetId="35" hidden="1">{"Tab1",#N/A,FALSE,"P";"Tab2",#N/A,FALSE,"P"}</definedName>
    <definedName name="vvv" localSheetId="73" hidden="1">{"Tab1",#N/A,FALSE,"P";"Tab2",#N/A,FALSE,"P"}</definedName>
    <definedName name="vvv" localSheetId="105" hidden="1">{"Tab1",#N/A,FALSE,"P";"Tab2",#N/A,FALSE,"P"}</definedName>
    <definedName name="vvv" localSheetId="26" hidden="1">{"Tab1",#N/A,FALSE,"P";"Tab2",#N/A,FALSE,"P"}</definedName>
    <definedName name="vvv" localSheetId="67" hidden="1">{"Tab1",#N/A,FALSE,"P";"Tab2",#N/A,FALSE,"P"}</definedName>
    <definedName name="vvv" localSheetId="68" hidden="1">{"Tab1",#N/A,FALSE,"P";"Tab2",#N/A,FALSE,"P"}</definedName>
    <definedName name="vvv" localSheetId="22" hidden="1">{"Tab1",#N/A,FALSE,"P";"Tab2",#N/A,FALSE,"P"}</definedName>
    <definedName name="vvv" localSheetId="25"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40" hidden="1">{"Tab1",#N/A,FALSE,"P";"Tab2",#N/A,FALSE,"P"}</definedName>
    <definedName name="vvv" localSheetId="41" hidden="1">{"Tab1",#N/A,FALSE,"P";"Tab2",#N/A,FALSE,"P"}</definedName>
    <definedName name="vvv" localSheetId="49" hidden="1">{"Tab1",#N/A,FALSE,"P";"Tab2",#N/A,FALSE,"P"}</definedName>
    <definedName name="vvv" localSheetId="12" hidden="1">{"Tab1",#N/A,FALSE,"P";"Tab2",#N/A,FALSE,"P"}</definedName>
    <definedName name="vvv" localSheetId="65" hidden="1">{"Tab1",#N/A,FALSE,"P";"Tab2",#N/A,FALSE,"P"}</definedName>
    <definedName name="vvv" localSheetId="66" hidden="1">{"Tab1",#N/A,FALSE,"P";"Tab2",#N/A,FALSE,"P"}</definedName>
    <definedName name="vvv" localSheetId="69" hidden="1">{"Tab1",#N/A,FALSE,"P";"Tab2",#N/A,FALSE,"P"}</definedName>
    <definedName name="vvv" localSheetId="70" hidden="1">{"Tab1",#N/A,FALSE,"P";"Tab2",#N/A,FALSE,"P"}</definedName>
    <definedName name="vvv" localSheetId="71" hidden="1">{"Tab1",#N/A,FALSE,"P";"Tab2",#N/A,FALSE,"P"}</definedName>
    <definedName name="vvv" localSheetId="72" hidden="1">{"Tab1",#N/A,FALSE,"P";"Tab2",#N/A,FALSE,"P"}</definedName>
    <definedName name="vvv" localSheetId="14"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79" hidden="1">{"Tab1",#N/A,FALSE,"P";"Tab2",#N/A,FALSE,"P"}</definedName>
    <definedName name="vvv" localSheetId="80" hidden="1">{"Tab1",#N/A,FALSE,"P";"Tab2",#N/A,FALSE,"P"}</definedName>
    <definedName name="vvv" localSheetId="81" hidden="1">{"Tab1",#N/A,FALSE,"P";"Tab2",#N/A,FALSE,"P"}</definedName>
    <definedName name="vvv" localSheetId="82" hidden="1">{"Tab1",#N/A,FALSE,"P";"Tab2",#N/A,FALSE,"P"}</definedName>
    <definedName name="vvv" localSheetId="15" hidden="1">{"Tab1",#N/A,FALSE,"P";"Tab2",#N/A,FALSE,"P"}</definedName>
    <definedName name="vvv" localSheetId="95" hidden="1">{"Tab1",#N/A,FALSE,"P";"Tab2",#N/A,FALSE,"P"}</definedName>
    <definedName name="vvv" localSheetId="98" hidden="1">{"Tab1",#N/A,FALSE,"P";"Tab2",#N/A,FALSE,"P"}</definedName>
    <definedName name="vvv" localSheetId="99" hidden="1">{"Tab1",#N/A,FALSE,"P";"Tab2",#N/A,FALSE,"P"}</definedName>
    <definedName name="vvv" localSheetId="101" hidden="1">{"Tab1",#N/A,FALSE,"P";"Tab2",#N/A,FALSE,"P"}</definedName>
    <definedName name="vvv" localSheetId="16" hidden="1">{"Tab1",#N/A,FALSE,"P";"Tab2",#N/A,FALSE,"P"}</definedName>
    <definedName name="vvv" localSheetId="102" hidden="1">{"Tab1",#N/A,FALSE,"P";"Tab2",#N/A,FALSE,"P"}</definedName>
    <definedName name="vvv" localSheetId="106" hidden="1">{"Tab1",#N/A,FALSE,"P";"Tab2",#N/A,FALSE,"P"}</definedName>
    <definedName name="vvv" localSheetId="107" hidden="1">{"Tab1",#N/A,FALSE,"P";"Tab2",#N/A,FALSE,"P"}</definedName>
    <definedName name="vvv" localSheetId="110" hidden="1">{"Tab1",#N/A,FALSE,"P";"Tab2",#N/A,FALSE,"P"}</definedName>
    <definedName name="vvv" localSheetId="18" hidden="1">{"Tab1",#N/A,FALSE,"P";"Tab2",#N/A,FALSE,"P"}</definedName>
    <definedName name="vvv" localSheetId="21" hidden="1">{"Tab1",#N/A,FALSE,"P";"Tab2",#N/A,FALSE,"P"}</definedName>
    <definedName name="vvv" localSheetId="96" hidden="1">{"Tab1",#N/A,FALSE,"P";"Tab2",#N/A,FALSE,"P"}</definedName>
    <definedName name="vvv" localSheetId="97" hidden="1">{"Tab1",#N/A,FALSE,"P";"Tab2",#N/A,FALSE,"P"}</definedName>
    <definedName name="vvv" hidden="1">{"Tab1",#N/A,FALSE,"P";"Tab2",#N/A,FALSE,"P"}</definedName>
    <definedName name="vvvv" localSheetId="13" hidden="1">{"Minpmon",#N/A,FALSE,"Monthinput"}</definedName>
    <definedName name="vvvv" localSheetId="17" hidden="1">{"Minpmon",#N/A,FALSE,"Monthinput"}</definedName>
    <definedName name="vvvv" localSheetId="19" hidden="1">{"Minpmon",#N/A,FALSE,"Monthinput"}</definedName>
    <definedName name="vvvv" localSheetId="20" hidden="1">{"Minpmon",#N/A,FALSE,"Monthinput"}</definedName>
    <definedName name="vvvv" localSheetId="23" hidden="1">{"Minpmon",#N/A,FALSE,"Monthinput"}</definedName>
    <definedName name="vvvv" localSheetId="24" hidden="1">{"Minpmon",#N/A,FALSE,"Monthinput"}</definedName>
    <definedName name="vvvv" localSheetId="33" hidden="1">{"Minpmon",#N/A,FALSE,"Monthinput"}</definedName>
    <definedName name="vvvv" localSheetId="34" hidden="1">{"Minpmon",#N/A,FALSE,"Monthinput"}</definedName>
    <definedName name="vvvv" localSheetId="74" hidden="1">{"Minpmon",#N/A,FALSE,"Monthinput"}</definedName>
    <definedName name="vvvv" localSheetId="83" hidden="1">{"Minpmon",#N/A,FALSE,"Monthinput"}</definedName>
    <definedName name="vvvv" localSheetId="87" hidden="1">{"Minpmon",#N/A,FALSE,"Monthinput"}</definedName>
    <definedName name="vvvv" localSheetId="88" hidden="1">{"Minpmon",#N/A,FALSE,"Monthinput"}</definedName>
    <definedName name="vvvv" localSheetId="89" hidden="1">{"Minpmon",#N/A,FALSE,"Monthinput"}</definedName>
    <definedName name="vvvv" localSheetId="103" hidden="1">{"Minpmon",#N/A,FALSE,"Monthinput"}</definedName>
    <definedName name="vvvv" localSheetId="108" hidden="1">{"Minpmon",#N/A,FALSE,"Monthinput"}</definedName>
    <definedName name="vvvv" localSheetId="109" hidden="1">{"Minpmon",#N/A,FALSE,"Monthinput"}</definedName>
    <definedName name="vvvv" localSheetId="7" hidden="1">{"Minpmon",#N/A,FALSE,"Monthinput"}</definedName>
    <definedName name="vvvv" localSheetId="8" hidden="1">{"Minpmon",#N/A,FALSE,"Monthinput"}</definedName>
    <definedName name="vvvv" localSheetId="35" hidden="1">{"Minpmon",#N/A,FALSE,"Monthinput"}</definedName>
    <definedName name="vvvv" localSheetId="73" hidden="1">{"Minpmon",#N/A,FALSE,"Monthinput"}</definedName>
    <definedName name="vvvv" localSheetId="105" hidden="1">{"Minpmon",#N/A,FALSE,"Monthinput"}</definedName>
    <definedName name="vvvv" localSheetId="26" hidden="1">{"Minpmon",#N/A,FALSE,"Monthinput"}</definedName>
    <definedName name="vvvv" localSheetId="67" hidden="1">{"Minpmon",#N/A,FALSE,"Monthinput"}</definedName>
    <definedName name="vvvv" localSheetId="68" hidden="1">{"Minpmon",#N/A,FALSE,"Monthinput"}</definedName>
    <definedName name="vvvv" localSheetId="22" hidden="1">{"Minpmon",#N/A,FALSE,"Monthinput"}</definedName>
    <definedName name="vvvv" localSheetId="25"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40" hidden="1">{"Minpmon",#N/A,FALSE,"Monthinput"}</definedName>
    <definedName name="vvvv" localSheetId="41" hidden="1">{"Minpmon",#N/A,FALSE,"Monthinput"}</definedName>
    <definedName name="vvvv" localSheetId="49" hidden="1">{"Minpmon",#N/A,FALSE,"Monthinput"}</definedName>
    <definedName name="vvvv" localSheetId="12" hidden="1">{"Minpmon",#N/A,FALSE,"Monthinput"}</definedName>
    <definedName name="vvvv" localSheetId="65" hidden="1">{"Minpmon",#N/A,FALSE,"Monthinput"}</definedName>
    <definedName name="vvvv" localSheetId="66" hidden="1">{"Minpmon",#N/A,FALSE,"Monthinput"}</definedName>
    <definedName name="vvvv" localSheetId="69" hidden="1">{"Minpmon",#N/A,FALSE,"Monthinput"}</definedName>
    <definedName name="vvvv" localSheetId="70" hidden="1">{"Minpmon",#N/A,FALSE,"Monthinput"}</definedName>
    <definedName name="vvvv" localSheetId="71" hidden="1">{"Minpmon",#N/A,FALSE,"Monthinput"}</definedName>
    <definedName name="vvvv" localSheetId="72" hidden="1">{"Minpmon",#N/A,FALSE,"Monthinput"}</definedName>
    <definedName name="vvvv" localSheetId="14" hidden="1">{"Minpmon",#N/A,FALSE,"Monthinput"}</definedName>
    <definedName name="vvvv" localSheetId="76" hidden="1">{"Minpmon",#N/A,FALSE,"Monthinput"}</definedName>
    <definedName name="vvvv" localSheetId="77" hidden="1">{"Minpmon",#N/A,FALSE,"Monthinput"}</definedName>
    <definedName name="vvvv" localSheetId="78" hidden="1">{"Minpmon",#N/A,FALSE,"Monthinput"}</definedName>
    <definedName name="vvvv" localSheetId="79" hidden="1">{"Minpmon",#N/A,FALSE,"Monthinput"}</definedName>
    <definedName name="vvvv" localSheetId="80" hidden="1">{"Minpmon",#N/A,FALSE,"Monthinput"}</definedName>
    <definedName name="vvvv" localSheetId="81" hidden="1">{"Minpmon",#N/A,FALSE,"Monthinput"}</definedName>
    <definedName name="vvvv" localSheetId="82" hidden="1">{"Minpmon",#N/A,FALSE,"Monthinput"}</definedName>
    <definedName name="vvvv" localSheetId="15" hidden="1">{"Minpmon",#N/A,FALSE,"Monthinput"}</definedName>
    <definedName name="vvvv" localSheetId="95" hidden="1">{"Minpmon",#N/A,FALSE,"Monthinput"}</definedName>
    <definedName name="vvvv" localSheetId="98" hidden="1">{"Minpmon",#N/A,FALSE,"Monthinput"}</definedName>
    <definedName name="vvvv" localSheetId="99" hidden="1">{"Minpmon",#N/A,FALSE,"Monthinput"}</definedName>
    <definedName name="vvvv" localSheetId="101" hidden="1">{"Minpmon",#N/A,FALSE,"Monthinput"}</definedName>
    <definedName name="vvvv" localSheetId="16" hidden="1">{"Minpmon",#N/A,FALSE,"Monthinput"}</definedName>
    <definedName name="vvvv" localSheetId="102" hidden="1">{"Minpmon",#N/A,FALSE,"Monthinput"}</definedName>
    <definedName name="vvvv" localSheetId="106" hidden="1">{"Minpmon",#N/A,FALSE,"Monthinput"}</definedName>
    <definedName name="vvvv" localSheetId="107" hidden="1">{"Minpmon",#N/A,FALSE,"Monthinput"}</definedName>
    <definedName name="vvvv" localSheetId="110" hidden="1">{"Minpmon",#N/A,FALSE,"Monthinput"}</definedName>
    <definedName name="vvvv" localSheetId="18" hidden="1">{"Minpmon",#N/A,FALSE,"Monthinput"}</definedName>
    <definedName name="vvvv" localSheetId="21" hidden="1">{"Minpmon",#N/A,FALSE,"Monthinput"}</definedName>
    <definedName name="vvvv" localSheetId="96" hidden="1">{"Minpmon",#N/A,FALSE,"Monthinput"}</definedName>
    <definedName name="vvvv" localSheetId="97" hidden="1">{"Minpmon",#N/A,FALSE,"Monthinput"}</definedName>
    <definedName name="vvvv" hidden="1">{"Minpmon",#N/A,FALSE,"Monthinput"}</definedName>
    <definedName name="vvvvvvvvvvvv" localSheetId="13" hidden="1">{"Riqfin97",#N/A,FALSE,"Tran";"Riqfinpro",#N/A,FALSE,"Tran"}</definedName>
    <definedName name="vvvvvvvvvvvv" localSheetId="17"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23" hidden="1">{"Riqfin97",#N/A,FALSE,"Tran";"Riqfinpro",#N/A,FALSE,"Tran"}</definedName>
    <definedName name="vvvvvvvvvvvv" localSheetId="24"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74" hidden="1">{"Riqfin97",#N/A,FALSE,"Tran";"Riqfinpro",#N/A,FALSE,"Tran"}</definedName>
    <definedName name="vvvvvvvvvvvv" localSheetId="83" hidden="1">{"Riqfin97",#N/A,FALSE,"Tran";"Riqfinpro",#N/A,FALSE,"Tran"}</definedName>
    <definedName name="vvvvvvvvvvvv" localSheetId="87" hidden="1">{"Riqfin97",#N/A,FALSE,"Tran";"Riqfinpro",#N/A,FALSE,"Tran"}</definedName>
    <definedName name="vvvvvvvvvvvv" localSheetId="88" hidden="1">{"Riqfin97",#N/A,FALSE,"Tran";"Riqfinpro",#N/A,FALSE,"Tran"}</definedName>
    <definedName name="vvvvvvvvvvvv" localSheetId="89" hidden="1">{"Riqfin97",#N/A,FALSE,"Tran";"Riqfinpro",#N/A,FALSE,"Tran"}</definedName>
    <definedName name="vvvvvvvvvvvv" localSheetId="103" hidden="1">{"Riqfin97",#N/A,FALSE,"Tran";"Riqfinpro",#N/A,FALSE,"Tran"}</definedName>
    <definedName name="vvvvvvvvvvvv" localSheetId="108" hidden="1">{"Riqfin97",#N/A,FALSE,"Tran";"Riqfinpro",#N/A,FALSE,"Tran"}</definedName>
    <definedName name="vvvvvvvvvvvv" localSheetId="109" hidden="1">{"Riqfin97",#N/A,FALSE,"Tran";"Riqfinpro",#N/A,FALSE,"Tran"}</definedName>
    <definedName name="vvvvvvvvvvvv" localSheetId="7" hidden="1">{"Riqfin97",#N/A,FALSE,"Tran";"Riqfinpro",#N/A,FALSE,"Tran"}</definedName>
    <definedName name="vvvvvvvvvvvv" localSheetId="8" hidden="1">{"Riqfin97",#N/A,FALSE,"Tran";"Riqfinpro",#N/A,FALSE,"Tran"}</definedName>
    <definedName name="vvvvvvvvvvvv" localSheetId="35" hidden="1">{"Riqfin97",#N/A,FALSE,"Tran";"Riqfinpro",#N/A,FALSE,"Tran"}</definedName>
    <definedName name="vvvvvvvvvvvv" localSheetId="73" hidden="1">{"Riqfin97",#N/A,FALSE,"Tran";"Riqfinpro",#N/A,FALSE,"Tran"}</definedName>
    <definedName name="vvvvvvvvvvvv" localSheetId="105" hidden="1">{"Riqfin97",#N/A,FALSE,"Tran";"Riqfinpro",#N/A,FALSE,"Tran"}</definedName>
    <definedName name="vvvvvvvvvvvv" localSheetId="26" hidden="1">{"Riqfin97",#N/A,FALSE,"Tran";"Riqfinpro",#N/A,FALSE,"Tran"}</definedName>
    <definedName name="vvvvvvvvvvvv" localSheetId="67" hidden="1">{"Riqfin97",#N/A,FALSE,"Tran";"Riqfinpro",#N/A,FALSE,"Tran"}</definedName>
    <definedName name="vvvvvvvvvvvv" localSheetId="68" hidden="1">{"Riqfin97",#N/A,FALSE,"Tran";"Riqfinpro",#N/A,FALSE,"Tran"}</definedName>
    <definedName name="vvvvvvvvvvvv" localSheetId="22" hidden="1">{"Riqfin97",#N/A,FALSE,"Tran";"Riqfinpro",#N/A,FALSE,"Tran"}</definedName>
    <definedName name="vvvvvvvvvvvv" localSheetId="25" hidden="1">{"Riqfin97",#N/A,FALSE,"Tran";"Riqfinpro",#N/A,FALSE,"Tran"}</definedName>
    <definedName name="vvvvvvvvvvvv" localSheetId="27"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6" hidden="1">{"Riqfin97",#N/A,FALSE,"Tran";"Riqfinpro",#N/A,FALSE,"Tran"}</definedName>
    <definedName name="vvvvvvvvvvvv" localSheetId="37" hidden="1">{"Riqfin97",#N/A,FALSE,"Tran";"Riqfinpro",#N/A,FALSE,"Tran"}</definedName>
    <definedName name="vvvvvvvvvvvv" localSheetId="38" hidden="1">{"Riqfin97",#N/A,FALSE,"Tran";"Riqfinpro",#N/A,FALSE,"Tran"}</definedName>
    <definedName name="vvvvvvvvvvvv" localSheetId="39" hidden="1">{"Riqfin97",#N/A,FALSE,"Tran";"Riqfinpro",#N/A,FALSE,"Tran"}</definedName>
    <definedName name="vvvvvvvvvvvv" localSheetId="40" hidden="1">{"Riqfin97",#N/A,FALSE,"Tran";"Riqfinpro",#N/A,FALSE,"Tran"}</definedName>
    <definedName name="vvvvvvvvvvvv" localSheetId="41" hidden="1">{"Riqfin97",#N/A,FALSE,"Tran";"Riqfinpro",#N/A,FALSE,"Tran"}</definedName>
    <definedName name="vvvvvvvvvvvv" localSheetId="49" hidden="1">{"Riqfin97",#N/A,FALSE,"Tran";"Riqfinpro",#N/A,FALSE,"Tran"}</definedName>
    <definedName name="vvvvvvvvvvvv" localSheetId="12" hidden="1">{"Riqfin97",#N/A,FALSE,"Tran";"Riqfinpro",#N/A,FALSE,"Tran"}</definedName>
    <definedName name="vvvvvvvvvvvv" localSheetId="65" hidden="1">{"Riqfin97",#N/A,FALSE,"Tran";"Riqfinpro",#N/A,FALSE,"Tran"}</definedName>
    <definedName name="vvvvvvvvvvvv" localSheetId="66" hidden="1">{"Riqfin97",#N/A,FALSE,"Tran";"Riqfinpro",#N/A,FALSE,"Tran"}</definedName>
    <definedName name="vvvvvvvvvvvv" localSheetId="69" hidden="1">{"Riqfin97",#N/A,FALSE,"Tran";"Riqfinpro",#N/A,FALSE,"Tran"}</definedName>
    <definedName name="vvvvvvvvvvvv" localSheetId="70" hidden="1">{"Riqfin97",#N/A,FALSE,"Tran";"Riqfinpro",#N/A,FALSE,"Tran"}</definedName>
    <definedName name="vvvvvvvvvvvv" localSheetId="71" hidden="1">{"Riqfin97",#N/A,FALSE,"Tran";"Riqfinpro",#N/A,FALSE,"Tran"}</definedName>
    <definedName name="vvvvvvvvvvvv" localSheetId="72" hidden="1">{"Riqfin97",#N/A,FALSE,"Tran";"Riqfinpro",#N/A,FALSE,"Tran"}</definedName>
    <definedName name="vvvvvvvvvvvv" localSheetId="14" hidden="1">{"Riqfin97",#N/A,FALSE,"Tran";"Riqfinpro",#N/A,FALSE,"Tran"}</definedName>
    <definedName name="vvvvvvvvvvvv" localSheetId="76" hidden="1">{"Riqfin97",#N/A,FALSE,"Tran";"Riqfinpro",#N/A,FALSE,"Tran"}</definedName>
    <definedName name="vvvvvvvvvvvv" localSheetId="77" hidden="1">{"Riqfin97",#N/A,FALSE,"Tran";"Riqfinpro",#N/A,FALSE,"Tran"}</definedName>
    <definedName name="vvvvvvvvvvvv" localSheetId="78" hidden="1">{"Riqfin97",#N/A,FALSE,"Tran";"Riqfinpro",#N/A,FALSE,"Tran"}</definedName>
    <definedName name="vvvvvvvvvvvv" localSheetId="79" hidden="1">{"Riqfin97",#N/A,FALSE,"Tran";"Riqfinpro",#N/A,FALSE,"Tran"}</definedName>
    <definedName name="vvvvvvvvvvvv" localSheetId="80" hidden="1">{"Riqfin97",#N/A,FALSE,"Tran";"Riqfinpro",#N/A,FALSE,"Tran"}</definedName>
    <definedName name="vvvvvvvvvvvv" localSheetId="81" hidden="1">{"Riqfin97",#N/A,FALSE,"Tran";"Riqfinpro",#N/A,FALSE,"Tran"}</definedName>
    <definedName name="vvvvvvvvvvvv" localSheetId="82" hidden="1">{"Riqfin97",#N/A,FALSE,"Tran";"Riqfinpro",#N/A,FALSE,"Tran"}</definedName>
    <definedName name="vvvvvvvvvvvv" localSheetId="15" hidden="1">{"Riqfin97",#N/A,FALSE,"Tran";"Riqfinpro",#N/A,FALSE,"Tran"}</definedName>
    <definedName name="vvvvvvvvvvvv" localSheetId="95" hidden="1">{"Riqfin97",#N/A,FALSE,"Tran";"Riqfinpro",#N/A,FALSE,"Tran"}</definedName>
    <definedName name="vvvvvvvvvvvv" localSheetId="98" hidden="1">{"Riqfin97",#N/A,FALSE,"Tran";"Riqfinpro",#N/A,FALSE,"Tran"}</definedName>
    <definedName name="vvvvvvvvvvvv" localSheetId="99" hidden="1">{"Riqfin97",#N/A,FALSE,"Tran";"Riqfinpro",#N/A,FALSE,"Tran"}</definedName>
    <definedName name="vvvvvvvvvvvv" localSheetId="101" hidden="1">{"Riqfin97",#N/A,FALSE,"Tran";"Riqfinpro",#N/A,FALSE,"Tran"}</definedName>
    <definedName name="vvvvvvvvvvvv" localSheetId="16" hidden="1">{"Riqfin97",#N/A,FALSE,"Tran";"Riqfinpro",#N/A,FALSE,"Tran"}</definedName>
    <definedName name="vvvvvvvvvvvv" localSheetId="102" hidden="1">{"Riqfin97",#N/A,FALSE,"Tran";"Riqfinpro",#N/A,FALSE,"Tran"}</definedName>
    <definedName name="vvvvvvvvvvvv" localSheetId="106" hidden="1">{"Riqfin97",#N/A,FALSE,"Tran";"Riqfinpro",#N/A,FALSE,"Tran"}</definedName>
    <definedName name="vvvvvvvvvvvv" localSheetId="107" hidden="1">{"Riqfin97",#N/A,FALSE,"Tran";"Riqfinpro",#N/A,FALSE,"Tran"}</definedName>
    <definedName name="vvvvvvvvvvvv" localSheetId="110" hidden="1">{"Riqfin97",#N/A,FALSE,"Tran";"Riqfinpro",#N/A,FALSE,"Tran"}</definedName>
    <definedName name="vvvvvvvvvvvv" localSheetId="18" hidden="1">{"Riqfin97",#N/A,FALSE,"Tran";"Riqfinpro",#N/A,FALSE,"Tran"}</definedName>
    <definedName name="vvvvvvvvvvvv" localSheetId="21" hidden="1">{"Riqfin97",#N/A,FALSE,"Tran";"Riqfinpro",#N/A,FALSE,"Tran"}</definedName>
    <definedName name="vvvvvvvvvvvv" localSheetId="96" hidden="1">{"Riqfin97",#N/A,FALSE,"Tran";"Riqfinpro",#N/A,FALSE,"Tran"}</definedName>
    <definedName name="vvvvvvvvvvvv" localSheetId="97" hidden="1">{"Riqfin97",#N/A,FALSE,"Tran";"Riqfinpro",#N/A,FALSE,"Tran"}</definedName>
    <definedName name="vvvvvvvvvvvv" hidden="1">{"Riqfin97",#N/A,FALSE,"Tran";"Riqfinpro",#N/A,FALSE,"Tran"}</definedName>
    <definedName name="vvvvvvvvvvvvv" localSheetId="13" hidden="1">{"Tab1",#N/A,FALSE,"P";"Tab2",#N/A,FALSE,"P"}</definedName>
    <definedName name="vvvvvvvvvvvvv" localSheetId="17" hidden="1">{"Tab1",#N/A,FALSE,"P";"Tab2",#N/A,FALSE,"P"}</definedName>
    <definedName name="vvvvvvvvvvvvv" localSheetId="19" hidden="1">{"Tab1",#N/A,FALSE,"P";"Tab2",#N/A,FALSE,"P"}</definedName>
    <definedName name="vvvvvvvvvvvvv" localSheetId="20" hidden="1">{"Tab1",#N/A,FALSE,"P";"Tab2",#N/A,FALSE,"P"}</definedName>
    <definedName name="vvvvvvvvvvvvv" localSheetId="23" hidden="1">{"Tab1",#N/A,FALSE,"P";"Tab2",#N/A,FALSE,"P"}</definedName>
    <definedName name="vvvvvvvvvvvvv" localSheetId="24" hidden="1">{"Tab1",#N/A,FALSE,"P";"Tab2",#N/A,FALSE,"P"}</definedName>
    <definedName name="vvvvvvvvvvvvv" localSheetId="33" hidden="1">{"Tab1",#N/A,FALSE,"P";"Tab2",#N/A,FALSE,"P"}</definedName>
    <definedName name="vvvvvvvvvvvvv" localSheetId="34" hidden="1">{"Tab1",#N/A,FALSE,"P";"Tab2",#N/A,FALSE,"P"}</definedName>
    <definedName name="vvvvvvvvvvvvv" localSheetId="74" hidden="1">{"Tab1",#N/A,FALSE,"P";"Tab2",#N/A,FALSE,"P"}</definedName>
    <definedName name="vvvvvvvvvvvvv" localSheetId="83" hidden="1">{"Tab1",#N/A,FALSE,"P";"Tab2",#N/A,FALSE,"P"}</definedName>
    <definedName name="vvvvvvvvvvvvv" localSheetId="87" hidden="1">{"Tab1",#N/A,FALSE,"P";"Tab2",#N/A,FALSE,"P"}</definedName>
    <definedName name="vvvvvvvvvvvvv" localSheetId="88" hidden="1">{"Tab1",#N/A,FALSE,"P";"Tab2",#N/A,FALSE,"P"}</definedName>
    <definedName name="vvvvvvvvvvvvv" localSheetId="89" hidden="1">{"Tab1",#N/A,FALSE,"P";"Tab2",#N/A,FALSE,"P"}</definedName>
    <definedName name="vvvvvvvvvvvvv" localSheetId="103" hidden="1">{"Tab1",#N/A,FALSE,"P";"Tab2",#N/A,FALSE,"P"}</definedName>
    <definedName name="vvvvvvvvvvvvv" localSheetId="108" hidden="1">{"Tab1",#N/A,FALSE,"P";"Tab2",#N/A,FALSE,"P"}</definedName>
    <definedName name="vvvvvvvvvvvvv" localSheetId="109" hidden="1">{"Tab1",#N/A,FALSE,"P";"Tab2",#N/A,FALSE,"P"}</definedName>
    <definedName name="vvvvvvvvvvvvv" localSheetId="7" hidden="1">{"Tab1",#N/A,FALSE,"P";"Tab2",#N/A,FALSE,"P"}</definedName>
    <definedName name="vvvvvvvvvvvvv" localSheetId="8" hidden="1">{"Tab1",#N/A,FALSE,"P";"Tab2",#N/A,FALSE,"P"}</definedName>
    <definedName name="vvvvvvvvvvvvv" localSheetId="35" hidden="1">{"Tab1",#N/A,FALSE,"P";"Tab2",#N/A,FALSE,"P"}</definedName>
    <definedName name="vvvvvvvvvvvvv" localSheetId="73" hidden="1">{"Tab1",#N/A,FALSE,"P";"Tab2",#N/A,FALSE,"P"}</definedName>
    <definedName name="vvvvvvvvvvvvv" localSheetId="105" hidden="1">{"Tab1",#N/A,FALSE,"P";"Tab2",#N/A,FALSE,"P"}</definedName>
    <definedName name="vvvvvvvvvvvvv" localSheetId="26" hidden="1">{"Tab1",#N/A,FALSE,"P";"Tab2",#N/A,FALSE,"P"}</definedName>
    <definedName name="vvvvvvvvvvvvv" localSheetId="67" hidden="1">{"Tab1",#N/A,FALSE,"P";"Tab2",#N/A,FALSE,"P"}</definedName>
    <definedName name="vvvvvvvvvvvvv" localSheetId="68" hidden="1">{"Tab1",#N/A,FALSE,"P";"Tab2",#N/A,FALSE,"P"}</definedName>
    <definedName name="vvvvvvvvvvvvv" localSheetId="22" hidden="1">{"Tab1",#N/A,FALSE,"P";"Tab2",#N/A,FALSE,"P"}</definedName>
    <definedName name="vvvvvvvvvvvvv" localSheetId="25" hidden="1">{"Tab1",#N/A,FALSE,"P";"Tab2",#N/A,FALSE,"P"}</definedName>
    <definedName name="vvvvvvvvvvvvv" localSheetId="27"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32" hidden="1">{"Tab1",#N/A,FALSE,"P";"Tab2",#N/A,FALSE,"P"}</definedName>
    <definedName name="vvvvvvvvvvvvv" localSheetId="36" hidden="1">{"Tab1",#N/A,FALSE,"P";"Tab2",#N/A,FALSE,"P"}</definedName>
    <definedName name="vvvvvvvvvvvvv" localSheetId="37" hidden="1">{"Tab1",#N/A,FALSE,"P";"Tab2",#N/A,FALSE,"P"}</definedName>
    <definedName name="vvvvvvvvvvvvv" localSheetId="38" hidden="1">{"Tab1",#N/A,FALSE,"P";"Tab2",#N/A,FALSE,"P"}</definedName>
    <definedName name="vvvvvvvvvvvvv" localSheetId="39" hidden="1">{"Tab1",#N/A,FALSE,"P";"Tab2",#N/A,FALSE,"P"}</definedName>
    <definedName name="vvvvvvvvvvvvv" localSheetId="40" hidden="1">{"Tab1",#N/A,FALSE,"P";"Tab2",#N/A,FALSE,"P"}</definedName>
    <definedName name="vvvvvvvvvvvvv" localSheetId="41" hidden="1">{"Tab1",#N/A,FALSE,"P";"Tab2",#N/A,FALSE,"P"}</definedName>
    <definedName name="vvvvvvvvvvvvv" localSheetId="49" hidden="1">{"Tab1",#N/A,FALSE,"P";"Tab2",#N/A,FALSE,"P"}</definedName>
    <definedName name="vvvvvvvvvvvvv" localSheetId="12" hidden="1">{"Tab1",#N/A,FALSE,"P";"Tab2",#N/A,FALSE,"P"}</definedName>
    <definedName name="vvvvvvvvvvvvv" localSheetId="65" hidden="1">{"Tab1",#N/A,FALSE,"P";"Tab2",#N/A,FALSE,"P"}</definedName>
    <definedName name="vvvvvvvvvvvvv" localSheetId="66" hidden="1">{"Tab1",#N/A,FALSE,"P";"Tab2",#N/A,FALSE,"P"}</definedName>
    <definedName name="vvvvvvvvvvvvv" localSheetId="69" hidden="1">{"Tab1",#N/A,FALSE,"P";"Tab2",#N/A,FALSE,"P"}</definedName>
    <definedName name="vvvvvvvvvvvvv" localSheetId="70" hidden="1">{"Tab1",#N/A,FALSE,"P";"Tab2",#N/A,FALSE,"P"}</definedName>
    <definedName name="vvvvvvvvvvvvv" localSheetId="71" hidden="1">{"Tab1",#N/A,FALSE,"P";"Tab2",#N/A,FALSE,"P"}</definedName>
    <definedName name="vvvvvvvvvvvvv" localSheetId="72" hidden="1">{"Tab1",#N/A,FALSE,"P";"Tab2",#N/A,FALSE,"P"}</definedName>
    <definedName name="vvvvvvvvvvvvv" localSheetId="14" hidden="1">{"Tab1",#N/A,FALSE,"P";"Tab2",#N/A,FALSE,"P"}</definedName>
    <definedName name="vvvvvvvvvvvvv" localSheetId="76" hidden="1">{"Tab1",#N/A,FALSE,"P";"Tab2",#N/A,FALSE,"P"}</definedName>
    <definedName name="vvvvvvvvvvvvv" localSheetId="77" hidden="1">{"Tab1",#N/A,FALSE,"P";"Tab2",#N/A,FALSE,"P"}</definedName>
    <definedName name="vvvvvvvvvvvvv" localSheetId="78" hidden="1">{"Tab1",#N/A,FALSE,"P";"Tab2",#N/A,FALSE,"P"}</definedName>
    <definedName name="vvvvvvvvvvvvv" localSheetId="79" hidden="1">{"Tab1",#N/A,FALSE,"P";"Tab2",#N/A,FALSE,"P"}</definedName>
    <definedName name="vvvvvvvvvvvvv" localSheetId="80" hidden="1">{"Tab1",#N/A,FALSE,"P";"Tab2",#N/A,FALSE,"P"}</definedName>
    <definedName name="vvvvvvvvvvvvv" localSheetId="81" hidden="1">{"Tab1",#N/A,FALSE,"P";"Tab2",#N/A,FALSE,"P"}</definedName>
    <definedName name="vvvvvvvvvvvvv" localSheetId="82" hidden="1">{"Tab1",#N/A,FALSE,"P";"Tab2",#N/A,FALSE,"P"}</definedName>
    <definedName name="vvvvvvvvvvvvv" localSheetId="15" hidden="1">{"Tab1",#N/A,FALSE,"P";"Tab2",#N/A,FALSE,"P"}</definedName>
    <definedName name="vvvvvvvvvvvvv" localSheetId="95" hidden="1">{"Tab1",#N/A,FALSE,"P";"Tab2",#N/A,FALSE,"P"}</definedName>
    <definedName name="vvvvvvvvvvvvv" localSheetId="98" hidden="1">{"Tab1",#N/A,FALSE,"P";"Tab2",#N/A,FALSE,"P"}</definedName>
    <definedName name="vvvvvvvvvvvvv" localSheetId="99" hidden="1">{"Tab1",#N/A,FALSE,"P";"Tab2",#N/A,FALSE,"P"}</definedName>
    <definedName name="vvvvvvvvvvvvv" localSheetId="101" hidden="1">{"Tab1",#N/A,FALSE,"P";"Tab2",#N/A,FALSE,"P"}</definedName>
    <definedName name="vvvvvvvvvvvvv" localSheetId="16" hidden="1">{"Tab1",#N/A,FALSE,"P";"Tab2",#N/A,FALSE,"P"}</definedName>
    <definedName name="vvvvvvvvvvvvv" localSheetId="102" hidden="1">{"Tab1",#N/A,FALSE,"P";"Tab2",#N/A,FALSE,"P"}</definedName>
    <definedName name="vvvvvvvvvvvvv" localSheetId="106" hidden="1">{"Tab1",#N/A,FALSE,"P";"Tab2",#N/A,FALSE,"P"}</definedName>
    <definedName name="vvvvvvvvvvvvv" localSheetId="107" hidden="1">{"Tab1",#N/A,FALSE,"P";"Tab2",#N/A,FALSE,"P"}</definedName>
    <definedName name="vvvvvvvvvvvvv" localSheetId="110" hidden="1">{"Tab1",#N/A,FALSE,"P";"Tab2",#N/A,FALSE,"P"}</definedName>
    <definedName name="vvvvvvvvvvvvv" localSheetId="18" hidden="1">{"Tab1",#N/A,FALSE,"P";"Tab2",#N/A,FALSE,"P"}</definedName>
    <definedName name="vvvvvvvvvvvvv" localSheetId="21" hidden="1">{"Tab1",#N/A,FALSE,"P";"Tab2",#N/A,FALSE,"P"}</definedName>
    <definedName name="vvvvvvvvvvvvv" localSheetId="96" hidden="1">{"Tab1",#N/A,FALSE,"P";"Tab2",#N/A,FALSE,"P"}</definedName>
    <definedName name="vvvvvvvvvvvvv" localSheetId="97" hidden="1">{"Tab1",#N/A,FALSE,"P";"Tab2",#N/A,FALSE,"P"}</definedName>
    <definedName name="vvvvvvvvvvvvv" hidden="1">{"Tab1",#N/A,FALSE,"P";"Tab2",#N/A,FALSE,"P"}</definedName>
    <definedName name="w" localSheetId="13" hidden="1">{"Minpmon",#N/A,FALSE,"Monthinput"}</definedName>
    <definedName name="w" localSheetId="17" hidden="1">{"Minpmon",#N/A,FALSE,"Monthinput"}</definedName>
    <definedName name="w" localSheetId="19" hidden="1">{"Minpmon",#N/A,FALSE,"Monthinput"}</definedName>
    <definedName name="w" localSheetId="20" hidden="1">{"Minpmon",#N/A,FALSE,"Monthinput"}</definedName>
    <definedName name="w" localSheetId="23" hidden="1">{"Minpmon",#N/A,FALSE,"Monthinput"}</definedName>
    <definedName name="w" localSheetId="24" hidden="1">{"Minpmon",#N/A,FALSE,"Monthinput"}</definedName>
    <definedName name="w" localSheetId="33" hidden="1">{"Minpmon",#N/A,FALSE,"Monthinput"}</definedName>
    <definedName name="w" localSheetId="34" hidden="1">{"Minpmon",#N/A,FALSE,"Monthinput"}</definedName>
    <definedName name="w" localSheetId="74" hidden="1">{"Minpmon",#N/A,FALSE,"Monthinput"}</definedName>
    <definedName name="w" localSheetId="83" hidden="1">{"Minpmon",#N/A,FALSE,"Monthinput"}</definedName>
    <definedName name="w" localSheetId="87" hidden="1">{"Minpmon",#N/A,FALSE,"Monthinput"}</definedName>
    <definedName name="w" localSheetId="88" hidden="1">{"Minpmon",#N/A,FALSE,"Monthinput"}</definedName>
    <definedName name="w" localSheetId="89" hidden="1">{"Minpmon",#N/A,FALSE,"Monthinput"}</definedName>
    <definedName name="w" localSheetId="103" hidden="1">{"Minpmon",#N/A,FALSE,"Monthinput"}</definedName>
    <definedName name="w" localSheetId="108" hidden="1">{"Minpmon",#N/A,FALSE,"Monthinput"}</definedName>
    <definedName name="w" localSheetId="109" hidden="1">{"Minpmon",#N/A,FALSE,"Monthinput"}</definedName>
    <definedName name="w" localSheetId="7" hidden="1">{"Minpmon",#N/A,FALSE,"Monthinput"}</definedName>
    <definedName name="w" localSheetId="8" hidden="1">{"Minpmon",#N/A,FALSE,"Monthinput"}</definedName>
    <definedName name="w" localSheetId="35" hidden="1">{"Minpmon",#N/A,FALSE,"Monthinput"}</definedName>
    <definedName name="w" localSheetId="73" hidden="1">{"Minpmon",#N/A,FALSE,"Monthinput"}</definedName>
    <definedName name="w" localSheetId="105" hidden="1">{"Minpmon",#N/A,FALSE,"Monthinput"}</definedName>
    <definedName name="w" localSheetId="26" hidden="1">{"Minpmon",#N/A,FALSE,"Monthinput"}</definedName>
    <definedName name="w" localSheetId="67" hidden="1">{"Minpmon",#N/A,FALSE,"Monthinput"}</definedName>
    <definedName name="w" localSheetId="68" hidden="1">{"Minpmon",#N/A,FALSE,"Monthinput"}</definedName>
    <definedName name="w" localSheetId="22" hidden="1">{"Minpmon",#N/A,FALSE,"Monthinput"}</definedName>
    <definedName name="w" localSheetId="25" hidden="1">{"Minpmon",#N/A,FALSE,"Monthinput"}</definedName>
    <definedName name="w" localSheetId="27"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32" hidden="1">{"Minpmon",#N/A,FALSE,"Monthinput"}</definedName>
    <definedName name="w" localSheetId="36" hidden="1">{"Minpmon",#N/A,FALSE,"Monthinput"}</definedName>
    <definedName name="w" localSheetId="37" hidden="1">{"Minpmon",#N/A,FALSE,"Monthinput"}</definedName>
    <definedName name="w" localSheetId="38" hidden="1">{"Minpmon",#N/A,FALSE,"Monthinput"}</definedName>
    <definedName name="w" localSheetId="39" hidden="1">{"Minpmon",#N/A,FALSE,"Monthinput"}</definedName>
    <definedName name="w" localSheetId="40" hidden="1">{"Minpmon",#N/A,FALSE,"Monthinput"}</definedName>
    <definedName name="w" localSheetId="41" hidden="1">{"Minpmon",#N/A,FALSE,"Monthinput"}</definedName>
    <definedName name="w" localSheetId="49" hidden="1">{"Minpmon",#N/A,FALSE,"Monthinput"}</definedName>
    <definedName name="w" localSheetId="12" hidden="1">{"Minpmon",#N/A,FALSE,"Monthinput"}</definedName>
    <definedName name="w" localSheetId="65" hidden="1">{"Minpmon",#N/A,FALSE,"Monthinput"}</definedName>
    <definedName name="w" localSheetId="66" hidden="1">{"Minpmon",#N/A,FALSE,"Monthinput"}</definedName>
    <definedName name="w" localSheetId="69" hidden="1">{"Minpmon",#N/A,FALSE,"Monthinput"}</definedName>
    <definedName name="w" localSheetId="70" hidden="1">{"Minpmon",#N/A,FALSE,"Monthinput"}</definedName>
    <definedName name="w" localSheetId="71" hidden="1">{"Minpmon",#N/A,FALSE,"Monthinput"}</definedName>
    <definedName name="w" localSheetId="72" hidden="1">{"Minpmon",#N/A,FALSE,"Monthinput"}</definedName>
    <definedName name="w" localSheetId="14" hidden="1">{"Minpmon",#N/A,FALSE,"Monthinput"}</definedName>
    <definedName name="w" localSheetId="76" hidden="1">{"Minpmon",#N/A,FALSE,"Monthinput"}</definedName>
    <definedName name="w" localSheetId="77" hidden="1">{"Minpmon",#N/A,FALSE,"Monthinput"}</definedName>
    <definedName name="w" localSheetId="78" hidden="1">{"Minpmon",#N/A,FALSE,"Monthinput"}</definedName>
    <definedName name="w" localSheetId="79" hidden="1">{"Minpmon",#N/A,FALSE,"Monthinput"}</definedName>
    <definedName name="w" localSheetId="80" hidden="1">{"Minpmon",#N/A,FALSE,"Monthinput"}</definedName>
    <definedName name="w" localSheetId="81" hidden="1">{"Minpmon",#N/A,FALSE,"Monthinput"}</definedName>
    <definedName name="w" localSheetId="82" hidden="1">{"Minpmon",#N/A,FALSE,"Monthinput"}</definedName>
    <definedName name="w" localSheetId="15" hidden="1">{"Minpmon",#N/A,FALSE,"Monthinput"}</definedName>
    <definedName name="w" localSheetId="95" hidden="1">{"Minpmon",#N/A,FALSE,"Monthinput"}</definedName>
    <definedName name="w" localSheetId="98" hidden="1">{"Minpmon",#N/A,FALSE,"Monthinput"}</definedName>
    <definedName name="w" localSheetId="99" hidden="1">{"Minpmon",#N/A,FALSE,"Monthinput"}</definedName>
    <definedName name="w" localSheetId="101" hidden="1">{"Minpmon",#N/A,FALSE,"Monthinput"}</definedName>
    <definedName name="w" localSheetId="16" hidden="1">{"Minpmon",#N/A,FALSE,"Monthinput"}</definedName>
    <definedName name="w" localSheetId="102" hidden="1">{"Minpmon",#N/A,FALSE,"Monthinput"}</definedName>
    <definedName name="w" localSheetId="106" hidden="1">{"Minpmon",#N/A,FALSE,"Monthinput"}</definedName>
    <definedName name="w" localSheetId="107" hidden="1">{"Minpmon",#N/A,FALSE,"Monthinput"}</definedName>
    <definedName name="w" localSheetId="110" hidden="1">{"Minpmon",#N/A,FALSE,"Monthinput"}</definedName>
    <definedName name="w" localSheetId="18" hidden="1">{"Minpmon",#N/A,FALSE,"Monthinput"}</definedName>
    <definedName name="w" localSheetId="21" hidden="1">{"Minpmon",#N/A,FALSE,"Monthinput"}</definedName>
    <definedName name="w" localSheetId="96" hidden="1">{"Minpmon",#N/A,FALSE,"Monthinput"}</definedName>
    <definedName name="w" localSheetId="97" hidden="1">{"Minpmon",#N/A,FALSE,"Monthinput"}</definedName>
    <definedName name="w" hidden="1">{"Minpmon",#N/A,FALSE,"Monthinput"}</definedName>
    <definedName name="wage_govt_sector" localSheetId="13">#REF!</definedName>
    <definedName name="wage_govt_sector" localSheetId="17">#REF!</definedName>
    <definedName name="wage_govt_sector" localSheetId="19">#REF!</definedName>
    <definedName name="wage_govt_sector" localSheetId="23">#REF!</definedName>
    <definedName name="wage_govt_sector" localSheetId="74">#REF!</definedName>
    <definedName name="wage_govt_sector" localSheetId="103">#REF!</definedName>
    <definedName name="wage_govt_sector" localSheetId="108">#REF!</definedName>
    <definedName name="wage_govt_sector" localSheetId="109">#REF!</definedName>
    <definedName name="wage_govt_sector" localSheetId="73">#REF!</definedName>
    <definedName name="wage_govt_sector" localSheetId="105">#REF!</definedName>
    <definedName name="wage_govt_sector" localSheetId="22">#REF!</definedName>
    <definedName name="wage_govt_sector" localSheetId="27">#REF!</definedName>
    <definedName name="wage_govt_sector" localSheetId="30">#REF!</definedName>
    <definedName name="wage_govt_sector" localSheetId="31">#REF!</definedName>
    <definedName name="wage_govt_sector" localSheetId="32">#REF!</definedName>
    <definedName name="wage_govt_sector" localSheetId="37">#REF!</definedName>
    <definedName name="wage_govt_sector" localSheetId="38">#REF!</definedName>
    <definedName name="wage_govt_sector" localSheetId="55">#REF!</definedName>
    <definedName name="wage_govt_sector" localSheetId="57">#REF!</definedName>
    <definedName name="wage_govt_sector" localSheetId="12">#REF!</definedName>
    <definedName name="wage_govt_sector" localSheetId="60">#REF!</definedName>
    <definedName name="wage_govt_sector" localSheetId="61">#REF!</definedName>
    <definedName name="wage_govt_sector" localSheetId="65">#REF!</definedName>
    <definedName name="wage_govt_sector" localSheetId="66">#REF!</definedName>
    <definedName name="wage_govt_sector" localSheetId="69">#REF!</definedName>
    <definedName name="wage_govt_sector" localSheetId="70">#REF!</definedName>
    <definedName name="wage_govt_sector" localSheetId="71">#REF!</definedName>
    <definedName name="wage_govt_sector" localSheetId="72">#REF!</definedName>
    <definedName name="wage_govt_sector" localSheetId="14">#REF!</definedName>
    <definedName name="wage_govt_sector" localSheetId="76">#REF!</definedName>
    <definedName name="wage_govt_sector" localSheetId="77">#REF!</definedName>
    <definedName name="wage_govt_sector" localSheetId="78">#REF!</definedName>
    <definedName name="wage_govt_sector" localSheetId="79">#REF!</definedName>
    <definedName name="wage_govt_sector" localSheetId="80">#REF!</definedName>
    <definedName name="wage_govt_sector" localSheetId="81">#REF!</definedName>
    <definedName name="wage_govt_sector" localSheetId="15">#REF!</definedName>
    <definedName name="wage_govt_sector" localSheetId="98">#REF!</definedName>
    <definedName name="wage_govt_sector" localSheetId="99">#REF!</definedName>
    <definedName name="wage_govt_sector" localSheetId="101">#REF!</definedName>
    <definedName name="wage_govt_sector" localSheetId="16">#REF!</definedName>
    <definedName name="wage_govt_sector" localSheetId="102">#REF!</definedName>
    <definedName name="wage_govt_sector" localSheetId="106">#REF!</definedName>
    <definedName name="wage_govt_sector" localSheetId="107">#REF!</definedName>
    <definedName name="wage_govt_sector" localSheetId="110">#REF!</definedName>
    <definedName name="wage_govt_sector" localSheetId="18">#REF!</definedName>
    <definedName name="wage_govt_sector" localSheetId="21">#REF!</definedName>
    <definedName name="wage_govt_sector">#REF!</definedName>
    <definedName name="WAPR" localSheetId="13">#REF!</definedName>
    <definedName name="WAPR" localSheetId="19">#REF!</definedName>
    <definedName name="WAPR" localSheetId="23">#REF!</definedName>
    <definedName name="WAPR" localSheetId="73">#REF!</definedName>
    <definedName name="WAPR" localSheetId="22">#REF!</definedName>
    <definedName name="WAPR" localSheetId="27">#REF!</definedName>
    <definedName name="WAPR" localSheetId="30">#REF!</definedName>
    <definedName name="WAPR" localSheetId="31">#REF!</definedName>
    <definedName name="WAPR" localSheetId="32">#REF!</definedName>
    <definedName name="WAPR" localSheetId="37">#REF!</definedName>
    <definedName name="WAPR" localSheetId="38">#REF!</definedName>
    <definedName name="WAPR" localSheetId="55">#REF!</definedName>
    <definedName name="WAPR" localSheetId="57">#REF!</definedName>
    <definedName name="WAPR" localSheetId="60">#REF!</definedName>
    <definedName name="WAPR" localSheetId="61">#REF!</definedName>
    <definedName name="WAPR" localSheetId="65">#REF!</definedName>
    <definedName name="WAPR" localSheetId="66">#REF!</definedName>
    <definedName name="WAPR" localSheetId="69">#REF!</definedName>
    <definedName name="WAPR" localSheetId="71">#REF!</definedName>
    <definedName name="WAPR" localSheetId="72">#REF!</definedName>
    <definedName name="WAPR" localSheetId="14">#REF!</definedName>
    <definedName name="WAPR" localSheetId="76">#REF!</definedName>
    <definedName name="WAPR" localSheetId="77">#REF!</definedName>
    <definedName name="WAPR" localSheetId="78">#REF!</definedName>
    <definedName name="WAPR" localSheetId="79">#REF!</definedName>
    <definedName name="WAPR" localSheetId="80">#REF!</definedName>
    <definedName name="WAPR" localSheetId="81">#REF!</definedName>
    <definedName name="WAPR" localSheetId="98">#REF!</definedName>
    <definedName name="WAPR" localSheetId="99">#REF!</definedName>
    <definedName name="WAPR" localSheetId="101">#REF!</definedName>
    <definedName name="WAPR" localSheetId="110">#REF!</definedName>
    <definedName name="WAPR">#REF!</definedName>
    <definedName name="Weekly_Depreciation" localSheetId="23">#REF!</definedName>
    <definedName name="Weekly_Depreciation" localSheetId="24">#REF!</definedName>
    <definedName name="Weekly_Depreciation" localSheetId="33">#REF!</definedName>
    <definedName name="Weekly_Depreciation" localSheetId="34">#REF!</definedName>
    <definedName name="Weekly_Depreciation" localSheetId="35">#REF!</definedName>
    <definedName name="Weekly_Depreciation" localSheetId="26">#REF!</definedName>
    <definedName name="Weekly_Depreciation" localSheetId="67">#REF!</definedName>
    <definedName name="Weekly_Depreciation" localSheetId="68">#REF!</definedName>
    <definedName name="Weekly_Depreciation" localSheetId="22">#REF!</definedName>
    <definedName name="Weekly_Depreciation" localSheetId="25">#REF!</definedName>
    <definedName name="Weekly_Depreciation" localSheetId="27">#REF!</definedName>
    <definedName name="Weekly_Depreciation" localSheetId="28">#REF!</definedName>
    <definedName name="Weekly_Depreciation" localSheetId="29">#REF!</definedName>
    <definedName name="Weekly_Depreciation" localSheetId="30">#REF!</definedName>
    <definedName name="Weekly_Depreciation" localSheetId="31">#REF!</definedName>
    <definedName name="Weekly_Depreciation" localSheetId="32">#REF!</definedName>
    <definedName name="Weekly_Depreciation" localSheetId="36">#REF!</definedName>
    <definedName name="Weekly_Depreciation" localSheetId="37">'[77]Inter-Bank'!$I$5</definedName>
    <definedName name="Weekly_Depreciation" localSheetId="38">#REF!</definedName>
    <definedName name="Weekly_Depreciation" localSheetId="49">#REF!</definedName>
    <definedName name="Weekly_Depreciation" localSheetId="65">'[77]Inter-Bank'!$I$5</definedName>
    <definedName name="Weekly_Depreciation" localSheetId="66">'[77]Inter-Bank'!$I$5</definedName>
    <definedName name="Weekly_Depreciation" localSheetId="71">'[77]Inter-Bank'!$I$5</definedName>
    <definedName name="Weekly_Depreciation" localSheetId="76">'[77]Inter-Bank'!$I$5</definedName>
    <definedName name="Weekly_Depreciation" localSheetId="101">#REF!</definedName>
    <definedName name="Weekly_Depreciation" localSheetId="110">#REF!</definedName>
    <definedName name="Weekly_Depreciation">#REF!</definedName>
    <definedName name="Weighted_Average_Inter_Bank_Exchange_Rate" localSheetId="23">#REF!</definedName>
    <definedName name="Weighted_Average_Inter_Bank_Exchange_Rate" localSheetId="24">#REF!</definedName>
    <definedName name="Weighted_Average_Inter_Bank_Exchange_Rate" localSheetId="33">#REF!</definedName>
    <definedName name="Weighted_Average_Inter_Bank_Exchange_Rate" localSheetId="34">#REF!</definedName>
    <definedName name="Weighted_Average_Inter_Bank_Exchange_Rate" localSheetId="35">#REF!</definedName>
    <definedName name="Weighted_Average_Inter_Bank_Exchange_Rate" localSheetId="26">#REF!</definedName>
    <definedName name="Weighted_Average_Inter_Bank_Exchange_Rate" localSheetId="67">#REF!</definedName>
    <definedName name="Weighted_Average_Inter_Bank_Exchange_Rate" localSheetId="68">#REF!</definedName>
    <definedName name="Weighted_Average_Inter_Bank_Exchange_Rate" localSheetId="22">#REF!</definedName>
    <definedName name="Weighted_Average_Inter_Bank_Exchange_Rate" localSheetId="25">#REF!</definedName>
    <definedName name="Weighted_Average_Inter_Bank_Exchange_Rate" localSheetId="27">#REF!</definedName>
    <definedName name="Weighted_Average_Inter_Bank_Exchange_Rate" localSheetId="28">#REF!</definedName>
    <definedName name="Weighted_Average_Inter_Bank_Exchange_Rate" localSheetId="29">#REF!</definedName>
    <definedName name="Weighted_Average_Inter_Bank_Exchange_Rate" localSheetId="30">#REF!</definedName>
    <definedName name="Weighted_Average_Inter_Bank_Exchange_Rate" localSheetId="31">#REF!</definedName>
    <definedName name="Weighted_Average_Inter_Bank_Exchange_Rate" localSheetId="32">#REF!</definedName>
    <definedName name="Weighted_Average_Inter_Bank_Exchange_Rate" localSheetId="36">#REF!</definedName>
    <definedName name="Weighted_Average_Inter_Bank_Exchange_Rate" localSheetId="37">'[77]Inter-Bank'!$C$5</definedName>
    <definedName name="Weighted_Average_Inter_Bank_Exchange_Rate" localSheetId="38">#REF!</definedName>
    <definedName name="Weighted_Average_Inter_Bank_Exchange_Rate" localSheetId="49">#REF!</definedName>
    <definedName name="Weighted_Average_Inter_Bank_Exchange_Rate" localSheetId="65">'[77]Inter-Bank'!$C$5</definedName>
    <definedName name="Weighted_Average_Inter_Bank_Exchange_Rate" localSheetId="66">'[77]Inter-Bank'!$C$5</definedName>
    <definedName name="Weighted_Average_Inter_Bank_Exchange_Rate" localSheetId="71">'[77]Inter-Bank'!$C$5</definedName>
    <definedName name="Weighted_Average_Inter_Bank_Exchange_Rate" localSheetId="76">'[77]Inter-Bank'!$C$5</definedName>
    <definedName name="Weighted_Average_Inter_Bank_Exchange_Rate" localSheetId="101">#REF!</definedName>
    <definedName name="Weighted_Average_Inter_Bank_Exchange_Rate" localSheetId="110">#REF!</definedName>
    <definedName name="Weighted_Average_Inter_Bank_Exchange_Rate">#REF!</definedName>
    <definedName name="WEO" localSheetId="13">#REF!</definedName>
    <definedName name="WEO" localSheetId="17">#REF!</definedName>
    <definedName name="WEO" localSheetId="19">#REF!</definedName>
    <definedName name="WEO" localSheetId="23">#REF!</definedName>
    <definedName name="WEO" localSheetId="33">#REF!</definedName>
    <definedName name="WEO" localSheetId="74">#REF!</definedName>
    <definedName name="WEO" localSheetId="103">#REF!</definedName>
    <definedName name="WEO" localSheetId="108">#REF!</definedName>
    <definedName name="WEO" localSheetId="109">#REF!</definedName>
    <definedName name="WEO" localSheetId="73">#REF!</definedName>
    <definedName name="WEO" localSheetId="105">#REF!</definedName>
    <definedName name="WEO" localSheetId="22">#REF!</definedName>
    <definedName name="WEO" localSheetId="27">#REF!</definedName>
    <definedName name="WEO" localSheetId="28">#REF!</definedName>
    <definedName name="WEO" localSheetId="29">#REF!</definedName>
    <definedName name="WEO" localSheetId="30">#REF!</definedName>
    <definedName name="WEO" localSheetId="31">#REF!</definedName>
    <definedName name="WEO" localSheetId="32">#REF!</definedName>
    <definedName name="WEO" localSheetId="37">#REF!</definedName>
    <definedName name="WEO" localSheetId="38">#REF!</definedName>
    <definedName name="WEO" localSheetId="55">#REF!</definedName>
    <definedName name="WEO" localSheetId="57">#REF!</definedName>
    <definedName name="WEO" localSheetId="12">#REF!</definedName>
    <definedName name="WEO" localSheetId="60">#REF!</definedName>
    <definedName name="WEO" localSheetId="61">#REF!</definedName>
    <definedName name="WEO" localSheetId="65">#REF!</definedName>
    <definedName name="WEO" localSheetId="66">#REF!</definedName>
    <definedName name="WEO" localSheetId="69">#REF!</definedName>
    <definedName name="WEO" localSheetId="70">#REF!</definedName>
    <definedName name="WEO" localSheetId="71">#REF!</definedName>
    <definedName name="WEO" localSheetId="72">#REF!</definedName>
    <definedName name="WEO" localSheetId="14">#REF!</definedName>
    <definedName name="WEO" localSheetId="76">#REF!</definedName>
    <definedName name="WEO" localSheetId="77">#REF!</definedName>
    <definedName name="WEO" localSheetId="78">#REF!</definedName>
    <definedName name="WEO" localSheetId="79">#REF!</definedName>
    <definedName name="WEO" localSheetId="80">#REF!</definedName>
    <definedName name="WEO" localSheetId="81">#REF!</definedName>
    <definedName name="WEO" localSheetId="15">#REF!</definedName>
    <definedName name="WEO" localSheetId="98">#REF!</definedName>
    <definedName name="WEO" localSheetId="99">#REF!</definedName>
    <definedName name="WEO" localSheetId="101">#REF!</definedName>
    <definedName name="WEO" localSheetId="16">#REF!</definedName>
    <definedName name="WEO" localSheetId="102">#REF!</definedName>
    <definedName name="WEO" localSheetId="106">#REF!</definedName>
    <definedName name="WEO" localSheetId="107">#REF!</definedName>
    <definedName name="WEO" localSheetId="110">#REF!</definedName>
    <definedName name="WEO" localSheetId="18">#REF!</definedName>
    <definedName name="WEO" localSheetId="21">#REF!</definedName>
    <definedName name="WEO">#REF!</definedName>
    <definedName name="WEOD" localSheetId="13">#REF!</definedName>
    <definedName name="WEOD" localSheetId="73">#REF!</definedName>
    <definedName name="WEOD" localSheetId="30">#REF!</definedName>
    <definedName name="WEOD" localSheetId="31">#REF!</definedName>
    <definedName name="WEOD" localSheetId="32">#REF!</definedName>
    <definedName name="WEOD" localSheetId="37">#REF!</definedName>
    <definedName name="WEOD" localSheetId="65">#REF!</definedName>
    <definedName name="WEOD" localSheetId="66">#REF!</definedName>
    <definedName name="WEOD" localSheetId="71">#REF!</definedName>
    <definedName name="WEOD" localSheetId="72">#REF!</definedName>
    <definedName name="WEOD" localSheetId="14">#REF!</definedName>
    <definedName name="WEOD" localSheetId="76">#REF!</definedName>
    <definedName name="WEOD" localSheetId="98">#REF!</definedName>
    <definedName name="WEOD" localSheetId="101">#REF!</definedName>
    <definedName name="WEOD" localSheetId="110">#REF!</definedName>
    <definedName name="WEOD">#REF!</definedName>
    <definedName name="weodata" localSheetId="13">#REF!</definedName>
    <definedName name="weodata" localSheetId="73">#REF!</definedName>
    <definedName name="weodata" localSheetId="30">#REF!</definedName>
    <definedName name="weodata" localSheetId="31">#REF!</definedName>
    <definedName name="weodata" localSheetId="32">#REF!</definedName>
    <definedName name="weodata" localSheetId="37">#REF!</definedName>
    <definedName name="weodata" localSheetId="65">#REF!</definedName>
    <definedName name="weodata" localSheetId="71">#REF!</definedName>
    <definedName name="weodata" localSheetId="72">#REF!</definedName>
    <definedName name="weodata" localSheetId="14">#REF!</definedName>
    <definedName name="weodata" localSheetId="98">#REF!</definedName>
    <definedName name="weodata" localSheetId="101">#REF!</definedName>
    <definedName name="weodata" localSheetId="110">#REF!</definedName>
    <definedName name="weodata">#REF!</definedName>
    <definedName name="wer" localSheetId="13" hidden="1">{"Riqfin97",#N/A,FALSE,"Tran";"Riqfinpro",#N/A,FALSE,"Tran"}</definedName>
    <definedName name="wer" localSheetId="17" hidden="1">{"Riqfin97",#N/A,FALSE,"Tran";"Riqfinpro",#N/A,FALSE,"Tran"}</definedName>
    <definedName name="wer" localSheetId="19" hidden="1">{"Riqfin97",#N/A,FALSE,"Tran";"Riqfinpro",#N/A,FALSE,"Tran"}</definedName>
    <definedName name="wer" localSheetId="20" hidden="1">{"Riqfin97",#N/A,FALSE,"Tran";"Riqfinpro",#N/A,FALSE,"Tran"}</definedName>
    <definedName name="wer" localSheetId="23" hidden="1">{"Riqfin97",#N/A,FALSE,"Tran";"Riqfinpro",#N/A,FALSE,"Tran"}</definedName>
    <definedName name="wer" localSheetId="24" hidden="1">{"Riqfin97",#N/A,FALSE,"Tran";"Riqfinpro",#N/A,FALSE,"Tran"}</definedName>
    <definedName name="wer" localSheetId="33" hidden="1">{"Riqfin97",#N/A,FALSE,"Tran";"Riqfinpro",#N/A,FALSE,"Tran"}</definedName>
    <definedName name="wer" localSheetId="34" hidden="1">{"Riqfin97",#N/A,FALSE,"Tran";"Riqfinpro",#N/A,FALSE,"Tran"}</definedName>
    <definedName name="wer" localSheetId="74" hidden="1">{"Riqfin97",#N/A,FALSE,"Tran";"Riqfinpro",#N/A,FALSE,"Tran"}</definedName>
    <definedName name="wer" localSheetId="83" hidden="1">{"Riqfin97",#N/A,FALSE,"Tran";"Riqfinpro",#N/A,FALSE,"Tran"}</definedName>
    <definedName name="wer" localSheetId="87" hidden="1">{"Riqfin97",#N/A,FALSE,"Tran";"Riqfinpro",#N/A,FALSE,"Tran"}</definedName>
    <definedName name="wer" localSheetId="88" hidden="1">{"Riqfin97",#N/A,FALSE,"Tran";"Riqfinpro",#N/A,FALSE,"Tran"}</definedName>
    <definedName name="wer" localSheetId="89" hidden="1">{"Riqfin97",#N/A,FALSE,"Tran";"Riqfinpro",#N/A,FALSE,"Tran"}</definedName>
    <definedName name="wer" localSheetId="103" hidden="1">{"Riqfin97",#N/A,FALSE,"Tran";"Riqfinpro",#N/A,FALSE,"Tran"}</definedName>
    <definedName name="wer" localSheetId="108" hidden="1">{"Riqfin97",#N/A,FALSE,"Tran";"Riqfinpro",#N/A,FALSE,"Tran"}</definedName>
    <definedName name="wer" localSheetId="109" hidden="1">{"Riqfin97",#N/A,FALSE,"Tran";"Riqfinpro",#N/A,FALSE,"Tran"}</definedName>
    <definedName name="wer" localSheetId="7" hidden="1">{"Riqfin97",#N/A,FALSE,"Tran";"Riqfinpro",#N/A,FALSE,"Tran"}</definedName>
    <definedName name="wer" localSheetId="8" hidden="1">{"Riqfin97",#N/A,FALSE,"Tran";"Riqfinpro",#N/A,FALSE,"Tran"}</definedName>
    <definedName name="wer" localSheetId="35" hidden="1">{"Riqfin97",#N/A,FALSE,"Tran";"Riqfinpro",#N/A,FALSE,"Tran"}</definedName>
    <definedName name="wer" localSheetId="73" hidden="1">{"Riqfin97",#N/A,FALSE,"Tran";"Riqfinpro",#N/A,FALSE,"Tran"}</definedName>
    <definedName name="wer" localSheetId="105" hidden="1">{"Riqfin97",#N/A,FALSE,"Tran";"Riqfinpro",#N/A,FALSE,"Tran"}</definedName>
    <definedName name="wer" localSheetId="26" hidden="1">{"Riqfin97",#N/A,FALSE,"Tran";"Riqfinpro",#N/A,FALSE,"Tran"}</definedName>
    <definedName name="wer" localSheetId="67" hidden="1">{"Riqfin97",#N/A,FALSE,"Tran";"Riqfinpro",#N/A,FALSE,"Tran"}</definedName>
    <definedName name="wer" localSheetId="68" hidden="1">{"Riqfin97",#N/A,FALSE,"Tran";"Riqfinpro",#N/A,FALSE,"Tran"}</definedName>
    <definedName name="wer" localSheetId="22" hidden="1">{"Riqfin97",#N/A,FALSE,"Tran";"Riqfinpro",#N/A,FALSE,"Tran"}</definedName>
    <definedName name="wer" localSheetId="25"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40" hidden="1">{"Riqfin97",#N/A,FALSE,"Tran";"Riqfinpro",#N/A,FALSE,"Tran"}</definedName>
    <definedName name="wer" localSheetId="41" hidden="1">{"Riqfin97",#N/A,FALSE,"Tran";"Riqfinpro",#N/A,FALSE,"Tran"}</definedName>
    <definedName name="wer" localSheetId="49" hidden="1">{"Riqfin97",#N/A,FALSE,"Tran";"Riqfinpro",#N/A,FALSE,"Tran"}</definedName>
    <definedName name="wer" localSheetId="12" hidden="1">{"Riqfin97",#N/A,FALSE,"Tran";"Riqfinpro",#N/A,FALSE,"Tran"}</definedName>
    <definedName name="wer" localSheetId="65" hidden="1">{"Riqfin97",#N/A,FALSE,"Tran";"Riqfinpro",#N/A,FALSE,"Tran"}</definedName>
    <definedName name="wer" localSheetId="66" hidden="1">{"Riqfin97",#N/A,FALSE,"Tran";"Riqfinpro",#N/A,FALSE,"Tran"}</definedName>
    <definedName name="wer" localSheetId="69" hidden="1">{"Riqfin97",#N/A,FALSE,"Tran";"Riqfinpro",#N/A,FALSE,"Tran"}</definedName>
    <definedName name="wer" localSheetId="70" hidden="1">{"Riqfin97",#N/A,FALSE,"Tran";"Riqfinpro",#N/A,FALSE,"Tran"}</definedName>
    <definedName name="wer" localSheetId="71" hidden="1">{"Riqfin97",#N/A,FALSE,"Tran";"Riqfinpro",#N/A,FALSE,"Tran"}</definedName>
    <definedName name="wer" localSheetId="72" hidden="1">{"Riqfin97",#N/A,FALSE,"Tran";"Riqfinpro",#N/A,FALSE,"Tran"}</definedName>
    <definedName name="wer" localSheetId="14" hidden="1">{"Riqfin97",#N/A,FALSE,"Tran";"Riqfinpro",#N/A,FALSE,"Tran"}</definedName>
    <definedName name="wer" localSheetId="76" hidden="1">{"Riqfin97",#N/A,FALSE,"Tran";"Riqfinpro",#N/A,FALSE,"Tran"}</definedName>
    <definedName name="wer" localSheetId="77" hidden="1">{"Riqfin97",#N/A,FALSE,"Tran";"Riqfinpro",#N/A,FALSE,"Tran"}</definedName>
    <definedName name="wer" localSheetId="78" hidden="1">{"Riqfin97",#N/A,FALSE,"Tran";"Riqfinpro",#N/A,FALSE,"Tran"}</definedName>
    <definedName name="wer" localSheetId="79" hidden="1">{"Riqfin97",#N/A,FALSE,"Tran";"Riqfinpro",#N/A,FALSE,"Tran"}</definedName>
    <definedName name="wer" localSheetId="80" hidden="1">{"Riqfin97",#N/A,FALSE,"Tran";"Riqfinpro",#N/A,FALSE,"Tran"}</definedName>
    <definedName name="wer" localSheetId="81" hidden="1">{"Riqfin97",#N/A,FALSE,"Tran";"Riqfinpro",#N/A,FALSE,"Tran"}</definedName>
    <definedName name="wer" localSheetId="82" hidden="1">{"Riqfin97",#N/A,FALSE,"Tran";"Riqfinpro",#N/A,FALSE,"Tran"}</definedName>
    <definedName name="wer" localSheetId="15" hidden="1">{"Riqfin97",#N/A,FALSE,"Tran";"Riqfinpro",#N/A,FALSE,"Tran"}</definedName>
    <definedName name="wer" localSheetId="95" hidden="1">{"Riqfin97",#N/A,FALSE,"Tran";"Riqfinpro",#N/A,FALSE,"Tran"}</definedName>
    <definedName name="wer" localSheetId="98" hidden="1">{"Riqfin97",#N/A,FALSE,"Tran";"Riqfinpro",#N/A,FALSE,"Tran"}</definedName>
    <definedName name="wer" localSheetId="99" hidden="1">{"Riqfin97",#N/A,FALSE,"Tran";"Riqfinpro",#N/A,FALSE,"Tran"}</definedName>
    <definedName name="wer" localSheetId="101" hidden="1">{"Riqfin97",#N/A,FALSE,"Tran";"Riqfinpro",#N/A,FALSE,"Tran"}</definedName>
    <definedName name="wer" localSheetId="16" hidden="1">{"Riqfin97",#N/A,FALSE,"Tran";"Riqfinpro",#N/A,FALSE,"Tran"}</definedName>
    <definedName name="wer" localSheetId="102" hidden="1">{"Riqfin97",#N/A,FALSE,"Tran";"Riqfinpro",#N/A,FALSE,"Tran"}</definedName>
    <definedName name="wer" localSheetId="106" hidden="1">{"Riqfin97",#N/A,FALSE,"Tran";"Riqfinpro",#N/A,FALSE,"Tran"}</definedName>
    <definedName name="wer" localSheetId="107" hidden="1">{"Riqfin97",#N/A,FALSE,"Tran";"Riqfinpro",#N/A,FALSE,"Tran"}</definedName>
    <definedName name="wer" localSheetId="110" hidden="1">{"Riqfin97",#N/A,FALSE,"Tran";"Riqfinpro",#N/A,FALSE,"Tran"}</definedName>
    <definedName name="wer" localSheetId="18" hidden="1">{"Riqfin97",#N/A,FALSE,"Tran";"Riqfinpro",#N/A,FALSE,"Tran"}</definedName>
    <definedName name="wer" localSheetId="21" hidden="1">{"Riqfin97",#N/A,FALSE,"Tran";"Riqfinpro",#N/A,FALSE,"Tran"}</definedName>
    <definedName name="wer" localSheetId="96" hidden="1">{"Riqfin97",#N/A,FALSE,"Tran";"Riqfinpro",#N/A,FALSE,"Tran"}</definedName>
    <definedName name="wer" localSheetId="97" hidden="1">{"Riqfin97",#N/A,FALSE,"Tran";"Riqfinpro",#N/A,FALSE,"Tran"}</definedName>
    <definedName name="wer" hidden="1">{"Riqfin97",#N/A,FALSE,"Tran";"Riqfinpro",#N/A,FALSE,"Tran"}</definedName>
    <definedName name="will" localSheetId="23">#REF!</definedName>
    <definedName name="will" localSheetId="24">#REF!</definedName>
    <definedName name="will" localSheetId="33">'[73]SPNF Acuerdo Incl. Int.'!will</definedName>
    <definedName name="will" localSheetId="34">#REF!</definedName>
    <definedName name="will" localSheetId="74">'[73]SPNF Acuerdo Incl. Int.'!will</definedName>
    <definedName name="will" localSheetId="108">'[73]SPNF Acuerdo Incl. Int.'!will</definedName>
    <definedName name="will" localSheetId="109">'[73]SPNF Acuerdo Incl. Int.'!will</definedName>
    <definedName name="will" localSheetId="8">#REF!</definedName>
    <definedName name="will" localSheetId="35">#REF!</definedName>
    <definedName name="will" localSheetId="105">'[73]SPNF Acuerdo Incl. Int.'!will</definedName>
    <definedName name="will" localSheetId="26">#REF!</definedName>
    <definedName name="will" localSheetId="67">#REF!</definedName>
    <definedName name="will" localSheetId="68">#REF!</definedName>
    <definedName name="will" localSheetId="22">#REF!</definedName>
    <definedName name="will" localSheetId="25">#REF!</definedName>
    <definedName name="will" localSheetId="27">#REF!</definedName>
    <definedName name="will" localSheetId="28">#REF!</definedName>
    <definedName name="will" localSheetId="29">'[73]SPNF Acuerdo Incl. Int.'!will</definedName>
    <definedName name="will" localSheetId="30">#REF!</definedName>
    <definedName name="will" localSheetId="31">#REF!</definedName>
    <definedName name="will" localSheetId="32">'[73]SPNF Acuerdo Incl. Int.'!will</definedName>
    <definedName name="will" localSheetId="36">#REF!</definedName>
    <definedName name="will" localSheetId="37">'[73]SPNF Acuerdo Incl. Int.'!will</definedName>
    <definedName name="will" localSheetId="38">#REF!</definedName>
    <definedName name="will" localSheetId="39">#REF!</definedName>
    <definedName name="will" localSheetId="49">#REF!</definedName>
    <definedName name="will" localSheetId="54">'[73]SPNF Acuerdo Incl. Int.'!will</definedName>
    <definedName name="will" localSheetId="55">'[73]SPNF Acuerdo Incl. Int.'!will</definedName>
    <definedName name="will" localSheetId="57">'[73]SPNF Acuerdo Incl. Int.'!will</definedName>
    <definedName name="will" localSheetId="59">'[73]SPNF Acuerdo Incl. Int.'!will</definedName>
    <definedName name="will" localSheetId="60">'[73]SPNF Acuerdo Incl. Int.'!will</definedName>
    <definedName name="will" localSheetId="61">'[73]SPNF Acuerdo Incl. Int.'!will</definedName>
    <definedName name="will" localSheetId="65">'[73]SPNF Acuerdo Incl. Int.'!will</definedName>
    <definedName name="will" localSheetId="66">'[73]SPNF Acuerdo Incl. Int.'!will</definedName>
    <definedName name="will" localSheetId="69">'[73]SPNF Acuerdo Incl. Int.'!will</definedName>
    <definedName name="will" localSheetId="71">'[73]SPNF Acuerdo Incl. Int.'!will</definedName>
    <definedName name="will" localSheetId="72">'[73]SPNF Acuerdo Incl. Int.'!will</definedName>
    <definedName name="will" localSheetId="76">'[73]SPNF Acuerdo Incl. Int.'!will</definedName>
    <definedName name="will" localSheetId="78">'[73]SPNF Acuerdo Incl. Int.'!will</definedName>
    <definedName name="will" localSheetId="101">#REF!</definedName>
    <definedName name="will" localSheetId="106">'[73]SPNF Acuerdo Incl. Int.'!will</definedName>
    <definedName name="will" localSheetId="107">'[73]SPNF Acuerdo Incl. Int.'!will</definedName>
    <definedName name="will" localSheetId="110">#REF!</definedName>
    <definedName name="will" localSheetId="96">'[73]SPNF Acuerdo Incl. Int.'!will</definedName>
    <definedName name="will" localSheetId="97">'[73]SPNF Acuerdo Incl. Int.'!will</definedName>
    <definedName name="will">#REF!</definedName>
    <definedName name="will1">#N/A</definedName>
    <definedName name="will3">#N/A</definedName>
    <definedName name="Work_Area" localSheetId="13">#REF!</definedName>
    <definedName name="Work_Area" localSheetId="17">#REF!</definedName>
    <definedName name="Work_Area" localSheetId="19">#REF!</definedName>
    <definedName name="Work_Area" localSheetId="20">#REF!</definedName>
    <definedName name="Work_Area" localSheetId="23">#REF!</definedName>
    <definedName name="Work_Area" localSheetId="24">#REF!</definedName>
    <definedName name="Work_Area" localSheetId="33">#REF!</definedName>
    <definedName name="Work_Area" localSheetId="34">#REF!</definedName>
    <definedName name="Work_Area" localSheetId="35">#REF!</definedName>
    <definedName name="Work_Area" localSheetId="73">#REF!</definedName>
    <definedName name="Work_Area" localSheetId="26">#REF!</definedName>
    <definedName name="Work_Area" localSheetId="67">#REF!</definedName>
    <definedName name="Work_Area" localSheetId="68">#REF!</definedName>
    <definedName name="Work_Area" localSheetId="22">#REF!</definedName>
    <definedName name="Work_Area" localSheetId="25">#REF!</definedName>
    <definedName name="Work_Area" localSheetId="27">#REF!</definedName>
    <definedName name="Work_Area" localSheetId="28">#REF!</definedName>
    <definedName name="Work_Area" localSheetId="29">#REF!</definedName>
    <definedName name="Work_Area" localSheetId="30">#REF!</definedName>
    <definedName name="Work_Area" localSheetId="31">#REF!</definedName>
    <definedName name="Work_Area" localSheetId="32">#REF!</definedName>
    <definedName name="Work_Area" localSheetId="36">#REF!</definedName>
    <definedName name="Work_Area" localSheetId="37">#REF!</definedName>
    <definedName name="Work_Area" localSheetId="38">#REF!</definedName>
    <definedName name="Work_Area" localSheetId="65">#REF!</definedName>
    <definedName name="Work_Area" localSheetId="66">#REF!</definedName>
    <definedName name="Work_Area" localSheetId="71">#REF!</definedName>
    <definedName name="Work_Area" localSheetId="72">#REF!</definedName>
    <definedName name="Work_Area" localSheetId="14">#REF!</definedName>
    <definedName name="Work_Area" localSheetId="76">#REF!</definedName>
    <definedName name="Work_Area" localSheetId="82">#REF!</definedName>
    <definedName name="Work_Area" localSheetId="15">#REF!</definedName>
    <definedName name="Work_Area" localSheetId="98">#REF!</definedName>
    <definedName name="Work_Area" localSheetId="99">#REF!</definedName>
    <definedName name="Work_Area" localSheetId="101">#REF!</definedName>
    <definedName name="Work_Area" localSheetId="16">#REF!</definedName>
    <definedName name="Work_Area" localSheetId="110">#REF!</definedName>
    <definedName name="Work_Area" localSheetId="18">#REF!</definedName>
    <definedName name="Work_Area" localSheetId="21">#REF!</definedName>
    <definedName name="Work_Area">#REF!</definedName>
    <definedName name="WPCP33_D" localSheetId="13">#REF!</definedName>
    <definedName name="WPCP33_D" localSheetId="17">#REF!</definedName>
    <definedName name="WPCP33_D" localSheetId="19">#REF!</definedName>
    <definedName name="WPCP33_D" localSheetId="23">#REF!</definedName>
    <definedName name="WPCP33_D" localSheetId="33">#REF!</definedName>
    <definedName name="WPCP33_D" localSheetId="74">#REF!</definedName>
    <definedName name="WPCP33_D" localSheetId="103">#REF!</definedName>
    <definedName name="WPCP33_D" localSheetId="108">#REF!</definedName>
    <definedName name="WPCP33_D" localSheetId="109">#REF!</definedName>
    <definedName name="WPCP33_D" localSheetId="73">#REF!</definedName>
    <definedName name="WPCP33_D" localSheetId="105">#REF!</definedName>
    <definedName name="WPCP33_D" localSheetId="22">#REF!</definedName>
    <definedName name="WPCP33_D" localSheetId="27">#REF!</definedName>
    <definedName name="WPCP33_D" localSheetId="28">#REF!</definedName>
    <definedName name="WPCP33_D" localSheetId="29">#REF!</definedName>
    <definedName name="WPCP33_D" localSheetId="30">#REF!</definedName>
    <definedName name="WPCP33_D" localSheetId="31">#REF!</definedName>
    <definedName name="WPCP33_D" localSheetId="32">#REF!</definedName>
    <definedName name="WPCP33_D" localSheetId="37">#REF!</definedName>
    <definedName name="WPCP33_D" localSheetId="38">#REF!</definedName>
    <definedName name="WPCP33_D" localSheetId="51">#REF!</definedName>
    <definedName name="WPCP33_D" localSheetId="55">#REF!</definedName>
    <definedName name="WPCP33_D" localSheetId="57">#REF!</definedName>
    <definedName name="WPCP33_D" localSheetId="12">#REF!</definedName>
    <definedName name="WPCP33_D" localSheetId="60">#REF!</definedName>
    <definedName name="WPCP33_D" localSheetId="61">#REF!</definedName>
    <definedName name="WPCP33_D" localSheetId="65">#REF!</definedName>
    <definedName name="WPCP33_D" localSheetId="66">#REF!</definedName>
    <definedName name="WPCP33_D" localSheetId="69">#REF!</definedName>
    <definedName name="WPCP33_D" localSheetId="70">#REF!</definedName>
    <definedName name="WPCP33_D" localSheetId="71">#REF!</definedName>
    <definedName name="WPCP33_D" localSheetId="72">#REF!</definedName>
    <definedName name="WPCP33_D" localSheetId="14">#REF!</definedName>
    <definedName name="WPCP33_D" localSheetId="76">#REF!</definedName>
    <definedName name="WPCP33_D" localSheetId="77">#REF!</definedName>
    <definedName name="WPCP33_D" localSheetId="78">#REF!</definedName>
    <definedName name="WPCP33_D" localSheetId="79">#REF!</definedName>
    <definedName name="WPCP33_D" localSheetId="80">#REF!</definedName>
    <definedName name="WPCP33_D" localSheetId="81">#REF!</definedName>
    <definedName name="WPCP33_D" localSheetId="15">#REF!</definedName>
    <definedName name="WPCP33_D" localSheetId="98">#REF!</definedName>
    <definedName name="WPCP33_D" localSheetId="99">#REF!</definedName>
    <definedName name="WPCP33_D" localSheetId="101">#REF!</definedName>
    <definedName name="WPCP33_D" localSheetId="16">#REF!</definedName>
    <definedName name="WPCP33_D" localSheetId="102">#REF!</definedName>
    <definedName name="WPCP33_D" localSheetId="106">#REF!</definedName>
    <definedName name="WPCP33_D" localSheetId="107">#REF!</definedName>
    <definedName name="WPCP33_D" localSheetId="110">#REF!</definedName>
    <definedName name="WPCP33_D" localSheetId="18">#REF!</definedName>
    <definedName name="WPCP33_D" localSheetId="21">#REF!</definedName>
    <definedName name="WPCP33_D">#REF!</definedName>
    <definedName name="WPCP33pch" localSheetId="13">#REF!</definedName>
    <definedName name="WPCP33pch" localSheetId="19">#REF!</definedName>
    <definedName name="WPCP33pch" localSheetId="23">#REF!</definedName>
    <definedName name="WPCP33pch" localSheetId="73">#REF!</definedName>
    <definedName name="WPCP33pch" localSheetId="22">#REF!</definedName>
    <definedName name="WPCP33pch" localSheetId="27">#REF!</definedName>
    <definedName name="WPCP33pch" localSheetId="28">#REF!</definedName>
    <definedName name="WPCP33pch" localSheetId="29">#REF!</definedName>
    <definedName name="WPCP33pch" localSheetId="30">#REF!</definedName>
    <definedName name="WPCP33pch" localSheetId="31">#REF!</definedName>
    <definedName name="WPCP33pch" localSheetId="32">#REF!</definedName>
    <definedName name="WPCP33pch" localSheetId="37">#REF!</definedName>
    <definedName name="WPCP33pch" localSheetId="38">#REF!</definedName>
    <definedName name="WPCP33pch" localSheetId="55">#REF!</definedName>
    <definedName name="WPCP33pch" localSheetId="57">#REF!</definedName>
    <definedName name="WPCP33pch" localSheetId="60">#REF!</definedName>
    <definedName name="WPCP33pch" localSheetId="61">#REF!</definedName>
    <definedName name="WPCP33pch" localSheetId="65">#REF!</definedName>
    <definedName name="WPCP33pch" localSheetId="66">#REF!</definedName>
    <definedName name="WPCP33pch" localSheetId="71">#REF!</definedName>
    <definedName name="WPCP33pch" localSheetId="72">#REF!</definedName>
    <definedName name="WPCP33pch" localSheetId="14">#REF!</definedName>
    <definedName name="WPCP33pch" localSheetId="76">#REF!</definedName>
    <definedName name="WPCP33pch" localSheetId="77">#REF!</definedName>
    <definedName name="WPCP33pch" localSheetId="78">#REF!</definedName>
    <definedName name="WPCP33pch" localSheetId="79">#REF!</definedName>
    <definedName name="WPCP33pch" localSheetId="80">#REF!</definedName>
    <definedName name="WPCP33pch" localSheetId="81">#REF!</definedName>
    <definedName name="WPCP33pch" localSheetId="98">#REF!</definedName>
    <definedName name="WPCP33pch" localSheetId="99">#REF!</definedName>
    <definedName name="WPCP33pch" localSheetId="101">#REF!</definedName>
    <definedName name="WPCP33pch" localSheetId="110">#REF!</definedName>
    <definedName name="WPCP33pch">#REF!</definedName>
    <definedName name="wrn" localSheetId="13" hidden="1">{"Main Economic Indicators",#N/A,FALSE,"C"}</definedName>
    <definedName name="wrn" localSheetId="17" hidden="1">{"Main Economic Indicators",#N/A,FALSE,"C"}</definedName>
    <definedName name="wrn" localSheetId="19" hidden="1">{"Main Economic Indicators",#N/A,FALSE,"C"}</definedName>
    <definedName name="wrn" localSheetId="20" hidden="1">{"Main Economic Indicators",#N/A,FALSE,"C"}</definedName>
    <definedName name="wrn" localSheetId="23" hidden="1">{"Main Economic Indicators",#N/A,FALSE,"C"}</definedName>
    <definedName name="wrn" localSheetId="24" hidden="1">{"Main Economic Indicators",#N/A,FALSE,"C"}</definedName>
    <definedName name="wrn" localSheetId="33" hidden="1">{"Main Economic Indicators",#N/A,FALSE,"C"}</definedName>
    <definedName name="wrn" localSheetId="34" hidden="1">{"Main Economic Indicators",#N/A,FALSE,"C"}</definedName>
    <definedName name="wrn" localSheetId="74" hidden="1">{"Main Economic Indicators",#N/A,FALSE,"C"}</definedName>
    <definedName name="wrn" localSheetId="83" hidden="1">{"Main Economic Indicators",#N/A,FALSE,"C"}</definedName>
    <definedName name="wrn" localSheetId="87" hidden="1">{"Main Economic Indicators",#N/A,FALSE,"C"}</definedName>
    <definedName name="wrn" localSheetId="88" hidden="1">{"Main Economic Indicators",#N/A,FALSE,"C"}</definedName>
    <definedName name="wrn" localSheetId="89" hidden="1">{"Main Economic Indicators",#N/A,FALSE,"C"}</definedName>
    <definedName name="wrn" localSheetId="103" hidden="1">{"Main Economic Indicators",#N/A,FALSE,"C"}</definedName>
    <definedName name="wrn" localSheetId="108" hidden="1">{"Main Economic Indicators",#N/A,FALSE,"C"}</definedName>
    <definedName name="wrn" localSheetId="109" hidden="1">{"Main Economic Indicators",#N/A,FALSE,"C"}</definedName>
    <definedName name="wrn" localSheetId="7" hidden="1">{"Main Economic Indicators",#N/A,FALSE,"C"}</definedName>
    <definedName name="wrn" localSheetId="8" hidden="1">{"Main Economic Indicators",#N/A,FALSE,"C"}</definedName>
    <definedName name="wrn" localSheetId="35" hidden="1">{"Main Economic Indicators",#N/A,FALSE,"C"}</definedName>
    <definedName name="wrn" localSheetId="73" hidden="1">{"Main Economic Indicators",#N/A,FALSE,"C"}</definedName>
    <definedName name="wrn" localSheetId="105" hidden="1">{"Main Economic Indicators",#N/A,FALSE,"C"}</definedName>
    <definedName name="wrn" localSheetId="26" hidden="1">{"Main Economic Indicators",#N/A,FALSE,"C"}</definedName>
    <definedName name="wrn" localSheetId="67" hidden="1">{"Main Economic Indicators",#N/A,FALSE,"C"}</definedName>
    <definedName name="wrn" localSheetId="68" hidden="1">{"Main Economic Indicators",#N/A,FALSE,"C"}</definedName>
    <definedName name="wrn" localSheetId="22" hidden="1">{"Main Economic Indicators",#N/A,FALSE,"C"}</definedName>
    <definedName name="wrn" localSheetId="25" hidden="1">{"Main Economic Indicators",#N/A,FALSE,"C"}</definedName>
    <definedName name="wrn" localSheetId="27"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32" hidden="1">{"Main Economic Indicators",#N/A,FALSE,"C"}</definedName>
    <definedName name="wrn" localSheetId="36" hidden="1">{"Main Economic Indicators",#N/A,FALSE,"C"}</definedName>
    <definedName name="wrn" localSheetId="37" hidden="1">{"Main Economic Indicators",#N/A,FALSE,"C"}</definedName>
    <definedName name="wrn" localSheetId="38" hidden="1">{"Main Economic Indicators",#N/A,FALSE,"C"}</definedName>
    <definedName name="wrn" localSheetId="39" hidden="1">{"Main Economic Indicators",#N/A,FALSE,"C"}</definedName>
    <definedName name="wrn" localSheetId="40" hidden="1">{"Main Economic Indicators",#N/A,FALSE,"C"}</definedName>
    <definedName name="wrn" localSheetId="41" hidden="1">{"Main Economic Indicators",#N/A,FALSE,"C"}</definedName>
    <definedName name="wrn" localSheetId="49" hidden="1">{"Main Economic Indicators",#N/A,FALSE,"C"}</definedName>
    <definedName name="wrn" localSheetId="12" hidden="1">{"Main Economic Indicators",#N/A,FALSE,"C"}</definedName>
    <definedName name="wrn" localSheetId="65" hidden="1">{"Main Economic Indicators",#N/A,FALSE,"C"}</definedName>
    <definedName name="wrn" localSheetId="66" hidden="1">{"Main Economic Indicators",#N/A,FALSE,"C"}</definedName>
    <definedName name="wrn" localSheetId="69" hidden="1">{"Main Economic Indicators",#N/A,FALSE,"C"}</definedName>
    <definedName name="wrn" localSheetId="70" hidden="1">{"Main Economic Indicators",#N/A,FALSE,"C"}</definedName>
    <definedName name="wrn" localSheetId="71" hidden="1">{"Main Economic Indicators",#N/A,FALSE,"C"}</definedName>
    <definedName name="wrn" localSheetId="72" hidden="1">{"Main Economic Indicators",#N/A,FALSE,"C"}</definedName>
    <definedName name="wrn" localSheetId="14" hidden="1">{"Main Economic Indicators",#N/A,FALSE,"C"}</definedName>
    <definedName name="wrn" localSheetId="76" hidden="1">{"Main Economic Indicators",#N/A,FALSE,"C"}</definedName>
    <definedName name="wrn" localSheetId="77" hidden="1">{"Main Economic Indicators",#N/A,FALSE,"C"}</definedName>
    <definedName name="wrn" localSheetId="78" hidden="1">{"Main Economic Indicators",#N/A,FALSE,"C"}</definedName>
    <definedName name="wrn" localSheetId="79" hidden="1">{"Main Economic Indicators",#N/A,FALSE,"C"}</definedName>
    <definedName name="wrn" localSheetId="80" hidden="1">{"Main Economic Indicators",#N/A,FALSE,"C"}</definedName>
    <definedName name="wrn" localSheetId="81" hidden="1">{"Main Economic Indicators",#N/A,FALSE,"C"}</definedName>
    <definedName name="wrn" localSheetId="82" hidden="1">{"Main Economic Indicators",#N/A,FALSE,"C"}</definedName>
    <definedName name="wrn" localSheetId="15" hidden="1">{"Main Economic Indicators",#N/A,FALSE,"C"}</definedName>
    <definedName name="wrn" localSheetId="95" hidden="1">{"Main Economic Indicators",#N/A,FALSE,"C"}</definedName>
    <definedName name="wrn" localSheetId="98" hidden="1">{"Main Economic Indicators",#N/A,FALSE,"C"}</definedName>
    <definedName name="wrn" localSheetId="99" hidden="1">{"Main Economic Indicators",#N/A,FALSE,"C"}</definedName>
    <definedName name="wrn" localSheetId="101" hidden="1">{"Main Economic Indicators",#N/A,FALSE,"C"}</definedName>
    <definedName name="wrn" localSheetId="16" hidden="1">{"Main Economic Indicators",#N/A,FALSE,"C"}</definedName>
    <definedName name="wrn" localSheetId="102" hidden="1">{"Main Economic Indicators",#N/A,FALSE,"C"}</definedName>
    <definedName name="wrn" localSheetId="106" hidden="1">{"Main Economic Indicators",#N/A,FALSE,"C"}</definedName>
    <definedName name="wrn" localSheetId="107" hidden="1">{"Main Economic Indicators",#N/A,FALSE,"C"}</definedName>
    <definedName name="wrn" localSheetId="110" hidden="1">{"Main Economic Indicators",#N/A,FALSE,"C"}</definedName>
    <definedName name="wrn" localSheetId="18" hidden="1">{"Main Economic Indicators",#N/A,FALSE,"C"}</definedName>
    <definedName name="wrn" localSheetId="21" hidden="1">{"Main Economic Indicators",#N/A,FALSE,"C"}</definedName>
    <definedName name="wrn" localSheetId="96" hidden="1">{"Main Economic Indicators",#N/A,FALSE,"C"}</definedName>
    <definedName name="wrn" localSheetId="97" hidden="1">{"Main Economic Indicators",#N/A,FALSE,"C"}</definedName>
    <definedName name="wrn" hidden="1">{"Main Economic Indicators",#N/A,FALSE,"C"}</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83" hidden="1">{#N/A,#N/A,FALSE,"CONTENTS";#N/A,#N/A,FALSE,"ASS";#N/A,#N/A,FALSE,"BOP";#N/A,#N/A,FALSE,"BOPGDP";#N/A,#N/A,FALSE,"EXP";#N/A,#N/A,FALSE,"EXPG";#N/A,#N/A,FALSE,"EXPP";#N/A,#N/A,FALSE,"IMP";#N/A,#N/A,FALSE,"TOT";#N/A,#N/A,FALSE,"SERV";#N/A,#N/A,FALSE,"TRAN";#N/A,#N/A,FALSE,"DISB";#N/A,#N/A,FALSE,"AMOR";#N/A,#N/A,FALSE,"INT";#N/A,#N/A,FALSE,"DEBT"}</definedName>
    <definedName name="wrn.All._.Standard." localSheetId="87" hidden="1">{#N/A,#N/A,FALSE,"CONTENTS";#N/A,#N/A,FALSE,"ASS";#N/A,#N/A,FALSE,"BOP";#N/A,#N/A,FALSE,"BOPGDP";#N/A,#N/A,FALSE,"EXP";#N/A,#N/A,FALSE,"EXPG";#N/A,#N/A,FALSE,"EXPP";#N/A,#N/A,FALSE,"IMP";#N/A,#N/A,FALSE,"TOT";#N/A,#N/A,FALSE,"SERV";#N/A,#N/A,FALSE,"TRAN";#N/A,#N/A,FALSE,"DISB";#N/A,#N/A,FALSE,"AMOR";#N/A,#N/A,FALSE,"INT";#N/A,#N/A,FALSE,"DEBT"}</definedName>
    <definedName name="wrn.All._.Standard." localSheetId="88" hidden="1">{#N/A,#N/A,FALSE,"CONTENTS";#N/A,#N/A,FALSE,"ASS";#N/A,#N/A,FALSE,"BOP";#N/A,#N/A,FALSE,"BOPGDP";#N/A,#N/A,FALSE,"EXP";#N/A,#N/A,FALSE,"EXPG";#N/A,#N/A,FALSE,"EXPP";#N/A,#N/A,FALSE,"IMP";#N/A,#N/A,FALSE,"TOT";#N/A,#N/A,FALSE,"SERV";#N/A,#N/A,FALSE,"TRAN";#N/A,#N/A,FALSE,"DISB";#N/A,#N/A,FALSE,"AMOR";#N/A,#N/A,FALSE,"INT";#N/A,#N/A,FALSE,"DEBT"}</definedName>
    <definedName name="wrn.All._.Standard." localSheetId="89" hidden="1">{#N/A,#N/A,FALSE,"CONTENTS";#N/A,#N/A,FALSE,"ASS";#N/A,#N/A,FALSE,"BOP";#N/A,#N/A,FALSE,"BOPGDP";#N/A,#N/A,FALSE,"EXP";#N/A,#N/A,FALSE,"EXPG";#N/A,#N/A,FALSE,"EXPP";#N/A,#N/A,FALSE,"IMP";#N/A,#N/A,FALSE,"TOT";#N/A,#N/A,FALSE,"SERV";#N/A,#N/A,FALSE,"TRAN";#N/A,#N/A,FALSE,"DISB";#N/A,#N/A,FALSE,"AMOR";#N/A,#N/A,FALSE,"INT";#N/A,#N/A,FALSE,"DEBT"}</definedName>
    <definedName name="wrn.All._.Standard." localSheetId="103" hidden="1">{#N/A,#N/A,FALSE,"CONTENTS";#N/A,#N/A,FALSE,"ASS";#N/A,#N/A,FALSE,"BOP";#N/A,#N/A,FALSE,"BOPGDP";#N/A,#N/A,FALSE,"EXP";#N/A,#N/A,FALSE,"EXPG";#N/A,#N/A,FALSE,"EXPP";#N/A,#N/A,FALSE,"IMP";#N/A,#N/A,FALSE,"TOT";#N/A,#N/A,FALSE,"SERV";#N/A,#N/A,FALSE,"TRAN";#N/A,#N/A,FALSE,"DISB";#N/A,#N/A,FALSE,"AMOR";#N/A,#N/A,FALSE,"INT";#N/A,#N/A,FALSE,"DEBT"}</definedName>
    <definedName name="wrn.All._.Standard." localSheetId="108" hidden="1">{#N/A,#N/A,FALSE,"CONTENTS";#N/A,#N/A,FALSE,"ASS";#N/A,#N/A,FALSE,"BOP";#N/A,#N/A,FALSE,"BOPGDP";#N/A,#N/A,FALSE,"EXP";#N/A,#N/A,FALSE,"EXPG";#N/A,#N/A,FALSE,"EXPP";#N/A,#N/A,FALSE,"IMP";#N/A,#N/A,FALSE,"TOT";#N/A,#N/A,FALSE,"SERV";#N/A,#N/A,FALSE,"TRAN";#N/A,#N/A,FALSE,"DISB";#N/A,#N/A,FALSE,"AMOR";#N/A,#N/A,FALSE,"INT";#N/A,#N/A,FALSE,"DEBT"}</definedName>
    <definedName name="wrn.All._.Standard." localSheetId="109"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73" hidden="1">{#N/A,#N/A,FALSE,"CONTENTS";#N/A,#N/A,FALSE,"ASS";#N/A,#N/A,FALSE,"BOP";#N/A,#N/A,FALSE,"BOPGDP";#N/A,#N/A,FALSE,"EXP";#N/A,#N/A,FALSE,"EXPG";#N/A,#N/A,FALSE,"EXPP";#N/A,#N/A,FALSE,"IMP";#N/A,#N/A,FALSE,"TOT";#N/A,#N/A,FALSE,"SERV";#N/A,#N/A,FALSE,"TRAN";#N/A,#N/A,FALSE,"DISB";#N/A,#N/A,FALSE,"AMOR";#N/A,#N/A,FALSE,"INT";#N/A,#N/A,FALSE,"DEBT"}</definedName>
    <definedName name="wrn.All._.Standard." localSheetId="105"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67" hidden="1">{#N/A,#N/A,FALSE,"CONTENTS";#N/A,#N/A,FALSE,"ASS";#N/A,#N/A,FALSE,"BOP";#N/A,#N/A,FALSE,"BOPGDP";#N/A,#N/A,FALSE,"EXP";#N/A,#N/A,FALSE,"EXPG";#N/A,#N/A,FALSE,"EXPP";#N/A,#N/A,FALSE,"IMP";#N/A,#N/A,FALSE,"TOT";#N/A,#N/A,FALSE,"SERV";#N/A,#N/A,FALSE,"TRAN";#N/A,#N/A,FALSE,"DISB";#N/A,#N/A,FALSE,"AMOR";#N/A,#N/A,FALSE,"INT";#N/A,#N/A,FALSE,"DEBT"}</definedName>
    <definedName name="wrn.All._.Standard." localSheetId="68"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9"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69" hidden="1">{#N/A,#N/A,FALSE,"CONTENTS";#N/A,#N/A,FALSE,"ASS";#N/A,#N/A,FALSE,"BOP";#N/A,#N/A,FALSE,"BOPGDP";#N/A,#N/A,FALSE,"EXP";#N/A,#N/A,FALSE,"EXPG";#N/A,#N/A,FALSE,"EXPP";#N/A,#N/A,FALSE,"IMP";#N/A,#N/A,FALSE,"TOT";#N/A,#N/A,FALSE,"SERV";#N/A,#N/A,FALSE,"TRAN";#N/A,#N/A,FALSE,"DISB";#N/A,#N/A,FALSE,"AMOR";#N/A,#N/A,FALSE,"INT";#N/A,#N/A,FALSE,"DEBT"}</definedName>
    <definedName name="wrn.All._.Standard." localSheetId="70" hidden="1">{#N/A,#N/A,FALSE,"CONTENTS";#N/A,#N/A,FALSE,"ASS";#N/A,#N/A,FALSE,"BOP";#N/A,#N/A,FALSE,"BOPGDP";#N/A,#N/A,FALSE,"EXP";#N/A,#N/A,FALSE,"EXPG";#N/A,#N/A,FALSE,"EXPP";#N/A,#N/A,FALSE,"IMP";#N/A,#N/A,FALSE,"TOT";#N/A,#N/A,FALSE,"SERV";#N/A,#N/A,FALSE,"TRAN";#N/A,#N/A,FALSE,"DISB";#N/A,#N/A,FALSE,"AMOR";#N/A,#N/A,FALSE,"INT";#N/A,#N/A,FALSE,"DEBT"}</definedName>
    <definedName name="wrn.All._.Standard." localSheetId="71" hidden="1">{#N/A,#N/A,FALSE,"CONTENTS";#N/A,#N/A,FALSE,"ASS";#N/A,#N/A,FALSE,"BOP";#N/A,#N/A,FALSE,"BOPGDP";#N/A,#N/A,FALSE,"EXP";#N/A,#N/A,FALSE,"EXPG";#N/A,#N/A,FALSE,"EXPP";#N/A,#N/A,FALSE,"IMP";#N/A,#N/A,FALSE,"TOT";#N/A,#N/A,FALSE,"SERV";#N/A,#N/A,FALSE,"TRAN";#N/A,#N/A,FALSE,"DISB";#N/A,#N/A,FALSE,"AMOR";#N/A,#N/A,FALSE,"INT";#N/A,#N/A,FALSE,"DEBT"}</definedName>
    <definedName name="wrn.All._.Standard." localSheetId="72"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77" hidden="1">{#N/A,#N/A,FALSE,"CONTENTS";#N/A,#N/A,FALSE,"ASS";#N/A,#N/A,FALSE,"BOP";#N/A,#N/A,FALSE,"BOPGDP";#N/A,#N/A,FALSE,"EXP";#N/A,#N/A,FALSE,"EXPG";#N/A,#N/A,FALSE,"EXPP";#N/A,#N/A,FALSE,"IMP";#N/A,#N/A,FALSE,"TOT";#N/A,#N/A,FALSE,"SERV";#N/A,#N/A,FALSE,"TRAN";#N/A,#N/A,FALSE,"DISB";#N/A,#N/A,FALSE,"AMOR";#N/A,#N/A,FALSE,"INT";#N/A,#N/A,FALSE,"DEBT"}</definedName>
    <definedName name="wrn.All._.Standard." localSheetId="78" hidden="1">{#N/A,#N/A,FALSE,"CONTENTS";#N/A,#N/A,FALSE,"ASS";#N/A,#N/A,FALSE,"BOP";#N/A,#N/A,FALSE,"BOPGDP";#N/A,#N/A,FALSE,"EXP";#N/A,#N/A,FALSE,"EXPG";#N/A,#N/A,FALSE,"EXPP";#N/A,#N/A,FALSE,"IMP";#N/A,#N/A,FALSE,"TOT";#N/A,#N/A,FALSE,"SERV";#N/A,#N/A,FALSE,"TRAN";#N/A,#N/A,FALSE,"DISB";#N/A,#N/A,FALSE,"AMOR";#N/A,#N/A,FALSE,"INT";#N/A,#N/A,FALSE,"DEBT"}</definedName>
    <definedName name="wrn.All._.Standard." localSheetId="79" hidden="1">{#N/A,#N/A,FALSE,"CONTENTS";#N/A,#N/A,FALSE,"ASS";#N/A,#N/A,FALSE,"BOP";#N/A,#N/A,FALSE,"BOPGDP";#N/A,#N/A,FALSE,"EXP";#N/A,#N/A,FALSE,"EXPG";#N/A,#N/A,FALSE,"EXPP";#N/A,#N/A,FALSE,"IMP";#N/A,#N/A,FALSE,"TOT";#N/A,#N/A,FALSE,"SERV";#N/A,#N/A,FALSE,"TRAN";#N/A,#N/A,FALSE,"DISB";#N/A,#N/A,FALSE,"AMOR";#N/A,#N/A,FALSE,"INT";#N/A,#N/A,FALSE,"DEBT"}</definedName>
    <definedName name="wrn.All._.Standard." localSheetId="80" hidden="1">{#N/A,#N/A,FALSE,"CONTENTS";#N/A,#N/A,FALSE,"ASS";#N/A,#N/A,FALSE,"BOP";#N/A,#N/A,FALSE,"BOPGDP";#N/A,#N/A,FALSE,"EXP";#N/A,#N/A,FALSE,"EXPG";#N/A,#N/A,FALSE,"EXPP";#N/A,#N/A,FALSE,"IMP";#N/A,#N/A,FALSE,"TOT";#N/A,#N/A,FALSE,"SERV";#N/A,#N/A,FALSE,"TRAN";#N/A,#N/A,FALSE,"DISB";#N/A,#N/A,FALSE,"AMOR";#N/A,#N/A,FALSE,"INT";#N/A,#N/A,FALSE,"DEBT"}</definedName>
    <definedName name="wrn.All._.Standard." localSheetId="81"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15" hidden="1">{#N/A,#N/A,FALSE,"CONTENTS";#N/A,#N/A,FALSE,"ASS";#N/A,#N/A,FALSE,"BOP";#N/A,#N/A,FALSE,"BOPGDP";#N/A,#N/A,FALSE,"EXP";#N/A,#N/A,FALSE,"EXPG";#N/A,#N/A,FALSE,"EXPP";#N/A,#N/A,FALSE,"IMP";#N/A,#N/A,FALSE,"TOT";#N/A,#N/A,FALSE,"SERV";#N/A,#N/A,FALSE,"TRAN";#N/A,#N/A,FALSE,"DISB";#N/A,#N/A,FALSE,"AMOR";#N/A,#N/A,FALSE,"INT";#N/A,#N/A,FALSE,"DEBT"}</definedName>
    <definedName name="wrn.All._.Standard." localSheetId="95" hidden="1">{#N/A,#N/A,FALSE,"CONTENTS";#N/A,#N/A,FALSE,"ASS";#N/A,#N/A,FALSE,"BOP";#N/A,#N/A,FALSE,"BOPGDP";#N/A,#N/A,FALSE,"EXP";#N/A,#N/A,FALSE,"EXPG";#N/A,#N/A,FALSE,"EXPP";#N/A,#N/A,FALSE,"IMP";#N/A,#N/A,FALSE,"TOT";#N/A,#N/A,FALSE,"SERV";#N/A,#N/A,FALSE,"TRAN";#N/A,#N/A,FALSE,"DISB";#N/A,#N/A,FALSE,"AMOR";#N/A,#N/A,FALSE,"INT";#N/A,#N/A,FALSE,"DEBT"}</definedName>
    <definedName name="wrn.All._.Standard." localSheetId="98" hidden="1">{#N/A,#N/A,FALSE,"CONTENTS";#N/A,#N/A,FALSE,"ASS";#N/A,#N/A,FALSE,"BOP";#N/A,#N/A,FALSE,"BOPGDP";#N/A,#N/A,FALSE,"EXP";#N/A,#N/A,FALSE,"EXPG";#N/A,#N/A,FALSE,"EXPP";#N/A,#N/A,FALSE,"IMP";#N/A,#N/A,FALSE,"TOT";#N/A,#N/A,FALSE,"SERV";#N/A,#N/A,FALSE,"TRAN";#N/A,#N/A,FALSE,"DISB";#N/A,#N/A,FALSE,"AMOR";#N/A,#N/A,FALSE,"INT";#N/A,#N/A,FALSE,"DEBT"}</definedName>
    <definedName name="wrn.All._.Standard." localSheetId="99" hidden="1">{#N/A,#N/A,FALSE,"CONTENTS";#N/A,#N/A,FALSE,"ASS";#N/A,#N/A,FALSE,"BOP";#N/A,#N/A,FALSE,"BOPGDP";#N/A,#N/A,FALSE,"EXP";#N/A,#N/A,FALSE,"EXPG";#N/A,#N/A,FALSE,"EXPP";#N/A,#N/A,FALSE,"IMP";#N/A,#N/A,FALSE,"TOT";#N/A,#N/A,FALSE,"SERV";#N/A,#N/A,FALSE,"TRAN";#N/A,#N/A,FALSE,"DISB";#N/A,#N/A,FALSE,"AMOR";#N/A,#N/A,FALSE,"INT";#N/A,#N/A,FALSE,"DEBT"}</definedName>
    <definedName name="wrn.All._.Standard." localSheetId="101"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102" hidden="1">{#N/A,#N/A,FALSE,"CONTENTS";#N/A,#N/A,FALSE,"ASS";#N/A,#N/A,FALSE,"BOP";#N/A,#N/A,FALSE,"BOPGDP";#N/A,#N/A,FALSE,"EXP";#N/A,#N/A,FALSE,"EXPG";#N/A,#N/A,FALSE,"EXPP";#N/A,#N/A,FALSE,"IMP";#N/A,#N/A,FALSE,"TOT";#N/A,#N/A,FALSE,"SERV";#N/A,#N/A,FALSE,"TRAN";#N/A,#N/A,FALSE,"DISB";#N/A,#N/A,FALSE,"AMOR";#N/A,#N/A,FALSE,"INT";#N/A,#N/A,FALSE,"DEBT"}</definedName>
    <definedName name="wrn.All._.Standard." localSheetId="106" hidden="1">{#N/A,#N/A,FALSE,"CONTENTS";#N/A,#N/A,FALSE,"ASS";#N/A,#N/A,FALSE,"BOP";#N/A,#N/A,FALSE,"BOPGDP";#N/A,#N/A,FALSE,"EXP";#N/A,#N/A,FALSE,"EXPG";#N/A,#N/A,FALSE,"EXPP";#N/A,#N/A,FALSE,"IMP";#N/A,#N/A,FALSE,"TOT";#N/A,#N/A,FALSE,"SERV";#N/A,#N/A,FALSE,"TRAN";#N/A,#N/A,FALSE,"DISB";#N/A,#N/A,FALSE,"AMOR";#N/A,#N/A,FALSE,"INT";#N/A,#N/A,FALSE,"DEBT"}</definedName>
    <definedName name="wrn.All._.Standard." localSheetId="107" hidden="1">{#N/A,#N/A,FALSE,"CONTENTS";#N/A,#N/A,FALSE,"ASS";#N/A,#N/A,FALSE,"BOP";#N/A,#N/A,FALSE,"BOPGDP";#N/A,#N/A,FALSE,"EXP";#N/A,#N/A,FALSE,"EXPG";#N/A,#N/A,FALSE,"EXPP";#N/A,#N/A,FALSE,"IMP";#N/A,#N/A,FALSE,"TOT";#N/A,#N/A,FALSE,"SERV";#N/A,#N/A,FALSE,"TRAN";#N/A,#N/A,FALSE,"DISB";#N/A,#N/A,FALSE,"AMOR";#N/A,#N/A,FALSE,"INT";#N/A,#N/A,FALSE,"DEBT"}</definedName>
    <definedName name="wrn.All._.Standard." localSheetId="110"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21" hidden="1">{#N/A,#N/A,FALSE,"CONTENTS";#N/A,#N/A,FALSE,"ASS";#N/A,#N/A,FALSE,"BOP";#N/A,#N/A,FALSE,"BOPGDP";#N/A,#N/A,FALSE,"EXP";#N/A,#N/A,FALSE,"EXPG";#N/A,#N/A,FALSE,"EXPP";#N/A,#N/A,FALSE,"IMP";#N/A,#N/A,FALSE,"TOT";#N/A,#N/A,FALSE,"SERV";#N/A,#N/A,FALSE,"TRAN";#N/A,#N/A,FALSE,"DISB";#N/A,#N/A,FALSE,"AMOR";#N/A,#N/A,FALSE,"INT";#N/A,#N/A,FALSE,"DEBT"}</definedName>
    <definedName name="wrn.All._.Standard." localSheetId="96" hidden="1">{#N/A,#N/A,FALSE,"CONTENTS";#N/A,#N/A,FALSE,"ASS";#N/A,#N/A,FALSE,"BOP";#N/A,#N/A,FALSE,"BOPGDP";#N/A,#N/A,FALSE,"EXP";#N/A,#N/A,FALSE,"EXPG";#N/A,#N/A,FALSE,"EXPP";#N/A,#N/A,FALSE,"IMP";#N/A,#N/A,FALSE,"TOT";#N/A,#N/A,FALSE,"SERV";#N/A,#N/A,FALSE,"TRAN";#N/A,#N/A,FALSE,"DISB";#N/A,#N/A,FALSE,"AMOR";#N/A,#N/A,FALSE,"INT";#N/A,#N/A,FALSE,"DEBT"}</definedName>
    <definedName name="wrn.All._.Standard." localSheetId="9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3" hidden="1">{"annual-cbr",#N/A,FALSE,"CENTBANK";"annual(banks)",#N/A,FALSE,"COMBANKS"}</definedName>
    <definedName name="wrn.annual." localSheetId="17"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74" hidden="1">{"annual-cbr",#N/A,FALSE,"CENTBANK";"annual(banks)",#N/A,FALSE,"COMBANKS"}</definedName>
    <definedName name="wrn.annual." localSheetId="83" hidden="1">{"annual-cbr",#N/A,FALSE,"CENTBANK";"annual(banks)",#N/A,FALSE,"COMBANKS"}</definedName>
    <definedName name="wrn.annual." localSheetId="87" hidden="1">{"annual-cbr",#N/A,FALSE,"CENTBANK";"annual(banks)",#N/A,FALSE,"COMBANKS"}</definedName>
    <definedName name="wrn.annual." localSheetId="88" hidden="1">{"annual-cbr",#N/A,FALSE,"CENTBANK";"annual(banks)",#N/A,FALSE,"COMBANKS"}</definedName>
    <definedName name="wrn.annual." localSheetId="89" hidden="1">{"annual-cbr",#N/A,FALSE,"CENTBANK";"annual(banks)",#N/A,FALSE,"COMBANKS"}</definedName>
    <definedName name="wrn.annual." localSheetId="103" hidden="1">{"annual-cbr",#N/A,FALSE,"CENTBANK";"annual(banks)",#N/A,FALSE,"COMBANKS"}</definedName>
    <definedName name="wrn.annual." localSheetId="108" hidden="1">{"annual-cbr",#N/A,FALSE,"CENTBANK";"annual(banks)",#N/A,FALSE,"COMBANKS"}</definedName>
    <definedName name="wrn.annual." localSheetId="109"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35" hidden="1">{"annual-cbr",#N/A,FALSE,"CENTBANK";"annual(banks)",#N/A,FALSE,"COMBANKS"}</definedName>
    <definedName name="wrn.annual." localSheetId="73" hidden="1">{"annual-cbr",#N/A,FALSE,"CENTBANK";"annual(banks)",#N/A,FALSE,"COMBANKS"}</definedName>
    <definedName name="wrn.annual." localSheetId="105" hidden="1">{"annual-cbr",#N/A,FALSE,"CENTBANK";"annual(banks)",#N/A,FALSE,"COMBANKS"}</definedName>
    <definedName name="wrn.annual." localSheetId="26" hidden="1">{"annual-cbr",#N/A,FALSE,"CENTBANK";"annual(banks)",#N/A,FALSE,"COMBANKS"}</definedName>
    <definedName name="wrn.annual." localSheetId="67" hidden="1">{"annual-cbr",#N/A,FALSE,"CENTBANK";"annual(banks)",#N/A,FALSE,"COMBANKS"}</definedName>
    <definedName name="wrn.annual." localSheetId="68" hidden="1">{"annual-cbr",#N/A,FALSE,"CENTBANK";"annual(banks)",#N/A,FALSE,"COMBANKS"}</definedName>
    <definedName name="wrn.annual." localSheetId="22" hidden="1">{"annual-cbr",#N/A,FALSE,"CENTBANK";"annual(banks)",#N/A,FALSE,"COMBANKS"}</definedName>
    <definedName name="wrn.annual." localSheetId="25"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1" hidden="1">{"annual-cbr",#N/A,FALSE,"CENTBANK";"annual(banks)",#N/A,FALSE,"COMBANKS"}</definedName>
    <definedName name="wrn.annual." localSheetId="49" hidden="1">{"annual-cbr",#N/A,FALSE,"CENTBANK";"annual(banks)",#N/A,FALSE,"COMBANKS"}</definedName>
    <definedName name="wrn.annual." localSheetId="12" hidden="1">{"annual-cbr",#N/A,FALSE,"CENTBANK";"annual(banks)",#N/A,FALSE,"COMBANKS"}</definedName>
    <definedName name="wrn.annual." localSheetId="65" hidden="1">{"annual-cbr",#N/A,FALSE,"CENTBANK";"annual(banks)",#N/A,FALSE,"COMBANKS"}</definedName>
    <definedName name="wrn.annual." localSheetId="66" hidden="1">{"annual-cbr",#N/A,FALSE,"CENTBANK";"annual(banks)",#N/A,FALSE,"COMBANKS"}</definedName>
    <definedName name="wrn.annual." localSheetId="69" hidden="1">{"annual-cbr",#N/A,FALSE,"CENTBANK";"annual(banks)",#N/A,FALSE,"COMBANKS"}</definedName>
    <definedName name="wrn.annual." localSheetId="70" hidden="1">{"annual-cbr",#N/A,FALSE,"CENTBANK";"annual(banks)",#N/A,FALSE,"COMBANKS"}</definedName>
    <definedName name="wrn.annual." localSheetId="71" hidden="1">{"annual-cbr",#N/A,FALSE,"CENTBANK";"annual(banks)",#N/A,FALSE,"COMBANKS"}</definedName>
    <definedName name="wrn.annual." localSheetId="72" hidden="1">{"annual-cbr",#N/A,FALSE,"CENTBANK";"annual(banks)",#N/A,FALSE,"COMBANKS"}</definedName>
    <definedName name="wrn.annual." localSheetId="14" hidden="1">{"annual-cbr",#N/A,FALSE,"CENTBANK";"annual(banks)",#N/A,FALSE,"COMBANKS"}</definedName>
    <definedName name="wrn.annual." localSheetId="76" hidden="1">{"annual-cbr",#N/A,FALSE,"CENTBANK";"annual(banks)",#N/A,FALSE,"COMBANKS"}</definedName>
    <definedName name="wrn.annual." localSheetId="77" hidden="1">{"annual-cbr",#N/A,FALSE,"CENTBANK";"annual(banks)",#N/A,FALSE,"COMBANKS"}</definedName>
    <definedName name="wrn.annual." localSheetId="78" hidden="1">{"annual-cbr",#N/A,FALSE,"CENTBANK";"annual(banks)",#N/A,FALSE,"COMBANKS"}</definedName>
    <definedName name="wrn.annual." localSheetId="79" hidden="1">{"annual-cbr",#N/A,FALSE,"CENTBANK";"annual(banks)",#N/A,FALSE,"COMBANKS"}</definedName>
    <definedName name="wrn.annual." localSheetId="80" hidden="1">{"annual-cbr",#N/A,FALSE,"CENTBANK";"annual(banks)",#N/A,FALSE,"COMBANKS"}</definedName>
    <definedName name="wrn.annual." localSheetId="81" hidden="1">{"annual-cbr",#N/A,FALSE,"CENTBANK";"annual(banks)",#N/A,FALSE,"COMBANKS"}</definedName>
    <definedName name="wrn.annual." localSheetId="82" hidden="1">{"annual-cbr",#N/A,FALSE,"CENTBANK";"annual(banks)",#N/A,FALSE,"COMBANKS"}</definedName>
    <definedName name="wrn.annual." localSheetId="15" hidden="1">{"annual-cbr",#N/A,FALSE,"CENTBANK";"annual(banks)",#N/A,FALSE,"COMBANKS"}</definedName>
    <definedName name="wrn.annual." localSheetId="95" hidden="1">{"annual-cbr",#N/A,FALSE,"CENTBANK";"annual(banks)",#N/A,FALSE,"COMBANKS"}</definedName>
    <definedName name="wrn.annual." localSheetId="98" hidden="1">{"annual-cbr",#N/A,FALSE,"CENTBANK";"annual(banks)",#N/A,FALSE,"COMBANKS"}</definedName>
    <definedName name="wrn.annual." localSheetId="99" hidden="1">{"annual-cbr",#N/A,FALSE,"CENTBANK";"annual(banks)",#N/A,FALSE,"COMBANKS"}</definedName>
    <definedName name="wrn.annual." localSheetId="101" hidden="1">{"annual-cbr",#N/A,FALSE,"CENTBANK";"annual(banks)",#N/A,FALSE,"COMBANKS"}</definedName>
    <definedName name="wrn.annual." localSheetId="16" hidden="1">{"annual-cbr",#N/A,FALSE,"CENTBANK";"annual(banks)",#N/A,FALSE,"COMBANKS"}</definedName>
    <definedName name="wrn.annual." localSheetId="102" hidden="1">{"annual-cbr",#N/A,FALSE,"CENTBANK";"annual(banks)",#N/A,FALSE,"COMBANKS"}</definedName>
    <definedName name="wrn.annual." localSheetId="106" hidden="1">{"annual-cbr",#N/A,FALSE,"CENTBANK";"annual(banks)",#N/A,FALSE,"COMBANKS"}</definedName>
    <definedName name="wrn.annual." localSheetId="107" hidden="1">{"annual-cbr",#N/A,FALSE,"CENTBANK";"annual(banks)",#N/A,FALSE,"COMBANKS"}</definedName>
    <definedName name="wrn.annual." localSheetId="110"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96" hidden="1">{"annual-cbr",#N/A,FALSE,"CENTBANK";"annual(banks)",#N/A,FALSE,"COMBANKS"}</definedName>
    <definedName name="wrn.annual." localSheetId="97" hidden="1">{"annual-cbr",#N/A,FALSE,"CENTBANK";"annual(banks)",#N/A,FALSE,"COMBANKS"}</definedName>
    <definedName name="wrn.annual." hidden="1">{"annual-cbr",#N/A,FALSE,"CENTBANK";"annual(banks)",#N/A,FALSE,"COMBANKS"}</definedName>
    <definedName name="wrn.BANKS." localSheetId="13" hidden="1">{#N/A,#N/A,FALSE,"BANKS"}</definedName>
    <definedName name="wrn.BANKS." localSheetId="17" hidden="1">{#N/A,#N/A,FALSE,"BANKS"}</definedName>
    <definedName name="wrn.BANKS." localSheetId="19" hidden="1">{#N/A,#N/A,FALSE,"BANKS"}</definedName>
    <definedName name="wrn.BANKS." localSheetId="20" hidden="1">{#N/A,#N/A,FALSE,"BANKS"}</definedName>
    <definedName name="wrn.BANKS." localSheetId="23" hidden="1">{#N/A,#N/A,FALSE,"BANKS"}</definedName>
    <definedName name="wrn.BANKS." localSheetId="24" hidden="1">{#N/A,#N/A,FALSE,"BANKS"}</definedName>
    <definedName name="wrn.BANKS." localSheetId="33" hidden="1">{#N/A,#N/A,FALSE,"BANKS"}</definedName>
    <definedName name="wrn.BANKS." localSheetId="34" hidden="1">{#N/A,#N/A,FALSE,"BANKS"}</definedName>
    <definedName name="wrn.BANKS." localSheetId="74" hidden="1">{#N/A,#N/A,FALSE,"BANKS"}</definedName>
    <definedName name="wrn.BANKS." localSheetId="83" hidden="1">{#N/A,#N/A,FALSE,"BANKS"}</definedName>
    <definedName name="wrn.BANKS." localSheetId="87" hidden="1">{#N/A,#N/A,FALSE,"BANKS"}</definedName>
    <definedName name="wrn.BANKS." localSheetId="88" hidden="1">{#N/A,#N/A,FALSE,"BANKS"}</definedName>
    <definedName name="wrn.BANKS." localSheetId="89" hidden="1">{#N/A,#N/A,FALSE,"BANKS"}</definedName>
    <definedName name="wrn.BANKS." localSheetId="103" hidden="1">{#N/A,#N/A,FALSE,"BANKS"}</definedName>
    <definedName name="wrn.BANKS." localSheetId="108" hidden="1">{#N/A,#N/A,FALSE,"BANKS"}</definedName>
    <definedName name="wrn.BANKS." localSheetId="109" hidden="1">{#N/A,#N/A,FALSE,"BANKS"}</definedName>
    <definedName name="wrn.BANKS." localSheetId="7" hidden="1">{#N/A,#N/A,FALSE,"BANKS"}</definedName>
    <definedName name="wrn.BANKS." localSheetId="8" hidden="1">{#N/A,#N/A,FALSE,"BANKS"}</definedName>
    <definedName name="wrn.BANKS." localSheetId="35" hidden="1">{#N/A,#N/A,FALSE,"BANKS"}</definedName>
    <definedName name="wrn.BANKS." localSheetId="73" hidden="1">{#N/A,#N/A,FALSE,"BANKS"}</definedName>
    <definedName name="wrn.BANKS." localSheetId="105" hidden="1">{#N/A,#N/A,FALSE,"BANKS"}</definedName>
    <definedName name="wrn.BANKS." localSheetId="26" hidden="1">{#N/A,#N/A,FALSE,"BANKS"}</definedName>
    <definedName name="wrn.BANKS." localSheetId="67" hidden="1">{#N/A,#N/A,FALSE,"BANKS"}</definedName>
    <definedName name="wrn.BANKS." localSheetId="68" hidden="1">{#N/A,#N/A,FALSE,"BANKS"}</definedName>
    <definedName name="wrn.BANKS." localSheetId="22" hidden="1">{#N/A,#N/A,FALSE,"BANKS"}</definedName>
    <definedName name="wrn.BANKS." localSheetId="25"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36" hidden="1">{#N/A,#N/A,FALSE,"BANKS"}</definedName>
    <definedName name="wrn.BANKS." localSheetId="37" hidden="1">{#N/A,#N/A,FALSE,"BANKS"}</definedName>
    <definedName name="wrn.BANKS." localSheetId="38" hidden="1">{#N/A,#N/A,FALSE,"BANKS"}</definedName>
    <definedName name="wrn.BANKS." localSheetId="49" hidden="1">{#N/A,#N/A,FALSE,"BANKS"}</definedName>
    <definedName name="wrn.BANKS." localSheetId="51" hidden="1">{#N/A,#N/A,FALSE,"BANKS"}</definedName>
    <definedName name="wrn.BANKS." localSheetId="57" hidden="1">{#N/A,#N/A,FALSE,"BANKS"}</definedName>
    <definedName name="wrn.BANKS." localSheetId="12" hidden="1">{#N/A,#N/A,FALSE,"BANKS"}</definedName>
    <definedName name="wrn.BANKS." localSheetId="65" hidden="1">{#N/A,#N/A,FALSE,"BANKS"}</definedName>
    <definedName name="wrn.BANKS." localSheetId="66" hidden="1">{#N/A,#N/A,FALSE,"BANKS"}</definedName>
    <definedName name="wrn.BANKS." localSheetId="69" hidden="1">{#N/A,#N/A,FALSE,"BANKS"}</definedName>
    <definedName name="wrn.BANKS." localSheetId="70" hidden="1">{#N/A,#N/A,FALSE,"BANKS"}</definedName>
    <definedName name="wrn.BANKS." localSheetId="71" hidden="1">{#N/A,#N/A,FALSE,"BANKS"}</definedName>
    <definedName name="wrn.BANKS." localSheetId="72" hidden="1">{#N/A,#N/A,FALSE,"BANKS"}</definedName>
    <definedName name="wrn.BANKS." localSheetId="14" hidden="1">{#N/A,#N/A,FALSE,"BANKS"}</definedName>
    <definedName name="wrn.BANKS." localSheetId="76" hidden="1">{#N/A,#N/A,FALSE,"BANKS"}</definedName>
    <definedName name="wrn.BANKS." localSheetId="77" hidden="1">{#N/A,#N/A,FALSE,"BANKS"}</definedName>
    <definedName name="wrn.BANKS." localSheetId="78" hidden="1">{#N/A,#N/A,FALSE,"BANKS"}</definedName>
    <definedName name="wrn.BANKS." localSheetId="79" hidden="1">{#N/A,#N/A,FALSE,"BANKS"}</definedName>
    <definedName name="wrn.BANKS." localSheetId="80" hidden="1">{#N/A,#N/A,FALSE,"BANKS"}</definedName>
    <definedName name="wrn.BANKS." localSheetId="81" hidden="1">{#N/A,#N/A,FALSE,"BANKS"}</definedName>
    <definedName name="wrn.BANKS." localSheetId="82" hidden="1">{#N/A,#N/A,FALSE,"BANKS"}</definedName>
    <definedName name="wrn.BANKS." localSheetId="15" hidden="1">{#N/A,#N/A,FALSE,"BANKS"}</definedName>
    <definedName name="wrn.BANKS." localSheetId="95" hidden="1">{#N/A,#N/A,FALSE,"BANKS"}</definedName>
    <definedName name="wrn.BANKS." localSheetId="98" hidden="1">{#N/A,#N/A,FALSE,"BANKS"}</definedName>
    <definedName name="wrn.BANKS." localSheetId="99" hidden="1">{#N/A,#N/A,FALSE,"BANKS"}</definedName>
    <definedName name="wrn.BANKS." localSheetId="101" hidden="1">{#N/A,#N/A,FALSE,"BANKS"}</definedName>
    <definedName name="wrn.BANKS." localSheetId="16" hidden="1">{#N/A,#N/A,FALSE,"BANKS"}</definedName>
    <definedName name="wrn.BANKS." localSheetId="102" hidden="1">{#N/A,#N/A,FALSE,"BANKS"}</definedName>
    <definedName name="wrn.BANKS." localSheetId="106" hidden="1">{#N/A,#N/A,FALSE,"BANKS"}</definedName>
    <definedName name="wrn.BANKS." localSheetId="107" hidden="1">{#N/A,#N/A,FALSE,"BANKS"}</definedName>
    <definedName name="wrn.BANKS." localSheetId="110" hidden="1">{#N/A,#N/A,FALSE,"BANKS"}</definedName>
    <definedName name="wrn.BANKS." localSheetId="18" hidden="1">{#N/A,#N/A,FALSE,"BANKS"}</definedName>
    <definedName name="wrn.BANKS." localSheetId="21" hidden="1">{#N/A,#N/A,FALSE,"BANKS"}</definedName>
    <definedName name="wrn.BANKS." localSheetId="96" hidden="1">{#N/A,#N/A,FALSE,"BANKS"}</definedName>
    <definedName name="wrn.BANKS." localSheetId="97" hidden="1">{#N/A,#N/A,FALSE,"BANKS"}</definedName>
    <definedName name="wrn.BANKS." hidden="1">{#N/A,#N/A,FALSE,"BANKS"}</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3" hidden="1">{#N/A,#N/A,FALSE,"BOP"}</definedName>
    <definedName name="wrn.BOP." localSheetId="17" hidden="1">{#N/A,#N/A,FALSE,"BOP"}</definedName>
    <definedName name="wrn.BOP." localSheetId="19" hidden="1">{#N/A,#N/A,FALSE,"BOP"}</definedName>
    <definedName name="wrn.BOP." localSheetId="20" hidden="1">{#N/A,#N/A,FALSE,"BOP"}</definedName>
    <definedName name="wrn.BOP." localSheetId="23" hidden="1">{#N/A,#N/A,FALSE,"BOP"}</definedName>
    <definedName name="wrn.BOP." localSheetId="24" hidden="1">{#N/A,#N/A,FALSE,"BOP"}</definedName>
    <definedName name="wrn.BOP." localSheetId="33" hidden="1">{#N/A,#N/A,FALSE,"BOP"}</definedName>
    <definedName name="wrn.BOP." localSheetId="34" hidden="1">{#N/A,#N/A,FALSE,"BOP"}</definedName>
    <definedName name="wrn.BOP." localSheetId="74" hidden="1">{#N/A,#N/A,FALSE,"BOP"}</definedName>
    <definedName name="wrn.BOP." localSheetId="83" hidden="1">{#N/A,#N/A,FALSE,"BOP"}</definedName>
    <definedName name="wrn.BOP." localSheetId="87" hidden="1">{#N/A,#N/A,FALSE,"BOP"}</definedName>
    <definedName name="wrn.BOP." localSheetId="88" hidden="1">{#N/A,#N/A,FALSE,"BOP"}</definedName>
    <definedName name="wrn.BOP." localSheetId="89" hidden="1">{#N/A,#N/A,FALSE,"BOP"}</definedName>
    <definedName name="wrn.BOP." localSheetId="103" hidden="1">{#N/A,#N/A,FALSE,"BOP"}</definedName>
    <definedName name="wrn.BOP." localSheetId="108" hidden="1">{#N/A,#N/A,FALSE,"BOP"}</definedName>
    <definedName name="wrn.BOP." localSheetId="109" hidden="1">{#N/A,#N/A,FALSE,"BOP"}</definedName>
    <definedName name="wrn.BOP." localSheetId="7" hidden="1">{#N/A,#N/A,FALSE,"BOP"}</definedName>
    <definedName name="wrn.BOP." localSheetId="8" hidden="1">{#N/A,#N/A,FALSE,"BOP"}</definedName>
    <definedName name="wrn.BOP." localSheetId="35" hidden="1">{#N/A,#N/A,FALSE,"BOP"}</definedName>
    <definedName name="wrn.BOP." localSheetId="73" hidden="1">{#N/A,#N/A,FALSE,"BOP"}</definedName>
    <definedName name="wrn.BOP." localSheetId="105" hidden="1">{#N/A,#N/A,FALSE,"BOP"}</definedName>
    <definedName name="wrn.BOP." localSheetId="26" hidden="1">{#N/A,#N/A,FALSE,"BOP"}</definedName>
    <definedName name="wrn.BOP." localSheetId="67" hidden="1">{#N/A,#N/A,FALSE,"BOP"}</definedName>
    <definedName name="wrn.BOP." localSheetId="68" hidden="1">{#N/A,#N/A,FALSE,"BOP"}</definedName>
    <definedName name="wrn.BOP." localSheetId="22" hidden="1">{#N/A,#N/A,FALSE,"BOP"}</definedName>
    <definedName name="wrn.BOP." localSheetId="25"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36" hidden="1">{#N/A,#N/A,FALSE,"BOP"}</definedName>
    <definedName name="wrn.BOP." localSheetId="37" hidden="1">{#N/A,#N/A,FALSE,"BOP"}</definedName>
    <definedName name="wrn.BOP." localSheetId="38" hidden="1">{#N/A,#N/A,FALSE,"BOP"}</definedName>
    <definedName name="wrn.BOP." localSheetId="49" hidden="1">{#N/A,#N/A,FALSE,"BOP"}</definedName>
    <definedName name="wrn.BOP." localSheetId="51" hidden="1">{#N/A,#N/A,FALSE,"BOP"}</definedName>
    <definedName name="wrn.BOP." localSheetId="57" hidden="1">{#N/A,#N/A,FALSE,"BOP"}</definedName>
    <definedName name="wrn.BOP." localSheetId="12" hidden="1">{#N/A,#N/A,FALSE,"BOP"}</definedName>
    <definedName name="wrn.BOP." localSheetId="65" hidden="1">{#N/A,#N/A,FALSE,"BOP"}</definedName>
    <definedName name="wrn.BOP." localSheetId="66" hidden="1">{#N/A,#N/A,FALSE,"BOP"}</definedName>
    <definedName name="wrn.BOP." localSheetId="69" hidden="1">{#N/A,#N/A,FALSE,"BOP"}</definedName>
    <definedName name="wrn.BOP." localSheetId="70" hidden="1">{#N/A,#N/A,FALSE,"BOP"}</definedName>
    <definedName name="wrn.BOP." localSheetId="71" hidden="1">{#N/A,#N/A,FALSE,"BOP"}</definedName>
    <definedName name="wrn.BOP." localSheetId="72" hidden="1">{#N/A,#N/A,FALSE,"BOP"}</definedName>
    <definedName name="wrn.BOP." localSheetId="14" hidden="1">{#N/A,#N/A,FALSE,"BOP"}</definedName>
    <definedName name="wrn.BOP." localSheetId="76" hidden="1">{#N/A,#N/A,FALSE,"BOP"}</definedName>
    <definedName name="wrn.BOP." localSheetId="77" hidden="1">{#N/A,#N/A,FALSE,"BOP"}</definedName>
    <definedName name="wrn.BOP." localSheetId="78" hidden="1">{#N/A,#N/A,FALSE,"BOP"}</definedName>
    <definedName name="wrn.BOP." localSheetId="79" hidden="1">{#N/A,#N/A,FALSE,"BOP"}</definedName>
    <definedName name="wrn.BOP." localSheetId="80" hidden="1">{#N/A,#N/A,FALSE,"BOP"}</definedName>
    <definedName name="wrn.BOP." localSheetId="81" hidden="1">{#N/A,#N/A,FALSE,"BOP"}</definedName>
    <definedName name="wrn.BOP." localSheetId="82" hidden="1">{#N/A,#N/A,FALSE,"BOP"}</definedName>
    <definedName name="wrn.BOP." localSheetId="15" hidden="1">{#N/A,#N/A,FALSE,"BOP"}</definedName>
    <definedName name="wrn.BOP." localSheetId="95" hidden="1">{#N/A,#N/A,FALSE,"BOP"}</definedName>
    <definedName name="wrn.BOP." localSheetId="98" hidden="1">{#N/A,#N/A,FALSE,"BOP"}</definedName>
    <definedName name="wrn.BOP." localSheetId="99" hidden="1">{#N/A,#N/A,FALSE,"BOP"}</definedName>
    <definedName name="wrn.BOP." localSheetId="101" hidden="1">{#N/A,#N/A,FALSE,"BOP"}</definedName>
    <definedName name="wrn.BOP." localSheetId="16" hidden="1">{#N/A,#N/A,FALSE,"BOP"}</definedName>
    <definedName name="wrn.BOP." localSheetId="102" hidden="1">{#N/A,#N/A,FALSE,"BOP"}</definedName>
    <definedName name="wrn.BOP." localSheetId="106" hidden="1">{#N/A,#N/A,FALSE,"BOP"}</definedName>
    <definedName name="wrn.BOP." localSheetId="107" hidden="1">{#N/A,#N/A,FALSE,"BOP"}</definedName>
    <definedName name="wrn.BOP." localSheetId="110" hidden="1">{#N/A,#N/A,FALSE,"BOP"}</definedName>
    <definedName name="wrn.BOP." localSheetId="18" hidden="1">{#N/A,#N/A,FALSE,"BOP"}</definedName>
    <definedName name="wrn.BOP." localSheetId="21" hidden="1">{#N/A,#N/A,FALSE,"BOP"}</definedName>
    <definedName name="wrn.BOP." localSheetId="96" hidden="1">{#N/A,#N/A,FALSE,"BOP"}</definedName>
    <definedName name="wrn.BOP." localSheetId="97" hidden="1">{#N/A,#N/A,FALSE,"BOP"}</definedName>
    <definedName name="wrn.BOP." hidden="1">{#N/A,#N/A,FALSE,"BOP"}</definedName>
    <definedName name="wrn.BOP_MIDTERM." localSheetId="13" hidden="1">{"BOP_TAB",#N/A,FALSE,"N";"MIDTERM_TAB",#N/A,FALSE,"O"}</definedName>
    <definedName name="wrn.BOP_MIDTERM." localSheetId="17"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74" hidden="1">{"BOP_TAB",#N/A,FALSE,"N";"MIDTERM_TAB",#N/A,FALSE,"O"}</definedName>
    <definedName name="wrn.BOP_MIDTERM." localSheetId="83" hidden="1">{"BOP_TAB",#N/A,FALSE,"N";"MIDTERM_TAB",#N/A,FALSE,"O"}</definedName>
    <definedName name="wrn.BOP_MIDTERM." localSheetId="87" hidden="1">{"BOP_TAB",#N/A,FALSE,"N";"MIDTERM_TAB",#N/A,FALSE,"O"}</definedName>
    <definedName name="wrn.BOP_MIDTERM." localSheetId="88" hidden="1">{"BOP_TAB",#N/A,FALSE,"N";"MIDTERM_TAB",#N/A,FALSE,"O"}</definedName>
    <definedName name="wrn.BOP_MIDTERM." localSheetId="89" hidden="1">{"BOP_TAB",#N/A,FALSE,"N";"MIDTERM_TAB",#N/A,FALSE,"O"}</definedName>
    <definedName name="wrn.BOP_MIDTERM." localSheetId="103" hidden="1">{"BOP_TAB",#N/A,FALSE,"N";"MIDTERM_TAB",#N/A,FALSE,"O"}</definedName>
    <definedName name="wrn.BOP_MIDTERM." localSheetId="108" hidden="1">{"BOP_TAB",#N/A,FALSE,"N";"MIDTERM_TAB",#N/A,FALSE,"O"}</definedName>
    <definedName name="wrn.BOP_MIDTERM." localSheetId="109"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35" hidden="1">{"BOP_TAB",#N/A,FALSE,"N";"MIDTERM_TAB",#N/A,FALSE,"O"}</definedName>
    <definedName name="wrn.BOP_MIDTERM." localSheetId="73" hidden="1">{"BOP_TAB",#N/A,FALSE,"N";"MIDTERM_TAB",#N/A,FALSE,"O"}</definedName>
    <definedName name="wrn.BOP_MIDTERM." localSheetId="105" hidden="1">{"BOP_TAB",#N/A,FALSE,"N";"MIDTERM_TAB",#N/A,FALSE,"O"}</definedName>
    <definedName name="wrn.BOP_MIDTERM." localSheetId="26"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22" hidden="1">{"BOP_TAB",#N/A,FALSE,"N";"MIDTERM_TAB",#N/A,FALSE,"O"}</definedName>
    <definedName name="wrn.BOP_MIDTERM." localSheetId="25"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7" hidden="1">{"BOP_TAB",#N/A,FALSE,"N";"MIDTERM_TAB",#N/A,FALSE,"O"}</definedName>
    <definedName name="wrn.BOP_MIDTERM." localSheetId="12"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localSheetId="14"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79" hidden="1">{"BOP_TAB",#N/A,FALSE,"N";"MIDTERM_TAB",#N/A,FALSE,"O"}</definedName>
    <definedName name="wrn.BOP_MIDTERM." localSheetId="80" hidden="1">{"BOP_TAB",#N/A,FALSE,"N";"MIDTERM_TAB",#N/A,FALSE,"O"}</definedName>
    <definedName name="wrn.BOP_MIDTERM." localSheetId="81" hidden="1">{"BOP_TAB",#N/A,FALSE,"N";"MIDTERM_TAB",#N/A,FALSE,"O"}</definedName>
    <definedName name="wrn.BOP_MIDTERM." localSheetId="82" hidden="1">{"BOP_TAB",#N/A,FALSE,"N";"MIDTERM_TAB",#N/A,FALSE,"O"}</definedName>
    <definedName name="wrn.BOP_MIDTERM." localSheetId="15" hidden="1">{"BOP_TAB",#N/A,FALSE,"N";"MIDTERM_TAB",#N/A,FALSE,"O"}</definedName>
    <definedName name="wrn.BOP_MIDTERM." localSheetId="95" hidden="1">{"BOP_TAB",#N/A,FALSE,"N";"MIDTERM_TAB",#N/A,FALSE,"O"}</definedName>
    <definedName name="wrn.BOP_MIDTERM." localSheetId="98" hidden="1">{"BOP_TAB",#N/A,FALSE,"N";"MIDTERM_TAB",#N/A,FALSE,"O"}</definedName>
    <definedName name="wrn.BOP_MIDTERM." localSheetId="99" hidden="1">{"BOP_TAB",#N/A,FALSE,"N";"MIDTERM_TAB",#N/A,FALSE,"O"}</definedName>
    <definedName name="wrn.BOP_MIDTERM." localSheetId="101" hidden="1">{"BOP_TAB",#N/A,FALSE,"N";"MIDTERM_TAB",#N/A,FALSE,"O"}</definedName>
    <definedName name="wrn.BOP_MIDTERM." localSheetId="16" hidden="1">{"BOP_TAB",#N/A,FALSE,"N";"MIDTERM_TAB",#N/A,FALSE,"O"}</definedName>
    <definedName name="wrn.BOP_MIDTERM." localSheetId="102"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10"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96" hidden="1">{"BOP_TAB",#N/A,FALSE,"N";"MIDTERM_TAB",#N/A,FALSE,"O"}</definedName>
    <definedName name="wrn.BOP_MIDTERM." localSheetId="97" hidden="1">{"BOP_TAB",#N/A,FALSE,"N";"MIDTERM_TAB",#N/A,FALSE,"O"}</definedName>
    <definedName name="wrn.BOP_MIDTERM." hidden="1">{"BOP_TAB",#N/A,FALSE,"N";"MIDTERM_TAB",#N/A,FALSE,"O"}</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localSheetId="87" hidden="1">{#N/A,#N/A,TRUE,"Tab_1 Economic Ind.";#N/A,#N/A,TRUE,"Tab_2  Public Sector Op.";#N/A,#N/A,TRUE,"Tab_3";#N/A,#N/A,TRUE,"Tab_4 Monetary";#N/A,#N/A,TRUE,"Tab_5 Medium-Term Outlook";#N/A,#N/A,TRUE,"Tab_6";#N/A,#N/A,TRUE,"Tab_7 Indicators of Ext. Vul."}</definedName>
    <definedName name="wrn.Briefing._.Tables." localSheetId="88"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103" hidden="1">{#N/A,#N/A,TRUE,"Tab_1 Economic Ind.";#N/A,#N/A,TRUE,"Tab_2  Public Sector Op.";#N/A,#N/A,TRUE,"Tab_3";#N/A,#N/A,TRUE,"Tab_4 Monetary";#N/A,#N/A,TRUE,"Tab_5 Medium-Term Outlook";#N/A,#N/A,TRUE,"Tab_6";#N/A,#N/A,TRUE,"Tab_7 Indicators of Ext. Vul."}</definedName>
    <definedName name="wrn.Briefing._.Tables." localSheetId="108" hidden="1">{#N/A,#N/A,TRUE,"Tab_1 Economic Ind.";#N/A,#N/A,TRUE,"Tab_2  Public Sector Op.";#N/A,#N/A,TRUE,"Tab_3";#N/A,#N/A,TRUE,"Tab_4 Monetary";#N/A,#N/A,TRUE,"Tab_5 Medium-Term Outlook";#N/A,#N/A,TRUE,"Tab_6";#N/A,#N/A,TRUE,"Tab_7 Indicators of Ext. Vul."}</definedName>
    <definedName name="wrn.Briefing._.Tables." localSheetId="109"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10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79" hidden="1">{#N/A,#N/A,TRUE,"Tab_1 Economic Ind.";#N/A,#N/A,TRUE,"Tab_2  Public Sector Op.";#N/A,#N/A,TRUE,"Tab_3";#N/A,#N/A,TRUE,"Tab_4 Monetary";#N/A,#N/A,TRUE,"Tab_5 Medium-Term Outlook";#N/A,#N/A,TRUE,"Tab_6";#N/A,#N/A,TRUE,"Tab_7 Indicators of Ext. Vul."}</definedName>
    <definedName name="wrn.Briefing._.Tables." localSheetId="80" hidden="1">{#N/A,#N/A,TRUE,"Tab_1 Economic Ind.";#N/A,#N/A,TRUE,"Tab_2  Public Sector Op.";#N/A,#N/A,TRUE,"Tab_3";#N/A,#N/A,TRUE,"Tab_4 Monetary";#N/A,#N/A,TRUE,"Tab_5 Medium-Term Outlook";#N/A,#N/A,TRUE,"Tab_6";#N/A,#N/A,TRUE,"Tab_7 Indicators of Ext. Vul."}</definedName>
    <definedName name="wrn.Briefing._.Tables." localSheetId="81"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95" hidden="1">{#N/A,#N/A,TRUE,"Tab_1 Economic Ind.";#N/A,#N/A,TRUE,"Tab_2  Public Sector Op.";#N/A,#N/A,TRUE,"Tab_3";#N/A,#N/A,TRUE,"Tab_4 Monetary";#N/A,#N/A,TRUE,"Tab_5 Medium-Term Outlook";#N/A,#N/A,TRUE,"Tab_6";#N/A,#N/A,TRUE,"Tab_7 Indicators of Ext. Vul."}</definedName>
    <definedName name="wrn.Briefing._.Tables." localSheetId="98" hidden="1">{#N/A,#N/A,TRUE,"Tab_1 Economic Ind.";#N/A,#N/A,TRUE,"Tab_2  Public Sector Op.";#N/A,#N/A,TRUE,"Tab_3";#N/A,#N/A,TRUE,"Tab_4 Monetary";#N/A,#N/A,TRUE,"Tab_5 Medium-Term Outlook";#N/A,#N/A,TRUE,"Tab_6";#N/A,#N/A,TRUE,"Tab_7 Indicators of Ext. Vul."}</definedName>
    <definedName name="wrn.Briefing._.Tables." localSheetId="99" hidden="1">{#N/A,#N/A,TRUE,"Tab_1 Economic Ind.";#N/A,#N/A,TRUE,"Tab_2  Public Sector Op.";#N/A,#N/A,TRUE,"Tab_3";#N/A,#N/A,TRUE,"Tab_4 Monetary";#N/A,#N/A,TRUE,"Tab_5 Medium-Term Outlook";#N/A,#N/A,TRUE,"Tab_6";#N/A,#N/A,TRUE,"Tab_7 Indicators of Ext. Vul."}</definedName>
    <definedName name="wrn.Briefing._.Tables." localSheetId="101"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07" hidden="1">{#N/A,#N/A,TRUE,"Tab_1 Economic Ind.";#N/A,#N/A,TRUE,"Tab_2  Public Sector Op.";#N/A,#N/A,TRUE,"Tab_3";#N/A,#N/A,TRUE,"Tab_4 Monetary";#N/A,#N/A,TRUE,"Tab_5 Medium-Term Outlook";#N/A,#N/A,TRUE,"Tab_6";#N/A,#N/A,TRUE,"Tab_7 Indicators of Ext. Vul."}</definedName>
    <definedName name="wrn.Briefing._.Tables." localSheetId="110"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96" hidden="1">{#N/A,#N/A,TRUE,"Tab_1 Economic Ind.";#N/A,#N/A,TRUE,"Tab_2  Public Sector Op.";#N/A,#N/A,TRUE,"Tab_3";#N/A,#N/A,TRUE,"Tab_4 Monetary";#N/A,#N/A,TRUE,"Tab_5 Medium-Term Outlook";#N/A,#N/A,TRUE,"Tab_6";#N/A,#N/A,TRUE,"Tab_7 Indicators of Ext. Vul."}</definedName>
    <definedName name="wrn.Briefing._.Tables." localSheetId="9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3" hidden="1">{#N/A,#N/A,FALSE,"CelPIB"}</definedName>
    <definedName name="wrn.CelPIB." localSheetId="17" hidden="1">{#N/A,#N/A,FALSE,"CelPIB"}</definedName>
    <definedName name="wrn.CelPIB." localSheetId="19" hidden="1">{#N/A,#N/A,FALSE,"CelPIB"}</definedName>
    <definedName name="wrn.CelPIB." localSheetId="20" hidden="1">{#N/A,#N/A,FALSE,"CelPIB"}</definedName>
    <definedName name="wrn.CelPIB." localSheetId="23" hidden="1">{#N/A,#N/A,FALSE,"CelPIB"}</definedName>
    <definedName name="wrn.CelPIB." localSheetId="24" hidden="1">{#N/A,#N/A,FALSE,"CelPIB"}</definedName>
    <definedName name="wrn.CelPIB." localSheetId="33" hidden="1">{#N/A,#N/A,FALSE,"CelPIB"}</definedName>
    <definedName name="wrn.CelPIB." localSheetId="34" hidden="1">{#N/A,#N/A,FALSE,"CelPIB"}</definedName>
    <definedName name="wrn.CelPIB." localSheetId="74" hidden="1">{#N/A,#N/A,FALSE,"CelPIB"}</definedName>
    <definedName name="wrn.CelPIB." localSheetId="83" hidden="1">{#N/A,#N/A,FALSE,"CelPIB"}</definedName>
    <definedName name="wrn.CelPIB." localSheetId="87" hidden="1">{#N/A,#N/A,FALSE,"CelPIB"}</definedName>
    <definedName name="wrn.CelPIB." localSheetId="88" hidden="1">{#N/A,#N/A,FALSE,"CelPIB"}</definedName>
    <definedName name="wrn.CelPIB." localSheetId="89" hidden="1">{#N/A,#N/A,FALSE,"CelPIB"}</definedName>
    <definedName name="wrn.CelPIB." localSheetId="103" hidden="1">{#N/A,#N/A,FALSE,"CelPIB"}</definedName>
    <definedName name="wrn.CelPIB." localSheetId="108" hidden="1">{#N/A,#N/A,FALSE,"CelPIB"}</definedName>
    <definedName name="wrn.CelPIB." localSheetId="109" hidden="1">{#N/A,#N/A,FALSE,"CelPIB"}</definedName>
    <definedName name="wrn.CelPIB." localSheetId="7" hidden="1">{#N/A,#N/A,FALSE,"CelPIB"}</definedName>
    <definedName name="wrn.CelPIB." localSheetId="8" hidden="1">{#N/A,#N/A,FALSE,"CelPIB"}</definedName>
    <definedName name="wrn.CelPIB." localSheetId="35" hidden="1">{#N/A,#N/A,FALSE,"CelPIB"}</definedName>
    <definedName name="wrn.CelPIB." localSheetId="73" hidden="1">{#N/A,#N/A,FALSE,"CelPIB"}</definedName>
    <definedName name="wrn.CelPIB." localSheetId="105" hidden="1">{#N/A,#N/A,FALSE,"CelPIB"}</definedName>
    <definedName name="wrn.CelPIB." localSheetId="26" hidden="1">{#N/A,#N/A,FALSE,"CelPIB"}</definedName>
    <definedName name="wrn.CelPIB." localSheetId="67" hidden="1">{#N/A,#N/A,FALSE,"CelPIB"}</definedName>
    <definedName name="wrn.CelPIB." localSheetId="68" hidden="1">{#N/A,#N/A,FALSE,"CelPIB"}</definedName>
    <definedName name="wrn.CelPIB." localSheetId="22" hidden="1">{#N/A,#N/A,FALSE,"CelPIB"}</definedName>
    <definedName name="wrn.CelPIB." localSheetId="25" hidden="1">{#N/A,#N/A,FALSE,"CelPIB"}</definedName>
    <definedName name="wrn.CelPIB." localSheetId="27"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32" hidden="1">{#N/A,#N/A,FALSE,"CelPIB"}</definedName>
    <definedName name="wrn.CelPIB." localSheetId="36" hidden="1">{#N/A,#N/A,FALSE,"CelPIB"}</definedName>
    <definedName name="wrn.CelPIB." localSheetId="37" hidden="1">{#N/A,#N/A,FALSE,"CelPIB"}</definedName>
    <definedName name="wrn.CelPIB." localSheetId="38" hidden="1">{#N/A,#N/A,FALSE,"CelPIB"}</definedName>
    <definedName name="wrn.CelPIB." localSheetId="39" hidden="1">{#N/A,#N/A,FALSE,"CelPIB"}</definedName>
    <definedName name="wrn.CelPIB." localSheetId="40" hidden="1">{#N/A,#N/A,FALSE,"CelPIB"}</definedName>
    <definedName name="wrn.CelPIB." localSheetId="41" hidden="1">{#N/A,#N/A,FALSE,"CelPIB"}</definedName>
    <definedName name="wrn.CelPIB." localSheetId="49" hidden="1">{#N/A,#N/A,FALSE,"CelPIB"}</definedName>
    <definedName name="wrn.CelPIB." localSheetId="12" hidden="1">{#N/A,#N/A,FALSE,"CelPIB"}</definedName>
    <definedName name="wrn.CelPIB." localSheetId="65" hidden="1">{#N/A,#N/A,FALSE,"CelPIB"}</definedName>
    <definedName name="wrn.CelPIB." localSheetId="66" hidden="1">{#N/A,#N/A,FALSE,"CelPIB"}</definedName>
    <definedName name="wrn.CelPIB." localSheetId="69" hidden="1">{#N/A,#N/A,FALSE,"CelPIB"}</definedName>
    <definedName name="wrn.CelPIB." localSheetId="70" hidden="1">{#N/A,#N/A,FALSE,"CelPIB"}</definedName>
    <definedName name="wrn.CelPIB." localSheetId="71" hidden="1">{#N/A,#N/A,FALSE,"CelPIB"}</definedName>
    <definedName name="wrn.CelPIB." localSheetId="72" hidden="1">{#N/A,#N/A,FALSE,"CelPIB"}</definedName>
    <definedName name="wrn.CelPIB." localSheetId="14" hidden="1">{#N/A,#N/A,FALSE,"CelPIB"}</definedName>
    <definedName name="wrn.CelPIB." localSheetId="76" hidden="1">{#N/A,#N/A,FALSE,"CelPIB"}</definedName>
    <definedName name="wrn.CelPIB." localSheetId="77" hidden="1">{#N/A,#N/A,FALSE,"CelPIB"}</definedName>
    <definedName name="wrn.CelPIB." localSheetId="78" hidden="1">{#N/A,#N/A,FALSE,"CelPIB"}</definedName>
    <definedName name="wrn.CelPIB." localSheetId="79" hidden="1">{#N/A,#N/A,FALSE,"CelPIB"}</definedName>
    <definedName name="wrn.CelPIB." localSheetId="80" hidden="1">{#N/A,#N/A,FALSE,"CelPIB"}</definedName>
    <definedName name="wrn.CelPIB." localSheetId="81" hidden="1">{#N/A,#N/A,FALSE,"CelPIB"}</definedName>
    <definedName name="wrn.CelPIB." localSheetId="82" hidden="1">{#N/A,#N/A,FALSE,"CelPIB"}</definedName>
    <definedName name="wrn.CelPIB." localSheetId="15" hidden="1">{#N/A,#N/A,FALSE,"CelPIB"}</definedName>
    <definedName name="wrn.CelPIB." localSheetId="95" hidden="1">{#N/A,#N/A,FALSE,"CelPIB"}</definedName>
    <definedName name="wrn.CelPIB." localSheetId="98" hidden="1">{#N/A,#N/A,FALSE,"CelPIB"}</definedName>
    <definedName name="wrn.CelPIB." localSheetId="99" hidden="1">{#N/A,#N/A,FALSE,"CelPIB"}</definedName>
    <definedName name="wrn.CelPIB." localSheetId="101" hidden="1">{#N/A,#N/A,FALSE,"CelPIB"}</definedName>
    <definedName name="wrn.CelPIB." localSheetId="16" hidden="1">{#N/A,#N/A,FALSE,"CelPIB"}</definedName>
    <definedName name="wrn.CelPIB." localSheetId="102" hidden="1">{#N/A,#N/A,FALSE,"CelPIB"}</definedName>
    <definedName name="wrn.CelPIB." localSheetId="106" hidden="1">{#N/A,#N/A,FALSE,"CelPIB"}</definedName>
    <definedName name="wrn.CelPIB." localSheetId="107" hidden="1">{#N/A,#N/A,FALSE,"CelPIB"}</definedName>
    <definedName name="wrn.CelPIB." localSheetId="110" hidden="1">{#N/A,#N/A,FALSE,"CelPIB"}</definedName>
    <definedName name="wrn.CelPIB." localSheetId="18" hidden="1">{#N/A,#N/A,FALSE,"CelPIB"}</definedName>
    <definedName name="wrn.CelPIB." localSheetId="21" hidden="1">{#N/A,#N/A,FALSE,"CelPIB"}</definedName>
    <definedName name="wrn.CelPIB." localSheetId="96" hidden="1">{#N/A,#N/A,FALSE,"CelPIB"}</definedName>
    <definedName name="wrn.CelPIB." localSheetId="97" hidden="1">{#N/A,#N/A,FALSE,"CelPIB"}</definedName>
    <definedName name="wrn.CelPIB." hidden="1">{#N/A,#N/A,FALSE,"CelPIB"}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83" hidden="1">{#N/A,#N/A,FALSE,"CG Cons GDP";#N/A,#N/A,FALSE,"CG Cons GDP";#N/A,#N/A,FALSE,"CGvt Revenue GDP";#N/A,#N/A,FALSE,"RestGGPIB";#N/A,#N/A,FALSE,"RestGGPIB";#N/A,#N/A,FALSE,"SSPIB";#N/A,#N/A,FALSE,"EntpsPIB";#N/A,#N/A,FALSE,"EntpsPIB";#N/A,#N/A,FALSE,"CelPIB"}</definedName>
    <definedName name="wrn.CG._.Cons._.GDP." localSheetId="87" hidden="1">{#N/A,#N/A,FALSE,"CG Cons GDP";#N/A,#N/A,FALSE,"CG Cons GDP";#N/A,#N/A,FALSE,"CGvt Revenue GDP";#N/A,#N/A,FALSE,"RestGGPIB";#N/A,#N/A,FALSE,"RestGGPIB";#N/A,#N/A,FALSE,"SSPIB";#N/A,#N/A,FALSE,"EntpsPIB";#N/A,#N/A,FALSE,"EntpsPIB";#N/A,#N/A,FALSE,"CelPIB"}</definedName>
    <definedName name="wrn.CG._.Cons._.GDP." localSheetId="88" hidden="1">{#N/A,#N/A,FALSE,"CG Cons GDP";#N/A,#N/A,FALSE,"CG Cons GDP";#N/A,#N/A,FALSE,"CGvt Revenue GDP";#N/A,#N/A,FALSE,"RestGGPIB";#N/A,#N/A,FALSE,"RestGGPIB";#N/A,#N/A,FALSE,"SSPIB";#N/A,#N/A,FALSE,"EntpsPIB";#N/A,#N/A,FALSE,"EntpsPIB";#N/A,#N/A,FALSE,"CelPIB"}</definedName>
    <definedName name="wrn.CG._.Cons._.GDP." localSheetId="89" hidden="1">{#N/A,#N/A,FALSE,"CG Cons GDP";#N/A,#N/A,FALSE,"CG Cons GDP";#N/A,#N/A,FALSE,"CGvt Revenue GDP";#N/A,#N/A,FALSE,"RestGGPIB";#N/A,#N/A,FALSE,"RestGGPIB";#N/A,#N/A,FALSE,"SSPIB";#N/A,#N/A,FALSE,"EntpsPIB";#N/A,#N/A,FALSE,"EntpsPIB";#N/A,#N/A,FALSE,"CelPIB"}</definedName>
    <definedName name="wrn.CG._.Cons._.GDP." localSheetId="103" hidden="1">{#N/A,#N/A,FALSE,"CG Cons GDP";#N/A,#N/A,FALSE,"CG Cons GDP";#N/A,#N/A,FALSE,"CGvt Revenue GDP";#N/A,#N/A,FALSE,"RestGGPIB";#N/A,#N/A,FALSE,"RestGGPIB";#N/A,#N/A,FALSE,"SSPIB";#N/A,#N/A,FALSE,"EntpsPIB";#N/A,#N/A,FALSE,"EntpsPIB";#N/A,#N/A,FALSE,"CelPIB"}</definedName>
    <definedName name="wrn.CG._.Cons._.GDP." localSheetId="108" hidden="1">{#N/A,#N/A,FALSE,"CG Cons GDP";#N/A,#N/A,FALSE,"CG Cons GDP";#N/A,#N/A,FALSE,"CGvt Revenue GDP";#N/A,#N/A,FALSE,"RestGGPIB";#N/A,#N/A,FALSE,"RestGGPIB";#N/A,#N/A,FALSE,"SSPIB";#N/A,#N/A,FALSE,"EntpsPIB";#N/A,#N/A,FALSE,"EntpsPIB";#N/A,#N/A,FALSE,"CelPIB"}</definedName>
    <definedName name="wrn.CG._.Cons._.GDP." localSheetId="109"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73" hidden="1">{#N/A,#N/A,FALSE,"CG Cons GDP";#N/A,#N/A,FALSE,"CG Cons GDP";#N/A,#N/A,FALSE,"CGvt Revenue GDP";#N/A,#N/A,FALSE,"RestGGPIB";#N/A,#N/A,FALSE,"RestGGPIB";#N/A,#N/A,FALSE,"SSPIB";#N/A,#N/A,FALSE,"EntpsPIB";#N/A,#N/A,FALSE,"EntpsPIB";#N/A,#N/A,FALSE,"CelPIB"}</definedName>
    <definedName name="wrn.CG._.Cons._.GDP." localSheetId="105"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67" hidden="1">{#N/A,#N/A,FALSE,"CG Cons GDP";#N/A,#N/A,FALSE,"CG Cons GDP";#N/A,#N/A,FALSE,"CGvt Revenue GDP";#N/A,#N/A,FALSE,"RestGGPIB";#N/A,#N/A,FALSE,"RestGGPIB";#N/A,#N/A,FALSE,"SSPIB";#N/A,#N/A,FALSE,"EntpsPIB";#N/A,#N/A,FALSE,"EntpsPIB";#N/A,#N/A,FALSE,"CelPIB"}</definedName>
    <definedName name="wrn.CG._.Cons._.GDP." localSheetId="68"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9"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69" hidden="1">{#N/A,#N/A,FALSE,"CG Cons GDP";#N/A,#N/A,FALSE,"CG Cons GDP";#N/A,#N/A,FALSE,"CGvt Revenue GDP";#N/A,#N/A,FALSE,"RestGGPIB";#N/A,#N/A,FALSE,"RestGGPIB";#N/A,#N/A,FALSE,"SSPIB";#N/A,#N/A,FALSE,"EntpsPIB";#N/A,#N/A,FALSE,"EntpsPIB";#N/A,#N/A,FALSE,"CelPIB"}</definedName>
    <definedName name="wrn.CG._.Cons._.GDP." localSheetId="70" hidden="1">{#N/A,#N/A,FALSE,"CG Cons GDP";#N/A,#N/A,FALSE,"CG Cons GDP";#N/A,#N/A,FALSE,"CGvt Revenue GDP";#N/A,#N/A,FALSE,"RestGGPIB";#N/A,#N/A,FALSE,"RestGGPIB";#N/A,#N/A,FALSE,"SSPIB";#N/A,#N/A,FALSE,"EntpsPIB";#N/A,#N/A,FALSE,"EntpsPIB";#N/A,#N/A,FALSE,"CelPIB"}</definedName>
    <definedName name="wrn.CG._.Cons._.GDP." localSheetId="71" hidden="1">{#N/A,#N/A,FALSE,"CG Cons GDP";#N/A,#N/A,FALSE,"CG Cons GDP";#N/A,#N/A,FALSE,"CGvt Revenue GDP";#N/A,#N/A,FALSE,"RestGGPIB";#N/A,#N/A,FALSE,"RestGGPIB";#N/A,#N/A,FALSE,"SSPIB";#N/A,#N/A,FALSE,"EntpsPIB";#N/A,#N/A,FALSE,"EntpsPIB";#N/A,#N/A,FALSE,"CelPIB"}</definedName>
    <definedName name="wrn.CG._.Cons._.GDP." localSheetId="72"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77" hidden="1">{#N/A,#N/A,FALSE,"CG Cons GDP";#N/A,#N/A,FALSE,"CG Cons GDP";#N/A,#N/A,FALSE,"CGvt Revenue GDP";#N/A,#N/A,FALSE,"RestGGPIB";#N/A,#N/A,FALSE,"RestGGPIB";#N/A,#N/A,FALSE,"SSPIB";#N/A,#N/A,FALSE,"EntpsPIB";#N/A,#N/A,FALSE,"EntpsPIB";#N/A,#N/A,FALSE,"CelPIB"}</definedName>
    <definedName name="wrn.CG._.Cons._.GDP." localSheetId="78" hidden="1">{#N/A,#N/A,FALSE,"CG Cons GDP";#N/A,#N/A,FALSE,"CG Cons GDP";#N/A,#N/A,FALSE,"CGvt Revenue GDP";#N/A,#N/A,FALSE,"RestGGPIB";#N/A,#N/A,FALSE,"RestGGPIB";#N/A,#N/A,FALSE,"SSPIB";#N/A,#N/A,FALSE,"EntpsPIB";#N/A,#N/A,FALSE,"EntpsPIB";#N/A,#N/A,FALSE,"CelPIB"}</definedName>
    <definedName name="wrn.CG._.Cons._.GDP." localSheetId="79" hidden="1">{#N/A,#N/A,FALSE,"CG Cons GDP";#N/A,#N/A,FALSE,"CG Cons GDP";#N/A,#N/A,FALSE,"CGvt Revenue GDP";#N/A,#N/A,FALSE,"RestGGPIB";#N/A,#N/A,FALSE,"RestGGPIB";#N/A,#N/A,FALSE,"SSPIB";#N/A,#N/A,FALSE,"EntpsPIB";#N/A,#N/A,FALSE,"EntpsPIB";#N/A,#N/A,FALSE,"CelPIB"}</definedName>
    <definedName name="wrn.CG._.Cons._.GDP." localSheetId="80" hidden="1">{#N/A,#N/A,FALSE,"CG Cons GDP";#N/A,#N/A,FALSE,"CG Cons GDP";#N/A,#N/A,FALSE,"CGvt Revenue GDP";#N/A,#N/A,FALSE,"RestGGPIB";#N/A,#N/A,FALSE,"RestGGPIB";#N/A,#N/A,FALSE,"SSPIB";#N/A,#N/A,FALSE,"EntpsPIB";#N/A,#N/A,FALSE,"EntpsPIB";#N/A,#N/A,FALSE,"CelPIB"}</definedName>
    <definedName name="wrn.CG._.Cons._.GDP." localSheetId="81"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15" hidden="1">{#N/A,#N/A,FALSE,"CG Cons GDP";#N/A,#N/A,FALSE,"CG Cons GDP";#N/A,#N/A,FALSE,"CGvt Revenue GDP";#N/A,#N/A,FALSE,"RestGGPIB";#N/A,#N/A,FALSE,"RestGGPIB";#N/A,#N/A,FALSE,"SSPIB";#N/A,#N/A,FALSE,"EntpsPIB";#N/A,#N/A,FALSE,"EntpsPIB";#N/A,#N/A,FALSE,"CelPIB"}</definedName>
    <definedName name="wrn.CG._.Cons._.GDP." localSheetId="95" hidden="1">{#N/A,#N/A,FALSE,"CG Cons GDP";#N/A,#N/A,FALSE,"CG Cons GDP";#N/A,#N/A,FALSE,"CGvt Revenue GDP";#N/A,#N/A,FALSE,"RestGGPIB";#N/A,#N/A,FALSE,"RestGGPIB";#N/A,#N/A,FALSE,"SSPIB";#N/A,#N/A,FALSE,"EntpsPIB";#N/A,#N/A,FALSE,"EntpsPIB";#N/A,#N/A,FALSE,"CelPIB"}</definedName>
    <definedName name="wrn.CG._.Cons._.GDP." localSheetId="98" hidden="1">{#N/A,#N/A,FALSE,"CG Cons GDP";#N/A,#N/A,FALSE,"CG Cons GDP";#N/A,#N/A,FALSE,"CGvt Revenue GDP";#N/A,#N/A,FALSE,"RestGGPIB";#N/A,#N/A,FALSE,"RestGGPIB";#N/A,#N/A,FALSE,"SSPIB";#N/A,#N/A,FALSE,"EntpsPIB";#N/A,#N/A,FALSE,"EntpsPIB";#N/A,#N/A,FALSE,"CelPIB"}</definedName>
    <definedName name="wrn.CG._.Cons._.GDP." localSheetId="99" hidden="1">{#N/A,#N/A,FALSE,"CG Cons GDP";#N/A,#N/A,FALSE,"CG Cons GDP";#N/A,#N/A,FALSE,"CGvt Revenue GDP";#N/A,#N/A,FALSE,"RestGGPIB";#N/A,#N/A,FALSE,"RestGGPIB";#N/A,#N/A,FALSE,"SSPIB";#N/A,#N/A,FALSE,"EntpsPIB";#N/A,#N/A,FALSE,"EntpsPIB";#N/A,#N/A,FALSE,"CelPIB"}</definedName>
    <definedName name="wrn.CG._.Cons._.GDP." localSheetId="101"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102" hidden="1">{#N/A,#N/A,FALSE,"CG Cons GDP";#N/A,#N/A,FALSE,"CG Cons GDP";#N/A,#N/A,FALSE,"CGvt Revenue GDP";#N/A,#N/A,FALSE,"RestGGPIB";#N/A,#N/A,FALSE,"RestGGPIB";#N/A,#N/A,FALSE,"SSPIB";#N/A,#N/A,FALSE,"EntpsPIB";#N/A,#N/A,FALSE,"EntpsPIB";#N/A,#N/A,FALSE,"CelPIB"}</definedName>
    <definedName name="wrn.CG._.Cons._.GDP." localSheetId="106" hidden="1">{#N/A,#N/A,FALSE,"CG Cons GDP";#N/A,#N/A,FALSE,"CG Cons GDP";#N/A,#N/A,FALSE,"CGvt Revenue GDP";#N/A,#N/A,FALSE,"RestGGPIB";#N/A,#N/A,FALSE,"RestGGPIB";#N/A,#N/A,FALSE,"SSPIB";#N/A,#N/A,FALSE,"EntpsPIB";#N/A,#N/A,FALSE,"EntpsPIB";#N/A,#N/A,FALSE,"CelPIB"}</definedName>
    <definedName name="wrn.CG._.Cons._.GDP." localSheetId="107" hidden="1">{#N/A,#N/A,FALSE,"CG Cons GDP";#N/A,#N/A,FALSE,"CG Cons GDP";#N/A,#N/A,FALSE,"CGvt Revenue GDP";#N/A,#N/A,FALSE,"RestGGPIB";#N/A,#N/A,FALSE,"RestGGPIB";#N/A,#N/A,FALSE,"SSPIB";#N/A,#N/A,FALSE,"EntpsPIB";#N/A,#N/A,FALSE,"EntpsPIB";#N/A,#N/A,FALSE,"CelPIB"}</definedName>
    <definedName name="wrn.CG._.Cons._.GDP." localSheetId="110"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21" hidden="1">{#N/A,#N/A,FALSE,"CG Cons GDP";#N/A,#N/A,FALSE,"CG Cons GDP";#N/A,#N/A,FALSE,"CGvt Revenue GDP";#N/A,#N/A,FALSE,"RestGGPIB";#N/A,#N/A,FALSE,"RestGGPIB";#N/A,#N/A,FALSE,"SSPIB";#N/A,#N/A,FALSE,"EntpsPIB";#N/A,#N/A,FALSE,"EntpsPIB";#N/A,#N/A,FALSE,"CelPIB"}</definedName>
    <definedName name="wrn.CG._.Cons._.GDP." localSheetId="96" hidden="1">{#N/A,#N/A,FALSE,"CG Cons GDP";#N/A,#N/A,FALSE,"CG Cons GDP";#N/A,#N/A,FALSE,"CGvt Revenue GDP";#N/A,#N/A,FALSE,"RestGGPIB";#N/A,#N/A,FALSE,"RestGGPIB";#N/A,#N/A,FALSE,"SSPIB";#N/A,#N/A,FALSE,"EntpsPIB";#N/A,#N/A,FALSE,"EntpsPIB";#N/A,#N/A,FALSE,"CelPIB"}</definedName>
    <definedName name="wrn.CG._.Cons._.GDP." localSheetId="9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3" hidden="1">{#N/A,#N/A,FALSE,"NFPS GDP"}</definedName>
    <definedName name="wrn.CGvt._.Revenue._.GDP." localSheetId="17" hidden="1">{#N/A,#N/A,FALSE,"NFPS GDP"}</definedName>
    <definedName name="wrn.CGvt._.Revenue._.GDP." localSheetId="19" hidden="1">{#N/A,#N/A,FALSE,"NFPS GDP"}</definedName>
    <definedName name="wrn.CGvt._.Revenue._.GDP." localSheetId="20" hidden="1">{#N/A,#N/A,FALSE,"NFPS GDP"}</definedName>
    <definedName name="wrn.CGvt._.Revenue._.GDP." localSheetId="23" hidden="1">{#N/A,#N/A,FALSE,"NFPS GDP"}</definedName>
    <definedName name="wrn.CGvt._.Revenue._.GDP." localSheetId="24" hidden="1">{#N/A,#N/A,FALSE,"NFPS GDP"}</definedName>
    <definedName name="wrn.CGvt._.Revenue._.GDP." localSheetId="33" hidden="1">{#N/A,#N/A,FALSE,"NFPS GDP"}</definedName>
    <definedName name="wrn.CGvt._.Revenue._.GDP." localSheetId="34" hidden="1">{#N/A,#N/A,FALSE,"NFPS GDP"}</definedName>
    <definedName name="wrn.CGvt._.Revenue._.GDP." localSheetId="74" hidden="1">{#N/A,#N/A,FALSE,"NFPS GDP"}</definedName>
    <definedName name="wrn.CGvt._.Revenue._.GDP." localSheetId="83" hidden="1">{#N/A,#N/A,FALSE,"NFPS GDP"}</definedName>
    <definedName name="wrn.CGvt._.Revenue._.GDP." localSheetId="87" hidden="1">{#N/A,#N/A,FALSE,"NFPS GDP"}</definedName>
    <definedName name="wrn.CGvt._.Revenue._.GDP." localSheetId="88" hidden="1">{#N/A,#N/A,FALSE,"NFPS GDP"}</definedName>
    <definedName name="wrn.CGvt._.Revenue._.GDP." localSheetId="89" hidden="1">{#N/A,#N/A,FALSE,"NFPS GDP"}</definedName>
    <definedName name="wrn.CGvt._.Revenue._.GDP." localSheetId="103" hidden="1">{#N/A,#N/A,FALSE,"NFPS GDP"}</definedName>
    <definedName name="wrn.CGvt._.Revenue._.GDP." localSheetId="108" hidden="1">{#N/A,#N/A,FALSE,"NFPS GDP"}</definedName>
    <definedName name="wrn.CGvt._.Revenue._.GDP." localSheetId="109" hidden="1">{#N/A,#N/A,FALSE,"NFPS GDP"}</definedName>
    <definedName name="wrn.CGvt._.Revenue._.GDP." localSheetId="7" hidden="1">{#N/A,#N/A,FALSE,"NFPS GDP"}</definedName>
    <definedName name="wrn.CGvt._.Revenue._.GDP." localSheetId="8" hidden="1">{#N/A,#N/A,FALSE,"NFPS GDP"}</definedName>
    <definedName name="wrn.CGvt._.Revenue._.GDP." localSheetId="35" hidden="1">{#N/A,#N/A,FALSE,"NFPS GDP"}</definedName>
    <definedName name="wrn.CGvt._.Revenue._.GDP." localSheetId="73" hidden="1">{#N/A,#N/A,FALSE,"NFPS GDP"}</definedName>
    <definedName name="wrn.CGvt._.Revenue._.GDP." localSheetId="105" hidden="1">{#N/A,#N/A,FALSE,"NFPS GDP"}</definedName>
    <definedName name="wrn.CGvt._.Revenue._.GDP." localSheetId="26" hidden="1">{#N/A,#N/A,FALSE,"NFPS GDP"}</definedName>
    <definedName name="wrn.CGvt._.Revenue._.GDP." localSheetId="67" hidden="1">{#N/A,#N/A,FALSE,"NFPS GDP"}</definedName>
    <definedName name="wrn.CGvt._.Revenue._.GDP." localSheetId="68" hidden="1">{#N/A,#N/A,FALSE,"NFPS GDP"}</definedName>
    <definedName name="wrn.CGvt._.Revenue._.GDP." localSheetId="22" hidden="1">{#N/A,#N/A,FALSE,"NFPS GDP"}</definedName>
    <definedName name="wrn.CGvt._.Revenue._.GDP." localSheetId="25" hidden="1">{#N/A,#N/A,FALSE,"NFPS GDP"}</definedName>
    <definedName name="wrn.CGvt._.Revenue._.GDP." localSheetId="27"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32" hidden="1">{#N/A,#N/A,FALSE,"NFPS GDP"}</definedName>
    <definedName name="wrn.CGvt._.Revenue._.GDP." localSheetId="36" hidden="1">{#N/A,#N/A,FALSE,"NFPS GDP"}</definedName>
    <definedName name="wrn.CGvt._.Revenue._.GDP." localSheetId="37" hidden="1">{#N/A,#N/A,FALSE,"NFPS GDP"}</definedName>
    <definedName name="wrn.CGvt._.Revenue._.GDP." localSheetId="38" hidden="1">{#N/A,#N/A,FALSE,"NFPS GDP"}</definedName>
    <definedName name="wrn.CGvt._.Revenue._.GDP." localSheetId="39" hidden="1">{#N/A,#N/A,FALSE,"NFPS GDP"}</definedName>
    <definedName name="wrn.CGvt._.Revenue._.GDP." localSheetId="40" hidden="1">{#N/A,#N/A,FALSE,"NFPS GDP"}</definedName>
    <definedName name="wrn.CGvt._.Revenue._.GDP." localSheetId="41" hidden="1">{#N/A,#N/A,FALSE,"NFPS GDP"}</definedName>
    <definedName name="wrn.CGvt._.Revenue._.GDP." localSheetId="49" hidden="1">{#N/A,#N/A,FALSE,"NFPS GDP"}</definedName>
    <definedName name="wrn.CGvt._.Revenue._.GDP." localSheetId="12" hidden="1">{#N/A,#N/A,FALSE,"NFPS GDP"}</definedName>
    <definedName name="wrn.CGvt._.Revenue._.GDP." localSheetId="65" hidden="1">{#N/A,#N/A,FALSE,"NFPS GDP"}</definedName>
    <definedName name="wrn.CGvt._.Revenue._.GDP." localSheetId="66" hidden="1">{#N/A,#N/A,FALSE,"NFPS GDP"}</definedName>
    <definedName name="wrn.CGvt._.Revenue._.GDP." localSheetId="69" hidden="1">{#N/A,#N/A,FALSE,"NFPS GDP"}</definedName>
    <definedName name="wrn.CGvt._.Revenue._.GDP." localSheetId="70" hidden="1">{#N/A,#N/A,FALSE,"NFPS GDP"}</definedName>
    <definedName name="wrn.CGvt._.Revenue._.GDP." localSheetId="71" hidden="1">{#N/A,#N/A,FALSE,"NFPS GDP"}</definedName>
    <definedName name="wrn.CGvt._.Revenue._.GDP." localSheetId="72" hidden="1">{#N/A,#N/A,FALSE,"NFPS GDP"}</definedName>
    <definedName name="wrn.CGvt._.Revenue._.GDP." localSheetId="14" hidden="1">{#N/A,#N/A,FALSE,"NFPS GDP"}</definedName>
    <definedName name="wrn.CGvt._.Revenue._.GDP." localSheetId="76" hidden="1">{#N/A,#N/A,FALSE,"NFPS GDP"}</definedName>
    <definedName name="wrn.CGvt._.Revenue._.GDP." localSheetId="77" hidden="1">{#N/A,#N/A,FALSE,"NFPS GDP"}</definedName>
    <definedName name="wrn.CGvt._.Revenue._.GDP." localSheetId="78" hidden="1">{#N/A,#N/A,FALSE,"NFPS GDP"}</definedName>
    <definedName name="wrn.CGvt._.Revenue._.GDP." localSheetId="79" hidden="1">{#N/A,#N/A,FALSE,"NFPS GDP"}</definedName>
    <definedName name="wrn.CGvt._.Revenue._.GDP." localSheetId="80" hidden="1">{#N/A,#N/A,FALSE,"NFPS GDP"}</definedName>
    <definedName name="wrn.CGvt._.Revenue._.GDP." localSheetId="81" hidden="1">{#N/A,#N/A,FALSE,"NFPS GDP"}</definedName>
    <definedName name="wrn.CGvt._.Revenue._.GDP." localSheetId="82" hidden="1">{#N/A,#N/A,FALSE,"NFPS GDP"}</definedName>
    <definedName name="wrn.CGvt._.Revenue._.GDP." localSheetId="15" hidden="1">{#N/A,#N/A,FALSE,"NFPS GDP"}</definedName>
    <definedName name="wrn.CGvt._.Revenue._.GDP." localSheetId="95" hidden="1">{#N/A,#N/A,FALSE,"NFPS GDP"}</definedName>
    <definedName name="wrn.CGvt._.Revenue._.GDP." localSheetId="98" hidden="1">{#N/A,#N/A,FALSE,"NFPS GDP"}</definedName>
    <definedName name="wrn.CGvt._.Revenue._.GDP." localSheetId="99" hidden="1">{#N/A,#N/A,FALSE,"NFPS GDP"}</definedName>
    <definedName name="wrn.CGvt._.Revenue._.GDP." localSheetId="101" hidden="1">{#N/A,#N/A,FALSE,"NFPS GDP"}</definedName>
    <definedName name="wrn.CGvt._.Revenue._.GDP." localSheetId="16" hidden="1">{#N/A,#N/A,FALSE,"NFPS GDP"}</definedName>
    <definedName name="wrn.CGvt._.Revenue._.GDP." localSheetId="102" hidden="1">{#N/A,#N/A,FALSE,"NFPS GDP"}</definedName>
    <definedName name="wrn.CGvt._.Revenue._.GDP." localSheetId="106" hidden="1">{#N/A,#N/A,FALSE,"NFPS GDP"}</definedName>
    <definedName name="wrn.CGvt._.Revenue._.GDP." localSheetId="107" hidden="1">{#N/A,#N/A,FALSE,"NFPS GDP"}</definedName>
    <definedName name="wrn.CGvt._.Revenue._.GDP." localSheetId="110" hidden="1">{#N/A,#N/A,FALSE,"NFPS GDP"}</definedName>
    <definedName name="wrn.CGvt._.Revenue._.GDP." localSheetId="18" hidden="1">{#N/A,#N/A,FALSE,"NFPS GDP"}</definedName>
    <definedName name="wrn.CGvt._.Revenue._.GDP." localSheetId="21" hidden="1">{#N/A,#N/A,FALSE,"NFPS GDP"}</definedName>
    <definedName name="wrn.CGvt._.Revenue._.GDP." localSheetId="96" hidden="1">{#N/A,#N/A,FALSE,"NFPS GDP"}</definedName>
    <definedName name="wrn.CGvt._.Revenue._.GDP." localSheetId="97" hidden="1">{#N/A,#N/A,FALSE,"NFPS GDP"}</definedName>
    <definedName name="wrn.CGvt._.Revenue._.GDP." hidden="1">{#N/A,#N/A,FALSE,"NFPS GDP"}</definedName>
    <definedName name="wrn.CREDIT." localSheetId="13" hidden="1">{#N/A,#N/A,FALSE,"CREDIT"}</definedName>
    <definedName name="wrn.CREDIT." localSheetId="17" hidden="1">{#N/A,#N/A,FALSE,"CREDIT"}</definedName>
    <definedName name="wrn.CREDIT." localSheetId="19" hidden="1">{#N/A,#N/A,FALSE,"CREDIT"}</definedName>
    <definedName name="wrn.CREDIT." localSheetId="20" hidden="1">{#N/A,#N/A,FALSE,"CREDIT"}</definedName>
    <definedName name="wrn.CREDIT." localSheetId="23" hidden="1">{#N/A,#N/A,FALSE,"CREDIT"}</definedName>
    <definedName name="wrn.CREDIT." localSheetId="24" hidden="1">{#N/A,#N/A,FALSE,"CREDIT"}</definedName>
    <definedName name="wrn.CREDIT." localSheetId="33" hidden="1">{#N/A,#N/A,FALSE,"CREDIT"}</definedName>
    <definedName name="wrn.CREDIT." localSheetId="34" hidden="1">{#N/A,#N/A,FALSE,"CREDIT"}</definedName>
    <definedName name="wrn.CREDIT." localSheetId="74" hidden="1">{#N/A,#N/A,FALSE,"CREDIT"}</definedName>
    <definedName name="wrn.CREDIT." localSheetId="83" hidden="1">{#N/A,#N/A,FALSE,"CREDIT"}</definedName>
    <definedName name="wrn.CREDIT." localSheetId="87" hidden="1">{#N/A,#N/A,FALSE,"CREDIT"}</definedName>
    <definedName name="wrn.CREDIT." localSheetId="88" hidden="1">{#N/A,#N/A,FALSE,"CREDIT"}</definedName>
    <definedName name="wrn.CREDIT." localSheetId="89" hidden="1">{#N/A,#N/A,FALSE,"CREDIT"}</definedName>
    <definedName name="wrn.CREDIT." localSheetId="103" hidden="1">{#N/A,#N/A,FALSE,"CREDIT"}</definedName>
    <definedName name="wrn.CREDIT." localSheetId="108" hidden="1">{#N/A,#N/A,FALSE,"CREDIT"}</definedName>
    <definedName name="wrn.CREDIT." localSheetId="109" hidden="1">{#N/A,#N/A,FALSE,"CREDIT"}</definedName>
    <definedName name="wrn.CREDIT." localSheetId="7" hidden="1">{#N/A,#N/A,FALSE,"CREDIT"}</definedName>
    <definedName name="wrn.CREDIT." localSheetId="8" hidden="1">{#N/A,#N/A,FALSE,"CREDIT"}</definedName>
    <definedName name="wrn.CREDIT." localSheetId="35" hidden="1">{#N/A,#N/A,FALSE,"CREDIT"}</definedName>
    <definedName name="wrn.CREDIT." localSheetId="73" hidden="1">{#N/A,#N/A,FALSE,"CREDIT"}</definedName>
    <definedName name="wrn.CREDIT." localSheetId="105" hidden="1">{#N/A,#N/A,FALSE,"CREDIT"}</definedName>
    <definedName name="wrn.CREDIT." localSheetId="26" hidden="1">{#N/A,#N/A,FALSE,"CREDIT"}</definedName>
    <definedName name="wrn.CREDIT." localSheetId="67" hidden="1">{#N/A,#N/A,FALSE,"CREDIT"}</definedName>
    <definedName name="wrn.CREDIT." localSheetId="68" hidden="1">{#N/A,#N/A,FALSE,"CREDIT"}</definedName>
    <definedName name="wrn.CREDIT." localSheetId="22" hidden="1">{#N/A,#N/A,FALSE,"CREDIT"}</definedName>
    <definedName name="wrn.CREDIT." localSheetId="25"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36" hidden="1">{#N/A,#N/A,FALSE,"CREDIT"}</definedName>
    <definedName name="wrn.CREDIT." localSheetId="37" hidden="1">{#N/A,#N/A,FALSE,"CREDIT"}</definedName>
    <definedName name="wrn.CREDIT." localSheetId="38" hidden="1">{#N/A,#N/A,FALSE,"CREDIT"}</definedName>
    <definedName name="wrn.CREDIT." localSheetId="49" hidden="1">{#N/A,#N/A,FALSE,"CREDIT"}</definedName>
    <definedName name="wrn.CREDIT." localSheetId="51" hidden="1">{#N/A,#N/A,FALSE,"CREDIT"}</definedName>
    <definedName name="wrn.CREDIT." localSheetId="57" hidden="1">{#N/A,#N/A,FALSE,"CREDIT"}</definedName>
    <definedName name="wrn.CREDIT." localSheetId="12" hidden="1">{#N/A,#N/A,FALSE,"CREDIT"}</definedName>
    <definedName name="wrn.CREDIT." localSheetId="65" hidden="1">{#N/A,#N/A,FALSE,"CREDIT"}</definedName>
    <definedName name="wrn.CREDIT." localSheetId="66"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localSheetId="72" hidden="1">{#N/A,#N/A,FALSE,"CREDIT"}</definedName>
    <definedName name="wrn.CREDIT." localSheetId="14" hidden="1">{#N/A,#N/A,FALSE,"CREDIT"}</definedName>
    <definedName name="wrn.CREDIT." localSheetId="76" hidden="1">{#N/A,#N/A,FALSE,"CREDIT"}</definedName>
    <definedName name="wrn.CREDIT." localSheetId="77" hidden="1">{#N/A,#N/A,FALSE,"CREDIT"}</definedName>
    <definedName name="wrn.CREDIT." localSheetId="78" hidden="1">{#N/A,#N/A,FALSE,"CREDIT"}</definedName>
    <definedName name="wrn.CREDIT." localSheetId="79" hidden="1">{#N/A,#N/A,FALSE,"CREDIT"}</definedName>
    <definedName name="wrn.CREDIT." localSheetId="80" hidden="1">{#N/A,#N/A,FALSE,"CREDIT"}</definedName>
    <definedName name="wrn.CREDIT." localSheetId="81" hidden="1">{#N/A,#N/A,FALSE,"CREDIT"}</definedName>
    <definedName name="wrn.CREDIT." localSheetId="82" hidden="1">{#N/A,#N/A,FALSE,"CREDIT"}</definedName>
    <definedName name="wrn.CREDIT." localSheetId="15" hidden="1">{#N/A,#N/A,FALSE,"CREDIT"}</definedName>
    <definedName name="wrn.CREDIT." localSheetId="95" hidden="1">{#N/A,#N/A,FALSE,"CREDIT"}</definedName>
    <definedName name="wrn.CREDIT." localSheetId="98" hidden="1">{#N/A,#N/A,FALSE,"CREDIT"}</definedName>
    <definedName name="wrn.CREDIT." localSheetId="99" hidden="1">{#N/A,#N/A,FALSE,"CREDIT"}</definedName>
    <definedName name="wrn.CREDIT." localSheetId="101" hidden="1">{#N/A,#N/A,FALSE,"CREDIT"}</definedName>
    <definedName name="wrn.CREDIT." localSheetId="16" hidden="1">{#N/A,#N/A,FALSE,"CREDIT"}</definedName>
    <definedName name="wrn.CREDIT." localSheetId="102" hidden="1">{#N/A,#N/A,FALSE,"CREDIT"}</definedName>
    <definedName name="wrn.CREDIT." localSheetId="106" hidden="1">{#N/A,#N/A,FALSE,"CREDIT"}</definedName>
    <definedName name="wrn.CREDIT." localSheetId="107" hidden="1">{#N/A,#N/A,FALSE,"CREDIT"}</definedName>
    <definedName name="wrn.CREDIT." localSheetId="110" hidden="1">{#N/A,#N/A,FALSE,"CREDIT"}</definedName>
    <definedName name="wrn.CREDIT." localSheetId="18" hidden="1">{#N/A,#N/A,FALSE,"CREDIT"}</definedName>
    <definedName name="wrn.CREDIT." localSheetId="21" hidden="1">{#N/A,#N/A,FALSE,"CREDIT"}</definedName>
    <definedName name="wrn.CREDIT." localSheetId="96" hidden="1">{#N/A,#N/A,FALSE,"CREDIT"}</definedName>
    <definedName name="wrn.CREDIT." localSheetId="97" hidden="1">{#N/A,#N/A,FALSE,"CREDIT"}</definedName>
    <definedName name="wrn.CREDIT." hidden="1">{#N/A,#N/A,FALSE,"CREDIT"}</definedName>
    <definedName name="wrn.DEBTSVC." localSheetId="13" hidden="1">{#N/A,#N/A,FALSE,"DEBTSVC"}</definedName>
    <definedName name="wrn.DEBTSVC." localSheetId="17" hidden="1">{#N/A,#N/A,FALSE,"DEBTSVC"}</definedName>
    <definedName name="wrn.DEBTSVC." localSheetId="19" hidden="1">{#N/A,#N/A,FALSE,"DEBTSVC"}</definedName>
    <definedName name="wrn.DEBTSVC." localSheetId="20" hidden="1">{#N/A,#N/A,FALSE,"DEBTSVC"}</definedName>
    <definedName name="wrn.DEBTSVC." localSheetId="23" hidden="1">{#N/A,#N/A,FALSE,"DEBTSVC"}</definedName>
    <definedName name="wrn.DEBTSVC." localSheetId="24" hidden="1">{#N/A,#N/A,FALSE,"DEBTSVC"}</definedName>
    <definedName name="wrn.DEBTSVC." localSheetId="33" hidden="1">{#N/A,#N/A,FALSE,"DEBTSVC"}</definedName>
    <definedName name="wrn.DEBTSVC." localSheetId="34" hidden="1">{#N/A,#N/A,FALSE,"DEBTSVC"}</definedName>
    <definedName name="wrn.DEBTSVC." localSheetId="74" hidden="1">{#N/A,#N/A,FALSE,"DEBTSVC"}</definedName>
    <definedName name="wrn.DEBTSVC." localSheetId="83" hidden="1">{#N/A,#N/A,FALSE,"DEBTSVC"}</definedName>
    <definedName name="wrn.DEBTSVC." localSheetId="87" hidden="1">{#N/A,#N/A,FALSE,"DEBTSVC"}</definedName>
    <definedName name="wrn.DEBTSVC." localSheetId="88" hidden="1">{#N/A,#N/A,FALSE,"DEBTSVC"}</definedName>
    <definedName name="wrn.DEBTSVC." localSheetId="89" hidden="1">{#N/A,#N/A,FALSE,"DEBTSVC"}</definedName>
    <definedName name="wrn.DEBTSVC." localSheetId="103" hidden="1">{#N/A,#N/A,FALSE,"DEBTSVC"}</definedName>
    <definedName name="wrn.DEBTSVC." localSheetId="108" hidden="1">{#N/A,#N/A,FALSE,"DEBTSVC"}</definedName>
    <definedName name="wrn.DEBTSVC." localSheetId="109" hidden="1">{#N/A,#N/A,FALSE,"DEBTSVC"}</definedName>
    <definedName name="wrn.DEBTSVC." localSheetId="7" hidden="1">{#N/A,#N/A,FALSE,"DEBTSVC"}</definedName>
    <definedName name="wrn.DEBTSVC." localSheetId="8" hidden="1">{#N/A,#N/A,FALSE,"DEBTSVC"}</definedName>
    <definedName name="wrn.DEBTSVC." localSheetId="35" hidden="1">{#N/A,#N/A,FALSE,"DEBTSVC"}</definedName>
    <definedName name="wrn.DEBTSVC." localSheetId="73" hidden="1">{#N/A,#N/A,FALSE,"DEBTSVC"}</definedName>
    <definedName name="wrn.DEBTSVC." localSheetId="105" hidden="1">{#N/A,#N/A,FALSE,"DEBTSVC"}</definedName>
    <definedName name="wrn.DEBTSVC." localSheetId="26" hidden="1">{#N/A,#N/A,FALSE,"DEBTSVC"}</definedName>
    <definedName name="wrn.DEBTSVC." localSheetId="67" hidden="1">{#N/A,#N/A,FALSE,"DEBTSVC"}</definedName>
    <definedName name="wrn.DEBTSVC." localSheetId="68" hidden="1">{#N/A,#N/A,FALSE,"DEBTSVC"}</definedName>
    <definedName name="wrn.DEBTSVC." localSheetId="22" hidden="1">{#N/A,#N/A,FALSE,"DEBTSVC"}</definedName>
    <definedName name="wrn.DEBTSVC." localSheetId="25"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36" hidden="1">{#N/A,#N/A,FALSE,"DEBTSVC"}</definedName>
    <definedName name="wrn.DEBTSVC." localSheetId="37" hidden="1">{#N/A,#N/A,FALSE,"DEBTSVC"}</definedName>
    <definedName name="wrn.DEBTSVC." localSheetId="38" hidden="1">{#N/A,#N/A,FALSE,"DEBTSVC"}</definedName>
    <definedName name="wrn.DEBTSVC." localSheetId="49" hidden="1">{#N/A,#N/A,FALSE,"DEBTSVC"}</definedName>
    <definedName name="wrn.DEBTSVC." localSheetId="51" hidden="1">{#N/A,#N/A,FALSE,"DEBTSVC"}</definedName>
    <definedName name="wrn.DEBTSVC." localSheetId="57" hidden="1">{#N/A,#N/A,FALSE,"DEBTSVC"}</definedName>
    <definedName name="wrn.DEBTSVC." localSheetId="12" hidden="1">{#N/A,#N/A,FALSE,"DEBTSVC"}</definedName>
    <definedName name="wrn.DEBTSVC." localSheetId="65" hidden="1">{#N/A,#N/A,FALSE,"DEBTSVC"}</definedName>
    <definedName name="wrn.DEBTSVC." localSheetId="66"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localSheetId="72" hidden="1">{#N/A,#N/A,FALSE,"DEBTSVC"}</definedName>
    <definedName name="wrn.DEBTSVC." localSheetId="14" hidden="1">{#N/A,#N/A,FALSE,"DEBTSVC"}</definedName>
    <definedName name="wrn.DEBTSVC." localSheetId="76" hidden="1">{#N/A,#N/A,FALSE,"DEBTSVC"}</definedName>
    <definedName name="wrn.DEBTSVC." localSheetId="77" hidden="1">{#N/A,#N/A,FALSE,"DEBTSVC"}</definedName>
    <definedName name="wrn.DEBTSVC." localSheetId="78" hidden="1">{#N/A,#N/A,FALSE,"DEBTSVC"}</definedName>
    <definedName name="wrn.DEBTSVC." localSheetId="79" hidden="1">{#N/A,#N/A,FALSE,"DEBTSVC"}</definedName>
    <definedName name="wrn.DEBTSVC." localSheetId="80" hidden="1">{#N/A,#N/A,FALSE,"DEBTSVC"}</definedName>
    <definedName name="wrn.DEBTSVC." localSheetId="81" hidden="1">{#N/A,#N/A,FALSE,"DEBTSVC"}</definedName>
    <definedName name="wrn.DEBTSVC." localSheetId="82" hidden="1">{#N/A,#N/A,FALSE,"DEBTSVC"}</definedName>
    <definedName name="wrn.DEBTSVC." localSheetId="15" hidden="1">{#N/A,#N/A,FALSE,"DEBTSVC"}</definedName>
    <definedName name="wrn.DEBTSVC." localSheetId="95" hidden="1">{#N/A,#N/A,FALSE,"DEBTSVC"}</definedName>
    <definedName name="wrn.DEBTSVC." localSheetId="98" hidden="1">{#N/A,#N/A,FALSE,"DEBTSVC"}</definedName>
    <definedName name="wrn.DEBTSVC." localSheetId="99" hidden="1">{#N/A,#N/A,FALSE,"DEBTSVC"}</definedName>
    <definedName name="wrn.DEBTSVC." localSheetId="101" hidden="1">{#N/A,#N/A,FALSE,"DEBTSVC"}</definedName>
    <definedName name="wrn.DEBTSVC." localSheetId="16" hidden="1">{#N/A,#N/A,FALSE,"DEBTSVC"}</definedName>
    <definedName name="wrn.DEBTSVC." localSheetId="102" hidden="1">{#N/A,#N/A,FALSE,"DEBTSVC"}</definedName>
    <definedName name="wrn.DEBTSVC." localSheetId="106" hidden="1">{#N/A,#N/A,FALSE,"DEBTSVC"}</definedName>
    <definedName name="wrn.DEBTSVC." localSheetId="107" hidden="1">{#N/A,#N/A,FALSE,"DEBTSVC"}</definedName>
    <definedName name="wrn.DEBTSVC." localSheetId="110" hidden="1">{#N/A,#N/A,FALSE,"DEBTSVC"}</definedName>
    <definedName name="wrn.DEBTSVC." localSheetId="18" hidden="1">{#N/A,#N/A,FALSE,"DEBTSVC"}</definedName>
    <definedName name="wrn.DEBTSVC." localSheetId="21" hidden="1">{#N/A,#N/A,FALSE,"DEBTSVC"}</definedName>
    <definedName name="wrn.DEBTSVC." localSheetId="96" hidden="1">{#N/A,#N/A,FALSE,"DEBTSVC"}</definedName>
    <definedName name="wrn.DEBTSVC." localSheetId="97" hidden="1">{#N/A,#N/A,FALSE,"DEBTSVC"}</definedName>
    <definedName name="wrn.DEBTSVC." hidden="1">{#N/A,#N/A,FALSE,"DEBTSVC"}</definedName>
    <definedName name="wrn.DEPO." localSheetId="13" hidden="1">{#N/A,#N/A,FALSE,"DEPO"}</definedName>
    <definedName name="wrn.DEPO." localSheetId="17" hidden="1">{#N/A,#N/A,FALSE,"DEPO"}</definedName>
    <definedName name="wrn.DEPO." localSheetId="19" hidden="1">{#N/A,#N/A,FALSE,"DEPO"}</definedName>
    <definedName name="wrn.DEPO." localSheetId="20" hidden="1">{#N/A,#N/A,FALSE,"DEPO"}</definedName>
    <definedName name="wrn.DEPO." localSheetId="23" hidden="1">{#N/A,#N/A,FALSE,"DEPO"}</definedName>
    <definedName name="wrn.DEPO." localSheetId="24" hidden="1">{#N/A,#N/A,FALSE,"DEPO"}</definedName>
    <definedName name="wrn.DEPO." localSheetId="33" hidden="1">{#N/A,#N/A,FALSE,"DEPO"}</definedName>
    <definedName name="wrn.DEPO." localSheetId="34" hidden="1">{#N/A,#N/A,FALSE,"DEPO"}</definedName>
    <definedName name="wrn.DEPO." localSheetId="74" hidden="1">{#N/A,#N/A,FALSE,"DEPO"}</definedName>
    <definedName name="wrn.DEPO." localSheetId="83" hidden="1">{#N/A,#N/A,FALSE,"DEPO"}</definedName>
    <definedName name="wrn.DEPO." localSheetId="87" hidden="1">{#N/A,#N/A,FALSE,"DEPO"}</definedName>
    <definedName name="wrn.DEPO." localSheetId="88" hidden="1">{#N/A,#N/A,FALSE,"DEPO"}</definedName>
    <definedName name="wrn.DEPO." localSheetId="89" hidden="1">{#N/A,#N/A,FALSE,"DEPO"}</definedName>
    <definedName name="wrn.DEPO." localSheetId="103" hidden="1">{#N/A,#N/A,FALSE,"DEPO"}</definedName>
    <definedName name="wrn.DEPO." localSheetId="108" hidden="1">{#N/A,#N/A,FALSE,"DEPO"}</definedName>
    <definedName name="wrn.DEPO." localSheetId="109" hidden="1">{#N/A,#N/A,FALSE,"DEPO"}</definedName>
    <definedName name="wrn.DEPO." localSheetId="7" hidden="1">{#N/A,#N/A,FALSE,"DEPO"}</definedName>
    <definedName name="wrn.DEPO." localSheetId="8" hidden="1">{#N/A,#N/A,FALSE,"DEPO"}</definedName>
    <definedName name="wrn.DEPO." localSheetId="35" hidden="1">{#N/A,#N/A,FALSE,"DEPO"}</definedName>
    <definedName name="wrn.DEPO." localSheetId="73" hidden="1">{#N/A,#N/A,FALSE,"DEPO"}</definedName>
    <definedName name="wrn.DEPO." localSheetId="105" hidden="1">{#N/A,#N/A,FALSE,"DEPO"}</definedName>
    <definedName name="wrn.DEPO." localSheetId="26" hidden="1">{#N/A,#N/A,FALSE,"DEPO"}</definedName>
    <definedName name="wrn.DEPO." localSheetId="67" hidden="1">{#N/A,#N/A,FALSE,"DEPO"}</definedName>
    <definedName name="wrn.DEPO." localSheetId="68" hidden="1">{#N/A,#N/A,FALSE,"DEPO"}</definedName>
    <definedName name="wrn.DEPO." localSheetId="22" hidden="1">{#N/A,#N/A,FALSE,"DEPO"}</definedName>
    <definedName name="wrn.DEPO." localSheetId="25"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36" hidden="1">{#N/A,#N/A,FALSE,"DEPO"}</definedName>
    <definedName name="wrn.DEPO." localSheetId="37" hidden="1">{#N/A,#N/A,FALSE,"DEPO"}</definedName>
    <definedName name="wrn.DEPO." localSheetId="38" hidden="1">{#N/A,#N/A,FALSE,"DEPO"}</definedName>
    <definedName name="wrn.DEPO." localSheetId="49" hidden="1">{#N/A,#N/A,FALSE,"DEPO"}</definedName>
    <definedName name="wrn.DEPO." localSheetId="51" hidden="1">{#N/A,#N/A,FALSE,"DEPO"}</definedName>
    <definedName name="wrn.DEPO." localSheetId="57" hidden="1">{#N/A,#N/A,FALSE,"DEPO"}</definedName>
    <definedName name="wrn.DEPO." localSheetId="12" hidden="1">{#N/A,#N/A,FALSE,"DEPO"}</definedName>
    <definedName name="wrn.DEPO." localSheetId="65" hidden="1">{#N/A,#N/A,FALSE,"DEPO"}</definedName>
    <definedName name="wrn.DEPO." localSheetId="66" hidden="1">{#N/A,#N/A,FALSE,"DEPO"}</definedName>
    <definedName name="wrn.DEPO." localSheetId="69" hidden="1">{#N/A,#N/A,FALSE,"DEPO"}</definedName>
    <definedName name="wrn.DEPO." localSheetId="70" hidden="1">{#N/A,#N/A,FALSE,"DEPO"}</definedName>
    <definedName name="wrn.DEPO." localSheetId="71" hidden="1">{#N/A,#N/A,FALSE,"DEPO"}</definedName>
    <definedName name="wrn.DEPO." localSheetId="72" hidden="1">{#N/A,#N/A,FALSE,"DEPO"}</definedName>
    <definedName name="wrn.DEPO." localSheetId="14" hidden="1">{#N/A,#N/A,FALSE,"DEPO"}</definedName>
    <definedName name="wrn.DEPO." localSheetId="76" hidden="1">{#N/A,#N/A,FALSE,"DEPO"}</definedName>
    <definedName name="wrn.DEPO." localSheetId="77" hidden="1">{#N/A,#N/A,FALSE,"DEPO"}</definedName>
    <definedName name="wrn.DEPO." localSheetId="78" hidden="1">{#N/A,#N/A,FALSE,"DEPO"}</definedName>
    <definedName name="wrn.DEPO." localSheetId="79" hidden="1">{#N/A,#N/A,FALSE,"DEPO"}</definedName>
    <definedName name="wrn.DEPO." localSheetId="80" hidden="1">{#N/A,#N/A,FALSE,"DEPO"}</definedName>
    <definedName name="wrn.DEPO." localSheetId="81" hidden="1">{#N/A,#N/A,FALSE,"DEPO"}</definedName>
    <definedName name="wrn.DEPO." localSheetId="82" hidden="1">{#N/A,#N/A,FALSE,"DEPO"}</definedName>
    <definedName name="wrn.DEPO." localSheetId="15" hidden="1">{#N/A,#N/A,FALSE,"DEPO"}</definedName>
    <definedName name="wrn.DEPO." localSheetId="95" hidden="1">{#N/A,#N/A,FALSE,"DEPO"}</definedName>
    <definedName name="wrn.DEPO." localSheetId="98" hidden="1">{#N/A,#N/A,FALSE,"DEPO"}</definedName>
    <definedName name="wrn.DEPO." localSheetId="99" hidden="1">{#N/A,#N/A,FALSE,"DEPO"}</definedName>
    <definedName name="wrn.DEPO." localSheetId="101" hidden="1">{#N/A,#N/A,FALSE,"DEPO"}</definedName>
    <definedName name="wrn.DEPO." localSheetId="16" hidden="1">{#N/A,#N/A,FALSE,"DEPO"}</definedName>
    <definedName name="wrn.DEPO." localSheetId="102" hidden="1">{#N/A,#N/A,FALSE,"DEPO"}</definedName>
    <definedName name="wrn.DEPO." localSheetId="106" hidden="1">{#N/A,#N/A,FALSE,"DEPO"}</definedName>
    <definedName name="wrn.DEPO." localSheetId="107" hidden="1">{#N/A,#N/A,FALSE,"DEPO"}</definedName>
    <definedName name="wrn.DEPO." localSheetId="110" hidden="1">{#N/A,#N/A,FALSE,"DEPO"}</definedName>
    <definedName name="wrn.DEPO." localSheetId="18" hidden="1">{#N/A,#N/A,FALSE,"DEPO"}</definedName>
    <definedName name="wrn.DEPO." localSheetId="21" hidden="1">{#N/A,#N/A,FALSE,"DEPO"}</definedName>
    <definedName name="wrn.DEPO." localSheetId="96" hidden="1">{#N/A,#N/A,FALSE,"DEPO"}</definedName>
    <definedName name="wrn.DEPO." localSheetId="97" hidden="1">{#N/A,#N/A,FALSE,"DEPO"}</definedName>
    <definedName name="wrn.DEPO." hidden="1">{#N/A,#N/A,FALSE,"DEPO"}</definedName>
    <definedName name="wrn.EntpsPIB." localSheetId="13" hidden="1">{#N/A,#N/A,FALSE,"EntpsPIB"}</definedName>
    <definedName name="wrn.EntpsPIB." localSheetId="17" hidden="1">{#N/A,#N/A,FALSE,"EntpsPIB"}</definedName>
    <definedName name="wrn.EntpsPIB." localSheetId="19" hidden="1">{#N/A,#N/A,FALSE,"EntpsPIB"}</definedName>
    <definedName name="wrn.EntpsPIB." localSheetId="20" hidden="1">{#N/A,#N/A,FALSE,"EntpsPIB"}</definedName>
    <definedName name="wrn.EntpsPIB." localSheetId="23" hidden="1">{#N/A,#N/A,FALSE,"EntpsPIB"}</definedName>
    <definedName name="wrn.EntpsPIB." localSheetId="24" hidden="1">{#N/A,#N/A,FALSE,"EntpsPIB"}</definedName>
    <definedName name="wrn.EntpsPIB." localSheetId="33" hidden="1">{#N/A,#N/A,FALSE,"EntpsPIB"}</definedName>
    <definedName name="wrn.EntpsPIB." localSheetId="34" hidden="1">{#N/A,#N/A,FALSE,"EntpsPIB"}</definedName>
    <definedName name="wrn.EntpsPIB." localSheetId="74" hidden="1">{#N/A,#N/A,FALSE,"EntpsPIB"}</definedName>
    <definedName name="wrn.EntpsPIB." localSheetId="83" hidden="1">{#N/A,#N/A,FALSE,"EntpsPIB"}</definedName>
    <definedName name="wrn.EntpsPIB." localSheetId="87" hidden="1">{#N/A,#N/A,FALSE,"EntpsPIB"}</definedName>
    <definedName name="wrn.EntpsPIB." localSheetId="88" hidden="1">{#N/A,#N/A,FALSE,"EntpsPIB"}</definedName>
    <definedName name="wrn.EntpsPIB." localSheetId="89" hidden="1">{#N/A,#N/A,FALSE,"EntpsPIB"}</definedName>
    <definedName name="wrn.EntpsPIB." localSheetId="103" hidden="1">{#N/A,#N/A,FALSE,"EntpsPIB"}</definedName>
    <definedName name="wrn.EntpsPIB." localSheetId="108" hidden="1">{#N/A,#N/A,FALSE,"EntpsPIB"}</definedName>
    <definedName name="wrn.EntpsPIB." localSheetId="109" hidden="1">{#N/A,#N/A,FALSE,"EntpsPIB"}</definedName>
    <definedName name="wrn.EntpsPIB." localSheetId="7" hidden="1">{#N/A,#N/A,FALSE,"EntpsPIB"}</definedName>
    <definedName name="wrn.EntpsPIB." localSheetId="8" hidden="1">{#N/A,#N/A,FALSE,"EntpsPIB"}</definedName>
    <definedName name="wrn.EntpsPIB." localSheetId="35" hidden="1">{#N/A,#N/A,FALSE,"EntpsPIB"}</definedName>
    <definedName name="wrn.EntpsPIB." localSheetId="73" hidden="1">{#N/A,#N/A,FALSE,"EntpsPIB"}</definedName>
    <definedName name="wrn.EntpsPIB." localSheetId="105" hidden="1">{#N/A,#N/A,FALSE,"EntpsPIB"}</definedName>
    <definedName name="wrn.EntpsPIB." localSheetId="26" hidden="1">{#N/A,#N/A,FALSE,"EntpsPIB"}</definedName>
    <definedName name="wrn.EntpsPIB." localSheetId="67" hidden="1">{#N/A,#N/A,FALSE,"EntpsPIB"}</definedName>
    <definedName name="wrn.EntpsPIB." localSheetId="68" hidden="1">{#N/A,#N/A,FALSE,"EntpsPIB"}</definedName>
    <definedName name="wrn.EntpsPIB." localSheetId="22" hidden="1">{#N/A,#N/A,FALSE,"EntpsPIB"}</definedName>
    <definedName name="wrn.EntpsPIB." localSheetId="25" hidden="1">{#N/A,#N/A,FALSE,"EntpsPIB"}</definedName>
    <definedName name="wrn.EntpsPIB." localSheetId="27"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32" hidden="1">{#N/A,#N/A,FALSE,"EntpsPIB"}</definedName>
    <definedName name="wrn.EntpsPIB." localSheetId="36" hidden="1">{#N/A,#N/A,FALSE,"EntpsPIB"}</definedName>
    <definedName name="wrn.EntpsPIB." localSheetId="37" hidden="1">{#N/A,#N/A,FALSE,"EntpsPIB"}</definedName>
    <definedName name="wrn.EntpsPIB." localSheetId="38" hidden="1">{#N/A,#N/A,FALSE,"EntpsPIB"}</definedName>
    <definedName name="wrn.EntpsPIB." localSheetId="39" hidden="1">{#N/A,#N/A,FALSE,"EntpsPIB"}</definedName>
    <definedName name="wrn.EntpsPIB." localSheetId="40" hidden="1">{#N/A,#N/A,FALSE,"EntpsPIB"}</definedName>
    <definedName name="wrn.EntpsPIB." localSheetId="41" hidden="1">{#N/A,#N/A,FALSE,"EntpsPIB"}</definedName>
    <definedName name="wrn.EntpsPIB." localSheetId="49" hidden="1">{#N/A,#N/A,FALSE,"EntpsPIB"}</definedName>
    <definedName name="wrn.EntpsPIB." localSheetId="12" hidden="1">{#N/A,#N/A,FALSE,"EntpsPIB"}</definedName>
    <definedName name="wrn.EntpsPIB." localSheetId="65" hidden="1">{#N/A,#N/A,FALSE,"EntpsPIB"}</definedName>
    <definedName name="wrn.EntpsPIB." localSheetId="66" hidden="1">{#N/A,#N/A,FALSE,"EntpsPIB"}</definedName>
    <definedName name="wrn.EntpsPIB." localSheetId="69" hidden="1">{#N/A,#N/A,FALSE,"EntpsPIB"}</definedName>
    <definedName name="wrn.EntpsPIB." localSheetId="70" hidden="1">{#N/A,#N/A,FALSE,"EntpsPIB"}</definedName>
    <definedName name="wrn.EntpsPIB." localSheetId="71" hidden="1">{#N/A,#N/A,FALSE,"EntpsPIB"}</definedName>
    <definedName name="wrn.EntpsPIB." localSheetId="72" hidden="1">{#N/A,#N/A,FALSE,"EntpsPIB"}</definedName>
    <definedName name="wrn.EntpsPIB." localSheetId="14" hidden="1">{#N/A,#N/A,FALSE,"EntpsPIB"}</definedName>
    <definedName name="wrn.EntpsPIB." localSheetId="76" hidden="1">{#N/A,#N/A,FALSE,"EntpsPIB"}</definedName>
    <definedName name="wrn.EntpsPIB." localSheetId="77" hidden="1">{#N/A,#N/A,FALSE,"EntpsPIB"}</definedName>
    <definedName name="wrn.EntpsPIB." localSheetId="78" hidden="1">{#N/A,#N/A,FALSE,"EntpsPIB"}</definedName>
    <definedName name="wrn.EntpsPIB." localSheetId="79" hidden="1">{#N/A,#N/A,FALSE,"EntpsPIB"}</definedName>
    <definedName name="wrn.EntpsPIB." localSheetId="80" hidden="1">{#N/A,#N/A,FALSE,"EntpsPIB"}</definedName>
    <definedName name="wrn.EntpsPIB." localSheetId="81" hidden="1">{#N/A,#N/A,FALSE,"EntpsPIB"}</definedName>
    <definedName name="wrn.EntpsPIB." localSheetId="82" hidden="1">{#N/A,#N/A,FALSE,"EntpsPIB"}</definedName>
    <definedName name="wrn.EntpsPIB." localSheetId="15" hidden="1">{#N/A,#N/A,FALSE,"EntpsPIB"}</definedName>
    <definedName name="wrn.EntpsPIB." localSheetId="95" hidden="1">{#N/A,#N/A,FALSE,"EntpsPIB"}</definedName>
    <definedName name="wrn.EntpsPIB." localSheetId="98" hidden="1">{#N/A,#N/A,FALSE,"EntpsPIB"}</definedName>
    <definedName name="wrn.EntpsPIB." localSheetId="99" hidden="1">{#N/A,#N/A,FALSE,"EntpsPIB"}</definedName>
    <definedName name="wrn.EntpsPIB." localSheetId="101" hidden="1">{#N/A,#N/A,FALSE,"EntpsPIB"}</definedName>
    <definedName name="wrn.EntpsPIB." localSheetId="16" hidden="1">{#N/A,#N/A,FALSE,"EntpsPIB"}</definedName>
    <definedName name="wrn.EntpsPIB." localSheetId="102" hidden="1">{#N/A,#N/A,FALSE,"EntpsPIB"}</definedName>
    <definedName name="wrn.EntpsPIB." localSheetId="106" hidden="1">{#N/A,#N/A,FALSE,"EntpsPIB"}</definedName>
    <definedName name="wrn.EntpsPIB." localSheetId="107" hidden="1">{#N/A,#N/A,FALSE,"EntpsPIB"}</definedName>
    <definedName name="wrn.EntpsPIB." localSheetId="110" hidden="1">{#N/A,#N/A,FALSE,"EntpsPIB"}</definedName>
    <definedName name="wrn.EntpsPIB." localSheetId="18" hidden="1">{#N/A,#N/A,FALSE,"EntpsPIB"}</definedName>
    <definedName name="wrn.EntpsPIB." localSheetId="21" hidden="1">{#N/A,#N/A,FALSE,"EntpsPIB"}</definedName>
    <definedName name="wrn.EntpsPIB." localSheetId="96" hidden="1">{#N/A,#N/A,FALSE,"EntpsPIB"}</definedName>
    <definedName name="wrn.EntpsPIB." localSheetId="97" hidden="1">{#N/A,#N/A,FALSE,"EntpsPIB"}</definedName>
    <definedName name="wrn.EntpsPIB." hidden="1">{#N/A,#N/A,FALSE,"EntpsPIB"}</definedName>
    <definedName name="wrn.EXCISE." localSheetId="13" hidden="1">{#N/A,#N/A,FALSE,"EXCISE"}</definedName>
    <definedName name="wrn.EXCISE." localSheetId="17" hidden="1">{#N/A,#N/A,FALSE,"EXCISE"}</definedName>
    <definedName name="wrn.EXCISE." localSheetId="19" hidden="1">{#N/A,#N/A,FALSE,"EXCISE"}</definedName>
    <definedName name="wrn.EXCISE." localSheetId="20" hidden="1">{#N/A,#N/A,FALSE,"EXCISE"}</definedName>
    <definedName name="wrn.EXCISE." localSheetId="23" hidden="1">{#N/A,#N/A,FALSE,"EXCISE"}</definedName>
    <definedName name="wrn.EXCISE." localSheetId="24" hidden="1">{#N/A,#N/A,FALSE,"EXCISE"}</definedName>
    <definedName name="wrn.EXCISE." localSheetId="33" hidden="1">{#N/A,#N/A,FALSE,"EXCISE"}</definedName>
    <definedName name="wrn.EXCISE." localSheetId="34" hidden="1">{#N/A,#N/A,FALSE,"EXCISE"}</definedName>
    <definedName name="wrn.EXCISE." localSheetId="74" hidden="1">{#N/A,#N/A,FALSE,"EXCISE"}</definedName>
    <definedName name="wrn.EXCISE." localSheetId="83" hidden="1">{#N/A,#N/A,FALSE,"EXCISE"}</definedName>
    <definedName name="wrn.EXCISE." localSheetId="87" hidden="1">{#N/A,#N/A,FALSE,"EXCISE"}</definedName>
    <definedName name="wrn.EXCISE." localSheetId="88" hidden="1">{#N/A,#N/A,FALSE,"EXCISE"}</definedName>
    <definedName name="wrn.EXCISE." localSheetId="89" hidden="1">{#N/A,#N/A,FALSE,"EXCISE"}</definedName>
    <definedName name="wrn.EXCISE." localSheetId="103" hidden="1">{#N/A,#N/A,FALSE,"EXCISE"}</definedName>
    <definedName name="wrn.EXCISE." localSheetId="108" hidden="1">{#N/A,#N/A,FALSE,"EXCISE"}</definedName>
    <definedName name="wrn.EXCISE." localSheetId="109" hidden="1">{#N/A,#N/A,FALSE,"EXCISE"}</definedName>
    <definedName name="wrn.EXCISE." localSheetId="7" hidden="1">{#N/A,#N/A,FALSE,"EXCISE"}</definedName>
    <definedName name="wrn.EXCISE." localSheetId="8" hidden="1">{#N/A,#N/A,FALSE,"EXCISE"}</definedName>
    <definedName name="wrn.EXCISE." localSheetId="35" hidden="1">{#N/A,#N/A,FALSE,"EXCISE"}</definedName>
    <definedName name="wrn.EXCISE." localSheetId="73" hidden="1">{#N/A,#N/A,FALSE,"EXCISE"}</definedName>
    <definedName name="wrn.EXCISE." localSheetId="105" hidden="1">{#N/A,#N/A,FALSE,"EXCISE"}</definedName>
    <definedName name="wrn.EXCISE." localSheetId="26" hidden="1">{#N/A,#N/A,FALSE,"EXCISE"}</definedName>
    <definedName name="wrn.EXCISE." localSheetId="67" hidden="1">{#N/A,#N/A,FALSE,"EXCISE"}</definedName>
    <definedName name="wrn.EXCISE." localSheetId="68" hidden="1">{#N/A,#N/A,FALSE,"EXCISE"}</definedName>
    <definedName name="wrn.EXCISE." localSheetId="22" hidden="1">{#N/A,#N/A,FALSE,"EXCISE"}</definedName>
    <definedName name="wrn.EXCISE." localSheetId="25"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36" hidden="1">{#N/A,#N/A,FALSE,"EXCISE"}</definedName>
    <definedName name="wrn.EXCISE." localSheetId="37" hidden="1">{#N/A,#N/A,FALSE,"EXCISE"}</definedName>
    <definedName name="wrn.EXCISE." localSheetId="38" hidden="1">{#N/A,#N/A,FALSE,"EXCISE"}</definedName>
    <definedName name="wrn.EXCISE." localSheetId="49" hidden="1">{#N/A,#N/A,FALSE,"EXCISE"}</definedName>
    <definedName name="wrn.EXCISE." localSheetId="51" hidden="1">{#N/A,#N/A,FALSE,"EXCISE"}</definedName>
    <definedName name="wrn.EXCISE." localSheetId="57" hidden="1">{#N/A,#N/A,FALSE,"EXCISE"}</definedName>
    <definedName name="wrn.EXCISE." localSheetId="12" hidden="1">{#N/A,#N/A,FALSE,"EXCISE"}</definedName>
    <definedName name="wrn.EXCISE." localSheetId="65" hidden="1">{#N/A,#N/A,FALSE,"EXCISE"}</definedName>
    <definedName name="wrn.EXCISE." localSheetId="66"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localSheetId="72" hidden="1">{#N/A,#N/A,FALSE,"EXCISE"}</definedName>
    <definedName name="wrn.EXCISE." localSheetId="14" hidden="1">{#N/A,#N/A,FALSE,"EXCISE"}</definedName>
    <definedName name="wrn.EXCISE." localSheetId="76" hidden="1">{#N/A,#N/A,FALSE,"EXCISE"}</definedName>
    <definedName name="wrn.EXCISE." localSheetId="77" hidden="1">{#N/A,#N/A,FALSE,"EXCISE"}</definedName>
    <definedName name="wrn.EXCISE." localSheetId="78" hidden="1">{#N/A,#N/A,FALSE,"EXCISE"}</definedName>
    <definedName name="wrn.EXCISE." localSheetId="79" hidden="1">{#N/A,#N/A,FALSE,"EXCISE"}</definedName>
    <definedName name="wrn.EXCISE." localSheetId="80" hidden="1">{#N/A,#N/A,FALSE,"EXCISE"}</definedName>
    <definedName name="wrn.EXCISE." localSheetId="81" hidden="1">{#N/A,#N/A,FALSE,"EXCISE"}</definedName>
    <definedName name="wrn.EXCISE." localSheetId="82" hidden="1">{#N/A,#N/A,FALSE,"EXCISE"}</definedName>
    <definedName name="wrn.EXCISE." localSheetId="15" hidden="1">{#N/A,#N/A,FALSE,"EXCISE"}</definedName>
    <definedName name="wrn.EXCISE." localSheetId="95" hidden="1">{#N/A,#N/A,FALSE,"EXCISE"}</definedName>
    <definedName name="wrn.EXCISE." localSheetId="98" hidden="1">{#N/A,#N/A,FALSE,"EXCISE"}</definedName>
    <definedName name="wrn.EXCISE." localSheetId="99" hidden="1">{#N/A,#N/A,FALSE,"EXCISE"}</definedName>
    <definedName name="wrn.EXCISE." localSheetId="101" hidden="1">{#N/A,#N/A,FALSE,"EXCISE"}</definedName>
    <definedName name="wrn.EXCISE." localSheetId="16" hidden="1">{#N/A,#N/A,FALSE,"EXCISE"}</definedName>
    <definedName name="wrn.EXCISE." localSheetId="102" hidden="1">{#N/A,#N/A,FALSE,"EXCISE"}</definedName>
    <definedName name="wrn.EXCISE." localSheetId="106" hidden="1">{#N/A,#N/A,FALSE,"EXCISE"}</definedName>
    <definedName name="wrn.EXCISE." localSheetId="107" hidden="1">{#N/A,#N/A,FALSE,"EXCISE"}</definedName>
    <definedName name="wrn.EXCISE." localSheetId="110" hidden="1">{#N/A,#N/A,FALSE,"EXCISE"}</definedName>
    <definedName name="wrn.EXCISE." localSheetId="18" hidden="1">{#N/A,#N/A,FALSE,"EXCISE"}</definedName>
    <definedName name="wrn.EXCISE." localSheetId="21" hidden="1">{#N/A,#N/A,FALSE,"EXCISE"}</definedName>
    <definedName name="wrn.EXCISE." localSheetId="96" hidden="1">{#N/A,#N/A,FALSE,"EXCISE"}</definedName>
    <definedName name="wrn.EXCISE." localSheetId="97" hidden="1">{#N/A,#N/A,FALSE,"EXCISE"}</definedName>
    <definedName name="wrn.EXCISE." hidden="1">{#N/A,#N/A,FALSE,"EXCISE"}</definedName>
    <definedName name="wrn.EXRATE." localSheetId="13" hidden="1">{#N/A,#N/A,FALSE,"EXRATE"}</definedName>
    <definedName name="wrn.EXRATE." localSheetId="17" hidden="1">{#N/A,#N/A,FALSE,"EXRATE"}</definedName>
    <definedName name="wrn.EXRATE." localSheetId="19" hidden="1">{#N/A,#N/A,FALSE,"EXRATE"}</definedName>
    <definedName name="wrn.EXRATE." localSheetId="20" hidden="1">{#N/A,#N/A,FALSE,"EXRATE"}</definedName>
    <definedName name="wrn.EXRATE." localSheetId="23" hidden="1">{#N/A,#N/A,FALSE,"EXRATE"}</definedName>
    <definedName name="wrn.EXRATE." localSheetId="24" hidden="1">{#N/A,#N/A,FALSE,"EXRATE"}</definedName>
    <definedName name="wrn.EXRATE." localSheetId="33" hidden="1">{#N/A,#N/A,FALSE,"EXRATE"}</definedName>
    <definedName name="wrn.EXRATE." localSheetId="34" hidden="1">{#N/A,#N/A,FALSE,"EXRATE"}</definedName>
    <definedName name="wrn.EXRATE." localSheetId="74" hidden="1">{#N/A,#N/A,FALSE,"EXRATE"}</definedName>
    <definedName name="wrn.EXRATE." localSheetId="83" hidden="1">{#N/A,#N/A,FALSE,"EXRATE"}</definedName>
    <definedName name="wrn.EXRATE." localSheetId="87" hidden="1">{#N/A,#N/A,FALSE,"EXRATE"}</definedName>
    <definedName name="wrn.EXRATE." localSheetId="88" hidden="1">{#N/A,#N/A,FALSE,"EXRATE"}</definedName>
    <definedName name="wrn.EXRATE." localSheetId="89" hidden="1">{#N/A,#N/A,FALSE,"EXRATE"}</definedName>
    <definedName name="wrn.EXRATE." localSheetId="103" hidden="1">{#N/A,#N/A,FALSE,"EXRATE"}</definedName>
    <definedName name="wrn.EXRATE." localSheetId="108" hidden="1">{#N/A,#N/A,FALSE,"EXRATE"}</definedName>
    <definedName name="wrn.EXRATE." localSheetId="109" hidden="1">{#N/A,#N/A,FALSE,"EXRATE"}</definedName>
    <definedName name="wrn.EXRATE." localSheetId="7" hidden="1">{#N/A,#N/A,FALSE,"EXRATE"}</definedName>
    <definedName name="wrn.EXRATE." localSheetId="8" hidden="1">{#N/A,#N/A,FALSE,"EXRATE"}</definedName>
    <definedName name="wrn.EXRATE." localSheetId="35" hidden="1">{#N/A,#N/A,FALSE,"EXRATE"}</definedName>
    <definedName name="wrn.EXRATE." localSheetId="73" hidden="1">{#N/A,#N/A,FALSE,"EXRATE"}</definedName>
    <definedName name="wrn.EXRATE." localSheetId="105" hidden="1">{#N/A,#N/A,FALSE,"EXRATE"}</definedName>
    <definedName name="wrn.EXRATE." localSheetId="26" hidden="1">{#N/A,#N/A,FALSE,"EXRATE"}</definedName>
    <definedName name="wrn.EXRATE." localSheetId="67" hidden="1">{#N/A,#N/A,FALSE,"EXRATE"}</definedName>
    <definedName name="wrn.EXRATE." localSheetId="68" hidden="1">{#N/A,#N/A,FALSE,"EXRATE"}</definedName>
    <definedName name="wrn.EXRATE." localSheetId="22" hidden="1">{#N/A,#N/A,FALSE,"EXRATE"}</definedName>
    <definedName name="wrn.EXRATE." localSheetId="25"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36" hidden="1">{#N/A,#N/A,FALSE,"EXRATE"}</definedName>
    <definedName name="wrn.EXRATE." localSheetId="37" hidden="1">{#N/A,#N/A,FALSE,"EXRATE"}</definedName>
    <definedName name="wrn.EXRATE." localSheetId="38" hidden="1">{#N/A,#N/A,FALSE,"EXRATE"}</definedName>
    <definedName name="wrn.EXRATE." localSheetId="49" hidden="1">{#N/A,#N/A,FALSE,"EXRATE"}</definedName>
    <definedName name="wrn.EXRATE." localSheetId="51" hidden="1">{#N/A,#N/A,FALSE,"EXRATE"}</definedName>
    <definedName name="wrn.EXRATE." localSheetId="57" hidden="1">{#N/A,#N/A,FALSE,"EXRATE"}</definedName>
    <definedName name="wrn.EXRATE." localSheetId="12" hidden="1">{#N/A,#N/A,FALSE,"EXRATE"}</definedName>
    <definedName name="wrn.EXRATE." localSheetId="65" hidden="1">{#N/A,#N/A,FALSE,"EXRATE"}</definedName>
    <definedName name="wrn.EXRATE." localSheetId="66"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localSheetId="72" hidden="1">{#N/A,#N/A,FALSE,"EXRATE"}</definedName>
    <definedName name="wrn.EXRATE." localSheetId="14" hidden="1">{#N/A,#N/A,FALSE,"EXRATE"}</definedName>
    <definedName name="wrn.EXRATE." localSheetId="76" hidden="1">{#N/A,#N/A,FALSE,"EXRATE"}</definedName>
    <definedName name="wrn.EXRATE." localSheetId="77" hidden="1">{#N/A,#N/A,FALSE,"EXRATE"}</definedName>
    <definedName name="wrn.EXRATE." localSheetId="78" hidden="1">{#N/A,#N/A,FALSE,"EXRATE"}</definedName>
    <definedName name="wrn.EXRATE." localSheetId="79" hidden="1">{#N/A,#N/A,FALSE,"EXRATE"}</definedName>
    <definedName name="wrn.EXRATE." localSheetId="80" hidden="1">{#N/A,#N/A,FALSE,"EXRATE"}</definedName>
    <definedName name="wrn.EXRATE." localSheetId="81" hidden="1">{#N/A,#N/A,FALSE,"EXRATE"}</definedName>
    <definedName name="wrn.EXRATE." localSheetId="82" hidden="1">{#N/A,#N/A,FALSE,"EXRATE"}</definedName>
    <definedName name="wrn.EXRATE." localSheetId="15" hidden="1">{#N/A,#N/A,FALSE,"EXRATE"}</definedName>
    <definedName name="wrn.EXRATE." localSheetId="95" hidden="1">{#N/A,#N/A,FALSE,"EXRATE"}</definedName>
    <definedName name="wrn.EXRATE." localSheetId="98" hidden="1">{#N/A,#N/A,FALSE,"EXRATE"}</definedName>
    <definedName name="wrn.EXRATE." localSheetId="99" hidden="1">{#N/A,#N/A,FALSE,"EXRATE"}</definedName>
    <definedName name="wrn.EXRATE." localSheetId="101" hidden="1">{#N/A,#N/A,FALSE,"EXRATE"}</definedName>
    <definedName name="wrn.EXRATE." localSheetId="16" hidden="1">{#N/A,#N/A,FALSE,"EXRATE"}</definedName>
    <definedName name="wrn.EXRATE." localSheetId="102" hidden="1">{#N/A,#N/A,FALSE,"EXRATE"}</definedName>
    <definedName name="wrn.EXRATE." localSheetId="106" hidden="1">{#N/A,#N/A,FALSE,"EXRATE"}</definedName>
    <definedName name="wrn.EXRATE." localSheetId="107" hidden="1">{#N/A,#N/A,FALSE,"EXRATE"}</definedName>
    <definedName name="wrn.EXRATE." localSheetId="110" hidden="1">{#N/A,#N/A,FALSE,"EXRATE"}</definedName>
    <definedName name="wrn.EXRATE." localSheetId="18" hidden="1">{#N/A,#N/A,FALSE,"EXRATE"}</definedName>
    <definedName name="wrn.EXRATE." localSheetId="21" hidden="1">{#N/A,#N/A,FALSE,"EXRATE"}</definedName>
    <definedName name="wrn.EXRATE." localSheetId="96" hidden="1">{#N/A,#N/A,FALSE,"EXRATE"}</definedName>
    <definedName name="wrn.EXRATE." localSheetId="97" hidden="1">{#N/A,#N/A,FALSE,"EXRATE"}</definedName>
    <definedName name="wrn.EXRATE." hidden="1">{#N/A,#N/A,FALSE,"EXRATE"}</definedName>
    <definedName name="wrn.EXTDEBT." localSheetId="13" hidden="1">{#N/A,#N/A,FALSE,"EXTDEBT"}</definedName>
    <definedName name="wrn.EXTDEBT." localSheetId="17" hidden="1">{#N/A,#N/A,FALSE,"EXTDEBT"}</definedName>
    <definedName name="wrn.EXTDEBT." localSheetId="19" hidden="1">{#N/A,#N/A,FALSE,"EXTDEBT"}</definedName>
    <definedName name="wrn.EXTDEBT." localSheetId="20" hidden="1">{#N/A,#N/A,FALSE,"EXTDEBT"}</definedName>
    <definedName name="wrn.EXTDEBT." localSheetId="23" hidden="1">{#N/A,#N/A,FALSE,"EXTDEBT"}</definedName>
    <definedName name="wrn.EXTDEBT." localSheetId="24" hidden="1">{#N/A,#N/A,FALSE,"EXTDEBT"}</definedName>
    <definedName name="wrn.EXTDEBT." localSheetId="33" hidden="1">{#N/A,#N/A,FALSE,"EXTDEBT"}</definedName>
    <definedName name="wrn.EXTDEBT." localSheetId="34" hidden="1">{#N/A,#N/A,FALSE,"EXTDEBT"}</definedName>
    <definedName name="wrn.EXTDEBT." localSheetId="74" hidden="1">{#N/A,#N/A,FALSE,"EXTDEBT"}</definedName>
    <definedName name="wrn.EXTDEBT." localSheetId="83" hidden="1">{#N/A,#N/A,FALSE,"EXTDEBT"}</definedName>
    <definedName name="wrn.EXTDEBT." localSheetId="87" hidden="1">{#N/A,#N/A,FALSE,"EXTDEBT"}</definedName>
    <definedName name="wrn.EXTDEBT." localSheetId="88" hidden="1">{#N/A,#N/A,FALSE,"EXTDEBT"}</definedName>
    <definedName name="wrn.EXTDEBT." localSheetId="89" hidden="1">{#N/A,#N/A,FALSE,"EXTDEBT"}</definedName>
    <definedName name="wrn.EXTDEBT." localSheetId="103" hidden="1">{#N/A,#N/A,FALSE,"EXTDEBT"}</definedName>
    <definedName name="wrn.EXTDEBT." localSheetId="108" hidden="1">{#N/A,#N/A,FALSE,"EXTDEBT"}</definedName>
    <definedName name="wrn.EXTDEBT." localSheetId="109" hidden="1">{#N/A,#N/A,FALSE,"EXTDEBT"}</definedName>
    <definedName name="wrn.EXTDEBT." localSheetId="7" hidden="1">{#N/A,#N/A,FALSE,"EXTDEBT"}</definedName>
    <definedName name="wrn.EXTDEBT." localSheetId="8" hidden="1">{#N/A,#N/A,FALSE,"EXTDEBT"}</definedName>
    <definedName name="wrn.EXTDEBT." localSheetId="35" hidden="1">{#N/A,#N/A,FALSE,"EXTDEBT"}</definedName>
    <definedName name="wrn.EXTDEBT." localSheetId="73" hidden="1">{#N/A,#N/A,FALSE,"EXTDEBT"}</definedName>
    <definedName name="wrn.EXTDEBT." localSheetId="105" hidden="1">{#N/A,#N/A,FALSE,"EXTDEBT"}</definedName>
    <definedName name="wrn.EXTDEBT." localSheetId="26" hidden="1">{#N/A,#N/A,FALSE,"EXTDEBT"}</definedName>
    <definedName name="wrn.EXTDEBT." localSheetId="67" hidden="1">{#N/A,#N/A,FALSE,"EXTDEBT"}</definedName>
    <definedName name="wrn.EXTDEBT." localSheetId="68" hidden="1">{#N/A,#N/A,FALSE,"EXTDEBT"}</definedName>
    <definedName name="wrn.EXTDEBT." localSheetId="22" hidden="1">{#N/A,#N/A,FALSE,"EXTDEBT"}</definedName>
    <definedName name="wrn.EXTDEBT." localSheetId="25"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36" hidden="1">{#N/A,#N/A,FALSE,"EXTDEBT"}</definedName>
    <definedName name="wrn.EXTDEBT." localSheetId="37" hidden="1">{#N/A,#N/A,FALSE,"EXTDEBT"}</definedName>
    <definedName name="wrn.EXTDEBT." localSheetId="38" hidden="1">{#N/A,#N/A,FALSE,"EXTDEBT"}</definedName>
    <definedName name="wrn.EXTDEBT." localSheetId="49" hidden="1">{#N/A,#N/A,FALSE,"EXTDEBT"}</definedName>
    <definedName name="wrn.EXTDEBT." localSheetId="51" hidden="1">{#N/A,#N/A,FALSE,"EXTDEBT"}</definedName>
    <definedName name="wrn.EXTDEBT." localSheetId="57" hidden="1">{#N/A,#N/A,FALSE,"EXTDEBT"}</definedName>
    <definedName name="wrn.EXTDEBT." localSheetId="12" hidden="1">{#N/A,#N/A,FALSE,"EXTDEBT"}</definedName>
    <definedName name="wrn.EXTDEBT." localSheetId="65" hidden="1">{#N/A,#N/A,FALSE,"EXTDEBT"}</definedName>
    <definedName name="wrn.EXTDEBT." localSheetId="66"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localSheetId="72" hidden="1">{#N/A,#N/A,FALSE,"EXTDEBT"}</definedName>
    <definedName name="wrn.EXTDEBT." localSheetId="14" hidden="1">{#N/A,#N/A,FALSE,"EXTDEBT"}</definedName>
    <definedName name="wrn.EXTDEBT." localSheetId="76" hidden="1">{#N/A,#N/A,FALSE,"EXTDEBT"}</definedName>
    <definedName name="wrn.EXTDEBT." localSheetId="77" hidden="1">{#N/A,#N/A,FALSE,"EXTDEBT"}</definedName>
    <definedName name="wrn.EXTDEBT." localSheetId="78" hidden="1">{#N/A,#N/A,FALSE,"EXTDEBT"}</definedName>
    <definedName name="wrn.EXTDEBT." localSheetId="79" hidden="1">{#N/A,#N/A,FALSE,"EXTDEBT"}</definedName>
    <definedName name="wrn.EXTDEBT." localSheetId="80" hidden="1">{#N/A,#N/A,FALSE,"EXTDEBT"}</definedName>
    <definedName name="wrn.EXTDEBT." localSheetId="81" hidden="1">{#N/A,#N/A,FALSE,"EXTDEBT"}</definedName>
    <definedName name="wrn.EXTDEBT." localSheetId="82" hidden="1">{#N/A,#N/A,FALSE,"EXTDEBT"}</definedName>
    <definedName name="wrn.EXTDEBT." localSheetId="15" hidden="1">{#N/A,#N/A,FALSE,"EXTDEBT"}</definedName>
    <definedName name="wrn.EXTDEBT." localSheetId="95" hidden="1">{#N/A,#N/A,FALSE,"EXTDEBT"}</definedName>
    <definedName name="wrn.EXTDEBT." localSheetId="98" hidden="1">{#N/A,#N/A,FALSE,"EXTDEBT"}</definedName>
    <definedName name="wrn.EXTDEBT." localSheetId="99" hidden="1">{#N/A,#N/A,FALSE,"EXTDEBT"}</definedName>
    <definedName name="wrn.EXTDEBT." localSheetId="101" hidden="1">{#N/A,#N/A,FALSE,"EXTDEBT"}</definedName>
    <definedName name="wrn.EXTDEBT." localSheetId="16" hidden="1">{#N/A,#N/A,FALSE,"EXTDEBT"}</definedName>
    <definedName name="wrn.EXTDEBT." localSheetId="102" hidden="1">{#N/A,#N/A,FALSE,"EXTDEBT"}</definedName>
    <definedName name="wrn.EXTDEBT." localSheetId="106" hidden="1">{#N/A,#N/A,FALSE,"EXTDEBT"}</definedName>
    <definedName name="wrn.EXTDEBT." localSheetId="107" hidden="1">{#N/A,#N/A,FALSE,"EXTDEBT"}</definedName>
    <definedName name="wrn.EXTDEBT." localSheetId="110" hidden="1">{#N/A,#N/A,FALSE,"EXTDEBT"}</definedName>
    <definedName name="wrn.EXTDEBT." localSheetId="18" hidden="1">{#N/A,#N/A,FALSE,"EXTDEBT"}</definedName>
    <definedName name="wrn.EXTDEBT." localSheetId="21" hidden="1">{#N/A,#N/A,FALSE,"EXTDEBT"}</definedName>
    <definedName name="wrn.EXTDEBT." localSheetId="96" hidden="1">{#N/A,#N/A,FALSE,"EXTDEBT"}</definedName>
    <definedName name="wrn.EXTDEBT." localSheetId="97" hidden="1">{#N/A,#N/A,FALSE,"EXTDEBT"}</definedName>
    <definedName name="wrn.EXTDEBT." hidden="1">{#N/A,#N/A,FALSE,"EXTDEBT"}</definedName>
    <definedName name="wrn.EXTRABUDGT." localSheetId="13" hidden="1">{#N/A,#N/A,FALSE,"EXTRABUDGT"}</definedName>
    <definedName name="wrn.EXTRABUDGT." localSheetId="17" hidden="1">{#N/A,#N/A,FALSE,"EXTRABUDGT"}</definedName>
    <definedName name="wrn.EXTRABUDGT." localSheetId="19" hidden="1">{#N/A,#N/A,FALSE,"EXTRABUDGT"}</definedName>
    <definedName name="wrn.EXTRABUDGT." localSheetId="20" hidden="1">{#N/A,#N/A,FALSE,"EXTRABUDGT"}</definedName>
    <definedName name="wrn.EXTRABUDGT." localSheetId="23" hidden="1">{#N/A,#N/A,FALSE,"EXTRABUDGT"}</definedName>
    <definedName name="wrn.EXTRABUDGT." localSheetId="24" hidden="1">{#N/A,#N/A,FALSE,"EXTRABUDGT"}</definedName>
    <definedName name="wrn.EXTRABUDGT." localSheetId="33" hidden="1">{#N/A,#N/A,FALSE,"EXTRABUDGT"}</definedName>
    <definedName name="wrn.EXTRABUDGT." localSheetId="34" hidden="1">{#N/A,#N/A,FALSE,"EXTRABUDGT"}</definedName>
    <definedName name="wrn.EXTRABUDGT." localSheetId="74" hidden="1">{#N/A,#N/A,FALSE,"EXTRABUDGT"}</definedName>
    <definedName name="wrn.EXTRABUDGT." localSheetId="83" hidden="1">{#N/A,#N/A,FALSE,"EXTRABUDGT"}</definedName>
    <definedName name="wrn.EXTRABUDGT." localSheetId="87" hidden="1">{#N/A,#N/A,FALSE,"EXTRABUDGT"}</definedName>
    <definedName name="wrn.EXTRABUDGT." localSheetId="88" hidden="1">{#N/A,#N/A,FALSE,"EXTRABUDGT"}</definedName>
    <definedName name="wrn.EXTRABUDGT." localSheetId="89" hidden="1">{#N/A,#N/A,FALSE,"EXTRABUDGT"}</definedName>
    <definedName name="wrn.EXTRABUDGT." localSheetId="103" hidden="1">{#N/A,#N/A,FALSE,"EXTRABUDGT"}</definedName>
    <definedName name="wrn.EXTRABUDGT." localSheetId="108" hidden="1">{#N/A,#N/A,FALSE,"EXTRABUDGT"}</definedName>
    <definedName name="wrn.EXTRABUDGT." localSheetId="109" hidden="1">{#N/A,#N/A,FALSE,"EXTRABUDGT"}</definedName>
    <definedName name="wrn.EXTRABUDGT." localSheetId="7" hidden="1">{#N/A,#N/A,FALSE,"EXTRABUDGT"}</definedName>
    <definedName name="wrn.EXTRABUDGT." localSheetId="8" hidden="1">{#N/A,#N/A,FALSE,"EXTRABUDGT"}</definedName>
    <definedName name="wrn.EXTRABUDGT." localSheetId="35" hidden="1">{#N/A,#N/A,FALSE,"EXTRABUDGT"}</definedName>
    <definedName name="wrn.EXTRABUDGT." localSheetId="73" hidden="1">{#N/A,#N/A,FALSE,"EXTRABUDGT"}</definedName>
    <definedName name="wrn.EXTRABUDGT." localSheetId="105" hidden="1">{#N/A,#N/A,FALSE,"EXTRABUDGT"}</definedName>
    <definedName name="wrn.EXTRABUDGT." localSheetId="26" hidden="1">{#N/A,#N/A,FALSE,"EXTRABUDGT"}</definedName>
    <definedName name="wrn.EXTRABUDGT." localSheetId="67" hidden="1">{#N/A,#N/A,FALSE,"EXTRABUDGT"}</definedName>
    <definedName name="wrn.EXTRABUDGT." localSheetId="68" hidden="1">{#N/A,#N/A,FALSE,"EXTRABUDGT"}</definedName>
    <definedName name="wrn.EXTRABUDGT." localSheetId="22" hidden="1">{#N/A,#N/A,FALSE,"EXTRABUDGT"}</definedName>
    <definedName name="wrn.EXTRABUDGT." localSheetId="25"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36" hidden="1">{#N/A,#N/A,FALSE,"EXTRABUDGT"}</definedName>
    <definedName name="wrn.EXTRABUDGT." localSheetId="37" hidden="1">{#N/A,#N/A,FALSE,"EXTRABUDGT"}</definedName>
    <definedName name="wrn.EXTRABUDGT." localSheetId="38" hidden="1">{#N/A,#N/A,FALSE,"EXTRABUDGT"}</definedName>
    <definedName name="wrn.EXTRABUDGT." localSheetId="49" hidden="1">{#N/A,#N/A,FALSE,"EXTRABUDGT"}</definedName>
    <definedName name="wrn.EXTRABUDGT." localSheetId="51" hidden="1">{#N/A,#N/A,FALSE,"EXTRABUDGT"}</definedName>
    <definedName name="wrn.EXTRABUDGT." localSheetId="57" hidden="1">{#N/A,#N/A,FALSE,"EXTRABUDGT"}</definedName>
    <definedName name="wrn.EXTRABUDGT." localSheetId="12" hidden="1">{#N/A,#N/A,FALSE,"EXTRABUDGT"}</definedName>
    <definedName name="wrn.EXTRABUDGT." localSheetId="65" hidden="1">{#N/A,#N/A,FALSE,"EXTRABUDGT"}</definedName>
    <definedName name="wrn.EXTRABUDGT." localSheetId="66"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localSheetId="72" hidden="1">{#N/A,#N/A,FALSE,"EXTRABUDGT"}</definedName>
    <definedName name="wrn.EXTRABUDGT." localSheetId="14" hidden="1">{#N/A,#N/A,FALSE,"EXTRABUDGT"}</definedName>
    <definedName name="wrn.EXTRABUDGT." localSheetId="76" hidden="1">{#N/A,#N/A,FALSE,"EXTRABUDGT"}</definedName>
    <definedName name="wrn.EXTRABUDGT." localSheetId="77" hidden="1">{#N/A,#N/A,FALSE,"EXTRABUDGT"}</definedName>
    <definedName name="wrn.EXTRABUDGT." localSheetId="78" hidden="1">{#N/A,#N/A,FALSE,"EXTRABUDGT"}</definedName>
    <definedName name="wrn.EXTRABUDGT." localSheetId="79" hidden="1">{#N/A,#N/A,FALSE,"EXTRABUDGT"}</definedName>
    <definedName name="wrn.EXTRABUDGT." localSheetId="80" hidden="1">{#N/A,#N/A,FALSE,"EXTRABUDGT"}</definedName>
    <definedName name="wrn.EXTRABUDGT." localSheetId="81" hidden="1">{#N/A,#N/A,FALSE,"EXTRABUDGT"}</definedName>
    <definedName name="wrn.EXTRABUDGT." localSheetId="82" hidden="1">{#N/A,#N/A,FALSE,"EXTRABUDGT"}</definedName>
    <definedName name="wrn.EXTRABUDGT." localSheetId="15" hidden="1">{#N/A,#N/A,FALSE,"EXTRABUDGT"}</definedName>
    <definedName name="wrn.EXTRABUDGT." localSheetId="95" hidden="1">{#N/A,#N/A,FALSE,"EXTRABUDGT"}</definedName>
    <definedName name="wrn.EXTRABUDGT." localSheetId="98" hidden="1">{#N/A,#N/A,FALSE,"EXTRABUDGT"}</definedName>
    <definedName name="wrn.EXTRABUDGT." localSheetId="99" hidden="1">{#N/A,#N/A,FALSE,"EXTRABUDGT"}</definedName>
    <definedName name="wrn.EXTRABUDGT." localSheetId="101" hidden="1">{#N/A,#N/A,FALSE,"EXTRABUDGT"}</definedName>
    <definedName name="wrn.EXTRABUDGT." localSheetId="16" hidden="1">{#N/A,#N/A,FALSE,"EXTRABUDGT"}</definedName>
    <definedName name="wrn.EXTRABUDGT." localSheetId="102" hidden="1">{#N/A,#N/A,FALSE,"EXTRABUDGT"}</definedName>
    <definedName name="wrn.EXTRABUDGT." localSheetId="106" hidden="1">{#N/A,#N/A,FALSE,"EXTRABUDGT"}</definedName>
    <definedName name="wrn.EXTRABUDGT." localSheetId="107" hidden="1">{#N/A,#N/A,FALSE,"EXTRABUDGT"}</definedName>
    <definedName name="wrn.EXTRABUDGT." localSheetId="110" hidden="1">{#N/A,#N/A,FALSE,"EXTRABUDGT"}</definedName>
    <definedName name="wrn.EXTRABUDGT." localSheetId="18" hidden="1">{#N/A,#N/A,FALSE,"EXTRABUDGT"}</definedName>
    <definedName name="wrn.EXTRABUDGT." localSheetId="21" hidden="1">{#N/A,#N/A,FALSE,"EXTRABUDGT"}</definedName>
    <definedName name="wrn.EXTRABUDGT." localSheetId="96" hidden="1">{#N/A,#N/A,FALSE,"EXTRABUDGT"}</definedName>
    <definedName name="wrn.EXTRABUDGT." localSheetId="97" hidden="1">{#N/A,#N/A,FALSE,"EXTRABUDGT"}</definedName>
    <definedName name="wrn.EXTRABUDGT." hidden="1">{#N/A,#N/A,FALSE,"EXTRABUDGT"}</definedName>
    <definedName name="wrn.EXTRABUDGT2." localSheetId="13" hidden="1">{#N/A,#N/A,FALSE,"EXTRABUDGT2"}</definedName>
    <definedName name="wrn.EXTRABUDGT2." localSheetId="17" hidden="1">{#N/A,#N/A,FALSE,"EXTRABUDGT2"}</definedName>
    <definedName name="wrn.EXTRABUDGT2." localSheetId="19" hidden="1">{#N/A,#N/A,FALSE,"EXTRABUDGT2"}</definedName>
    <definedName name="wrn.EXTRABUDGT2." localSheetId="20" hidden="1">{#N/A,#N/A,FALSE,"EXTRABUDGT2"}</definedName>
    <definedName name="wrn.EXTRABUDGT2." localSheetId="23" hidden="1">{#N/A,#N/A,FALSE,"EXTRABUDGT2"}</definedName>
    <definedName name="wrn.EXTRABUDGT2." localSheetId="24" hidden="1">{#N/A,#N/A,FALSE,"EXTRABUDGT2"}</definedName>
    <definedName name="wrn.EXTRABUDGT2." localSheetId="33" hidden="1">{#N/A,#N/A,FALSE,"EXTRABUDGT2"}</definedName>
    <definedName name="wrn.EXTRABUDGT2." localSheetId="34" hidden="1">{#N/A,#N/A,FALSE,"EXTRABUDGT2"}</definedName>
    <definedName name="wrn.EXTRABUDGT2." localSheetId="74" hidden="1">{#N/A,#N/A,FALSE,"EXTRABUDGT2"}</definedName>
    <definedName name="wrn.EXTRABUDGT2." localSheetId="83" hidden="1">{#N/A,#N/A,FALSE,"EXTRABUDGT2"}</definedName>
    <definedName name="wrn.EXTRABUDGT2." localSheetId="87" hidden="1">{#N/A,#N/A,FALSE,"EXTRABUDGT2"}</definedName>
    <definedName name="wrn.EXTRABUDGT2." localSheetId="88" hidden="1">{#N/A,#N/A,FALSE,"EXTRABUDGT2"}</definedName>
    <definedName name="wrn.EXTRABUDGT2." localSheetId="89" hidden="1">{#N/A,#N/A,FALSE,"EXTRABUDGT2"}</definedName>
    <definedName name="wrn.EXTRABUDGT2." localSheetId="103" hidden="1">{#N/A,#N/A,FALSE,"EXTRABUDGT2"}</definedName>
    <definedName name="wrn.EXTRABUDGT2." localSheetId="108" hidden="1">{#N/A,#N/A,FALSE,"EXTRABUDGT2"}</definedName>
    <definedName name="wrn.EXTRABUDGT2." localSheetId="109" hidden="1">{#N/A,#N/A,FALSE,"EXTRABUDGT2"}</definedName>
    <definedName name="wrn.EXTRABUDGT2." localSheetId="7" hidden="1">{#N/A,#N/A,FALSE,"EXTRABUDGT2"}</definedName>
    <definedName name="wrn.EXTRABUDGT2." localSheetId="8" hidden="1">{#N/A,#N/A,FALSE,"EXTRABUDGT2"}</definedName>
    <definedName name="wrn.EXTRABUDGT2." localSheetId="35" hidden="1">{#N/A,#N/A,FALSE,"EXTRABUDGT2"}</definedName>
    <definedName name="wrn.EXTRABUDGT2." localSheetId="73" hidden="1">{#N/A,#N/A,FALSE,"EXTRABUDGT2"}</definedName>
    <definedName name="wrn.EXTRABUDGT2." localSheetId="105" hidden="1">{#N/A,#N/A,FALSE,"EXTRABUDGT2"}</definedName>
    <definedName name="wrn.EXTRABUDGT2." localSheetId="26" hidden="1">{#N/A,#N/A,FALSE,"EXTRABUDGT2"}</definedName>
    <definedName name="wrn.EXTRABUDGT2." localSheetId="67" hidden="1">{#N/A,#N/A,FALSE,"EXTRABUDGT2"}</definedName>
    <definedName name="wrn.EXTRABUDGT2." localSheetId="68" hidden="1">{#N/A,#N/A,FALSE,"EXTRABUDGT2"}</definedName>
    <definedName name="wrn.EXTRABUDGT2." localSheetId="22" hidden="1">{#N/A,#N/A,FALSE,"EXTRABUDGT2"}</definedName>
    <definedName name="wrn.EXTRABUDGT2." localSheetId="25"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36" hidden="1">{#N/A,#N/A,FALSE,"EXTRABUDGT2"}</definedName>
    <definedName name="wrn.EXTRABUDGT2." localSheetId="37" hidden="1">{#N/A,#N/A,FALSE,"EXTRABUDGT2"}</definedName>
    <definedName name="wrn.EXTRABUDGT2." localSheetId="38" hidden="1">{#N/A,#N/A,FALSE,"EXTRABUDGT2"}</definedName>
    <definedName name="wrn.EXTRABUDGT2." localSheetId="49" hidden="1">{#N/A,#N/A,FALSE,"EXTRABUDGT2"}</definedName>
    <definedName name="wrn.EXTRABUDGT2." localSheetId="51" hidden="1">{#N/A,#N/A,FALSE,"EXTRABUDGT2"}</definedName>
    <definedName name="wrn.EXTRABUDGT2." localSheetId="57" hidden="1">{#N/A,#N/A,FALSE,"EXTRABUDGT2"}</definedName>
    <definedName name="wrn.EXTRABUDGT2." localSheetId="12" hidden="1">{#N/A,#N/A,FALSE,"EXTRABUDGT2"}</definedName>
    <definedName name="wrn.EXTRABUDGT2." localSheetId="65" hidden="1">{#N/A,#N/A,FALSE,"EXTRABUDGT2"}</definedName>
    <definedName name="wrn.EXTRABUDGT2." localSheetId="66"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localSheetId="72" hidden="1">{#N/A,#N/A,FALSE,"EXTRABUDGT2"}</definedName>
    <definedName name="wrn.EXTRABUDGT2." localSheetId="14" hidden="1">{#N/A,#N/A,FALSE,"EXTRABUDGT2"}</definedName>
    <definedName name="wrn.EXTRABUDGT2." localSheetId="76" hidden="1">{#N/A,#N/A,FALSE,"EXTRABUDGT2"}</definedName>
    <definedName name="wrn.EXTRABUDGT2." localSheetId="77" hidden="1">{#N/A,#N/A,FALSE,"EXTRABUDGT2"}</definedName>
    <definedName name="wrn.EXTRABUDGT2." localSheetId="78" hidden="1">{#N/A,#N/A,FALSE,"EXTRABUDGT2"}</definedName>
    <definedName name="wrn.EXTRABUDGT2." localSheetId="79" hidden="1">{#N/A,#N/A,FALSE,"EXTRABUDGT2"}</definedName>
    <definedName name="wrn.EXTRABUDGT2." localSheetId="80" hidden="1">{#N/A,#N/A,FALSE,"EXTRABUDGT2"}</definedName>
    <definedName name="wrn.EXTRABUDGT2." localSheetId="81" hidden="1">{#N/A,#N/A,FALSE,"EXTRABUDGT2"}</definedName>
    <definedName name="wrn.EXTRABUDGT2." localSheetId="82" hidden="1">{#N/A,#N/A,FALSE,"EXTRABUDGT2"}</definedName>
    <definedName name="wrn.EXTRABUDGT2." localSheetId="15" hidden="1">{#N/A,#N/A,FALSE,"EXTRABUDGT2"}</definedName>
    <definedName name="wrn.EXTRABUDGT2." localSheetId="95" hidden="1">{#N/A,#N/A,FALSE,"EXTRABUDGT2"}</definedName>
    <definedName name="wrn.EXTRABUDGT2." localSheetId="98" hidden="1">{#N/A,#N/A,FALSE,"EXTRABUDGT2"}</definedName>
    <definedName name="wrn.EXTRABUDGT2." localSheetId="99" hidden="1">{#N/A,#N/A,FALSE,"EXTRABUDGT2"}</definedName>
    <definedName name="wrn.EXTRABUDGT2." localSheetId="101" hidden="1">{#N/A,#N/A,FALSE,"EXTRABUDGT2"}</definedName>
    <definedName name="wrn.EXTRABUDGT2." localSheetId="16" hidden="1">{#N/A,#N/A,FALSE,"EXTRABUDGT2"}</definedName>
    <definedName name="wrn.EXTRABUDGT2." localSheetId="102" hidden="1">{#N/A,#N/A,FALSE,"EXTRABUDGT2"}</definedName>
    <definedName name="wrn.EXTRABUDGT2." localSheetId="106" hidden="1">{#N/A,#N/A,FALSE,"EXTRABUDGT2"}</definedName>
    <definedName name="wrn.EXTRABUDGT2." localSheetId="107" hidden="1">{#N/A,#N/A,FALSE,"EXTRABUDGT2"}</definedName>
    <definedName name="wrn.EXTRABUDGT2." localSheetId="110" hidden="1">{#N/A,#N/A,FALSE,"EXTRABUDGT2"}</definedName>
    <definedName name="wrn.EXTRABUDGT2." localSheetId="18" hidden="1">{#N/A,#N/A,FALSE,"EXTRABUDGT2"}</definedName>
    <definedName name="wrn.EXTRABUDGT2." localSheetId="21" hidden="1">{#N/A,#N/A,FALSE,"EXTRABUDGT2"}</definedName>
    <definedName name="wrn.EXTRABUDGT2." localSheetId="96" hidden="1">{#N/A,#N/A,FALSE,"EXTRABUDGT2"}</definedName>
    <definedName name="wrn.EXTRABUDGT2." localSheetId="97" hidden="1">{#N/A,#N/A,FALSE,"EXTRABUDGT2"}</definedName>
    <definedName name="wrn.EXTRABUDGT2." hidden="1">{#N/A,#N/A,FALSE,"EXTRABUDGT2"}</definedName>
    <definedName name="wrn.GDP." localSheetId="13" hidden="1">{#N/A,#N/A,FALSE,"GDP_ORIGIN";#N/A,#N/A,FALSE,"EMP_POP"}</definedName>
    <definedName name="wrn.GDP." localSheetId="17" hidden="1">{#N/A,#N/A,FALSE,"GDP_ORIGIN";#N/A,#N/A,FALSE,"EMP_POP"}</definedName>
    <definedName name="wrn.GDP." localSheetId="19" hidden="1">{#N/A,#N/A,FALSE,"GDP_ORIGIN";#N/A,#N/A,FALSE,"EMP_POP"}</definedName>
    <definedName name="wrn.GDP." localSheetId="20" hidden="1">{#N/A,#N/A,FALSE,"GDP_ORIGIN";#N/A,#N/A,FALSE,"EMP_POP"}</definedName>
    <definedName name="wrn.GDP." localSheetId="23" hidden="1">{#N/A,#N/A,FALSE,"GDP_ORIGIN";#N/A,#N/A,FALSE,"EMP_POP"}</definedName>
    <definedName name="wrn.GDP." localSheetId="24" hidden="1">{#N/A,#N/A,FALSE,"GDP_ORIGIN";#N/A,#N/A,FALSE,"EMP_POP"}</definedName>
    <definedName name="wrn.GDP." localSheetId="33" hidden="1">{#N/A,#N/A,FALSE,"GDP_ORIGIN";#N/A,#N/A,FALSE,"EMP_POP"}</definedName>
    <definedName name="wrn.GDP." localSheetId="34" hidden="1">{#N/A,#N/A,FALSE,"GDP_ORIGIN";#N/A,#N/A,FALSE,"EMP_POP"}</definedName>
    <definedName name="wrn.GDP." localSheetId="74" hidden="1">{#N/A,#N/A,FALSE,"GDP_ORIGIN";#N/A,#N/A,FALSE,"EMP_POP"}</definedName>
    <definedName name="wrn.GDP." localSheetId="83" hidden="1">{#N/A,#N/A,FALSE,"GDP_ORIGIN";#N/A,#N/A,FALSE,"EMP_POP"}</definedName>
    <definedName name="wrn.GDP." localSheetId="87" hidden="1">{#N/A,#N/A,FALSE,"GDP_ORIGIN";#N/A,#N/A,FALSE,"EMP_POP"}</definedName>
    <definedName name="wrn.GDP." localSheetId="88" hidden="1">{#N/A,#N/A,FALSE,"GDP_ORIGIN";#N/A,#N/A,FALSE,"EMP_POP"}</definedName>
    <definedName name="wrn.GDP." localSheetId="89" hidden="1">{#N/A,#N/A,FALSE,"GDP_ORIGIN";#N/A,#N/A,FALSE,"EMP_POP"}</definedName>
    <definedName name="wrn.GDP." localSheetId="103" hidden="1">{#N/A,#N/A,FALSE,"GDP_ORIGIN";#N/A,#N/A,FALSE,"EMP_POP"}</definedName>
    <definedName name="wrn.GDP." localSheetId="108" hidden="1">{#N/A,#N/A,FALSE,"GDP_ORIGIN";#N/A,#N/A,FALSE,"EMP_POP"}</definedName>
    <definedName name="wrn.GDP." localSheetId="109" hidden="1">{#N/A,#N/A,FALSE,"GDP_ORIGIN";#N/A,#N/A,FALSE,"EMP_POP"}</definedName>
    <definedName name="wrn.GDP." localSheetId="7" hidden="1">{#N/A,#N/A,FALSE,"GDP_ORIGIN";#N/A,#N/A,FALSE,"EMP_POP"}</definedName>
    <definedName name="wrn.GDP." localSheetId="8" hidden="1">{#N/A,#N/A,FALSE,"GDP_ORIGIN";#N/A,#N/A,FALSE,"EMP_POP"}</definedName>
    <definedName name="wrn.GDP." localSheetId="35" hidden="1">{#N/A,#N/A,FALSE,"GDP_ORIGIN";#N/A,#N/A,FALSE,"EMP_POP"}</definedName>
    <definedName name="wrn.GDP." localSheetId="73" hidden="1">{#N/A,#N/A,FALSE,"GDP_ORIGIN";#N/A,#N/A,FALSE,"EMP_POP"}</definedName>
    <definedName name="wrn.GDP." localSheetId="105" hidden="1">{#N/A,#N/A,FALSE,"GDP_ORIGIN";#N/A,#N/A,FALSE,"EMP_POP"}</definedName>
    <definedName name="wrn.GDP." localSheetId="26" hidden="1">{#N/A,#N/A,FALSE,"GDP_ORIGIN";#N/A,#N/A,FALSE,"EMP_POP"}</definedName>
    <definedName name="wrn.GDP." localSheetId="67" hidden="1">{#N/A,#N/A,FALSE,"GDP_ORIGIN";#N/A,#N/A,FALSE,"EMP_POP"}</definedName>
    <definedName name="wrn.GDP." localSheetId="68" hidden="1">{#N/A,#N/A,FALSE,"GDP_ORIGIN";#N/A,#N/A,FALSE,"EMP_POP"}</definedName>
    <definedName name="wrn.GDP." localSheetId="22" hidden="1">{#N/A,#N/A,FALSE,"GDP_ORIGIN";#N/A,#N/A,FALSE,"EMP_POP"}</definedName>
    <definedName name="wrn.GDP." localSheetId="25"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36" hidden="1">{#N/A,#N/A,FALSE,"GDP_ORIGIN";#N/A,#N/A,FALSE,"EMP_POP"}</definedName>
    <definedName name="wrn.GDP." localSheetId="37" hidden="1">{#N/A,#N/A,FALSE,"GDP_ORIGIN";#N/A,#N/A,FALSE,"EMP_POP"}</definedName>
    <definedName name="wrn.GDP." localSheetId="38" hidden="1">{#N/A,#N/A,FALSE,"GDP_ORIGIN";#N/A,#N/A,FALSE,"EMP_POP"}</definedName>
    <definedName name="wrn.GDP." localSheetId="49" hidden="1">{#N/A,#N/A,FALSE,"GDP_ORIGIN";#N/A,#N/A,FALSE,"EMP_POP"}</definedName>
    <definedName name="wrn.GDP." localSheetId="51" hidden="1">{#N/A,#N/A,FALSE,"GDP_ORIGIN";#N/A,#N/A,FALSE,"EMP_POP"}</definedName>
    <definedName name="wrn.GDP." localSheetId="57" hidden="1">{#N/A,#N/A,FALSE,"GDP_ORIGIN";#N/A,#N/A,FALSE,"EMP_POP"}</definedName>
    <definedName name="wrn.GDP." localSheetId="12" hidden="1">{#N/A,#N/A,FALSE,"GDP_ORIGIN";#N/A,#N/A,FALSE,"EMP_POP"}</definedName>
    <definedName name="wrn.GDP." localSheetId="65" hidden="1">{#N/A,#N/A,FALSE,"GDP_ORIGIN";#N/A,#N/A,FALSE,"EMP_POP"}</definedName>
    <definedName name="wrn.GDP." localSheetId="66"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localSheetId="72" hidden="1">{#N/A,#N/A,FALSE,"GDP_ORIGIN";#N/A,#N/A,FALSE,"EMP_POP"}</definedName>
    <definedName name="wrn.GDP." localSheetId="14" hidden="1">{#N/A,#N/A,FALSE,"GDP_ORIGIN";#N/A,#N/A,FALSE,"EMP_POP"}</definedName>
    <definedName name="wrn.GDP." localSheetId="76" hidden="1">{#N/A,#N/A,FALSE,"GDP_ORIGIN";#N/A,#N/A,FALSE,"EMP_POP"}</definedName>
    <definedName name="wrn.GDP." localSheetId="77" hidden="1">{#N/A,#N/A,FALSE,"GDP_ORIGIN";#N/A,#N/A,FALSE,"EMP_POP"}</definedName>
    <definedName name="wrn.GDP." localSheetId="78" hidden="1">{#N/A,#N/A,FALSE,"GDP_ORIGIN";#N/A,#N/A,FALSE,"EMP_POP"}</definedName>
    <definedName name="wrn.GDP." localSheetId="79" hidden="1">{#N/A,#N/A,FALSE,"GDP_ORIGIN";#N/A,#N/A,FALSE,"EMP_POP"}</definedName>
    <definedName name="wrn.GDP." localSheetId="80" hidden="1">{#N/A,#N/A,FALSE,"GDP_ORIGIN";#N/A,#N/A,FALSE,"EMP_POP"}</definedName>
    <definedName name="wrn.GDP." localSheetId="81" hidden="1">{#N/A,#N/A,FALSE,"GDP_ORIGIN";#N/A,#N/A,FALSE,"EMP_POP"}</definedName>
    <definedName name="wrn.GDP." localSheetId="82" hidden="1">{#N/A,#N/A,FALSE,"GDP_ORIGIN";#N/A,#N/A,FALSE,"EMP_POP"}</definedName>
    <definedName name="wrn.GDP." localSheetId="15" hidden="1">{#N/A,#N/A,FALSE,"GDP_ORIGIN";#N/A,#N/A,FALSE,"EMP_POP"}</definedName>
    <definedName name="wrn.GDP." localSheetId="95" hidden="1">{#N/A,#N/A,FALSE,"GDP_ORIGIN";#N/A,#N/A,FALSE,"EMP_POP"}</definedName>
    <definedName name="wrn.GDP." localSheetId="98" hidden="1">{#N/A,#N/A,FALSE,"GDP_ORIGIN";#N/A,#N/A,FALSE,"EMP_POP"}</definedName>
    <definedName name="wrn.GDP." localSheetId="99" hidden="1">{#N/A,#N/A,FALSE,"GDP_ORIGIN";#N/A,#N/A,FALSE,"EMP_POP"}</definedName>
    <definedName name="wrn.GDP." localSheetId="101" hidden="1">{#N/A,#N/A,FALSE,"GDP_ORIGIN";#N/A,#N/A,FALSE,"EMP_POP"}</definedName>
    <definedName name="wrn.GDP." localSheetId="16" hidden="1">{#N/A,#N/A,FALSE,"GDP_ORIGIN";#N/A,#N/A,FALSE,"EMP_POP"}</definedName>
    <definedName name="wrn.GDP." localSheetId="102" hidden="1">{#N/A,#N/A,FALSE,"GDP_ORIGIN";#N/A,#N/A,FALSE,"EMP_POP"}</definedName>
    <definedName name="wrn.GDP." localSheetId="106" hidden="1">{#N/A,#N/A,FALSE,"GDP_ORIGIN";#N/A,#N/A,FALSE,"EMP_POP"}</definedName>
    <definedName name="wrn.GDP." localSheetId="107" hidden="1">{#N/A,#N/A,FALSE,"GDP_ORIGIN";#N/A,#N/A,FALSE,"EMP_POP"}</definedName>
    <definedName name="wrn.GDP." localSheetId="110" hidden="1">{#N/A,#N/A,FALSE,"GDP_ORIGIN";#N/A,#N/A,FALSE,"EMP_POP"}</definedName>
    <definedName name="wrn.GDP." localSheetId="18" hidden="1">{#N/A,#N/A,FALSE,"GDP_ORIGIN";#N/A,#N/A,FALSE,"EMP_POP"}</definedName>
    <definedName name="wrn.GDP." localSheetId="21" hidden="1">{#N/A,#N/A,FALSE,"GDP_ORIGIN";#N/A,#N/A,FALSE,"EMP_POP"}</definedName>
    <definedName name="wrn.GDP." localSheetId="96" hidden="1">{#N/A,#N/A,FALSE,"GDP_ORIGIN";#N/A,#N/A,FALSE,"EMP_POP"}</definedName>
    <definedName name="wrn.GDP." localSheetId="97" hidden="1">{#N/A,#N/A,FALSE,"GDP_ORIGIN";#N/A,#N/A,FALSE,"EMP_POP"}</definedName>
    <definedName name="wrn.GDP." hidden="1">{#N/A,#N/A,FALSE,"GDP_ORIGIN";#N/A,#N/A,FALSE,"EMP_POP"}</definedName>
    <definedName name="wrn.GGOVT." localSheetId="13" hidden="1">{#N/A,#N/A,FALSE,"GGOVT"}</definedName>
    <definedName name="wrn.GGOVT." localSheetId="17" hidden="1">{#N/A,#N/A,FALSE,"GGOVT"}</definedName>
    <definedName name="wrn.GGOVT." localSheetId="19" hidden="1">{#N/A,#N/A,FALSE,"GGOVT"}</definedName>
    <definedName name="wrn.GGOVT." localSheetId="20" hidden="1">{#N/A,#N/A,FALSE,"GGOVT"}</definedName>
    <definedName name="wrn.GGOVT." localSheetId="23" hidden="1">{#N/A,#N/A,FALSE,"GGOVT"}</definedName>
    <definedName name="wrn.GGOVT." localSheetId="24" hidden="1">{#N/A,#N/A,FALSE,"GGOVT"}</definedName>
    <definedName name="wrn.GGOVT." localSheetId="33" hidden="1">{#N/A,#N/A,FALSE,"GGOVT"}</definedName>
    <definedName name="wrn.GGOVT." localSheetId="34" hidden="1">{#N/A,#N/A,FALSE,"GGOVT"}</definedName>
    <definedName name="wrn.GGOVT." localSheetId="74" hidden="1">{#N/A,#N/A,FALSE,"GGOVT"}</definedName>
    <definedName name="wrn.GGOVT." localSheetId="83" hidden="1">{#N/A,#N/A,FALSE,"GGOVT"}</definedName>
    <definedName name="wrn.GGOVT." localSheetId="87" hidden="1">{#N/A,#N/A,FALSE,"GGOVT"}</definedName>
    <definedName name="wrn.GGOVT." localSheetId="88" hidden="1">{#N/A,#N/A,FALSE,"GGOVT"}</definedName>
    <definedName name="wrn.GGOVT." localSheetId="89" hidden="1">{#N/A,#N/A,FALSE,"GGOVT"}</definedName>
    <definedName name="wrn.GGOVT." localSheetId="103" hidden="1">{#N/A,#N/A,FALSE,"GGOVT"}</definedName>
    <definedName name="wrn.GGOVT." localSheetId="108" hidden="1">{#N/A,#N/A,FALSE,"GGOVT"}</definedName>
    <definedName name="wrn.GGOVT." localSheetId="109" hidden="1">{#N/A,#N/A,FALSE,"GGOVT"}</definedName>
    <definedName name="wrn.GGOVT." localSheetId="7" hidden="1">{#N/A,#N/A,FALSE,"GGOVT"}</definedName>
    <definedName name="wrn.GGOVT." localSheetId="8" hidden="1">{#N/A,#N/A,FALSE,"GGOVT"}</definedName>
    <definedName name="wrn.GGOVT." localSheetId="35" hidden="1">{#N/A,#N/A,FALSE,"GGOVT"}</definedName>
    <definedName name="wrn.GGOVT." localSheetId="73" hidden="1">{#N/A,#N/A,FALSE,"GGOVT"}</definedName>
    <definedName name="wrn.GGOVT." localSheetId="105" hidden="1">{#N/A,#N/A,FALSE,"GGOVT"}</definedName>
    <definedName name="wrn.GGOVT." localSheetId="26" hidden="1">{#N/A,#N/A,FALSE,"GGOVT"}</definedName>
    <definedName name="wrn.GGOVT." localSheetId="67" hidden="1">{#N/A,#N/A,FALSE,"GGOVT"}</definedName>
    <definedName name="wrn.GGOVT." localSheetId="68" hidden="1">{#N/A,#N/A,FALSE,"GGOVT"}</definedName>
    <definedName name="wrn.GGOVT." localSheetId="22" hidden="1">{#N/A,#N/A,FALSE,"GGOVT"}</definedName>
    <definedName name="wrn.GGOVT." localSheetId="25"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36" hidden="1">{#N/A,#N/A,FALSE,"GGOVT"}</definedName>
    <definedName name="wrn.GGOVT." localSheetId="37" hidden="1">{#N/A,#N/A,FALSE,"GGOVT"}</definedName>
    <definedName name="wrn.GGOVT." localSheetId="38" hidden="1">{#N/A,#N/A,FALSE,"GGOVT"}</definedName>
    <definedName name="wrn.GGOVT." localSheetId="49" hidden="1">{#N/A,#N/A,FALSE,"GGOVT"}</definedName>
    <definedName name="wrn.GGOVT." localSheetId="51" hidden="1">{#N/A,#N/A,FALSE,"GGOVT"}</definedName>
    <definedName name="wrn.GGOVT." localSheetId="57" hidden="1">{#N/A,#N/A,FALSE,"GGOVT"}</definedName>
    <definedName name="wrn.GGOVT." localSheetId="12" hidden="1">{#N/A,#N/A,FALSE,"GGOVT"}</definedName>
    <definedName name="wrn.GGOVT." localSheetId="65" hidden="1">{#N/A,#N/A,FALSE,"GGOVT"}</definedName>
    <definedName name="wrn.GGOVT." localSheetId="66" hidden="1">{#N/A,#N/A,FALSE,"GGOVT"}</definedName>
    <definedName name="wrn.GGOVT." localSheetId="69" hidden="1">{#N/A,#N/A,FALSE,"GGOVT"}</definedName>
    <definedName name="wrn.GGOVT." localSheetId="70" hidden="1">{#N/A,#N/A,FALSE,"GGOVT"}</definedName>
    <definedName name="wrn.GGOVT." localSheetId="71" hidden="1">{#N/A,#N/A,FALSE,"GGOVT"}</definedName>
    <definedName name="wrn.GGOVT." localSheetId="72" hidden="1">{#N/A,#N/A,FALSE,"GGOVT"}</definedName>
    <definedName name="wrn.GGOVT." localSheetId="14" hidden="1">{#N/A,#N/A,FALSE,"GGOVT"}</definedName>
    <definedName name="wrn.GGOVT." localSheetId="76" hidden="1">{#N/A,#N/A,FALSE,"GGOVT"}</definedName>
    <definedName name="wrn.GGOVT." localSheetId="77" hidden="1">{#N/A,#N/A,FALSE,"GGOVT"}</definedName>
    <definedName name="wrn.GGOVT." localSheetId="78" hidden="1">{#N/A,#N/A,FALSE,"GGOVT"}</definedName>
    <definedName name="wrn.GGOVT." localSheetId="79" hidden="1">{#N/A,#N/A,FALSE,"GGOVT"}</definedName>
    <definedName name="wrn.GGOVT." localSheetId="80" hidden="1">{#N/A,#N/A,FALSE,"GGOVT"}</definedName>
    <definedName name="wrn.GGOVT." localSheetId="81" hidden="1">{#N/A,#N/A,FALSE,"GGOVT"}</definedName>
    <definedName name="wrn.GGOVT." localSheetId="82" hidden="1">{#N/A,#N/A,FALSE,"GGOVT"}</definedName>
    <definedName name="wrn.GGOVT." localSheetId="15" hidden="1">{#N/A,#N/A,FALSE,"GGOVT"}</definedName>
    <definedName name="wrn.GGOVT." localSheetId="95" hidden="1">{#N/A,#N/A,FALSE,"GGOVT"}</definedName>
    <definedName name="wrn.GGOVT." localSheetId="98" hidden="1">{#N/A,#N/A,FALSE,"GGOVT"}</definedName>
    <definedName name="wrn.GGOVT." localSheetId="99" hidden="1">{#N/A,#N/A,FALSE,"GGOVT"}</definedName>
    <definedName name="wrn.GGOVT." localSheetId="101" hidden="1">{#N/A,#N/A,FALSE,"GGOVT"}</definedName>
    <definedName name="wrn.GGOVT." localSheetId="16" hidden="1">{#N/A,#N/A,FALSE,"GGOVT"}</definedName>
    <definedName name="wrn.GGOVT." localSheetId="102" hidden="1">{#N/A,#N/A,FALSE,"GGOVT"}</definedName>
    <definedName name="wrn.GGOVT." localSheetId="106" hidden="1">{#N/A,#N/A,FALSE,"GGOVT"}</definedName>
    <definedName name="wrn.GGOVT." localSheetId="107" hidden="1">{#N/A,#N/A,FALSE,"GGOVT"}</definedName>
    <definedName name="wrn.GGOVT." localSheetId="110" hidden="1">{#N/A,#N/A,FALSE,"GGOVT"}</definedName>
    <definedName name="wrn.GGOVT." localSheetId="18" hidden="1">{#N/A,#N/A,FALSE,"GGOVT"}</definedName>
    <definedName name="wrn.GGOVT." localSheetId="21" hidden="1">{#N/A,#N/A,FALSE,"GGOVT"}</definedName>
    <definedName name="wrn.GGOVT." localSheetId="96" hidden="1">{#N/A,#N/A,FALSE,"GGOVT"}</definedName>
    <definedName name="wrn.GGOVT." localSheetId="97" hidden="1">{#N/A,#N/A,FALSE,"GGOVT"}</definedName>
    <definedName name="wrn.GGOVT." hidden="1">{#N/A,#N/A,FALSE,"GGOVT"}</definedName>
    <definedName name="wrn.GGOVT2." localSheetId="13" hidden="1">{#N/A,#N/A,FALSE,"GGOVT2"}</definedName>
    <definedName name="wrn.GGOVT2." localSheetId="17" hidden="1">{#N/A,#N/A,FALSE,"GGOVT2"}</definedName>
    <definedName name="wrn.GGOVT2." localSheetId="19" hidden="1">{#N/A,#N/A,FALSE,"GGOVT2"}</definedName>
    <definedName name="wrn.GGOVT2." localSheetId="20" hidden="1">{#N/A,#N/A,FALSE,"GGOVT2"}</definedName>
    <definedName name="wrn.GGOVT2." localSheetId="23" hidden="1">{#N/A,#N/A,FALSE,"GGOVT2"}</definedName>
    <definedName name="wrn.GGOVT2." localSheetId="24" hidden="1">{#N/A,#N/A,FALSE,"GGOVT2"}</definedName>
    <definedName name="wrn.GGOVT2." localSheetId="33" hidden="1">{#N/A,#N/A,FALSE,"GGOVT2"}</definedName>
    <definedName name="wrn.GGOVT2." localSheetId="34" hidden="1">{#N/A,#N/A,FALSE,"GGOVT2"}</definedName>
    <definedName name="wrn.GGOVT2." localSheetId="74" hidden="1">{#N/A,#N/A,FALSE,"GGOVT2"}</definedName>
    <definedName name="wrn.GGOVT2." localSheetId="83" hidden="1">{#N/A,#N/A,FALSE,"GGOVT2"}</definedName>
    <definedName name="wrn.GGOVT2." localSheetId="87" hidden="1">{#N/A,#N/A,FALSE,"GGOVT2"}</definedName>
    <definedName name="wrn.GGOVT2." localSheetId="88" hidden="1">{#N/A,#N/A,FALSE,"GGOVT2"}</definedName>
    <definedName name="wrn.GGOVT2." localSheetId="89" hidden="1">{#N/A,#N/A,FALSE,"GGOVT2"}</definedName>
    <definedName name="wrn.GGOVT2." localSheetId="103" hidden="1">{#N/A,#N/A,FALSE,"GGOVT2"}</definedName>
    <definedName name="wrn.GGOVT2." localSheetId="108" hidden="1">{#N/A,#N/A,FALSE,"GGOVT2"}</definedName>
    <definedName name="wrn.GGOVT2." localSheetId="109" hidden="1">{#N/A,#N/A,FALSE,"GGOVT2"}</definedName>
    <definedName name="wrn.GGOVT2." localSheetId="7" hidden="1">{#N/A,#N/A,FALSE,"GGOVT2"}</definedName>
    <definedName name="wrn.GGOVT2." localSheetId="8" hidden="1">{#N/A,#N/A,FALSE,"GGOVT2"}</definedName>
    <definedName name="wrn.GGOVT2." localSheetId="35" hidden="1">{#N/A,#N/A,FALSE,"GGOVT2"}</definedName>
    <definedName name="wrn.GGOVT2." localSheetId="73" hidden="1">{#N/A,#N/A,FALSE,"GGOVT2"}</definedName>
    <definedName name="wrn.GGOVT2." localSheetId="105" hidden="1">{#N/A,#N/A,FALSE,"GGOVT2"}</definedName>
    <definedName name="wrn.GGOVT2." localSheetId="26" hidden="1">{#N/A,#N/A,FALSE,"GGOVT2"}</definedName>
    <definedName name="wrn.GGOVT2." localSheetId="67" hidden="1">{#N/A,#N/A,FALSE,"GGOVT2"}</definedName>
    <definedName name="wrn.GGOVT2." localSheetId="68" hidden="1">{#N/A,#N/A,FALSE,"GGOVT2"}</definedName>
    <definedName name="wrn.GGOVT2." localSheetId="22" hidden="1">{#N/A,#N/A,FALSE,"GGOVT2"}</definedName>
    <definedName name="wrn.GGOVT2." localSheetId="25"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36" hidden="1">{#N/A,#N/A,FALSE,"GGOVT2"}</definedName>
    <definedName name="wrn.GGOVT2." localSheetId="37" hidden="1">{#N/A,#N/A,FALSE,"GGOVT2"}</definedName>
    <definedName name="wrn.GGOVT2." localSheetId="38" hidden="1">{#N/A,#N/A,FALSE,"GGOVT2"}</definedName>
    <definedName name="wrn.GGOVT2." localSheetId="49" hidden="1">{#N/A,#N/A,FALSE,"GGOVT2"}</definedName>
    <definedName name="wrn.GGOVT2." localSheetId="51" hidden="1">{#N/A,#N/A,FALSE,"GGOVT2"}</definedName>
    <definedName name="wrn.GGOVT2." localSheetId="57" hidden="1">{#N/A,#N/A,FALSE,"GGOVT2"}</definedName>
    <definedName name="wrn.GGOVT2." localSheetId="12" hidden="1">{#N/A,#N/A,FALSE,"GGOVT2"}</definedName>
    <definedName name="wrn.GGOVT2." localSheetId="65" hidden="1">{#N/A,#N/A,FALSE,"GGOVT2"}</definedName>
    <definedName name="wrn.GGOVT2." localSheetId="66"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localSheetId="72" hidden="1">{#N/A,#N/A,FALSE,"GGOVT2"}</definedName>
    <definedName name="wrn.GGOVT2." localSheetId="14" hidden="1">{#N/A,#N/A,FALSE,"GGOVT2"}</definedName>
    <definedName name="wrn.GGOVT2." localSheetId="76" hidden="1">{#N/A,#N/A,FALSE,"GGOVT2"}</definedName>
    <definedName name="wrn.GGOVT2." localSheetId="77" hidden="1">{#N/A,#N/A,FALSE,"GGOVT2"}</definedName>
    <definedName name="wrn.GGOVT2." localSheetId="78" hidden="1">{#N/A,#N/A,FALSE,"GGOVT2"}</definedName>
    <definedName name="wrn.GGOVT2." localSheetId="79" hidden="1">{#N/A,#N/A,FALSE,"GGOVT2"}</definedName>
    <definedName name="wrn.GGOVT2." localSheetId="80" hidden="1">{#N/A,#N/A,FALSE,"GGOVT2"}</definedName>
    <definedName name="wrn.GGOVT2." localSheetId="81" hidden="1">{#N/A,#N/A,FALSE,"GGOVT2"}</definedName>
    <definedName name="wrn.GGOVT2." localSheetId="82" hidden="1">{#N/A,#N/A,FALSE,"GGOVT2"}</definedName>
    <definedName name="wrn.GGOVT2." localSheetId="15" hidden="1">{#N/A,#N/A,FALSE,"GGOVT2"}</definedName>
    <definedName name="wrn.GGOVT2." localSheetId="95" hidden="1">{#N/A,#N/A,FALSE,"GGOVT2"}</definedName>
    <definedName name="wrn.GGOVT2." localSheetId="98" hidden="1">{#N/A,#N/A,FALSE,"GGOVT2"}</definedName>
    <definedName name="wrn.GGOVT2." localSheetId="99" hidden="1">{#N/A,#N/A,FALSE,"GGOVT2"}</definedName>
    <definedName name="wrn.GGOVT2." localSheetId="101" hidden="1">{#N/A,#N/A,FALSE,"GGOVT2"}</definedName>
    <definedName name="wrn.GGOVT2." localSheetId="16" hidden="1">{#N/A,#N/A,FALSE,"GGOVT2"}</definedName>
    <definedName name="wrn.GGOVT2." localSheetId="102" hidden="1">{#N/A,#N/A,FALSE,"GGOVT2"}</definedName>
    <definedName name="wrn.GGOVT2." localSheetId="106" hidden="1">{#N/A,#N/A,FALSE,"GGOVT2"}</definedName>
    <definedName name="wrn.GGOVT2." localSheetId="107" hidden="1">{#N/A,#N/A,FALSE,"GGOVT2"}</definedName>
    <definedName name="wrn.GGOVT2." localSheetId="110" hidden="1">{#N/A,#N/A,FALSE,"GGOVT2"}</definedName>
    <definedName name="wrn.GGOVT2." localSheetId="18" hidden="1">{#N/A,#N/A,FALSE,"GGOVT2"}</definedName>
    <definedName name="wrn.GGOVT2." localSheetId="21" hidden="1">{#N/A,#N/A,FALSE,"GGOVT2"}</definedName>
    <definedName name="wrn.GGOVT2." localSheetId="96" hidden="1">{#N/A,#N/A,FALSE,"GGOVT2"}</definedName>
    <definedName name="wrn.GGOVT2." localSheetId="97" hidden="1">{#N/A,#N/A,FALSE,"GGOVT2"}</definedName>
    <definedName name="wrn.GGOVT2." hidden="1">{#N/A,#N/A,FALSE,"GGOVT2"}</definedName>
    <definedName name="wrn.GGOVTPC." localSheetId="13" hidden="1">{#N/A,#N/A,FALSE,"GGOVT%"}</definedName>
    <definedName name="wrn.GGOVTPC." localSheetId="17" hidden="1">{#N/A,#N/A,FALSE,"GGOVT%"}</definedName>
    <definedName name="wrn.GGOVTPC." localSheetId="19" hidden="1">{#N/A,#N/A,FALSE,"GGOVT%"}</definedName>
    <definedName name="wrn.GGOVTPC." localSheetId="20" hidden="1">{#N/A,#N/A,FALSE,"GGOVT%"}</definedName>
    <definedName name="wrn.GGOVTPC." localSheetId="23" hidden="1">{#N/A,#N/A,FALSE,"GGOVT%"}</definedName>
    <definedName name="wrn.GGOVTPC." localSheetId="24" hidden="1">{#N/A,#N/A,FALSE,"GGOVT%"}</definedName>
    <definedName name="wrn.GGOVTPC." localSheetId="33" hidden="1">{#N/A,#N/A,FALSE,"GGOVT%"}</definedName>
    <definedName name="wrn.GGOVTPC." localSheetId="34" hidden="1">{#N/A,#N/A,FALSE,"GGOVT%"}</definedName>
    <definedName name="wrn.GGOVTPC." localSheetId="74" hidden="1">{#N/A,#N/A,FALSE,"GGOVT%"}</definedName>
    <definedName name="wrn.GGOVTPC." localSheetId="83" hidden="1">{#N/A,#N/A,FALSE,"GGOVT%"}</definedName>
    <definedName name="wrn.GGOVTPC." localSheetId="87" hidden="1">{#N/A,#N/A,FALSE,"GGOVT%"}</definedName>
    <definedName name="wrn.GGOVTPC." localSheetId="88" hidden="1">{#N/A,#N/A,FALSE,"GGOVT%"}</definedName>
    <definedName name="wrn.GGOVTPC." localSheetId="89" hidden="1">{#N/A,#N/A,FALSE,"GGOVT%"}</definedName>
    <definedName name="wrn.GGOVTPC." localSheetId="103" hidden="1">{#N/A,#N/A,FALSE,"GGOVT%"}</definedName>
    <definedName name="wrn.GGOVTPC." localSheetId="108" hidden="1">{#N/A,#N/A,FALSE,"GGOVT%"}</definedName>
    <definedName name="wrn.GGOVTPC." localSheetId="109" hidden="1">{#N/A,#N/A,FALSE,"GGOVT%"}</definedName>
    <definedName name="wrn.GGOVTPC." localSheetId="7" hidden="1">{#N/A,#N/A,FALSE,"GGOVT%"}</definedName>
    <definedName name="wrn.GGOVTPC." localSheetId="8" hidden="1">{#N/A,#N/A,FALSE,"GGOVT%"}</definedName>
    <definedName name="wrn.GGOVTPC." localSheetId="35" hidden="1">{#N/A,#N/A,FALSE,"GGOVT%"}</definedName>
    <definedName name="wrn.GGOVTPC." localSheetId="73" hidden="1">{#N/A,#N/A,FALSE,"GGOVT%"}</definedName>
    <definedName name="wrn.GGOVTPC." localSheetId="105" hidden="1">{#N/A,#N/A,FALSE,"GGOVT%"}</definedName>
    <definedName name="wrn.GGOVTPC." localSheetId="26" hidden="1">{#N/A,#N/A,FALSE,"GGOVT%"}</definedName>
    <definedName name="wrn.GGOVTPC." localSheetId="67" hidden="1">{#N/A,#N/A,FALSE,"GGOVT%"}</definedName>
    <definedName name="wrn.GGOVTPC." localSheetId="68" hidden="1">{#N/A,#N/A,FALSE,"GGOVT%"}</definedName>
    <definedName name="wrn.GGOVTPC." localSheetId="22" hidden="1">{#N/A,#N/A,FALSE,"GGOVT%"}</definedName>
    <definedName name="wrn.GGOVTPC." localSheetId="25"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36" hidden="1">{#N/A,#N/A,FALSE,"GGOVT%"}</definedName>
    <definedName name="wrn.GGOVTPC." localSheetId="37" hidden="1">{#N/A,#N/A,FALSE,"GGOVT%"}</definedName>
    <definedName name="wrn.GGOVTPC." localSheetId="38" hidden="1">{#N/A,#N/A,FALSE,"GGOVT%"}</definedName>
    <definedName name="wrn.GGOVTPC." localSheetId="49" hidden="1">{#N/A,#N/A,FALSE,"GGOVT%"}</definedName>
    <definedName name="wrn.GGOVTPC." localSheetId="51" hidden="1">{#N/A,#N/A,FALSE,"GGOVT%"}</definedName>
    <definedName name="wrn.GGOVTPC." localSheetId="57" hidden="1">{#N/A,#N/A,FALSE,"GGOVT%"}</definedName>
    <definedName name="wrn.GGOVTPC." localSheetId="12" hidden="1">{#N/A,#N/A,FALSE,"GGOVT%"}</definedName>
    <definedName name="wrn.GGOVTPC." localSheetId="65" hidden="1">{#N/A,#N/A,FALSE,"GGOVT%"}</definedName>
    <definedName name="wrn.GGOVTPC." localSheetId="66"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localSheetId="72" hidden="1">{#N/A,#N/A,FALSE,"GGOVT%"}</definedName>
    <definedName name="wrn.GGOVTPC." localSheetId="14" hidden="1">{#N/A,#N/A,FALSE,"GGOVT%"}</definedName>
    <definedName name="wrn.GGOVTPC." localSheetId="76" hidden="1">{#N/A,#N/A,FALSE,"GGOVT%"}</definedName>
    <definedName name="wrn.GGOVTPC." localSheetId="77" hidden="1">{#N/A,#N/A,FALSE,"GGOVT%"}</definedName>
    <definedName name="wrn.GGOVTPC." localSheetId="78" hidden="1">{#N/A,#N/A,FALSE,"GGOVT%"}</definedName>
    <definedName name="wrn.GGOVTPC." localSheetId="79" hidden="1">{#N/A,#N/A,FALSE,"GGOVT%"}</definedName>
    <definedName name="wrn.GGOVTPC." localSheetId="80" hidden="1">{#N/A,#N/A,FALSE,"GGOVT%"}</definedName>
    <definedName name="wrn.GGOVTPC." localSheetId="81" hidden="1">{#N/A,#N/A,FALSE,"GGOVT%"}</definedName>
    <definedName name="wrn.GGOVTPC." localSheetId="82" hidden="1">{#N/A,#N/A,FALSE,"GGOVT%"}</definedName>
    <definedName name="wrn.GGOVTPC." localSheetId="15" hidden="1">{#N/A,#N/A,FALSE,"GGOVT%"}</definedName>
    <definedName name="wrn.GGOVTPC." localSheetId="95" hidden="1">{#N/A,#N/A,FALSE,"GGOVT%"}</definedName>
    <definedName name="wrn.GGOVTPC." localSheetId="98" hidden="1">{#N/A,#N/A,FALSE,"GGOVT%"}</definedName>
    <definedName name="wrn.GGOVTPC." localSheetId="99" hidden="1">{#N/A,#N/A,FALSE,"GGOVT%"}</definedName>
    <definedName name="wrn.GGOVTPC." localSheetId="101" hidden="1">{#N/A,#N/A,FALSE,"GGOVT%"}</definedName>
    <definedName name="wrn.GGOVTPC." localSheetId="16" hidden="1">{#N/A,#N/A,FALSE,"GGOVT%"}</definedName>
    <definedName name="wrn.GGOVTPC." localSheetId="102" hidden="1">{#N/A,#N/A,FALSE,"GGOVT%"}</definedName>
    <definedName name="wrn.GGOVTPC." localSheetId="106" hidden="1">{#N/A,#N/A,FALSE,"GGOVT%"}</definedName>
    <definedName name="wrn.GGOVTPC." localSheetId="107" hidden="1">{#N/A,#N/A,FALSE,"GGOVT%"}</definedName>
    <definedName name="wrn.GGOVTPC." localSheetId="110" hidden="1">{#N/A,#N/A,FALSE,"GGOVT%"}</definedName>
    <definedName name="wrn.GGOVTPC." localSheetId="18" hidden="1">{#N/A,#N/A,FALSE,"GGOVT%"}</definedName>
    <definedName name="wrn.GGOVTPC." localSheetId="21" hidden="1">{#N/A,#N/A,FALSE,"GGOVT%"}</definedName>
    <definedName name="wrn.GGOVTPC." localSheetId="96" hidden="1">{#N/A,#N/A,FALSE,"GGOVT%"}</definedName>
    <definedName name="wrn.GGOVTPC." localSheetId="97" hidden="1">{#N/A,#N/A,FALSE,"GGOVT%"}</definedName>
    <definedName name="wrn.GGOVTPC." hidden="1">{#N/A,#N/A,FALSE,"GGOVT%"}</definedName>
    <definedName name="wrn.INCOMETX." localSheetId="13" hidden="1">{#N/A,#N/A,FALSE,"INCOMETX"}</definedName>
    <definedName name="wrn.INCOMETX." localSheetId="17" hidden="1">{#N/A,#N/A,FALSE,"INCOMETX"}</definedName>
    <definedName name="wrn.INCOMETX." localSheetId="19" hidden="1">{#N/A,#N/A,FALSE,"INCOMETX"}</definedName>
    <definedName name="wrn.INCOMETX." localSheetId="20" hidden="1">{#N/A,#N/A,FALSE,"INCOMETX"}</definedName>
    <definedName name="wrn.INCOMETX." localSheetId="23" hidden="1">{#N/A,#N/A,FALSE,"INCOMETX"}</definedName>
    <definedName name="wrn.INCOMETX." localSheetId="24" hidden="1">{#N/A,#N/A,FALSE,"INCOMETX"}</definedName>
    <definedName name="wrn.INCOMETX." localSheetId="33" hidden="1">{#N/A,#N/A,FALSE,"INCOMETX"}</definedName>
    <definedName name="wrn.INCOMETX." localSheetId="34" hidden="1">{#N/A,#N/A,FALSE,"INCOMETX"}</definedName>
    <definedName name="wrn.INCOMETX." localSheetId="74" hidden="1">{#N/A,#N/A,FALSE,"INCOMETX"}</definedName>
    <definedName name="wrn.INCOMETX." localSheetId="83" hidden="1">{#N/A,#N/A,FALSE,"INCOMETX"}</definedName>
    <definedName name="wrn.INCOMETX." localSheetId="87" hidden="1">{#N/A,#N/A,FALSE,"INCOMETX"}</definedName>
    <definedName name="wrn.INCOMETX." localSheetId="88" hidden="1">{#N/A,#N/A,FALSE,"INCOMETX"}</definedName>
    <definedName name="wrn.INCOMETX." localSheetId="89" hidden="1">{#N/A,#N/A,FALSE,"INCOMETX"}</definedName>
    <definedName name="wrn.INCOMETX." localSheetId="103" hidden="1">{#N/A,#N/A,FALSE,"INCOMETX"}</definedName>
    <definedName name="wrn.INCOMETX." localSheetId="108" hidden="1">{#N/A,#N/A,FALSE,"INCOMETX"}</definedName>
    <definedName name="wrn.INCOMETX." localSheetId="109" hidden="1">{#N/A,#N/A,FALSE,"INCOMETX"}</definedName>
    <definedName name="wrn.INCOMETX." localSheetId="7" hidden="1">{#N/A,#N/A,FALSE,"INCOMETX"}</definedName>
    <definedName name="wrn.INCOMETX." localSheetId="8" hidden="1">{#N/A,#N/A,FALSE,"INCOMETX"}</definedName>
    <definedName name="wrn.INCOMETX." localSheetId="35" hidden="1">{#N/A,#N/A,FALSE,"INCOMETX"}</definedName>
    <definedName name="wrn.INCOMETX." localSheetId="73" hidden="1">{#N/A,#N/A,FALSE,"INCOMETX"}</definedName>
    <definedName name="wrn.INCOMETX." localSheetId="105" hidden="1">{#N/A,#N/A,FALSE,"INCOMETX"}</definedName>
    <definedName name="wrn.INCOMETX." localSheetId="26" hidden="1">{#N/A,#N/A,FALSE,"INCOMETX"}</definedName>
    <definedName name="wrn.INCOMETX." localSheetId="67" hidden="1">{#N/A,#N/A,FALSE,"INCOMETX"}</definedName>
    <definedName name="wrn.INCOMETX." localSheetId="68" hidden="1">{#N/A,#N/A,FALSE,"INCOMETX"}</definedName>
    <definedName name="wrn.INCOMETX." localSheetId="22" hidden="1">{#N/A,#N/A,FALSE,"INCOMETX"}</definedName>
    <definedName name="wrn.INCOMETX." localSheetId="25"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36" hidden="1">{#N/A,#N/A,FALSE,"INCOMETX"}</definedName>
    <definedName name="wrn.INCOMETX." localSheetId="37" hidden="1">{#N/A,#N/A,FALSE,"INCOMETX"}</definedName>
    <definedName name="wrn.INCOMETX." localSheetId="38" hidden="1">{#N/A,#N/A,FALSE,"INCOMETX"}</definedName>
    <definedName name="wrn.INCOMETX." localSheetId="49" hidden="1">{#N/A,#N/A,FALSE,"INCOMETX"}</definedName>
    <definedName name="wrn.INCOMETX." localSheetId="51" hidden="1">{#N/A,#N/A,FALSE,"INCOMETX"}</definedName>
    <definedName name="wrn.INCOMETX." localSheetId="57" hidden="1">{#N/A,#N/A,FALSE,"INCOMETX"}</definedName>
    <definedName name="wrn.INCOMETX." localSheetId="12" hidden="1">{#N/A,#N/A,FALSE,"INCOMETX"}</definedName>
    <definedName name="wrn.INCOMETX." localSheetId="65" hidden="1">{#N/A,#N/A,FALSE,"INCOMETX"}</definedName>
    <definedName name="wrn.INCOMETX." localSheetId="66"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localSheetId="72" hidden="1">{#N/A,#N/A,FALSE,"INCOMETX"}</definedName>
    <definedName name="wrn.INCOMETX." localSheetId="14" hidden="1">{#N/A,#N/A,FALSE,"INCOMETX"}</definedName>
    <definedName name="wrn.INCOMETX." localSheetId="76" hidden="1">{#N/A,#N/A,FALSE,"INCOMETX"}</definedName>
    <definedName name="wrn.INCOMETX." localSheetId="77" hidden="1">{#N/A,#N/A,FALSE,"INCOMETX"}</definedName>
    <definedName name="wrn.INCOMETX." localSheetId="78" hidden="1">{#N/A,#N/A,FALSE,"INCOMETX"}</definedName>
    <definedName name="wrn.INCOMETX." localSheetId="79" hidden="1">{#N/A,#N/A,FALSE,"INCOMETX"}</definedName>
    <definedName name="wrn.INCOMETX." localSheetId="80" hidden="1">{#N/A,#N/A,FALSE,"INCOMETX"}</definedName>
    <definedName name="wrn.INCOMETX." localSheetId="81" hidden="1">{#N/A,#N/A,FALSE,"INCOMETX"}</definedName>
    <definedName name="wrn.INCOMETX." localSheetId="82" hidden="1">{#N/A,#N/A,FALSE,"INCOMETX"}</definedName>
    <definedName name="wrn.INCOMETX." localSheetId="15" hidden="1">{#N/A,#N/A,FALSE,"INCOMETX"}</definedName>
    <definedName name="wrn.INCOMETX." localSheetId="95" hidden="1">{#N/A,#N/A,FALSE,"INCOMETX"}</definedName>
    <definedName name="wrn.INCOMETX." localSheetId="98" hidden="1">{#N/A,#N/A,FALSE,"INCOMETX"}</definedName>
    <definedName name="wrn.INCOMETX." localSheetId="99" hidden="1">{#N/A,#N/A,FALSE,"INCOMETX"}</definedName>
    <definedName name="wrn.INCOMETX." localSheetId="101" hidden="1">{#N/A,#N/A,FALSE,"INCOMETX"}</definedName>
    <definedName name="wrn.INCOMETX." localSheetId="16" hidden="1">{#N/A,#N/A,FALSE,"INCOMETX"}</definedName>
    <definedName name="wrn.INCOMETX." localSheetId="102" hidden="1">{#N/A,#N/A,FALSE,"INCOMETX"}</definedName>
    <definedName name="wrn.INCOMETX." localSheetId="106" hidden="1">{#N/A,#N/A,FALSE,"INCOMETX"}</definedName>
    <definedName name="wrn.INCOMETX." localSheetId="107" hidden="1">{#N/A,#N/A,FALSE,"INCOMETX"}</definedName>
    <definedName name="wrn.INCOMETX." localSheetId="110" hidden="1">{#N/A,#N/A,FALSE,"INCOMETX"}</definedName>
    <definedName name="wrn.INCOMETX." localSheetId="18" hidden="1">{#N/A,#N/A,FALSE,"INCOMETX"}</definedName>
    <definedName name="wrn.INCOMETX." localSheetId="21" hidden="1">{#N/A,#N/A,FALSE,"INCOMETX"}</definedName>
    <definedName name="wrn.INCOMETX." localSheetId="96" hidden="1">{#N/A,#N/A,FALSE,"INCOMETX"}</definedName>
    <definedName name="wrn.INCOMETX." localSheetId="97" hidden="1">{#N/A,#N/A,FALSE,"INCOMETX"}</definedName>
    <definedName name="wrn.INCOMETX." hidden="1">{#N/A,#N/A,FALSE,"INCOMETX"}</definedName>
    <definedName name="wrn.Input._.and._.output._.tables." localSheetId="13"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88"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79" hidden="1">{#N/A,#N/A,FALSE,"SimInp1";#N/A,#N/A,FALSE,"SimInp2";#N/A,#N/A,FALSE,"SimOut1";#N/A,#N/A,FALSE,"SimOut2";#N/A,#N/A,FALSE,"SimOut3";#N/A,#N/A,FALSE,"SimOut4";#N/A,#N/A,FALSE,"SimOut5"}</definedName>
    <definedName name="wrn.Input._.and._.output._.tables." localSheetId="80" hidden="1">{#N/A,#N/A,FALSE,"SimInp1";#N/A,#N/A,FALSE,"SimInp2";#N/A,#N/A,FALSE,"SimOut1";#N/A,#N/A,FALSE,"SimOut2";#N/A,#N/A,FALSE,"SimOut3";#N/A,#N/A,FALSE,"SimOut4";#N/A,#N/A,FALSE,"SimOut5"}</definedName>
    <definedName name="wrn.Input._.and._.output._.tables." localSheetId="81"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8"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9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3" hidden="1">{#N/A,#N/A,FALSE,"INTERST"}</definedName>
    <definedName name="wrn.INTERST." localSheetId="17" hidden="1">{#N/A,#N/A,FALSE,"INTERST"}</definedName>
    <definedName name="wrn.INTERST." localSheetId="19" hidden="1">{#N/A,#N/A,FALSE,"INTERST"}</definedName>
    <definedName name="wrn.INTERST." localSheetId="20" hidden="1">{#N/A,#N/A,FALSE,"INTERST"}</definedName>
    <definedName name="wrn.INTERST." localSheetId="23" hidden="1">{#N/A,#N/A,FALSE,"INTERST"}</definedName>
    <definedName name="wrn.INTERST." localSheetId="24" hidden="1">{#N/A,#N/A,FALSE,"INTERST"}</definedName>
    <definedName name="wrn.INTERST." localSheetId="33" hidden="1">{#N/A,#N/A,FALSE,"INTERST"}</definedName>
    <definedName name="wrn.INTERST." localSheetId="34" hidden="1">{#N/A,#N/A,FALSE,"INTERST"}</definedName>
    <definedName name="wrn.INTERST." localSheetId="74" hidden="1">{#N/A,#N/A,FALSE,"INTERST"}</definedName>
    <definedName name="wrn.INTERST." localSheetId="83" hidden="1">{#N/A,#N/A,FALSE,"INTERST"}</definedName>
    <definedName name="wrn.INTERST." localSheetId="87" hidden="1">{#N/A,#N/A,FALSE,"INTERST"}</definedName>
    <definedName name="wrn.INTERST." localSheetId="88" hidden="1">{#N/A,#N/A,FALSE,"INTERST"}</definedName>
    <definedName name="wrn.INTERST." localSheetId="89" hidden="1">{#N/A,#N/A,FALSE,"INTERST"}</definedName>
    <definedName name="wrn.INTERST." localSheetId="103" hidden="1">{#N/A,#N/A,FALSE,"INTERST"}</definedName>
    <definedName name="wrn.INTERST." localSheetId="108" hidden="1">{#N/A,#N/A,FALSE,"INTERST"}</definedName>
    <definedName name="wrn.INTERST." localSheetId="109" hidden="1">{#N/A,#N/A,FALSE,"INTERST"}</definedName>
    <definedName name="wrn.INTERST." localSheetId="7" hidden="1">{#N/A,#N/A,FALSE,"INTERST"}</definedName>
    <definedName name="wrn.INTERST." localSheetId="8" hidden="1">{#N/A,#N/A,FALSE,"INTERST"}</definedName>
    <definedName name="wrn.INTERST." localSheetId="35" hidden="1">{#N/A,#N/A,FALSE,"INTERST"}</definedName>
    <definedName name="wrn.INTERST." localSheetId="73" hidden="1">{#N/A,#N/A,FALSE,"INTERST"}</definedName>
    <definedName name="wrn.INTERST." localSheetId="105" hidden="1">{#N/A,#N/A,FALSE,"INTERST"}</definedName>
    <definedName name="wrn.INTERST." localSheetId="26" hidden="1">{#N/A,#N/A,FALSE,"INTERST"}</definedName>
    <definedName name="wrn.INTERST." localSheetId="67" hidden="1">{#N/A,#N/A,FALSE,"INTERST"}</definedName>
    <definedName name="wrn.INTERST." localSheetId="68" hidden="1">{#N/A,#N/A,FALSE,"INTERST"}</definedName>
    <definedName name="wrn.INTERST." localSheetId="22" hidden="1">{#N/A,#N/A,FALSE,"INTERST"}</definedName>
    <definedName name="wrn.INTERST." localSheetId="25"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36" hidden="1">{#N/A,#N/A,FALSE,"INTERST"}</definedName>
    <definedName name="wrn.INTERST." localSheetId="37" hidden="1">{#N/A,#N/A,FALSE,"INTERST"}</definedName>
    <definedName name="wrn.INTERST." localSheetId="38" hidden="1">{#N/A,#N/A,FALSE,"INTERST"}</definedName>
    <definedName name="wrn.INTERST." localSheetId="49" hidden="1">{#N/A,#N/A,FALSE,"INTERST"}</definedName>
    <definedName name="wrn.INTERST." localSheetId="51" hidden="1">{#N/A,#N/A,FALSE,"INTERST"}</definedName>
    <definedName name="wrn.INTERST." localSheetId="57" hidden="1">{#N/A,#N/A,FALSE,"INTERST"}</definedName>
    <definedName name="wrn.INTERST." localSheetId="12" hidden="1">{#N/A,#N/A,FALSE,"INTERST"}</definedName>
    <definedName name="wrn.INTERST." localSheetId="65" hidden="1">{#N/A,#N/A,FALSE,"INTERST"}</definedName>
    <definedName name="wrn.INTERST." localSheetId="66"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localSheetId="72" hidden="1">{#N/A,#N/A,FALSE,"INTERST"}</definedName>
    <definedName name="wrn.INTERST." localSheetId="14" hidden="1">{#N/A,#N/A,FALSE,"INTERST"}</definedName>
    <definedName name="wrn.INTERST." localSheetId="76" hidden="1">{#N/A,#N/A,FALSE,"INTERST"}</definedName>
    <definedName name="wrn.INTERST." localSheetId="77" hidden="1">{#N/A,#N/A,FALSE,"INTERST"}</definedName>
    <definedName name="wrn.INTERST." localSheetId="78" hidden="1">{#N/A,#N/A,FALSE,"INTERST"}</definedName>
    <definedName name="wrn.INTERST." localSheetId="79" hidden="1">{#N/A,#N/A,FALSE,"INTERST"}</definedName>
    <definedName name="wrn.INTERST." localSheetId="80" hidden="1">{#N/A,#N/A,FALSE,"INTERST"}</definedName>
    <definedName name="wrn.INTERST." localSheetId="81" hidden="1">{#N/A,#N/A,FALSE,"INTERST"}</definedName>
    <definedName name="wrn.INTERST." localSheetId="82" hidden="1">{#N/A,#N/A,FALSE,"INTERST"}</definedName>
    <definedName name="wrn.INTERST." localSheetId="15" hidden="1">{#N/A,#N/A,FALSE,"INTERST"}</definedName>
    <definedName name="wrn.INTERST." localSheetId="95" hidden="1">{#N/A,#N/A,FALSE,"INTERST"}</definedName>
    <definedName name="wrn.INTERST." localSheetId="98" hidden="1">{#N/A,#N/A,FALSE,"INTERST"}</definedName>
    <definedName name="wrn.INTERST." localSheetId="99" hidden="1">{#N/A,#N/A,FALSE,"INTERST"}</definedName>
    <definedName name="wrn.INTERST." localSheetId="101" hidden="1">{#N/A,#N/A,FALSE,"INTERST"}</definedName>
    <definedName name="wrn.INTERST." localSheetId="16" hidden="1">{#N/A,#N/A,FALSE,"INTERST"}</definedName>
    <definedName name="wrn.INTERST." localSheetId="102" hidden="1">{#N/A,#N/A,FALSE,"INTERST"}</definedName>
    <definedName name="wrn.INTERST." localSheetId="106" hidden="1">{#N/A,#N/A,FALSE,"INTERST"}</definedName>
    <definedName name="wrn.INTERST." localSheetId="107" hidden="1">{#N/A,#N/A,FALSE,"INTERST"}</definedName>
    <definedName name="wrn.INTERST." localSheetId="110" hidden="1">{#N/A,#N/A,FALSE,"INTERST"}</definedName>
    <definedName name="wrn.INTERST." localSheetId="18" hidden="1">{#N/A,#N/A,FALSE,"INTERST"}</definedName>
    <definedName name="wrn.INTERST." localSheetId="21" hidden="1">{#N/A,#N/A,FALSE,"INTERST"}</definedName>
    <definedName name="wrn.INTERST." localSheetId="96" hidden="1">{#N/A,#N/A,FALSE,"INTERST"}</definedName>
    <definedName name="wrn.INTERST." localSheetId="97" hidden="1">{#N/A,#N/A,FALSE,"INTERST"}</definedName>
    <definedName name="wrn.INTERST." hidden="1">{#N/A,#N/A,FALSE,"INTERST"}</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3" hidden="1">{"Main Economic Indicators",#N/A,FALSE,"C"}</definedName>
    <definedName name="wrn.Main._.Economic._.Indicators." localSheetId="17"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74" hidden="1">{"Main Economic Indicators",#N/A,FALSE,"C"}</definedName>
    <definedName name="wrn.Main._.Economic._.Indicators." localSheetId="83" hidden="1">{"Main Economic Indicators",#N/A,FALSE,"C"}</definedName>
    <definedName name="wrn.Main._.Economic._.Indicators." localSheetId="87" hidden="1">{"Main Economic Indicators",#N/A,FALSE,"C"}</definedName>
    <definedName name="wrn.Main._.Economic._.Indicators." localSheetId="88" hidden="1">{"Main Economic Indicators",#N/A,FALSE,"C"}</definedName>
    <definedName name="wrn.Main._.Economic._.Indicators." localSheetId="89" hidden="1">{"Main Economic Indicators",#N/A,FALSE,"C"}</definedName>
    <definedName name="wrn.Main._.Economic._.Indicators." localSheetId="103" hidden="1">{"Main Economic Indicators",#N/A,FALSE,"C"}</definedName>
    <definedName name="wrn.Main._.Economic._.Indicators." localSheetId="108" hidden="1">{"Main Economic Indicators",#N/A,FALSE,"C"}</definedName>
    <definedName name="wrn.Main._.Economic._.Indicators." localSheetId="109"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35" hidden="1">{"Main Economic Indicators",#N/A,FALSE,"C"}</definedName>
    <definedName name="wrn.Main._.Economic._.Indicators." localSheetId="73" hidden="1">{"Main Economic Indicators",#N/A,FALSE,"C"}</definedName>
    <definedName name="wrn.Main._.Economic._.Indicators." localSheetId="105" hidden="1">{"Main Economic Indicators",#N/A,FALSE,"C"}</definedName>
    <definedName name="wrn.Main._.Economic._.Indicators." localSheetId="26" hidden="1">{"Main Economic Indicators",#N/A,FALSE,"C"}</definedName>
    <definedName name="wrn.Main._.Economic._.Indicators." localSheetId="67" hidden="1">{"Main Economic Indicators",#N/A,FALSE,"C"}</definedName>
    <definedName name="wrn.Main._.Economic._.Indicators." localSheetId="68" hidden="1">{"Main Economic Indicators",#N/A,FALSE,"C"}</definedName>
    <definedName name="wrn.Main._.Economic._.Indicators." localSheetId="22" hidden="1">{"Main Economic Indicators",#N/A,FALSE,"C"}</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9" hidden="1">{"Main Economic Indicators",#N/A,FALSE,"C"}</definedName>
    <definedName name="wrn.Main._.Economic._.Indicators." localSheetId="12"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localSheetId="72" hidden="1">{"Main Economic Indicators",#N/A,FALSE,"C"}</definedName>
    <definedName name="wrn.Main._.Economic._.Indicators." localSheetId="14"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79" hidden="1">{"Main Economic Indicators",#N/A,FALSE,"C"}</definedName>
    <definedName name="wrn.Main._.Economic._.Indicators." localSheetId="80" hidden="1">{"Main Economic Indicators",#N/A,FALSE,"C"}</definedName>
    <definedName name="wrn.Main._.Economic._.Indicators." localSheetId="81" hidden="1">{"Main Economic Indicators",#N/A,FALSE,"C"}</definedName>
    <definedName name="wrn.Main._.Economic._.Indicators." localSheetId="82" hidden="1">{"Main Economic Indicators",#N/A,FALSE,"C"}</definedName>
    <definedName name="wrn.Main._.Economic._.Indicators." localSheetId="15" hidden="1">{"Main Economic Indicators",#N/A,FALSE,"C"}</definedName>
    <definedName name="wrn.Main._.Economic._.Indicators." localSheetId="95" hidden="1">{"Main Economic Indicators",#N/A,FALSE,"C"}</definedName>
    <definedName name="wrn.Main._.Economic._.Indicators." localSheetId="98" hidden="1">{"Main Economic Indicators",#N/A,FALSE,"C"}</definedName>
    <definedName name="wrn.Main._.Economic._.Indicators." localSheetId="99" hidden="1">{"Main Economic Indicators",#N/A,FALSE,"C"}</definedName>
    <definedName name="wrn.Main._.Economic._.Indicators." localSheetId="101" hidden="1">{"Main Economic Indicators",#N/A,FALSE,"C"}</definedName>
    <definedName name="wrn.Main._.Economic._.Indicators." localSheetId="16" hidden="1">{"Main Economic Indicators",#N/A,FALSE,"C"}</definedName>
    <definedName name="wrn.Main._.Economic._.Indicators." localSheetId="102"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10"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96" hidden="1">{"Main Economic Indicators",#N/A,FALSE,"C"}</definedName>
    <definedName name="wrn.Main._.Economic._.Indicators." localSheetId="97" hidden="1">{"Main Economic Indicators",#N/A,FALSE,"C"}</definedName>
    <definedName name="wrn.Main._.Economic._.Indicators." hidden="1">{"Main Economic Indicators",#N/A,FALSE,"C"}</definedName>
    <definedName name="wrn.MDABOP." localSheetId="13"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88"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79" hidden="1">{"BOP_TAB",#N/A,FALSE,"N";"MIDTERM_TAB",#N/A,FALSE,"O";"FUND_CRED",#N/A,FALSE,"P";"DEBT_TAB1",#N/A,FALSE,"Q";"DEBT_TAB2",#N/A,FALSE,"Q";"FORFIN_TAB1",#N/A,FALSE,"R";"FORFIN_TAB2",#N/A,FALSE,"R";"BOP_ANALY",#N/A,FALSE,"U"}</definedName>
    <definedName name="wrn.MDABOP." localSheetId="80" hidden="1">{"BOP_TAB",#N/A,FALSE,"N";"MIDTERM_TAB",#N/A,FALSE,"O";"FUND_CRED",#N/A,FALSE,"P";"DEBT_TAB1",#N/A,FALSE,"Q";"DEBT_TAB2",#N/A,FALSE,"Q";"FORFIN_TAB1",#N/A,FALSE,"R";"FORFIN_TAB2",#N/A,FALSE,"R";"BOP_ANALY",#N/A,FALSE,"U"}</definedName>
    <definedName name="wrn.MDABOP." localSheetId="81"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8"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9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3"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74" hidden="1">{#N/A,#N/A,FALSE,"CONTENTS";#N/A,#N/A,FALSE,"BOP";#N/A,#N/A,FALSE,"EXP";#N/A,#N/A,FALSE,"EXPG";#N/A,#N/A,FALSE,"EXPP";#N/A,#N/A,FALSE,"IMP";#N/A,#N/A,FALSE,"TOT";#N/A,#N/A,FALSE,"SERV";#N/A,#N/A,FALSE,"TRAN";#N/A,#N/A,FALSE,"DEBT"}</definedName>
    <definedName name="wrn.MIT." localSheetId="83" hidden="1">{#N/A,#N/A,FALSE,"CONTENTS";#N/A,#N/A,FALSE,"BOP";#N/A,#N/A,FALSE,"EXP";#N/A,#N/A,FALSE,"EXPG";#N/A,#N/A,FALSE,"EXPP";#N/A,#N/A,FALSE,"IMP";#N/A,#N/A,FALSE,"TOT";#N/A,#N/A,FALSE,"SERV";#N/A,#N/A,FALSE,"TRAN";#N/A,#N/A,FALSE,"DEBT"}</definedName>
    <definedName name="wrn.MIT." localSheetId="87" hidden="1">{#N/A,#N/A,FALSE,"CONTENTS";#N/A,#N/A,FALSE,"BOP";#N/A,#N/A,FALSE,"EXP";#N/A,#N/A,FALSE,"EXPG";#N/A,#N/A,FALSE,"EXPP";#N/A,#N/A,FALSE,"IMP";#N/A,#N/A,FALSE,"TOT";#N/A,#N/A,FALSE,"SERV";#N/A,#N/A,FALSE,"TRAN";#N/A,#N/A,FALSE,"DEBT"}</definedName>
    <definedName name="wrn.MIT." localSheetId="88" hidden="1">{#N/A,#N/A,FALSE,"CONTENTS";#N/A,#N/A,FALSE,"BOP";#N/A,#N/A,FALSE,"EXP";#N/A,#N/A,FALSE,"EXPG";#N/A,#N/A,FALSE,"EXPP";#N/A,#N/A,FALSE,"IMP";#N/A,#N/A,FALSE,"TOT";#N/A,#N/A,FALSE,"SERV";#N/A,#N/A,FALSE,"TRAN";#N/A,#N/A,FALSE,"DEBT"}</definedName>
    <definedName name="wrn.MIT." localSheetId="89" hidden="1">{#N/A,#N/A,FALSE,"CONTENTS";#N/A,#N/A,FALSE,"BOP";#N/A,#N/A,FALSE,"EXP";#N/A,#N/A,FALSE,"EXPG";#N/A,#N/A,FALSE,"EXPP";#N/A,#N/A,FALSE,"IMP";#N/A,#N/A,FALSE,"TOT";#N/A,#N/A,FALSE,"SERV";#N/A,#N/A,FALSE,"TRAN";#N/A,#N/A,FALSE,"DEBT"}</definedName>
    <definedName name="wrn.MIT." localSheetId="103" hidden="1">{#N/A,#N/A,FALSE,"CONTENTS";#N/A,#N/A,FALSE,"BOP";#N/A,#N/A,FALSE,"EXP";#N/A,#N/A,FALSE,"EXPG";#N/A,#N/A,FALSE,"EXPP";#N/A,#N/A,FALSE,"IMP";#N/A,#N/A,FALSE,"TOT";#N/A,#N/A,FALSE,"SERV";#N/A,#N/A,FALSE,"TRAN";#N/A,#N/A,FALSE,"DEBT"}</definedName>
    <definedName name="wrn.MIT." localSheetId="108" hidden="1">{#N/A,#N/A,FALSE,"CONTENTS";#N/A,#N/A,FALSE,"BOP";#N/A,#N/A,FALSE,"EXP";#N/A,#N/A,FALSE,"EXPG";#N/A,#N/A,FALSE,"EXPP";#N/A,#N/A,FALSE,"IMP";#N/A,#N/A,FALSE,"TOT";#N/A,#N/A,FALSE,"SERV";#N/A,#N/A,FALSE,"TRAN";#N/A,#N/A,FALSE,"DEBT"}</definedName>
    <definedName name="wrn.MIT." localSheetId="109"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73" hidden="1">{#N/A,#N/A,FALSE,"CONTENTS";#N/A,#N/A,FALSE,"BOP";#N/A,#N/A,FALSE,"EXP";#N/A,#N/A,FALSE,"EXPG";#N/A,#N/A,FALSE,"EXPP";#N/A,#N/A,FALSE,"IMP";#N/A,#N/A,FALSE,"TOT";#N/A,#N/A,FALSE,"SERV";#N/A,#N/A,FALSE,"TRAN";#N/A,#N/A,FALSE,"DEBT"}</definedName>
    <definedName name="wrn.MIT." localSheetId="105"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67" hidden="1">{#N/A,#N/A,FALSE,"CONTENTS";#N/A,#N/A,FALSE,"BOP";#N/A,#N/A,FALSE,"EXP";#N/A,#N/A,FALSE,"EXPG";#N/A,#N/A,FALSE,"EXPP";#N/A,#N/A,FALSE,"IMP";#N/A,#N/A,FALSE,"TOT";#N/A,#N/A,FALSE,"SERV";#N/A,#N/A,FALSE,"TRAN";#N/A,#N/A,FALSE,"DEBT"}</definedName>
    <definedName name="wrn.MIT." localSheetId="68"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9"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69" hidden="1">{#N/A,#N/A,FALSE,"CONTENTS";#N/A,#N/A,FALSE,"BOP";#N/A,#N/A,FALSE,"EXP";#N/A,#N/A,FALSE,"EXPG";#N/A,#N/A,FALSE,"EXPP";#N/A,#N/A,FALSE,"IMP";#N/A,#N/A,FALSE,"TOT";#N/A,#N/A,FALSE,"SERV";#N/A,#N/A,FALSE,"TRAN";#N/A,#N/A,FALSE,"DEBT"}</definedName>
    <definedName name="wrn.MIT." localSheetId="70" hidden="1">{#N/A,#N/A,FALSE,"CONTENTS";#N/A,#N/A,FALSE,"BOP";#N/A,#N/A,FALSE,"EXP";#N/A,#N/A,FALSE,"EXPG";#N/A,#N/A,FALSE,"EXPP";#N/A,#N/A,FALSE,"IMP";#N/A,#N/A,FALSE,"TOT";#N/A,#N/A,FALSE,"SERV";#N/A,#N/A,FALSE,"TRAN";#N/A,#N/A,FALSE,"DEBT"}</definedName>
    <definedName name="wrn.MIT." localSheetId="71" hidden="1">{#N/A,#N/A,FALSE,"CONTENTS";#N/A,#N/A,FALSE,"BOP";#N/A,#N/A,FALSE,"EXP";#N/A,#N/A,FALSE,"EXPG";#N/A,#N/A,FALSE,"EXPP";#N/A,#N/A,FALSE,"IMP";#N/A,#N/A,FALSE,"TOT";#N/A,#N/A,FALSE,"SERV";#N/A,#N/A,FALSE,"TRAN";#N/A,#N/A,FALSE,"DEBT"}</definedName>
    <definedName name="wrn.MIT." localSheetId="72"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77" hidden="1">{#N/A,#N/A,FALSE,"CONTENTS";#N/A,#N/A,FALSE,"BOP";#N/A,#N/A,FALSE,"EXP";#N/A,#N/A,FALSE,"EXPG";#N/A,#N/A,FALSE,"EXPP";#N/A,#N/A,FALSE,"IMP";#N/A,#N/A,FALSE,"TOT";#N/A,#N/A,FALSE,"SERV";#N/A,#N/A,FALSE,"TRAN";#N/A,#N/A,FALSE,"DEBT"}</definedName>
    <definedName name="wrn.MIT." localSheetId="78" hidden="1">{#N/A,#N/A,FALSE,"CONTENTS";#N/A,#N/A,FALSE,"BOP";#N/A,#N/A,FALSE,"EXP";#N/A,#N/A,FALSE,"EXPG";#N/A,#N/A,FALSE,"EXPP";#N/A,#N/A,FALSE,"IMP";#N/A,#N/A,FALSE,"TOT";#N/A,#N/A,FALSE,"SERV";#N/A,#N/A,FALSE,"TRAN";#N/A,#N/A,FALSE,"DEBT"}</definedName>
    <definedName name="wrn.MIT." localSheetId="79" hidden="1">{#N/A,#N/A,FALSE,"CONTENTS";#N/A,#N/A,FALSE,"BOP";#N/A,#N/A,FALSE,"EXP";#N/A,#N/A,FALSE,"EXPG";#N/A,#N/A,FALSE,"EXPP";#N/A,#N/A,FALSE,"IMP";#N/A,#N/A,FALSE,"TOT";#N/A,#N/A,FALSE,"SERV";#N/A,#N/A,FALSE,"TRAN";#N/A,#N/A,FALSE,"DEBT"}</definedName>
    <definedName name="wrn.MIT." localSheetId="80" hidden="1">{#N/A,#N/A,FALSE,"CONTENTS";#N/A,#N/A,FALSE,"BOP";#N/A,#N/A,FALSE,"EXP";#N/A,#N/A,FALSE,"EXPG";#N/A,#N/A,FALSE,"EXPP";#N/A,#N/A,FALSE,"IMP";#N/A,#N/A,FALSE,"TOT";#N/A,#N/A,FALSE,"SERV";#N/A,#N/A,FALSE,"TRAN";#N/A,#N/A,FALSE,"DEBT"}</definedName>
    <definedName name="wrn.MIT." localSheetId="81"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15" hidden="1">{#N/A,#N/A,FALSE,"CONTENTS";#N/A,#N/A,FALSE,"BOP";#N/A,#N/A,FALSE,"EXP";#N/A,#N/A,FALSE,"EXPG";#N/A,#N/A,FALSE,"EXPP";#N/A,#N/A,FALSE,"IMP";#N/A,#N/A,FALSE,"TOT";#N/A,#N/A,FALSE,"SERV";#N/A,#N/A,FALSE,"TRAN";#N/A,#N/A,FALSE,"DEBT"}</definedName>
    <definedName name="wrn.MIT." localSheetId="95" hidden="1">{#N/A,#N/A,FALSE,"CONTENTS";#N/A,#N/A,FALSE,"BOP";#N/A,#N/A,FALSE,"EXP";#N/A,#N/A,FALSE,"EXPG";#N/A,#N/A,FALSE,"EXPP";#N/A,#N/A,FALSE,"IMP";#N/A,#N/A,FALSE,"TOT";#N/A,#N/A,FALSE,"SERV";#N/A,#N/A,FALSE,"TRAN";#N/A,#N/A,FALSE,"DEBT"}</definedName>
    <definedName name="wrn.MIT." localSheetId="98" hidden="1">{#N/A,#N/A,FALSE,"CONTENTS";#N/A,#N/A,FALSE,"BOP";#N/A,#N/A,FALSE,"EXP";#N/A,#N/A,FALSE,"EXPG";#N/A,#N/A,FALSE,"EXPP";#N/A,#N/A,FALSE,"IMP";#N/A,#N/A,FALSE,"TOT";#N/A,#N/A,FALSE,"SERV";#N/A,#N/A,FALSE,"TRAN";#N/A,#N/A,FALSE,"DEBT"}</definedName>
    <definedName name="wrn.MIT." localSheetId="99" hidden="1">{#N/A,#N/A,FALSE,"CONTENTS";#N/A,#N/A,FALSE,"BOP";#N/A,#N/A,FALSE,"EXP";#N/A,#N/A,FALSE,"EXPG";#N/A,#N/A,FALSE,"EXPP";#N/A,#N/A,FALSE,"IMP";#N/A,#N/A,FALSE,"TOT";#N/A,#N/A,FALSE,"SERV";#N/A,#N/A,FALSE,"TRAN";#N/A,#N/A,FALSE,"DEBT"}</definedName>
    <definedName name="wrn.MIT." localSheetId="101"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102" hidden="1">{#N/A,#N/A,FALSE,"CONTENTS";#N/A,#N/A,FALSE,"BOP";#N/A,#N/A,FALSE,"EXP";#N/A,#N/A,FALSE,"EXPG";#N/A,#N/A,FALSE,"EXPP";#N/A,#N/A,FALSE,"IMP";#N/A,#N/A,FALSE,"TOT";#N/A,#N/A,FALSE,"SERV";#N/A,#N/A,FALSE,"TRAN";#N/A,#N/A,FALSE,"DEBT"}</definedName>
    <definedName name="wrn.MIT." localSheetId="106" hidden="1">{#N/A,#N/A,FALSE,"CONTENTS";#N/A,#N/A,FALSE,"BOP";#N/A,#N/A,FALSE,"EXP";#N/A,#N/A,FALSE,"EXPG";#N/A,#N/A,FALSE,"EXPP";#N/A,#N/A,FALSE,"IMP";#N/A,#N/A,FALSE,"TOT";#N/A,#N/A,FALSE,"SERV";#N/A,#N/A,FALSE,"TRAN";#N/A,#N/A,FALSE,"DEBT"}</definedName>
    <definedName name="wrn.MIT." localSheetId="107" hidden="1">{#N/A,#N/A,FALSE,"CONTENTS";#N/A,#N/A,FALSE,"BOP";#N/A,#N/A,FALSE,"EXP";#N/A,#N/A,FALSE,"EXPG";#N/A,#N/A,FALSE,"EXPP";#N/A,#N/A,FALSE,"IMP";#N/A,#N/A,FALSE,"TOT";#N/A,#N/A,FALSE,"SERV";#N/A,#N/A,FALSE,"TRAN";#N/A,#N/A,FALSE,"DEBT"}</definedName>
    <definedName name="wrn.MIT." localSheetId="110"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21" hidden="1">{#N/A,#N/A,FALSE,"CONTENTS";#N/A,#N/A,FALSE,"BOP";#N/A,#N/A,FALSE,"EXP";#N/A,#N/A,FALSE,"EXPG";#N/A,#N/A,FALSE,"EXPP";#N/A,#N/A,FALSE,"IMP";#N/A,#N/A,FALSE,"TOT";#N/A,#N/A,FALSE,"SERV";#N/A,#N/A,FALSE,"TRAN";#N/A,#N/A,FALSE,"DEBT"}</definedName>
    <definedName name="wrn.MIT." localSheetId="96" hidden="1">{#N/A,#N/A,FALSE,"CONTENTS";#N/A,#N/A,FALSE,"BOP";#N/A,#N/A,FALSE,"EXP";#N/A,#N/A,FALSE,"EXPG";#N/A,#N/A,FALSE,"EXPP";#N/A,#N/A,FALSE,"IMP";#N/A,#N/A,FALSE,"TOT";#N/A,#N/A,FALSE,"SERV";#N/A,#N/A,FALSE,"TRAN";#N/A,#N/A,FALSE,"DEBT"}</definedName>
    <definedName name="wrn.MIT." localSheetId="9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3" hidden="1">{"MONA",#N/A,FALSE,"S"}</definedName>
    <definedName name="wrn.MONA." localSheetId="17" hidden="1">{"MONA",#N/A,FALSE,"S"}</definedName>
    <definedName name="wrn.MONA." localSheetId="19" hidden="1">{"MONA",#N/A,FALSE,"S"}</definedName>
    <definedName name="wrn.MONA." localSheetId="20" hidden="1">{"MONA",#N/A,FALSE,"S"}</definedName>
    <definedName name="wrn.MONA." localSheetId="23" hidden="1">{"MONA",#N/A,FALSE,"S"}</definedName>
    <definedName name="wrn.MONA." localSheetId="24" hidden="1">{"MONA",#N/A,FALSE,"S"}</definedName>
    <definedName name="wrn.MONA." localSheetId="33" hidden="1">{"MONA",#N/A,FALSE,"S"}</definedName>
    <definedName name="wrn.MONA." localSheetId="34" hidden="1">{"MONA",#N/A,FALSE,"S"}</definedName>
    <definedName name="wrn.MONA." localSheetId="74" hidden="1">{"MONA",#N/A,FALSE,"S"}</definedName>
    <definedName name="wrn.MONA." localSheetId="83" hidden="1">{"MONA",#N/A,FALSE,"S"}</definedName>
    <definedName name="wrn.MONA." localSheetId="87" hidden="1">{"MONA",#N/A,FALSE,"S"}</definedName>
    <definedName name="wrn.MONA." localSheetId="88" hidden="1">{"MONA",#N/A,FALSE,"S"}</definedName>
    <definedName name="wrn.MONA." localSheetId="89" hidden="1">{"MONA",#N/A,FALSE,"S"}</definedName>
    <definedName name="wrn.MONA." localSheetId="103" hidden="1">{"MONA",#N/A,FALSE,"S"}</definedName>
    <definedName name="wrn.MONA." localSheetId="108" hidden="1">{"MONA",#N/A,FALSE,"S"}</definedName>
    <definedName name="wrn.MONA." localSheetId="109" hidden="1">{"MONA",#N/A,FALSE,"S"}</definedName>
    <definedName name="wrn.MONA." localSheetId="7" hidden="1">{"MONA",#N/A,FALSE,"S"}</definedName>
    <definedName name="wrn.MONA." localSheetId="8" hidden="1">{"MONA",#N/A,FALSE,"S"}</definedName>
    <definedName name="wrn.MONA." localSheetId="35" hidden="1">{"MONA",#N/A,FALSE,"S"}</definedName>
    <definedName name="wrn.MONA." localSheetId="73" hidden="1">{"MONA",#N/A,FALSE,"S"}</definedName>
    <definedName name="wrn.MONA." localSheetId="105" hidden="1">{"MONA",#N/A,FALSE,"S"}</definedName>
    <definedName name="wrn.MONA." localSheetId="26" hidden="1">{"MONA",#N/A,FALSE,"S"}</definedName>
    <definedName name="wrn.MONA." localSheetId="67" hidden="1">{"MONA",#N/A,FALSE,"S"}</definedName>
    <definedName name="wrn.MONA." localSheetId="68" hidden="1">{"MONA",#N/A,FALSE,"S"}</definedName>
    <definedName name="wrn.MONA." localSheetId="22" hidden="1">{"MONA",#N/A,FALSE,"S"}</definedName>
    <definedName name="wrn.MONA." localSheetId="25"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6" hidden="1">{"MONA",#N/A,FALSE,"S"}</definedName>
    <definedName name="wrn.MONA." localSheetId="37" hidden="1">{"MONA",#N/A,FALSE,"S"}</definedName>
    <definedName name="wrn.MONA." localSheetId="38" hidden="1">{"MONA",#N/A,FALSE,"S"}</definedName>
    <definedName name="wrn.MONA." localSheetId="49" hidden="1">{"MONA",#N/A,FALSE,"S"}</definedName>
    <definedName name="wrn.MONA." localSheetId="51" hidden="1">{"MONA",#N/A,FALSE,"S"}</definedName>
    <definedName name="wrn.MONA." localSheetId="57" hidden="1">{"MONA",#N/A,FALSE,"S"}</definedName>
    <definedName name="wrn.MONA." localSheetId="12" hidden="1">{"MONA",#N/A,FALSE,"S"}</definedName>
    <definedName name="wrn.MONA." localSheetId="65" hidden="1">{"MONA",#N/A,FALSE,"S"}</definedName>
    <definedName name="wrn.MONA." localSheetId="66" hidden="1">{"MONA",#N/A,FALSE,"S"}</definedName>
    <definedName name="wrn.MONA." localSheetId="69" hidden="1">{"MONA",#N/A,FALSE,"S"}</definedName>
    <definedName name="wrn.MONA." localSheetId="70" hidden="1">{"MONA",#N/A,FALSE,"S"}</definedName>
    <definedName name="wrn.MONA." localSheetId="71" hidden="1">{"MONA",#N/A,FALSE,"S"}</definedName>
    <definedName name="wrn.MONA." localSheetId="72" hidden="1">{"MONA",#N/A,FALSE,"S"}</definedName>
    <definedName name="wrn.MONA." localSheetId="14" hidden="1">{"MONA",#N/A,FALSE,"S"}</definedName>
    <definedName name="wrn.MONA." localSheetId="76" hidden="1">{"MONA",#N/A,FALSE,"S"}</definedName>
    <definedName name="wrn.MONA." localSheetId="77" hidden="1">{"MONA",#N/A,FALSE,"S"}</definedName>
    <definedName name="wrn.MONA." localSheetId="78" hidden="1">{"MONA",#N/A,FALSE,"S"}</definedName>
    <definedName name="wrn.MONA." localSheetId="79" hidden="1">{"MONA",#N/A,FALSE,"S"}</definedName>
    <definedName name="wrn.MONA." localSheetId="80" hidden="1">{"MONA",#N/A,FALSE,"S"}</definedName>
    <definedName name="wrn.MONA." localSheetId="81" hidden="1">{"MONA",#N/A,FALSE,"S"}</definedName>
    <definedName name="wrn.MONA." localSheetId="82" hidden="1">{"MONA",#N/A,FALSE,"S"}</definedName>
    <definedName name="wrn.MONA." localSheetId="15" hidden="1">{"MONA",#N/A,FALSE,"S"}</definedName>
    <definedName name="wrn.MONA." localSheetId="95" hidden="1">{"MONA",#N/A,FALSE,"S"}</definedName>
    <definedName name="wrn.MONA." localSheetId="98" hidden="1">{"MONA",#N/A,FALSE,"S"}</definedName>
    <definedName name="wrn.MONA." localSheetId="99" hidden="1">{"MONA",#N/A,FALSE,"S"}</definedName>
    <definedName name="wrn.MONA." localSheetId="101" hidden="1">{"MONA",#N/A,FALSE,"S"}</definedName>
    <definedName name="wrn.MONA." localSheetId="16" hidden="1">{"MONA",#N/A,FALSE,"S"}</definedName>
    <definedName name="wrn.MONA." localSheetId="102" hidden="1">{"MONA",#N/A,FALSE,"S"}</definedName>
    <definedName name="wrn.MONA." localSheetId="106" hidden="1">{"MONA",#N/A,FALSE,"S"}</definedName>
    <definedName name="wrn.MONA." localSheetId="107" hidden="1">{"MONA",#N/A,FALSE,"S"}</definedName>
    <definedName name="wrn.MONA." localSheetId="110" hidden="1">{"MONA",#N/A,FALSE,"S"}</definedName>
    <definedName name="wrn.MONA." localSheetId="18" hidden="1">{"MONA",#N/A,FALSE,"S"}</definedName>
    <definedName name="wrn.MONA." localSheetId="21" hidden="1">{"MONA",#N/A,FALSE,"S"}</definedName>
    <definedName name="wrn.MONA." localSheetId="96" hidden="1">{"MONA",#N/A,FALSE,"S"}</definedName>
    <definedName name="wrn.MONA." localSheetId="97" hidden="1">{"MONA",#N/A,FALSE,"S"}</definedName>
    <definedName name="wrn.MONA." hidden="1">{"MONA",#N/A,FALSE,"S"}</definedName>
    <definedName name="wrn.Monthsheet." localSheetId="13" hidden="1">{"Minpmon",#N/A,FALSE,"Monthinput"}</definedName>
    <definedName name="wrn.Monthsheet." localSheetId="17" hidden="1">{"Minpmon",#N/A,FALSE,"Monthinput"}</definedName>
    <definedName name="wrn.Monthsheet." localSheetId="19" hidden="1">{"Minpmon",#N/A,FALSE,"Monthinput"}</definedName>
    <definedName name="wrn.Monthsheet." localSheetId="20" hidden="1">{"Minpmon",#N/A,FALSE,"Monthinput"}</definedName>
    <definedName name="wrn.Monthsheet." localSheetId="23" hidden="1">{"Minpmon",#N/A,FALSE,"Monthinput"}</definedName>
    <definedName name="wrn.Monthsheet." localSheetId="24" hidden="1">{"Minpmon",#N/A,FALSE,"Monthinput"}</definedName>
    <definedName name="wrn.Monthsheet." localSheetId="33" hidden="1">{"Minpmon",#N/A,FALSE,"Monthinput"}</definedName>
    <definedName name="wrn.Monthsheet." localSheetId="34" hidden="1">{"Minpmon",#N/A,FALSE,"Monthinput"}</definedName>
    <definedName name="wrn.Monthsheet." localSheetId="74" hidden="1">{"Minpmon",#N/A,FALSE,"Monthinput"}</definedName>
    <definedName name="wrn.Monthsheet." localSheetId="83" hidden="1">{"Minpmon",#N/A,FALSE,"Monthinput"}</definedName>
    <definedName name="wrn.Monthsheet." localSheetId="87" hidden="1">{"Minpmon",#N/A,FALSE,"Monthinput"}</definedName>
    <definedName name="wrn.Monthsheet." localSheetId="88" hidden="1">{"Minpmon",#N/A,FALSE,"Monthinput"}</definedName>
    <definedName name="wrn.Monthsheet." localSheetId="89" hidden="1">{"Minpmon",#N/A,FALSE,"Monthinput"}</definedName>
    <definedName name="wrn.Monthsheet." localSheetId="103" hidden="1">{"Minpmon",#N/A,FALSE,"Monthinput"}</definedName>
    <definedName name="wrn.Monthsheet." localSheetId="108" hidden="1">{"Minpmon",#N/A,FALSE,"Monthinput"}</definedName>
    <definedName name="wrn.Monthsheet." localSheetId="109" hidden="1">{"Minpmon",#N/A,FALSE,"Monthinput"}</definedName>
    <definedName name="wrn.Monthsheet." localSheetId="7" hidden="1">{"Minpmon",#N/A,FALSE,"Monthinput"}</definedName>
    <definedName name="wrn.Monthsheet." localSheetId="8" hidden="1">{"Minpmon",#N/A,FALSE,"Monthinput"}</definedName>
    <definedName name="wrn.Monthsheet." localSheetId="35" hidden="1">{"Minpmon",#N/A,FALSE,"Monthinput"}</definedName>
    <definedName name="wrn.Monthsheet." localSheetId="73" hidden="1">{"Minpmon",#N/A,FALSE,"Monthinput"}</definedName>
    <definedName name="wrn.Monthsheet." localSheetId="105" hidden="1">{"Minpmon",#N/A,FALSE,"Monthinput"}</definedName>
    <definedName name="wrn.Monthsheet." localSheetId="26" hidden="1">{"Minpmon",#N/A,FALSE,"Monthinput"}</definedName>
    <definedName name="wrn.Monthsheet." localSheetId="67" hidden="1">{"Minpmon",#N/A,FALSE,"Monthinput"}</definedName>
    <definedName name="wrn.Monthsheet." localSheetId="68" hidden="1">{"Minpmon",#N/A,FALSE,"Monthinput"}</definedName>
    <definedName name="wrn.Monthsheet." localSheetId="22" hidden="1">{"Minpmon",#N/A,FALSE,"Monthinput"}</definedName>
    <definedName name="wrn.Monthsheet." localSheetId="25"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40" hidden="1">{"Minpmon",#N/A,FALSE,"Monthinput"}</definedName>
    <definedName name="wrn.Monthsheet." localSheetId="41" hidden="1">{"Minpmon",#N/A,FALSE,"Monthinput"}</definedName>
    <definedName name="wrn.Monthsheet." localSheetId="49" hidden="1">{"Minpmon",#N/A,FALSE,"Monthinput"}</definedName>
    <definedName name="wrn.Monthsheet." localSheetId="12" hidden="1">{"Minpmon",#N/A,FALSE,"Monthinput"}</definedName>
    <definedName name="wrn.Monthsheet." localSheetId="65" hidden="1">{"Minpmon",#N/A,FALSE,"Monthinput"}</definedName>
    <definedName name="wrn.Monthsheet." localSheetId="66" hidden="1">{"Minpmon",#N/A,FALSE,"Monthinput"}</definedName>
    <definedName name="wrn.Monthsheet." localSheetId="69" hidden="1">{"Minpmon",#N/A,FALSE,"Monthinput"}</definedName>
    <definedName name="wrn.Monthsheet." localSheetId="70" hidden="1">{"Minpmon",#N/A,FALSE,"Monthinput"}</definedName>
    <definedName name="wrn.Monthsheet." localSheetId="71" hidden="1">{"Minpmon",#N/A,FALSE,"Monthinput"}</definedName>
    <definedName name="wrn.Monthsheet." localSheetId="72" hidden="1">{"Minpmon",#N/A,FALSE,"Monthinput"}</definedName>
    <definedName name="wrn.Monthsheet." localSheetId="14" hidden="1">{"Minpmon",#N/A,FALSE,"Monthinput"}</definedName>
    <definedName name="wrn.Monthsheet." localSheetId="76" hidden="1">{"Minpmon",#N/A,FALSE,"Monthinput"}</definedName>
    <definedName name="wrn.Monthsheet." localSheetId="77" hidden="1">{"Minpmon",#N/A,FALSE,"Monthinput"}</definedName>
    <definedName name="wrn.Monthsheet." localSheetId="78" hidden="1">{"Minpmon",#N/A,FALSE,"Monthinput"}</definedName>
    <definedName name="wrn.Monthsheet." localSheetId="79" hidden="1">{"Minpmon",#N/A,FALSE,"Monthinput"}</definedName>
    <definedName name="wrn.Monthsheet." localSheetId="80" hidden="1">{"Minpmon",#N/A,FALSE,"Monthinput"}</definedName>
    <definedName name="wrn.Monthsheet." localSheetId="81" hidden="1">{"Minpmon",#N/A,FALSE,"Monthinput"}</definedName>
    <definedName name="wrn.Monthsheet." localSheetId="82" hidden="1">{"Minpmon",#N/A,FALSE,"Monthinput"}</definedName>
    <definedName name="wrn.Monthsheet." localSheetId="15" hidden="1">{"Minpmon",#N/A,FALSE,"Monthinput"}</definedName>
    <definedName name="wrn.Monthsheet." localSheetId="95" hidden="1">{"Minpmon",#N/A,FALSE,"Monthinput"}</definedName>
    <definedName name="wrn.Monthsheet." localSheetId="98" hidden="1">{"Minpmon",#N/A,FALSE,"Monthinput"}</definedName>
    <definedName name="wrn.Monthsheet." localSheetId="99" hidden="1">{"Minpmon",#N/A,FALSE,"Monthinput"}</definedName>
    <definedName name="wrn.Monthsheet." localSheetId="101" hidden="1">{"Minpmon",#N/A,FALSE,"Monthinput"}</definedName>
    <definedName name="wrn.Monthsheet." localSheetId="16" hidden="1">{"Minpmon",#N/A,FALSE,"Monthinput"}</definedName>
    <definedName name="wrn.Monthsheet." localSheetId="102" hidden="1">{"Minpmon",#N/A,FALSE,"Monthinput"}</definedName>
    <definedName name="wrn.Monthsheet." localSheetId="106" hidden="1">{"Minpmon",#N/A,FALSE,"Monthinput"}</definedName>
    <definedName name="wrn.Monthsheet." localSheetId="107" hidden="1">{"Minpmon",#N/A,FALSE,"Monthinput"}</definedName>
    <definedName name="wrn.Monthsheet." localSheetId="110" hidden="1">{"Minpmon",#N/A,FALSE,"Monthinput"}</definedName>
    <definedName name="wrn.Monthsheet." localSheetId="18" hidden="1">{"Minpmon",#N/A,FALSE,"Monthinput"}</definedName>
    <definedName name="wrn.Monthsheet." localSheetId="21" hidden="1">{"Minpmon",#N/A,FALSE,"Monthinput"}</definedName>
    <definedName name="wrn.Monthsheet." localSheetId="96" hidden="1">{"Minpmon",#N/A,FALSE,"Monthinput"}</definedName>
    <definedName name="wrn.Monthsheet." localSheetId="97" hidden="1">{"Minpmon",#N/A,FALSE,"Monthinput"}</definedName>
    <definedName name="wrn.Monthsheet." hidden="1">{"Minpmon",#N/A,FALSE,"Monthinput"}</definedName>
    <definedName name="wrn.MS." localSheetId="13" hidden="1">{#N/A,#N/A,FALSE,"MS"}</definedName>
    <definedName name="wrn.MS." localSheetId="17" hidden="1">{#N/A,#N/A,FALSE,"MS"}</definedName>
    <definedName name="wrn.MS." localSheetId="19" hidden="1">{#N/A,#N/A,FALSE,"MS"}</definedName>
    <definedName name="wrn.MS." localSheetId="20" hidden="1">{#N/A,#N/A,FALSE,"MS"}</definedName>
    <definedName name="wrn.MS." localSheetId="23" hidden="1">{#N/A,#N/A,FALSE,"MS"}</definedName>
    <definedName name="wrn.MS." localSheetId="24" hidden="1">{#N/A,#N/A,FALSE,"MS"}</definedName>
    <definedName name="wrn.MS." localSheetId="33" hidden="1">{#N/A,#N/A,FALSE,"MS"}</definedName>
    <definedName name="wrn.MS." localSheetId="34" hidden="1">{#N/A,#N/A,FALSE,"MS"}</definedName>
    <definedName name="wrn.MS." localSheetId="74" hidden="1">{#N/A,#N/A,FALSE,"MS"}</definedName>
    <definedName name="wrn.MS." localSheetId="83" hidden="1">{#N/A,#N/A,FALSE,"MS"}</definedName>
    <definedName name="wrn.MS." localSheetId="87" hidden="1">{#N/A,#N/A,FALSE,"MS"}</definedName>
    <definedName name="wrn.MS." localSheetId="88" hidden="1">{#N/A,#N/A,FALSE,"MS"}</definedName>
    <definedName name="wrn.MS." localSheetId="89" hidden="1">{#N/A,#N/A,FALSE,"MS"}</definedName>
    <definedName name="wrn.MS." localSheetId="103" hidden="1">{#N/A,#N/A,FALSE,"MS"}</definedName>
    <definedName name="wrn.MS." localSheetId="108" hidden="1">{#N/A,#N/A,FALSE,"MS"}</definedName>
    <definedName name="wrn.MS." localSheetId="109" hidden="1">{#N/A,#N/A,FALSE,"MS"}</definedName>
    <definedName name="wrn.MS." localSheetId="7" hidden="1">{#N/A,#N/A,FALSE,"MS"}</definedName>
    <definedName name="wrn.MS." localSheetId="8" hidden="1">{#N/A,#N/A,FALSE,"MS"}</definedName>
    <definedName name="wrn.MS." localSheetId="35" hidden="1">{#N/A,#N/A,FALSE,"MS"}</definedName>
    <definedName name="wrn.MS." localSheetId="73" hidden="1">{#N/A,#N/A,FALSE,"MS"}</definedName>
    <definedName name="wrn.MS." localSheetId="105" hidden="1">{#N/A,#N/A,FALSE,"MS"}</definedName>
    <definedName name="wrn.MS." localSheetId="26" hidden="1">{#N/A,#N/A,FALSE,"MS"}</definedName>
    <definedName name="wrn.MS." localSheetId="67" hidden="1">{#N/A,#N/A,FALSE,"MS"}</definedName>
    <definedName name="wrn.MS." localSheetId="68" hidden="1">{#N/A,#N/A,FALSE,"MS"}</definedName>
    <definedName name="wrn.MS." localSheetId="22" hidden="1">{#N/A,#N/A,FALSE,"MS"}</definedName>
    <definedName name="wrn.MS." localSheetId="25"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36" hidden="1">{#N/A,#N/A,FALSE,"MS"}</definedName>
    <definedName name="wrn.MS." localSheetId="37" hidden="1">{#N/A,#N/A,FALSE,"MS"}</definedName>
    <definedName name="wrn.MS." localSheetId="38" hidden="1">{#N/A,#N/A,FALSE,"MS"}</definedName>
    <definedName name="wrn.MS." localSheetId="49" hidden="1">{#N/A,#N/A,FALSE,"MS"}</definedName>
    <definedName name="wrn.MS." localSheetId="51" hidden="1">{#N/A,#N/A,FALSE,"MS"}</definedName>
    <definedName name="wrn.MS." localSheetId="57" hidden="1">{#N/A,#N/A,FALSE,"MS"}</definedName>
    <definedName name="wrn.MS." localSheetId="12" hidden="1">{#N/A,#N/A,FALSE,"MS"}</definedName>
    <definedName name="wrn.MS." localSheetId="65" hidden="1">{#N/A,#N/A,FALSE,"MS"}</definedName>
    <definedName name="wrn.MS." localSheetId="66" hidden="1">{#N/A,#N/A,FALSE,"MS"}</definedName>
    <definedName name="wrn.MS." localSheetId="69" hidden="1">{#N/A,#N/A,FALSE,"MS"}</definedName>
    <definedName name="wrn.MS." localSheetId="70" hidden="1">{#N/A,#N/A,FALSE,"MS"}</definedName>
    <definedName name="wrn.MS." localSheetId="71" hidden="1">{#N/A,#N/A,FALSE,"MS"}</definedName>
    <definedName name="wrn.MS." localSheetId="72" hidden="1">{#N/A,#N/A,FALSE,"MS"}</definedName>
    <definedName name="wrn.MS." localSheetId="14" hidden="1">{#N/A,#N/A,FALSE,"MS"}</definedName>
    <definedName name="wrn.MS." localSheetId="76" hidden="1">{#N/A,#N/A,FALSE,"MS"}</definedName>
    <definedName name="wrn.MS." localSheetId="77" hidden="1">{#N/A,#N/A,FALSE,"MS"}</definedName>
    <definedName name="wrn.MS." localSheetId="78" hidden="1">{#N/A,#N/A,FALSE,"MS"}</definedName>
    <definedName name="wrn.MS." localSheetId="79" hidden="1">{#N/A,#N/A,FALSE,"MS"}</definedName>
    <definedName name="wrn.MS." localSheetId="80" hidden="1">{#N/A,#N/A,FALSE,"MS"}</definedName>
    <definedName name="wrn.MS." localSheetId="81" hidden="1">{#N/A,#N/A,FALSE,"MS"}</definedName>
    <definedName name="wrn.MS." localSheetId="82" hidden="1">{#N/A,#N/A,FALSE,"MS"}</definedName>
    <definedName name="wrn.MS." localSheetId="15" hidden="1">{#N/A,#N/A,FALSE,"MS"}</definedName>
    <definedName name="wrn.MS." localSheetId="95" hidden="1">{#N/A,#N/A,FALSE,"MS"}</definedName>
    <definedName name="wrn.MS." localSheetId="98" hidden="1">{#N/A,#N/A,FALSE,"MS"}</definedName>
    <definedName name="wrn.MS." localSheetId="99" hidden="1">{#N/A,#N/A,FALSE,"MS"}</definedName>
    <definedName name="wrn.MS." localSheetId="101" hidden="1">{#N/A,#N/A,FALSE,"MS"}</definedName>
    <definedName name="wrn.MS." localSheetId="16" hidden="1">{#N/A,#N/A,FALSE,"MS"}</definedName>
    <definedName name="wrn.MS." localSheetId="102" hidden="1">{#N/A,#N/A,FALSE,"MS"}</definedName>
    <definedName name="wrn.MS." localSheetId="106" hidden="1">{#N/A,#N/A,FALSE,"MS"}</definedName>
    <definedName name="wrn.MS." localSheetId="107" hidden="1">{#N/A,#N/A,FALSE,"MS"}</definedName>
    <definedName name="wrn.MS." localSheetId="110" hidden="1">{#N/A,#N/A,FALSE,"MS"}</definedName>
    <definedName name="wrn.MS." localSheetId="18" hidden="1">{#N/A,#N/A,FALSE,"MS"}</definedName>
    <definedName name="wrn.MS." localSheetId="21" hidden="1">{#N/A,#N/A,FALSE,"MS"}</definedName>
    <definedName name="wrn.MS." localSheetId="96" hidden="1">{#N/A,#N/A,FALSE,"MS"}</definedName>
    <definedName name="wrn.MS." localSheetId="97" hidden="1">{#N/A,#N/A,FALSE,"MS"}</definedName>
    <definedName name="wrn.MS." hidden="1">{#N/A,#N/A,FALSE,"MS"}</definedName>
    <definedName name="wrn.NBG." localSheetId="13" hidden="1">{#N/A,#N/A,FALSE,"NBG"}</definedName>
    <definedName name="wrn.NBG." localSheetId="17" hidden="1">{#N/A,#N/A,FALSE,"NBG"}</definedName>
    <definedName name="wrn.NBG." localSheetId="19" hidden="1">{#N/A,#N/A,FALSE,"NBG"}</definedName>
    <definedName name="wrn.NBG." localSheetId="20" hidden="1">{#N/A,#N/A,FALSE,"NBG"}</definedName>
    <definedName name="wrn.NBG." localSheetId="23" hidden="1">{#N/A,#N/A,FALSE,"NBG"}</definedName>
    <definedName name="wrn.NBG." localSheetId="24" hidden="1">{#N/A,#N/A,FALSE,"NBG"}</definedName>
    <definedName name="wrn.NBG." localSheetId="33" hidden="1">{#N/A,#N/A,FALSE,"NBG"}</definedName>
    <definedName name="wrn.NBG." localSheetId="34" hidden="1">{#N/A,#N/A,FALSE,"NBG"}</definedName>
    <definedName name="wrn.NBG." localSheetId="74" hidden="1">{#N/A,#N/A,FALSE,"NBG"}</definedName>
    <definedName name="wrn.NBG." localSheetId="83" hidden="1">{#N/A,#N/A,FALSE,"NBG"}</definedName>
    <definedName name="wrn.NBG." localSheetId="87" hidden="1">{#N/A,#N/A,FALSE,"NBG"}</definedName>
    <definedName name="wrn.NBG." localSheetId="88" hidden="1">{#N/A,#N/A,FALSE,"NBG"}</definedName>
    <definedName name="wrn.NBG." localSheetId="89" hidden="1">{#N/A,#N/A,FALSE,"NBG"}</definedName>
    <definedName name="wrn.NBG." localSheetId="103" hidden="1">{#N/A,#N/A,FALSE,"NBG"}</definedName>
    <definedName name="wrn.NBG." localSheetId="108" hidden="1">{#N/A,#N/A,FALSE,"NBG"}</definedName>
    <definedName name="wrn.NBG." localSheetId="109" hidden="1">{#N/A,#N/A,FALSE,"NBG"}</definedName>
    <definedName name="wrn.NBG." localSheetId="7" hidden="1">{#N/A,#N/A,FALSE,"NBG"}</definedName>
    <definedName name="wrn.NBG." localSheetId="8" hidden="1">{#N/A,#N/A,FALSE,"NBG"}</definedName>
    <definedName name="wrn.NBG." localSheetId="35" hidden="1">{#N/A,#N/A,FALSE,"NBG"}</definedName>
    <definedName name="wrn.NBG." localSheetId="73" hidden="1">{#N/A,#N/A,FALSE,"NBG"}</definedName>
    <definedName name="wrn.NBG." localSheetId="105" hidden="1">{#N/A,#N/A,FALSE,"NBG"}</definedName>
    <definedName name="wrn.NBG." localSheetId="26" hidden="1">{#N/A,#N/A,FALSE,"NBG"}</definedName>
    <definedName name="wrn.NBG." localSheetId="67" hidden="1">{#N/A,#N/A,FALSE,"NBG"}</definedName>
    <definedName name="wrn.NBG." localSheetId="68" hidden="1">{#N/A,#N/A,FALSE,"NBG"}</definedName>
    <definedName name="wrn.NBG." localSheetId="22" hidden="1">{#N/A,#N/A,FALSE,"NBG"}</definedName>
    <definedName name="wrn.NBG." localSheetId="25"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36" hidden="1">{#N/A,#N/A,FALSE,"NBG"}</definedName>
    <definedName name="wrn.NBG." localSheetId="37" hidden="1">{#N/A,#N/A,FALSE,"NBG"}</definedName>
    <definedName name="wrn.NBG." localSheetId="38" hidden="1">{#N/A,#N/A,FALSE,"NBG"}</definedName>
    <definedName name="wrn.NBG." localSheetId="49" hidden="1">{#N/A,#N/A,FALSE,"NBG"}</definedName>
    <definedName name="wrn.NBG." localSheetId="51" hidden="1">{#N/A,#N/A,FALSE,"NBG"}</definedName>
    <definedName name="wrn.NBG." localSheetId="57" hidden="1">{#N/A,#N/A,FALSE,"NBG"}</definedName>
    <definedName name="wrn.NBG." localSheetId="12" hidden="1">{#N/A,#N/A,FALSE,"NBG"}</definedName>
    <definedName name="wrn.NBG." localSheetId="65" hidden="1">{#N/A,#N/A,FALSE,"NBG"}</definedName>
    <definedName name="wrn.NBG." localSheetId="66" hidden="1">{#N/A,#N/A,FALSE,"NBG"}</definedName>
    <definedName name="wrn.NBG." localSheetId="69" hidden="1">{#N/A,#N/A,FALSE,"NBG"}</definedName>
    <definedName name="wrn.NBG." localSheetId="70" hidden="1">{#N/A,#N/A,FALSE,"NBG"}</definedName>
    <definedName name="wrn.NBG." localSheetId="71" hidden="1">{#N/A,#N/A,FALSE,"NBG"}</definedName>
    <definedName name="wrn.NBG." localSheetId="72" hidden="1">{#N/A,#N/A,FALSE,"NBG"}</definedName>
    <definedName name="wrn.NBG." localSheetId="14" hidden="1">{#N/A,#N/A,FALSE,"NBG"}</definedName>
    <definedName name="wrn.NBG." localSheetId="76" hidden="1">{#N/A,#N/A,FALSE,"NBG"}</definedName>
    <definedName name="wrn.NBG." localSheetId="77" hidden="1">{#N/A,#N/A,FALSE,"NBG"}</definedName>
    <definedName name="wrn.NBG." localSheetId="78" hidden="1">{#N/A,#N/A,FALSE,"NBG"}</definedName>
    <definedName name="wrn.NBG." localSheetId="79" hidden="1">{#N/A,#N/A,FALSE,"NBG"}</definedName>
    <definedName name="wrn.NBG." localSheetId="80" hidden="1">{#N/A,#N/A,FALSE,"NBG"}</definedName>
    <definedName name="wrn.NBG." localSheetId="81" hidden="1">{#N/A,#N/A,FALSE,"NBG"}</definedName>
    <definedName name="wrn.NBG." localSheetId="82" hidden="1">{#N/A,#N/A,FALSE,"NBG"}</definedName>
    <definedName name="wrn.NBG." localSheetId="15" hidden="1">{#N/A,#N/A,FALSE,"NBG"}</definedName>
    <definedName name="wrn.NBG." localSheetId="95" hidden="1">{#N/A,#N/A,FALSE,"NBG"}</definedName>
    <definedName name="wrn.NBG." localSheetId="98" hidden="1">{#N/A,#N/A,FALSE,"NBG"}</definedName>
    <definedName name="wrn.NBG." localSheetId="99" hidden="1">{#N/A,#N/A,FALSE,"NBG"}</definedName>
    <definedName name="wrn.NBG." localSheetId="101" hidden="1">{#N/A,#N/A,FALSE,"NBG"}</definedName>
    <definedName name="wrn.NBG." localSheetId="16" hidden="1">{#N/A,#N/A,FALSE,"NBG"}</definedName>
    <definedName name="wrn.NBG." localSheetId="102" hidden="1">{#N/A,#N/A,FALSE,"NBG"}</definedName>
    <definedName name="wrn.NBG." localSheetId="106" hidden="1">{#N/A,#N/A,FALSE,"NBG"}</definedName>
    <definedName name="wrn.NBG." localSheetId="107" hidden="1">{#N/A,#N/A,FALSE,"NBG"}</definedName>
    <definedName name="wrn.NBG." localSheetId="110" hidden="1">{#N/A,#N/A,FALSE,"NBG"}</definedName>
    <definedName name="wrn.NBG." localSheetId="18" hidden="1">{#N/A,#N/A,FALSE,"NBG"}</definedName>
    <definedName name="wrn.NBG." localSheetId="21" hidden="1">{#N/A,#N/A,FALSE,"NBG"}</definedName>
    <definedName name="wrn.NBG." localSheetId="96" hidden="1">{#N/A,#N/A,FALSE,"NBG"}</definedName>
    <definedName name="wrn.NBG." localSheetId="97" hidden="1">{#N/A,#N/A,FALSE,"NBG"}</definedName>
    <definedName name="wrn.NBG." hidden="1">{#N/A,#N/A,FALSE,"NBG"}</definedName>
    <definedName name="wrn.NFPS._.GDP." localSheetId="13" hidden="1">{#N/A,#N/A,FALSE,"NFPS GDP"}</definedName>
    <definedName name="wrn.NFPS._.GDP." localSheetId="17" hidden="1">{#N/A,#N/A,FALSE,"NFPS GDP"}</definedName>
    <definedName name="wrn.NFPS._.GDP." localSheetId="19" hidden="1">{#N/A,#N/A,FALSE,"NFPS GDP"}</definedName>
    <definedName name="wrn.NFPS._.GDP." localSheetId="20" hidden="1">{#N/A,#N/A,FALSE,"NFPS GDP"}</definedName>
    <definedName name="wrn.NFPS._.GDP." localSheetId="23" hidden="1">{#N/A,#N/A,FALSE,"NFPS GDP"}</definedName>
    <definedName name="wrn.NFPS._.GDP." localSheetId="24" hidden="1">{#N/A,#N/A,FALSE,"NFPS GDP"}</definedName>
    <definedName name="wrn.NFPS._.GDP." localSheetId="33" hidden="1">{#N/A,#N/A,FALSE,"NFPS GDP"}</definedName>
    <definedName name="wrn.NFPS._.GDP." localSheetId="34" hidden="1">{#N/A,#N/A,FALSE,"NFPS GDP"}</definedName>
    <definedName name="wrn.NFPS._.GDP." localSheetId="74" hidden="1">{#N/A,#N/A,FALSE,"NFPS GDP"}</definedName>
    <definedName name="wrn.NFPS._.GDP." localSheetId="83" hidden="1">{#N/A,#N/A,FALSE,"NFPS GDP"}</definedName>
    <definedName name="wrn.NFPS._.GDP." localSheetId="87" hidden="1">{#N/A,#N/A,FALSE,"NFPS GDP"}</definedName>
    <definedName name="wrn.NFPS._.GDP." localSheetId="88" hidden="1">{#N/A,#N/A,FALSE,"NFPS GDP"}</definedName>
    <definedName name="wrn.NFPS._.GDP." localSheetId="89" hidden="1">{#N/A,#N/A,FALSE,"NFPS GDP"}</definedName>
    <definedName name="wrn.NFPS._.GDP." localSheetId="103" hidden="1">{#N/A,#N/A,FALSE,"NFPS GDP"}</definedName>
    <definedName name="wrn.NFPS._.GDP." localSheetId="108" hidden="1">{#N/A,#N/A,FALSE,"NFPS GDP"}</definedName>
    <definedName name="wrn.NFPS._.GDP." localSheetId="109" hidden="1">{#N/A,#N/A,FALSE,"NFPS GDP"}</definedName>
    <definedName name="wrn.NFPS._.GDP." localSheetId="7" hidden="1">{#N/A,#N/A,FALSE,"NFPS GDP"}</definedName>
    <definedName name="wrn.NFPS._.GDP." localSheetId="8" hidden="1">{#N/A,#N/A,FALSE,"NFPS GDP"}</definedName>
    <definedName name="wrn.NFPS._.GDP." localSheetId="35" hidden="1">{#N/A,#N/A,FALSE,"NFPS GDP"}</definedName>
    <definedName name="wrn.NFPS._.GDP." localSheetId="73" hidden="1">{#N/A,#N/A,FALSE,"NFPS GDP"}</definedName>
    <definedName name="wrn.NFPS._.GDP." localSheetId="105" hidden="1">{#N/A,#N/A,FALSE,"NFPS GDP"}</definedName>
    <definedName name="wrn.NFPS._.GDP." localSheetId="26" hidden="1">{#N/A,#N/A,FALSE,"NFPS GDP"}</definedName>
    <definedName name="wrn.NFPS._.GDP." localSheetId="67" hidden="1">{#N/A,#N/A,FALSE,"NFPS GDP"}</definedName>
    <definedName name="wrn.NFPS._.GDP." localSheetId="68" hidden="1">{#N/A,#N/A,FALSE,"NFPS GDP"}</definedName>
    <definedName name="wrn.NFPS._.GDP." localSheetId="22" hidden="1">{#N/A,#N/A,FALSE,"NFPS GDP"}</definedName>
    <definedName name="wrn.NFPS._.GDP." localSheetId="25" hidden="1">{#N/A,#N/A,FALSE,"NFPS GDP"}</definedName>
    <definedName name="wrn.NFPS._.GDP." localSheetId="27"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32" hidden="1">{#N/A,#N/A,FALSE,"NFPS GDP"}</definedName>
    <definedName name="wrn.NFPS._.GDP." localSheetId="36" hidden="1">{#N/A,#N/A,FALSE,"NFPS GDP"}</definedName>
    <definedName name="wrn.NFPS._.GDP." localSheetId="37" hidden="1">{#N/A,#N/A,FALSE,"NFPS GDP"}</definedName>
    <definedName name="wrn.NFPS._.GDP." localSheetId="38" hidden="1">{#N/A,#N/A,FALSE,"NFPS GDP"}</definedName>
    <definedName name="wrn.NFPS._.GDP." localSheetId="39" hidden="1">{#N/A,#N/A,FALSE,"NFPS GDP"}</definedName>
    <definedName name="wrn.NFPS._.GDP." localSheetId="40" hidden="1">{#N/A,#N/A,FALSE,"NFPS GDP"}</definedName>
    <definedName name="wrn.NFPS._.GDP." localSheetId="41" hidden="1">{#N/A,#N/A,FALSE,"NFPS GDP"}</definedName>
    <definedName name="wrn.NFPS._.GDP." localSheetId="49" hidden="1">{#N/A,#N/A,FALSE,"NFPS GDP"}</definedName>
    <definedName name="wrn.NFPS._.GDP." localSheetId="12" hidden="1">{#N/A,#N/A,FALSE,"NFPS GDP"}</definedName>
    <definedName name="wrn.NFPS._.GDP." localSheetId="65" hidden="1">{#N/A,#N/A,FALSE,"NFPS GDP"}</definedName>
    <definedName name="wrn.NFPS._.GDP." localSheetId="66" hidden="1">{#N/A,#N/A,FALSE,"NFPS GDP"}</definedName>
    <definedName name="wrn.NFPS._.GDP." localSheetId="69" hidden="1">{#N/A,#N/A,FALSE,"NFPS GDP"}</definedName>
    <definedName name="wrn.NFPS._.GDP." localSheetId="70" hidden="1">{#N/A,#N/A,FALSE,"NFPS GDP"}</definedName>
    <definedName name="wrn.NFPS._.GDP." localSheetId="71" hidden="1">{#N/A,#N/A,FALSE,"NFPS GDP"}</definedName>
    <definedName name="wrn.NFPS._.GDP." localSheetId="72" hidden="1">{#N/A,#N/A,FALSE,"NFPS GDP"}</definedName>
    <definedName name="wrn.NFPS._.GDP." localSheetId="14" hidden="1">{#N/A,#N/A,FALSE,"NFPS GDP"}</definedName>
    <definedName name="wrn.NFPS._.GDP." localSheetId="76" hidden="1">{#N/A,#N/A,FALSE,"NFPS GDP"}</definedName>
    <definedName name="wrn.NFPS._.GDP." localSheetId="77" hidden="1">{#N/A,#N/A,FALSE,"NFPS GDP"}</definedName>
    <definedName name="wrn.NFPS._.GDP." localSheetId="78" hidden="1">{#N/A,#N/A,FALSE,"NFPS GDP"}</definedName>
    <definedName name="wrn.NFPS._.GDP." localSheetId="79" hidden="1">{#N/A,#N/A,FALSE,"NFPS GDP"}</definedName>
    <definedName name="wrn.NFPS._.GDP." localSheetId="80" hidden="1">{#N/A,#N/A,FALSE,"NFPS GDP"}</definedName>
    <definedName name="wrn.NFPS._.GDP." localSheetId="81" hidden="1">{#N/A,#N/A,FALSE,"NFPS GDP"}</definedName>
    <definedName name="wrn.NFPS._.GDP." localSheetId="82" hidden="1">{#N/A,#N/A,FALSE,"NFPS GDP"}</definedName>
    <definedName name="wrn.NFPS._.GDP." localSheetId="15" hidden="1">{#N/A,#N/A,FALSE,"NFPS GDP"}</definedName>
    <definedName name="wrn.NFPS._.GDP." localSheetId="95" hidden="1">{#N/A,#N/A,FALSE,"NFPS GDP"}</definedName>
    <definedName name="wrn.NFPS._.GDP." localSheetId="98" hidden="1">{#N/A,#N/A,FALSE,"NFPS GDP"}</definedName>
    <definedName name="wrn.NFPS._.GDP." localSheetId="99" hidden="1">{#N/A,#N/A,FALSE,"NFPS GDP"}</definedName>
    <definedName name="wrn.NFPS._.GDP." localSheetId="101" hidden="1">{#N/A,#N/A,FALSE,"NFPS GDP"}</definedName>
    <definedName name="wrn.NFPS._.GDP." localSheetId="16" hidden="1">{#N/A,#N/A,FALSE,"NFPS GDP"}</definedName>
    <definedName name="wrn.NFPS._.GDP." localSheetId="102" hidden="1">{#N/A,#N/A,FALSE,"NFPS GDP"}</definedName>
    <definedName name="wrn.NFPS._.GDP." localSheetId="106" hidden="1">{#N/A,#N/A,FALSE,"NFPS GDP"}</definedName>
    <definedName name="wrn.NFPS._.GDP." localSheetId="107" hidden="1">{#N/A,#N/A,FALSE,"NFPS GDP"}</definedName>
    <definedName name="wrn.NFPS._.GDP." localSheetId="110" hidden="1">{#N/A,#N/A,FALSE,"NFPS GDP"}</definedName>
    <definedName name="wrn.NFPS._.GDP." localSheetId="18" hidden="1">{#N/A,#N/A,FALSE,"NFPS GDP"}</definedName>
    <definedName name="wrn.NFPS._.GDP." localSheetId="21" hidden="1">{#N/A,#N/A,FALSE,"NFPS GDP"}</definedName>
    <definedName name="wrn.NFPS._.GDP." localSheetId="96" hidden="1">{#N/A,#N/A,FALSE,"NFPS GDP"}</definedName>
    <definedName name="wrn.NFPS._.GDP." localSheetId="97" hidden="1">{#N/A,#N/A,FALSE,"NFPS GDP"}</definedName>
    <definedName name="wrn.NFPS._.GDP." hidden="1">{#N/A,#N/A,FALSE,"NFPS GDP"}</definedName>
    <definedName name="wrn.original." localSheetId="13" hidden="1">{"Original",#N/A,FALSE,"CENTBANK";"Original",#N/A,FALSE,"COMBANKS"}</definedName>
    <definedName name="wrn.original." localSheetId="17"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74" hidden="1">{"Original",#N/A,FALSE,"CENTBANK";"Original",#N/A,FALSE,"COMBANKS"}</definedName>
    <definedName name="wrn.original." localSheetId="83" hidden="1">{"Original",#N/A,FALSE,"CENTBANK";"Original",#N/A,FALSE,"COMBANKS"}</definedName>
    <definedName name="wrn.original." localSheetId="87" hidden="1">{"Original",#N/A,FALSE,"CENTBANK";"Original",#N/A,FALSE,"COMBANKS"}</definedName>
    <definedName name="wrn.original." localSheetId="88" hidden="1">{"Original",#N/A,FALSE,"CENTBANK";"Original",#N/A,FALSE,"COMBANKS"}</definedName>
    <definedName name="wrn.original." localSheetId="89" hidden="1">{"Original",#N/A,FALSE,"CENTBANK";"Original",#N/A,FALSE,"COMBANKS"}</definedName>
    <definedName name="wrn.original." localSheetId="103" hidden="1">{"Original",#N/A,FALSE,"CENTBANK";"Original",#N/A,FALSE,"COMBANKS"}</definedName>
    <definedName name="wrn.original." localSheetId="108" hidden="1">{"Original",#N/A,FALSE,"CENTBANK";"Original",#N/A,FALSE,"COMBANKS"}</definedName>
    <definedName name="wrn.original." localSheetId="109"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35" hidden="1">{"Original",#N/A,FALSE,"CENTBANK";"Original",#N/A,FALSE,"COMBANKS"}</definedName>
    <definedName name="wrn.original." localSheetId="73" hidden="1">{"Original",#N/A,FALSE,"CENTBANK";"Original",#N/A,FALSE,"COMBANKS"}</definedName>
    <definedName name="wrn.original." localSheetId="105" hidden="1">{"Original",#N/A,FALSE,"CENTBANK";"Original",#N/A,FALSE,"COMBANKS"}</definedName>
    <definedName name="wrn.original." localSheetId="26" hidden="1">{"Original",#N/A,FALSE,"CENTBANK";"Original",#N/A,FALSE,"COMBANKS"}</definedName>
    <definedName name="wrn.original." localSheetId="67" hidden="1">{"Original",#N/A,FALSE,"CENTBANK";"Original",#N/A,FALSE,"COMBANKS"}</definedName>
    <definedName name="wrn.original." localSheetId="68" hidden="1">{"Original",#N/A,FALSE,"CENTBANK";"Original",#N/A,FALSE,"COMBANKS"}</definedName>
    <definedName name="wrn.original." localSheetId="22" hidden="1">{"Original",#N/A,FALSE,"CENTBANK";"Original",#N/A,FALSE,"COMBANKS"}</definedName>
    <definedName name="wrn.original." localSheetId="25"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1" hidden="1">{"Original",#N/A,FALSE,"CENTBANK";"Original",#N/A,FALSE,"COMBANKS"}</definedName>
    <definedName name="wrn.original." localSheetId="49" hidden="1">{"Original",#N/A,FALSE,"CENTBANK";"Original",#N/A,FALSE,"COMBANKS"}</definedName>
    <definedName name="wrn.original." localSheetId="12" hidden="1">{"Original",#N/A,FALSE,"CENTBANK";"Original",#N/A,FALSE,"COMBANKS"}</definedName>
    <definedName name="wrn.original." localSheetId="65" hidden="1">{"Original",#N/A,FALSE,"CENTBANK";"Original",#N/A,FALSE,"COMBANKS"}</definedName>
    <definedName name="wrn.original." localSheetId="66" hidden="1">{"Original",#N/A,FALSE,"CENTBANK";"Original",#N/A,FALSE,"COMBANKS"}</definedName>
    <definedName name="wrn.original." localSheetId="69" hidden="1">{"Original",#N/A,FALSE,"CENTBANK";"Original",#N/A,FALSE,"COMBANKS"}</definedName>
    <definedName name="wrn.original." localSheetId="70" hidden="1">{"Original",#N/A,FALSE,"CENTBANK";"Original",#N/A,FALSE,"COMBANKS"}</definedName>
    <definedName name="wrn.original." localSheetId="71" hidden="1">{"Original",#N/A,FALSE,"CENTBANK";"Original",#N/A,FALSE,"COMBANKS"}</definedName>
    <definedName name="wrn.original." localSheetId="72" hidden="1">{"Original",#N/A,FALSE,"CENTBANK";"Original",#N/A,FALSE,"COMBANKS"}</definedName>
    <definedName name="wrn.original." localSheetId="14" hidden="1">{"Original",#N/A,FALSE,"CENTBANK";"Original",#N/A,FALSE,"COMBANKS"}</definedName>
    <definedName name="wrn.original." localSheetId="76" hidden="1">{"Original",#N/A,FALSE,"CENTBANK";"Original",#N/A,FALSE,"COMBANKS"}</definedName>
    <definedName name="wrn.original." localSheetId="77" hidden="1">{"Original",#N/A,FALSE,"CENTBANK";"Original",#N/A,FALSE,"COMBANKS"}</definedName>
    <definedName name="wrn.original." localSheetId="78" hidden="1">{"Original",#N/A,FALSE,"CENTBANK";"Original",#N/A,FALSE,"COMBANKS"}</definedName>
    <definedName name="wrn.original." localSheetId="79" hidden="1">{"Original",#N/A,FALSE,"CENTBANK";"Original",#N/A,FALSE,"COMBANKS"}</definedName>
    <definedName name="wrn.original." localSheetId="80" hidden="1">{"Original",#N/A,FALSE,"CENTBANK";"Original",#N/A,FALSE,"COMBANKS"}</definedName>
    <definedName name="wrn.original." localSheetId="81" hidden="1">{"Original",#N/A,FALSE,"CENTBANK";"Original",#N/A,FALSE,"COMBANKS"}</definedName>
    <definedName name="wrn.original." localSheetId="82" hidden="1">{"Original",#N/A,FALSE,"CENTBANK";"Original",#N/A,FALSE,"COMBANKS"}</definedName>
    <definedName name="wrn.original." localSheetId="15" hidden="1">{"Original",#N/A,FALSE,"CENTBANK";"Original",#N/A,FALSE,"COMBANKS"}</definedName>
    <definedName name="wrn.original." localSheetId="95" hidden="1">{"Original",#N/A,FALSE,"CENTBANK";"Original",#N/A,FALSE,"COMBANKS"}</definedName>
    <definedName name="wrn.original." localSheetId="98" hidden="1">{"Original",#N/A,FALSE,"CENTBANK";"Original",#N/A,FALSE,"COMBANKS"}</definedName>
    <definedName name="wrn.original." localSheetId="99" hidden="1">{"Original",#N/A,FALSE,"CENTBANK";"Original",#N/A,FALSE,"COMBANKS"}</definedName>
    <definedName name="wrn.original." localSheetId="101" hidden="1">{"Original",#N/A,FALSE,"CENTBANK";"Original",#N/A,FALSE,"COMBANKS"}</definedName>
    <definedName name="wrn.original." localSheetId="16" hidden="1">{"Original",#N/A,FALSE,"CENTBANK";"Original",#N/A,FALSE,"COMBANKS"}</definedName>
    <definedName name="wrn.original." localSheetId="102" hidden="1">{"Original",#N/A,FALSE,"CENTBANK";"Original",#N/A,FALSE,"COMBANKS"}</definedName>
    <definedName name="wrn.original." localSheetId="106" hidden="1">{"Original",#N/A,FALSE,"CENTBANK";"Original",#N/A,FALSE,"COMBANKS"}</definedName>
    <definedName name="wrn.original." localSheetId="107" hidden="1">{"Original",#N/A,FALSE,"CENTBANK";"Original",#N/A,FALSE,"COMBANKS"}</definedName>
    <definedName name="wrn.original." localSheetId="110"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96" hidden="1">{"Original",#N/A,FALSE,"CENTBANK";"Original",#N/A,FALSE,"COMBANKS"}</definedName>
    <definedName name="wrn.original." localSheetId="97" hidden="1">{"Original",#N/A,FALSE,"CENTBANK";"Original",#N/A,FALSE,"COMBANKS"}</definedName>
    <definedName name="wrn.original." hidden="1">{"Original",#N/A,FALSE,"CENTBANK";"Original",#N/A,FALSE,"COMBANKS"}</definedName>
    <definedName name="wrn.Output._.tables." localSheetId="13" hidden="1">{#N/A,#N/A,FALSE,"I";#N/A,#N/A,FALSE,"J";#N/A,#N/A,FALSE,"K";#N/A,#N/A,FALSE,"L";#N/A,#N/A,FALSE,"M";#N/A,#N/A,FALSE,"N";#N/A,#N/A,FALSE,"O"}</definedName>
    <definedName name="wrn.Output._.tables." localSheetId="17"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74" hidden="1">{#N/A,#N/A,FALSE,"I";#N/A,#N/A,FALSE,"J";#N/A,#N/A,FALSE,"K";#N/A,#N/A,FALSE,"L";#N/A,#N/A,FALSE,"M";#N/A,#N/A,FALSE,"N";#N/A,#N/A,FALSE,"O"}</definedName>
    <definedName name="wrn.Output._.tables." localSheetId="83" hidden="1">{#N/A,#N/A,FALSE,"I";#N/A,#N/A,FALSE,"J";#N/A,#N/A,FALSE,"K";#N/A,#N/A,FALSE,"L";#N/A,#N/A,FALSE,"M";#N/A,#N/A,FALSE,"N";#N/A,#N/A,FALSE,"O"}</definedName>
    <definedName name="wrn.Output._.tables." localSheetId="87" hidden="1">{#N/A,#N/A,FALSE,"I";#N/A,#N/A,FALSE,"J";#N/A,#N/A,FALSE,"K";#N/A,#N/A,FALSE,"L";#N/A,#N/A,FALSE,"M";#N/A,#N/A,FALSE,"N";#N/A,#N/A,FALSE,"O"}</definedName>
    <definedName name="wrn.Output._.tables." localSheetId="88" hidden="1">{#N/A,#N/A,FALSE,"I";#N/A,#N/A,FALSE,"J";#N/A,#N/A,FALSE,"K";#N/A,#N/A,FALSE,"L";#N/A,#N/A,FALSE,"M";#N/A,#N/A,FALSE,"N";#N/A,#N/A,FALSE,"O"}</definedName>
    <definedName name="wrn.Output._.tables." localSheetId="89" hidden="1">{#N/A,#N/A,FALSE,"I";#N/A,#N/A,FALSE,"J";#N/A,#N/A,FALSE,"K";#N/A,#N/A,FALSE,"L";#N/A,#N/A,FALSE,"M";#N/A,#N/A,FALSE,"N";#N/A,#N/A,FALSE,"O"}</definedName>
    <definedName name="wrn.Output._.tables." localSheetId="103" hidden="1">{#N/A,#N/A,FALSE,"I";#N/A,#N/A,FALSE,"J";#N/A,#N/A,FALSE,"K";#N/A,#N/A,FALSE,"L";#N/A,#N/A,FALSE,"M";#N/A,#N/A,FALSE,"N";#N/A,#N/A,FALSE,"O"}</definedName>
    <definedName name="wrn.Output._.tables." localSheetId="108" hidden="1">{#N/A,#N/A,FALSE,"I";#N/A,#N/A,FALSE,"J";#N/A,#N/A,FALSE,"K";#N/A,#N/A,FALSE,"L";#N/A,#N/A,FALSE,"M";#N/A,#N/A,FALSE,"N";#N/A,#N/A,FALSE,"O"}</definedName>
    <definedName name="wrn.Output._.tables." localSheetId="109"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35" hidden="1">{#N/A,#N/A,FALSE,"I";#N/A,#N/A,FALSE,"J";#N/A,#N/A,FALSE,"K";#N/A,#N/A,FALSE,"L";#N/A,#N/A,FALSE,"M";#N/A,#N/A,FALSE,"N";#N/A,#N/A,FALSE,"O"}</definedName>
    <definedName name="wrn.Output._.tables." localSheetId="73" hidden="1">{#N/A,#N/A,FALSE,"I";#N/A,#N/A,FALSE,"J";#N/A,#N/A,FALSE,"K";#N/A,#N/A,FALSE,"L";#N/A,#N/A,FALSE,"M";#N/A,#N/A,FALSE,"N";#N/A,#N/A,FALSE,"O"}</definedName>
    <definedName name="wrn.Output._.tables." localSheetId="105" hidden="1">{#N/A,#N/A,FALSE,"I";#N/A,#N/A,FALSE,"J";#N/A,#N/A,FALSE,"K";#N/A,#N/A,FALSE,"L";#N/A,#N/A,FALSE,"M";#N/A,#N/A,FALSE,"N";#N/A,#N/A,FALSE,"O"}</definedName>
    <definedName name="wrn.Output._.tables." localSheetId="26"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22" hidden="1">{#N/A,#N/A,FALSE,"I";#N/A,#N/A,FALSE,"J";#N/A,#N/A,FALSE,"K";#N/A,#N/A,FALSE,"L";#N/A,#N/A,FALSE,"M";#N/A,#N/A,FALSE,"N";#N/A,#N/A,FALSE,"O"}</definedName>
    <definedName name="wrn.Output._.tables." localSheetId="25"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7" hidden="1">{#N/A,#N/A,FALSE,"I";#N/A,#N/A,FALSE,"J";#N/A,#N/A,FALSE,"K";#N/A,#N/A,FALSE,"L";#N/A,#N/A,FALSE,"M";#N/A,#N/A,FALSE,"N";#N/A,#N/A,FALSE,"O"}</definedName>
    <definedName name="wrn.Output._.tables." localSheetId="12"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localSheetId="14"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79" hidden="1">{#N/A,#N/A,FALSE,"I";#N/A,#N/A,FALSE,"J";#N/A,#N/A,FALSE,"K";#N/A,#N/A,FALSE,"L";#N/A,#N/A,FALSE,"M";#N/A,#N/A,FALSE,"N";#N/A,#N/A,FALSE,"O"}</definedName>
    <definedName name="wrn.Output._.tables." localSheetId="80" hidden="1">{#N/A,#N/A,FALSE,"I";#N/A,#N/A,FALSE,"J";#N/A,#N/A,FALSE,"K";#N/A,#N/A,FALSE,"L";#N/A,#N/A,FALSE,"M";#N/A,#N/A,FALSE,"N";#N/A,#N/A,FALSE,"O"}</definedName>
    <definedName name="wrn.Output._.tables." localSheetId="81" hidden="1">{#N/A,#N/A,FALSE,"I";#N/A,#N/A,FALSE,"J";#N/A,#N/A,FALSE,"K";#N/A,#N/A,FALSE,"L";#N/A,#N/A,FALSE,"M";#N/A,#N/A,FALSE,"N";#N/A,#N/A,FALSE,"O"}</definedName>
    <definedName name="wrn.Output._.tables." localSheetId="82" hidden="1">{#N/A,#N/A,FALSE,"I";#N/A,#N/A,FALSE,"J";#N/A,#N/A,FALSE,"K";#N/A,#N/A,FALSE,"L";#N/A,#N/A,FALSE,"M";#N/A,#N/A,FALSE,"N";#N/A,#N/A,FALSE,"O"}</definedName>
    <definedName name="wrn.Output._.tables." localSheetId="15" hidden="1">{#N/A,#N/A,FALSE,"I";#N/A,#N/A,FALSE,"J";#N/A,#N/A,FALSE,"K";#N/A,#N/A,FALSE,"L";#N/A,#N/A,FALSE,"M";#N/A,#N/A,FALSE,"N";#N/A,#N/A,FALSE,"O"}</definedName>
    <definedName name="wrn.Output._.tables." localSheetId="95" hidden="1">{#N/A,#N/A,FALSE,"I";#N/A,#N/A,FALSE,"J";#N/A,#N/A,FALSE,"K";#N/A,#N/A,FALSE,"L";#N/A,#N/A,FALSE,"M";#N/A,#N/A,FALSE,"N";#N/A,#N/A,FALSE,"O"}</definedName>
    <definedName name="wrn.Output._.tables." localSheetId="98" hidden="1">{#N/A,#N/A,FALSE,"I";#N/A,#N/A,FALSE,"J";#N/A,#N/A,FALSE,"K";#N/A,#N/A,FALSE,"L";#N/A,#N/A,FALSE,"M";#N/A,#N/A,FALSE,"N";#N/A,#N/A,FALSE,"O"}</definedName>
    <definedName name="wrn.Output._.tables." localSheetId="99" hidden="1">{#N/A,#N/A,FALSE,"I";#N/A,#N/A,FALSE,"J";#N/A,#N/A,FALSE,"K";#N/A,#N/A,FALSE,"L";#N/A,#N/A,FALSE,"M";#N/A,#N/A,FALSE,"N";#N/A,#N/A,FALSE,"O"}</definedName>
    <definedName name="wrn.Output._.tables." localSheetId="101" hidden="1">{#N/A,#N/A,FALSE,"I";#N/A,#N/A,FALSE,"J";#N/A,#N/A,FALSE,"K";#N/A,#N/A,FALSE,"L";#N/A,#N/A,FALSE,"M";#N/A,#N/A,FALSE,"N";#N/A,#N/A,FALSE,"O"}</definedName>
    <definedName name="wrn.Output._.tables." localSheetId="16" hidden="1">{#N/A,#N/A,FALSE,"I";#N/A,#N/A,FALSE,"J";#N/A,#N/A,FALSE,"K";#N/A,#N/A,FALSE,"L";#N/A,#N/A,FALSE,"M";#N/A,#N/A,FALSE,"N";#N/A,#N/A,FALSE,"O"}</definedName>
    <definedName name="wrn.Output._.tables." localSheetId="102"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10"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96" hidden="1">{#N/A,#N/A,FALSE,"I";#N/A,#N/A,FALSE,"J";#N/A,#N/A,FALSE,"K";#N/A,#N/A,FALSE,"L";#N/A,#N/A,FALSE,"M";#N/A,#N/A,FALSE,"N";#N/A,#N/A,FALSE,"O"}</definedName>
    <definedName name="wrn.Output._.tables." localSheetId="97" hidden="1">{#N/A,#N/A,FALSE,"I";#N/A,#N/A,FALSE,"J";#N/A,#N/A,FALSE,"K";#N/A,#N/A,FALSE,"L";#N/A,#N/A,FALSE,"M";#N/A,#N/A,FALSE,"N";#N/A,#N/A,FALSE,"O"}</definedName>
    <definedName name="wrn.Output._.tables." hidden="1">{#N/A,#N/A,FALSE,"I";#N/A,#N/A,FALSE,"J";#N/A,#N/A,FALSE,"K";#N/A,#N/A,FALSE,"L";#N/A,#N/A,FALSE,"M";#N/A,#N/A,FALSE,"N";#N/A,#N/A,FALSE,"O"}</definedName>
    <definedName name="wrn.PCPI." localSheetId="13" hidden="1">{#N/A,#N/A,FALSE,"PCPI"}</definedName>
    <definedName name="wrn.PCPI." localSheetId="17" hidden="1">{#N/A,#N/A,FALSE,"PCPI"}</definedName>
    <definedName name="wrn.PCPI." localSheetId="19" hidden="1">{#N/A,#N/A,FALSE,"PCPI"}</definedName>
    <definedName name="wrn.PCPI." localSheetId="20" hidden="1">{#N/A,#N/A,FALSE,"PCPI"}</definedName>
    <definedName name="wrn.PCPI." localSheetId="23" hidden="1">{#N/A,#N/A,FALSE,"PCPI"}</definedName>
    <definedName name="wrn.PCPI." localSheetId="24" hidden="1">{#N/A,#N/A,FALSE,"PCPI"}</definedName>
    <definedName name="wrn.PCPI." localSheetId="33" hidden="1">{#N/A,#N/A,FALSE,"PCPI"}</definedName>
    <definedName name="wrn.PCPI." localSheetId="34" hidden="1">{#N/A,#N/A,FALSE,"PCPI"}</definedName>
    <definedName name="wrn.PCPI." localSheetId="74" hidden="1">{#N/A,#N/A,FALSE,"PCPI"}</definedName>
    <definedName name="wrn.PCPI." localSheetId="83" hidden="1">{#N/A,#N/A,FALSE,"PCPI"}</definedName>
    <definedName name="wrn.PCPI." localSheetId="87" hidden="1">{#N/A,#N/A,FALSE,"PCPI"}</definedName>
    <definedName name="wrn.PCPI." localSheetId="88" hidden="1">{#N/A,#N/A,FALSE,"PCPI"}</definedName>
    <definedName name="wrn.PCPI." localSheetId="89" hidden="1">{#N/A,#N/A,FALSE,"PCPI"}</definedName>
    <definedName name="wrn.PCPI." localSheetId="103" hidden="1">{#N/A,#N/A,FALSE,"PCPI"}</definedName>
    <definedName name="wrn.PCPI." localSheetId="108" hidden="1">{#N/A,#N/A,FALSE,"PCPI"}</definedName>
    <definedName name="wrn.PCPI." localSheetId="109" hidden="1">{#N/A,#N/A,FALSE,"PCPI"}</definedName>
    <definedName name="wrn.PCPI." localSheetId="7" hidden="1">{#N/A,#N/A,FALSE,"PCPI"}</definedName>
    <definedName name="wrn.PCPI." localSheetId="8" hidden="1">{#N/A,#N/A,FALSE,"PCPI"}</definedName>
    <definedName name="wrn.PCPI." localSheetId="35" hidden="1">{#N/A,#N/A,FALSE,"PCPI"}</definedName>
    <definedName name="wrn.PCPI." localSheetId="73" hidden="1">{#N/A,#N/A,FALSE,"PCPI"}</definedName>
    <definedName name="wrn.PCPI." localSheetId="105" hidden="1">{#N/A,#N/A,FALSE,"PCPI"}</definedName>
    <definedName name="wrn.PCPI." localSheetId="26" hidden="1">{#N/A,#N/A,FALSE,"PCPI"}</definedName>
    <definedName name="wrn.PCPI." localSheetId="67" hidden="1">{#N/A,#N/A,FALSE,"PCPI"}</definedName>
    <definedName name="wrn.PCPI." localSheetId="68" hidden="1">{#N/A,#N/A,FALSE,"PCPI"}</definedName>
    <definedName name="wrn.PCPI." localSheetId="22" hidden="1">{#N/A,#N/A,FALSE,"PCPI"}</definedName>
    <definedName name="wrn.PCPI." localSheetId="25"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36" hidden="1">{#N/A,#N/A,FALSE,"PCPI"}</definedName>
    <definedName name="wrn.PCPI." localSheetId="37" hidden="1">{#N/A,#N/A,FALSE,"PCPI"}</definedName>
    <definedName name="wrn.PCPI." localSheetId="38" hidden="1">{#N/A,#N/A,FALSE,"PCPI"}</definedName>
    <definedName name="wrn.PCPI." localSheetId="49" hidden="1">{#N/A,#N/A,FALSE,"PCPI"}</definedName>
    <definedName name="wrn.PCPI." localSheetId="51" hidden="1">{#N/A,#N/A,FALSE,"PCPI"}</definedName>
    <definedName name="wrn.PCPI." localSheetId="57" hidden="1">{#N/A,#N/A,FALSE,"PCPI"}</definedName>
    <definedName name="wrn.PCPI." localSheetId="12" hidden="1">{#N/A,#N/A,FALSE,"PCPI"}</definedName>
    <definedName name="wrn.PCPI." localSheetId="65" hidden="1">{#N/A,#N/A,FALSE,"PCPI"}</definedName>
    <definedName name="wrn.PCPI." localSheetId="66" hidden="1">{#N/A,#N/A,FALSE,"PCPI"}</definedName>
    <definedName name="wrn.PCPI." localSheetId="69" hidden="1">{#N/A,#N/A,FALSE,"PCPI"}</definedName>
    <definedName name="wrn.PCPI." localSheetId="70" hidden="1">{#N/A,#N/A,FALSE,"PCPI"}</definedName>
    <definedName name="wrn.PCPI." localSheetId="71" hidden="1">{#N/A,#N/A,FALSE,"PCPI"}</definedName>
    <definedName name="wrn.PCPI." localSheetId="72" hidden="1">{#N/A,#N/A,FALSE,"PCPI"}</definedName>
    <definedName name="wrn.PCPI." localSheetId="14" hidden="1">{#N/A,#N/A,FALSE,"PCPI"}</definedName>
    <definedName name="wrn.PCPI." localSheetId="76" hidden="1">{#N/A,#N/A,FALSE,"PCPI"}</definedName>
    <definedName name="wrn.PCPI." localSheetId="77" hidden="1">{#N/A,#N/A,FALSE,"PCPI"}</definedName>
    <definedName name="wrn.PCPI." localSheetId="78" hidden="1">{#N/A,#N/A,FALSE,"PCPI"}</definedName>
    <definedName name="wrn.PCPI." localSheetId="79" hidden="1">{#N/A,#N/A,FALSE,"PCPI"}</definedName>
    <definedName name="wrn.PCPI." localSheetId="80" hidden="1">{#N/A,#N/A,FALSE,"PCPI"}</definedName>
    <definedName name="wrn.PCPI." localSheetId="81" hidden="1">{#N/A,#N/A,FALSE,"PCPI"}</definedName>
    <definedName name="wrn.PCPI." localSheetId="82" hidden="1">{#N/A,#N/A,FALSE,"PCPI"}</definedName>
    <definedName name="wrn.PCPI." localSheetId="15" hidden="1">{#N/A,#N/A,FALSE,"PCPI"}</definedName>
    <definedName name="wrn.PCPI." localSheetId="95" hidden="1">{#N/A,#N/A,FALSE,"PCPI"}</definedName>
    <definedName name="wrn.PCPI." localSheetId="98" hidden="1">{#N/A,#N/A,FALSE,"PCPI"}</definedName>
    <definedName name="wrn.PCPI." localSheetId="99" hidden="1">{#N/A,#N/A,FALSE,"PCPI"}</definedName>
    <definedName name="wrn.PCPI." localSheetId="101" hidden="1">{#N/A,#N/A,FALSE,"PCPI"}</definedName>
    <definedName name="wrn.PCPI." localSheetId="16" hidden="1">{#N/A,#N/A,FALSE,"PCPI"}</definedName>
    <definedName name="wrn.PCPI." localSheetId="102" hidden="1">{#N/A,#N/A,FALSE,"PCPI"}</definedName>
    <definedName name="wrn.PCPI." localSheetId="106" hidden="1">{#N/A,#N/A,FALSE,"PCPI"}</definedName>
    <definedName name="wrn.PCPI." localSheetId="107" hidden="1">{#N/A,#N/A,FALSE,"PCPI"}</definedName>
    <definedName name="wrn.PCPI." localSheetId="110" hidden="1">{#N/A,#N/A,FALSE,"PCPI"}</definedName>
    <definedName name="wrn.PCPI." localSheetId="18" hidden="1">{#N/A,#N/A,FALSE,"PCPI"}</definedName>
    <definedName name="wrn.PCPI." localSheetId="21" hidden="1">{#N/A,#N/A,FALSE,"PCPI"}</definedName>
    <definedName name="wrn.PCPI." localSheetId="96" hidden="1">{#N/A,#N/A,FALSE,"PCPI"}</definedName>
    <definedName name="wrn.PCPI." localSheetId="97" hidden="1">{#N/A,#N/A,FALSE,"PCPI"}</definedName>
    <definedName name="wrn.PCPI." hidden="1">{#N/A,#N/A,FALSE,"PCPI"}</definedName>
    <definedName name="wrn.PENSION." localSheetId="13" hidden="1">{#N/A,#N/A,FALSE,"PENSION"}</definedName>
    <definedName name="wrn.PENSION." localSheetId="17" hidden="1">{#N/A,#N/A,FALSE,"PENSION"}</definedName>
    <definedName name="wrn.PENSION." localSheetId="19" hidden="1">{#N/A,#N/A,FALSE,"PENSION"}</definedName>
    <definedName name="wrn.PENSION." localSheetId="20" hidden="1">{#N/A,#N/A,FALSE,"PENSION"}</definedName>
    <definedName name="wrn.PENSION." localSheetId="23" hidden="1">{#N/A,#N/A,FALSE,"PENSION"}</definedName>
    <definedName name="wrn.PENSION." localSheetId="24" hidden="1">{#N/A,#N/A,FALSE,"PENSION"}</definedName>
    <definedName name="wrn.PENSION." localSheetId="33" hidden="1">{#N/A,#N/A,FALSE,"PENSION"}</definedName>
    <definedName name="wrn.PENSION." localSheetId="34" hidden="1">{#N/A,#N/A,FALSE,"PENSION"}</definedName>
    <definedName name="wrn.PENSION." localSheetId="74" hidden="1">{#N/A,#N/A,FALSE,"PENSION"}</definedName>
    <definedName name="wrn.PENSION." localSheetId="83" hidden="1">{#N/A,#N/A,FALSE,"PENSION"}</definedName>
    <definedName name="wrn.PENSION." localSheetId="87" hidden="1">{#N/A,#N/A,FALSE,"PENSION"}</definedName>
    <definedName name="wrn.PENSION." localSheetId="88" hidden="1">{#N/A,#N/A,FALSE,"PENSION"}</definedName>
    <definedName name="wrn.PENSION." localSheetId="89" hidden="1">{#N/A,#N/A,FALSE,"PENSION"}</definedName>
    <definedName name="wrn.PENSION." localSheetId="103" hidden="1">{#N/A,#N/A,FALSE,"PENSION"}</definedName>
    <definedName name="wrn.PENSION." localSheetId="108" hidden="1">{#N/A,#N/A,FALSE,"PENSION"}</definedName>
    <definedName name="wrn.PENSION." localSheetId="109" hidden="1">{#N/A,#N/A,FALSE,"PENSION"}</definedName>
    <definedName name="wrn.PENSION." localSheetId="7" hidden="1">{#N/A,#N/A,FALSE,"PENSION"}</definedName>
    <definedName name="wrn.PENSION." localSheetId="8" hidden="1">{#N/A,#N/A,FALSE,"PENSION"}</definedName>
    <definedName name="wrn.PENSION." localSheetId="35" hidden="1">{#N/A,#N/A,FALSE,"PENSION"}</definedName>
    <definedName name="wrn.PENSION." localSheetId="73" hidden="1">{#N/A,#N/A,FALSE,"PENSION"}</definedName>
    <definedName name="wrn.PENSION." localSheetId="105" hidden="1">{#N/A,#N/A,FALSE,"PENSION"}</definedName>
    <definedName name="wrn.PENSION." localSheetId="26" hidden="1">{#N/A,#N/A,FALSE,"PENSION"}</definedName>
    <definedName name="wrn.PENSION." localSheetId="67" hidden="1">{#N/A,#N/A,FALSE,"PENSION"}</definedName>
    <definedName name="wrn.PENSION." localSheetId="68" hidden="1">{#N/A,#N/A,FALSE,"PENSION"}</definedName>
    <definedName name="wrn.PENSION." localSheetId="22" hidden="1">{#N/A,#N/A,FALSE,"PENSION"}</definedName>
    <definedName name="wrn.PENSION." localSheetId="25"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36" hidden="1">{#N/A,#N/A,FALSE,"PENSION"}</definedName>
    <definedName name="wrn.PENSION." localSheetId="37" hidden="1">{#N/A,#N/A,FALSE,"PENSION"}</definedName>
    <definedName name="wrn.PENSION." localSheetId="38" hidden="1">{#N/A,#N/A,FALSE,"PENSION"}</definedName>
    <definedName name="wrn.PENSION." localSheetId="49" hidden="1">{#N/A,#N/A,FALSE,"PENSION"}</definedName>
    <definedName name="wrn.PENSION." localSheetId="51" hidden="1">{#N/A,#N/A,FALSE,"PENSION"}</definedName>
    <definedName name="wrn.PENSION." localSheetId="57" hidden="1">{#N/A,#N/A,FALSE,"PENSION"}</definedName>
    <definedName name="wrn.PENSION." localSheetId="12" hidden="1">{#N/A,#N/A,FALSE,"PENSION"}</definedName>
    <definedName name="wrn.PENSION." localSheetId="65" hidden="1">{#N/A,#N/A,FALSE,"PENSION"}</definedName>
    <definedName name="wrn.PENSION." localSheetId="66"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localSheetId="72" hidden="1">{#N/A,#N/A,FALSE,"PENSION"}</definedName>
    <definedName name="wrn.PENSION." localSheetId="14" hidden="1">{#N/A,#N/A,FALSE,"PENSION"}</definedName>
    <definedName name="wrn.PENSION." localSheetId="76" hidden="1">{#N/A,#N/A,FALSE,"PENSION"}</definedName>
    <definedName name="wrn.PENSION." localSheetId="77" hidden="1">{#N/A,#N/A,FALSE,"PENSION"}</definedName>
    <definedName name="wrn.PENSION." localSheetId="78" hidden="1">{#N/A,#N/A,FALSE,"PENSION"}</definedName>
    <definedName name="wrn.PENSION." localSheetId="79" hidden="1">{#N/A,#N/A,FALSE,"PENSION"}</definedName>
    <definedName name="wrn.PENSION." localSheetId="80" hidden="1">{#N/A,#N/A,FALSE,"PENSION"}</definedName>
    <definedName name="wrn.PENSION." localSheetId="81" hidden="1">{#N/A,#N/A,FALSE,"PENSION"}</definedName>
    <definedName name="wrn.PENSION." localSheetId="82" hidden="1">{#N/A,#N/A,FALSE,"PENSION"}</definedName>
    <definedName name="wrn.PENSION." localSheetId="15" hidden="1">{#N/A,#N/A,FALSE,"PENSION"}</definedName>
    <definedName name="wrn.PENSION." localSheetId="95" hidden="1">{#N/A,#N/A,FALSE,"PENSION"}</definedName>
    <definedName name="wrn.PENSION." localSheetId="98" hidden="1">{#N/A,#N/A,FALSE,"PENSION"}</definedName>
    <definedName name="wrn.PENSION." localSheetId="99" hidden="1">{#N/A,#N/A,FALSE,"PENSION"}</definedName>
    <definedName name="wrn.PENSION." localSheetId="101" hidden="1">{#N/A,#N/A,FALSE,"PENSION"}</definedName>
    <definedName name="wrn.PENSION." localSheetId="16" hidden="1">{#N/A,#N/A,FALSE,"PENSION"}</definedName>
    <definedName name="wrn.PENSION." localSheetId="102" hidden="1">{#N/A,#N/A,FALSE,"PENSION"}</definedName>
    <definedName name="wrn.PENSION." localSheetId="106" hidden="1">{#N/A,#N/A,FALSE,"PENSION"}</definedName>
    <definedName name="wrn.PENSION." localSheetId="107" hidden="1">{#N/A,#N/A,FALSE,"PENSION"}</definedName>
    <definedName name="wrn.PENSION." localSheetId="110" hidden="1">{#N/A,#N/A,FALSE,"PENSION"}</definedName>
    <definedName name="wrn.PENSION." localSheetId="18" hidden="1">{#N/A,#N/A,FALSE,"PENSION"}</definedName>
    <definedName name="wrn.PENSION." localSheetId="21" hidden="1">{#N/A,#N/A,FALSE,"PENSION"}</definedName>
    <definedName name="wrn.PENSION." localSheetId="96" hidden="1">{#N/A,#N/A,FALSE,"PENSION"}</definedName>
    <definedName name="wrn.PENSION." localSheetId="97" hidden="1">{#N/A,#N/A,FALSE,"PENSION"}</definedName>
    <definedName name="wrn.PENSION." hidden="1">{#N/A,#N/A,FALSE,"PENSION"}</definedName>
    <definedName name="wrn.Program." localSheetId="13" hidden="1">{"Tab1",#N/A,FALSE,"P";"Tab2",#N/A,FALSE,"P"}</definedName>
    <definedName name="wrn.Program." localSheetId="17" hidden="1">{"Tab1",#N/A,FALSE,"P";"Tab2",#N/A,FALSE,"P"}</definedName>
    <definedName name="wrn.Program." localSheetId="19" hidden="1">{"Tab1",#N/A,FALSE,"P";"Tab2",#N/A,FALSE,"P"}</definedName>
    <definedName name="wrn.Program." localSheetId="20" hidden="1">{"Tab1",#N/A,FALSE,"P";"Tab2",#N/A,FALSE,"P"}</definedName>
    <definedName name="wrn.Program." localSheetId="23" hidden="1">{"Tab1",#N/A,FALSE,"P";"Tab2",#N/A,FALSE,"P"}</definedName>
    <definedName name="wrn.Program." localSheetId="24" hidden="1">{"Tab1",#N/A,FALSE,"P";"Tab2",#N/A,FALSE,"P"}</definedName>
    <definedName name="wrn.Program." localSheetId="33" hidden="1">{"Tab1",#N/A,FALSE,"P";"Tab2",#N/A,FALSE,"P"}</definedName>
    <definedName name="wrn.Program." localSheetId="34" hidden="1">{"Tab1",#N/A,FALSE,"P";"Tab2",#N/A,FALSE,"P"}</definedName>
    <definedName name="wrn.Program." localSheetId="74" hidden="1">{"Tab1",#N/A,FALSE,"P";"Tab2",#N/A,FALSE,"P"}</definedName>
    <definedName name="wrn.Program." localSheetId="83" hidden="1">{"Tab1",#N/A,FALSE,"P";"Tab2",#N/A,FALSE,"P"}</definedName>
    <definedName name="wrn.Program." localSheetId="87" hidden="1">{"Tab1",#N/A,FALSE,"P";"Tab2",#N/A,FALSE,"P"}</definedName>
    <definedName name="wrn.Program." localSheetId="88" hidden="1">{"Tab1",#N/A,FALSE,"P";"Tab2",#N/A,FALSE,"P"}</definedName>
    <definedName name="wrn.Program." localSheetId="89" hidden="1">{"Tab1",#N/A,FALSE,"P";"Tab2",#N/A,FALSE,"P"}</definedName>
    <definedName name="wrn.Program." localSheetId="103" hidden="1">{"Tab1",#N/A,FALSE,"P";"Tab2",#N/A,FALSE,"P"}</definedName>
    <definedName name="wrn.Program." localSheetId="108" hidden="1">{"Tab1",#N/A,FALSE,"P";"Tab2",#N/A,FALSE,"P"}</definedName>
    <definedName name="wrn.Program." localSheetId="109" hidden="1">{"Tab1",#N/A,FALSE,"P";"Tab2",#N/A,FALSE,"P"}</definedName>
    <definedName name="wrn.Program." localSheetId="7" hidden="1">{"Tab1",#N/A,FALSE,"P";"Tab2",#N/A,FALSE,"P"}</definedName>
    <definedName name="wrn.Program." localSheetId="8" hidden="1">{"Tab1",#N/A,FALSE,"P";"Tab2",#N/A,FALSE,"P"}</definedName>
    <definedName name="wrn.Program." localSheetId="35" hidden="1">{"Tab1",#N/A,FALSE,"P";"Tab2",#N/A,FALSE,"P"}</definedName>
    <definedName name="wrn.Program." localSheetId="73" hidden="1">{"Tab1",#N/A,FALSE,"P";"Tab2",#N/A,FALSE,"P"}</definedName>
    <definedName name="wrn.Program." localSheetId="105" hidden="1">{"Tab1",#N/A,FALSE,"P";"Tab2",#N/A,FALSE,"P"}</definedName>
    <definedName name="wrn.Program." localSheetId="26" hidden="1">{"Tab1",#N/A,FALSE,"P";"Tab2",#N/A,FALSE,"P"}</definedName>
    <definedName name="wrn.Program." localSheetId="67" hidden="1">{"Tab1",#N/A,FALSE,"P";"Tab2",#N/A,FALSE,"P"}</definedName>
    <definedName name="wrn.Program." localSheetId="68" hidden="1">{"Tab1",#N/A,FALSE,"P";"Tab2",#N/A,FALSE,"P"}</definedName>
    <definedName name="wrn.Program." localSheetId="22" hidden="1">{"Tab1",#N/A,FALSE,"P";"Tab2",#N/A,FALSE,"P"}</definedName>
    <definedName name="wrn.Program." localSheetId="25"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9" hidden="1">{"Tab1",#N/A,FALSE,"P";"Tab2",#N/A,FALSE,"P"}</definedName>
    <definedName name="wrn.Program." localSheetId="12" hidden="1">{"Tab1",#N/A,FALSE,"P";"Tab2",#N/A,FALSE,"P"}</definedName>
    <definedName name="wrn.Program." localSheetId="65" hidden="1">{"Tab1",#N/A,FALSE,"P";"Tab2",#N/A,FALSE,"P"}</definedName>
    <definedName name="wrn.Program." localSheetId="66"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localSheetId="72" hidden="1">{"Tab1",#N/A,FALSE,"P";"Tab2",#N/A,FALSE,"P"}</definedName>
    <definedName name="wrn.Program." localSheetId="14"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79" hidden="1">{"Tab1",#N/A,FALSE,"P";"Tab2",#N/A,FALSE,"P"}</definedName>
    <definedName name="wrn.Program." localSheetId="80" hidden="1">{"Tab1",#N/A,FALSE,"P";"Tab2",#N/A,FALSE,"P"}</definedName>
    <definedName name="wrn.Program." localSheetId="81" hidden="1">{"Tab1",#N/A,FALSE,"P";"Tab2",#N/A,FALSE,"P"}</definedName>
    <definedName name="wrn.Program." localSheetId="82" hidden="1">{"Tab1",#N/A,FALSE,"P";"Tab2",#N/A,FALSE,"P"}</definedName>
    <definedName name="wrn.Program." localSheetId="15" hidden="1">{"Tab1",#N/A,FALSE,"P";"Tab2",#N/A,FALSE,"P"}</definedName>
    <definedName name="wrn.Program." localSheetId="95" hidden="1">{"Tab1",#N/A,FALSE,"P";"Tab2",#N/A,FALSE,"P"}</definedName>
    <definedName name="wrn.Program." localSheetId="98" hidden="1">{"Tab1",#N/A,FALSE,"P";"Tab2",#N/A,FALSE,"P"}</definedName>
    <definedName name="wrn.Program." localSheetId="99" hidden="1">{"Tab1",#N/A,FALSE,"P";"Tab2",#N/A,FALSE,"P"}</definedName>
    <definedName name="wrn.Program." localSheetId="101" hidden="1">{"Tab1",#N/A,FALSE,"P";"Tab2",#N/A,FALSE,"P"}</definedName>
    <definedName name="wrn.Program." localSheetId="16" hidden="1">{"Tab1",#N/A,FALSE,"P";"Tab2",#N/A,FALSE,"P"}</definedName>
    <definedName name="wrn.Program." localSheetId="102" hidden="1">{"Tab1",#N/A,FALSE,"P";"Tab2",#N/A,FALSE,"P"}</definedName>
    <definedName name="wrn.Program." localSheetId="106" hidden="1">{"Tab1",#N/A,FALSE,"P";"Tab2",#N/A,FALSE,"P"}</definedName>
    <definedName name="wrn.Program." localSheetId="107" hidden="1">{"Tab1",#N/A,FALSE,"P";"Tab2",#N/A,FALSE,"P"}</definedName>
    <definedName name="wrn.Program." localSheetId="110" hidden="1">{"Tab1",#N/A,FALSE,"P";"Tab2",#N/A,FALSE,"P"}</definedName>
    <definedName name="wrn.Program." localSheetId="18" hidden="1">{"Tab1",#N/A,FALSE,"P";"Tab2",#N/A,FALSE,"P"}</definedName>
    <definedName name="wrn.Program." localSheetId="21" hidden="1">{"Tab1",#N/A,FALSE,"P";"Tab2",#N/A,FALSE,"P"}</definedName>
    <definedName name="wrn.Program." localSheetId="96" hidden="1">{"Tab1",#N/A,FALSE,"P";"Tab2",#N/A,FALSE,"P"}</definedName>
    <definedName name="wrn.Program." localSheetId="97" hidden="1">{"Tab1",#N/A,FALSE,"P";"Tab2",#N/A,FALSE,"P"}</definedName>
    <definedName name="wrn.Program." hidden="1">{"Tab1",#N/A,FALSE,"P";"Tab2",#N/A,FALSE,"P"}</definedName>
    <definedName name="wrn.PRUDENT." localSheetId="13" hidden="1">{#N/A,#N/A,FALSE,"PRUDENT"}</definedName>
    <definedName name="wrn.PRUDENT." localSheetId="17" hidden="1">{#N/A,#N/A,FALSE,"PRUDENT"}</definedName>
    <definedName name="wrn.PRUDENT." localSheetId="19" hidden="1">{#N/A,#N/A,FALSE,"PRUDENT"}</definedName>
    <definedName name="wrn.PRUDENT." localSheetId="20" hidden="1">{#N/A,#N/A,FALSE,"PRUDENT"}</definedName>
    <definedName name="wrn.PRUDENT." localSheetId="23" hidden="1">{#N/A,#N/A,FALSE,"PRUDENT"}</definedName>
    <definedName name="wrn.PRUDENT." localSheetId="24" hidden="1">{#N/A,#N/A,FALSE,"PRUDENT"}</definedName>
    <definedName name="wrn.PRUDENT." localSheetId="33" hidden="1">{#N/A,#N/A,FALSE,"PRUDENT"}</definedName>
    <definedName name="wrn.PRUDENT." localSheetId="34" hidden="1">{#N/A,#N/A,FALSE,"PRUDENT"}</definedName>
    <definedName name="wrn.PRUDENT." localSheetId="74" hidden="1">{#N/A,#N/A,FALSE,"PRUDENT"}</definedName>
    <definedName name="wrn.PRUDENT." localSheetId="83" hidden="1">{#N/A,#N/A,FALSE,"PRUDENT"}</definedName>
    <definedName name="wrn.PRUDENT." localSheetId="87" hidden="1">{#N/A,#N/A,FALSE,"PRUDENT"}</definedName>
    <definedName name="wrn.PRUDENT." localSheetId="88" hidden="1">{#N/A,#N/A,FALSE,"PRUDENT"}</definedName>
    <definedName name="wrn.PRUDENT." localSheetId="89" hidden="1">{#N/A,#N/A,FALSE,"PRUDENT"}</definedName>
    <definedName name="wrn.PRUDENT." localSheetId="103" hidden="1">{#N/A,#N/A,FALSE,"PRUDENT"}</definedName>
    <definedName name="wrn.PRUDENT." localSheetId="108" hidden="1">{#N/A,#N/A,FALSE,"PRUDENT"}</definedName>
    <definedName name="wrn.PRUDENT." localSheetId="109" hidden="1">{#N/A,#N/A,FALSE,"PRUDENT"}</definedName>
    <definedName name="wrn.PRUDENT." localSheetId="7" hidden="1">{#N/A,#N/A,FALSE,"PRUDENT"}</definedName>
    <definedName name="wrn.PRUDENT." localSheetId="8" hidden="1">{#N/A,#N/A,FALSE,"PRUDENT"}</definedName>
    <definedName name="wrn.PRUDENT." localSheetId="35" hidden="1">{#N/A,#N/A,FALSE,"PRUDENT"}</definedName>
    <definedName name="wrn.PRUDENT." localSheetId="73" hidden="1">{#N/A,#N/A,FALSE,"PRUDENT"}</definedName>
    <definedName name="wrn.PRUDENT." localSheetId="105" hidden="1">{#N/A,#N/A,FALSE,"PRUDENT"}</definedName>
    <definedName name="wrn.PRUDENT." localSheetId="26" hidden="1">{#N/A,#N/A,FALSE,"PRUDENT"}</definedName>
    <definedName name="wrn.PRUDENT." localSheetId="67" hidden="1">{#N/A,#N/A,FALSE,"PRUDENT"}</definedName>
    <definedName name="wrn.PRUDENT." localSheetId="68" hidden="1">{#N/A,#N/A,FALSE,"PRUDENT"}</definedName>
    <definedName name="wrn.PRUDENT." localSheetId="22" hidden="1">{#N/A,#N/A,FALSE,"PRUDENT"}</definedName>
    <definedName name="wrn.PRUDENT." localSheetId="25"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36" hidden="1">{#N/A,#N/A,FALSE,"PRUDENT"}</definedName>
    <definedName name="wrn.PRUDENT." localSheetId="37" hidden="1">{#N/A,#N/A,FALSE,"PRUDENT"}</definedName>
    <definedName name="wrn.PRUDENT." localSheetId="38" hidden="1">{#N/A,#N/A,FALSE,"PRUDENT"}</definedName>
    <definedName name="wrn.PRUDENT." localSheetId="49" hidden="1">{#N/A,#N/A,FALSE,"PRUDENT"}</definedName>
    <definedName name="wrn.PRUDENT." localSheetId="51" hidden="1">{#N/A,#N/A,FALSE,"PRUDENT"}</definedName>
    <definedName name="wrn.PRUDENT." localSheetId="57" hidden="1">{#N/A,#N/A,FALSE,"PRUDENT"}</definedName>
    <definedName name="wrn.PRUDENT." localSheetId="12" hidden="1">{#N/A,#N/A,FALSE,"PRUDENT"}</definedName>
    <definedName name="wrn.PRUDENT." localSheetId="65" hidden="1">{#N/A,#N/A,FALSE,"PRUDENT"}</definedName>
    <definedName name="wrn.PRUDENT." localSheetId="66"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localSheetId="72" hidden="1">{#N/A,#N/A,FALSE,"PRUDENT"}</definedName>
    <definedName name="wrn.PRUDENT." localSheetId="14" hidden="1">{#N/A,#N/A,FALSE,"PRUDENT"}</definedName>
    <definedName name="wrn.PRUDENT." localSheetId="76" hidden="1">{#N/A,#N/A,FALSE,"PRUDENT"}</definedName>
    <definedName name="wrn.PRUDENT." localSheetId="77" hidden="1">{#N/A,#N/A,FALSE,"PRUDENT"}</definedName>
    <definedName name="wrn.PRUDENT." localSheetId="78" hidden="1">{#N/A,#N/A,FALSE,"PRUDENT"}</definedName>
    <definedName name="wrn.PRUDENT." localSheetId="79" hidden="1">{#N/A,#N/A,FALSE,"PRUDENT"}</definedName>
    <definedName name="wrn.PRUDENT." localSheetId="80" hidden="1">{#N/A,#N/A,FALSE,"PRUDENT"}</definedName>
    <definedName name="wrn.PRUDENT." localSheetId="81" hidden="1">{#N/A,#N/A,FALSE,"PRUDENT"}</definedName>
    <definedName name="wrn.PRUDENT." localSheetId="82" hidden="1">{#N/A,#N/A,FALSE,"PRUDENT"}</definedName>
    <definedName name="wrn.PRUDENT." localSheetId="15" hidden="1">{#N/A,#N/A,FALSE,"PRUDENT"}</definedName>
    <definedName name="wrn.PRUDENT." localSheetId="95" hidden="1">{#N/A,#N/A,FALSE,"PRUDENT"}</definedName>
    <definedName name="wrn.PRUDENT." localSheetId="98" hidden="1">{#N/A,#N/A,FALSE,"PRUDENT"}</definedName>
    <definedName name="wrn.PRUDENT." localSheetId="99" hidden="1">{#N/A,#N/A,FALSE,"PRUDENT"}</definedName>
    <definedName name="wrn.PRUDENT." localSheetId="101" hidden="1">{#N/A,#N/A,FALSE,"PRUDENT"}</definedName>
    <definedName name="wrn.PRUDENT." localSheetId="16" hidden="1">{#N/A,#N/A,FALSE,"PRUDENT"}</definedName>
    <definedName name="wrn.PRUDENT." localSheetId="102" hidden="1">{#N/A,#N/A,FALSE,"PRUDENT"}</definedName>
    <definedName name="wrn.PRUDENT." localSheetId="106" hidden="1">{#N/A,#N/A,FALSE,"PRUDENT"}</definedName>
    <definedName name="wrn.PRUDENT." localSheetId="107" hidden="1">{#N/A,#N/A,FALSE,"PRUDENT"}</definedName>
    <definedName name="wrn.PRUDENT." localSheetId="110" hidden="1">{#N/A,#N/A,FALSE,"PRUDENT"}</definedName>
    <definedName name="wrn.PRUDENT." localSheetId="18" hidden="1">{#N/A,#N/A,FALSE,"PRUDENT"}</definedName>
    <definedName name="wrn.PRUDENT." localSheetId="21" hidden="1">{#N/A,#N/A,FALSE,"PRUDENT"}</definedName>
    <definedName name="wrn.PRUDENT." localSheetId="96" hidden="1">{#N/A,#N/A,FALSE,"PRUDENT"}</definedName>
    <definedName name="wrn.PRUDENT." localSheetId="97" hidden="1">{#N/A,#N/A,FALSE,"PRUDENT"}</definedName>
    <definedName name="wrn.PRUDENT." hidden="1">{#N/A,#N/A,FALSE,"PRUDENT"}</definedName>
    <definedName name="wrn.PUBLEXP." localSheetId="13" hidden="1">{#N/A,#N/A,FALSE,"PUBLEXP"}</definedName>
    <definedName name="wrn.PUBLEXP." localSheetId="17" hidden="1">{#N/A,#N/A,FALSE,"PUBLEXP"}</definedName>
    <definedName name="wrn.PUBLEXP." localSheetId="19" hidden="1">{#N/A,#N/A,FALSE,"PUBLEXP"}</definedName>
    <definedName name="wrn.PUBLEXP." localSheetId="20" hidden="1">{#N/A,#N/A,FALSE,"PUBLEXP"}</definedName>
    <definedName name="wrn.PUBLEXP." localSheetId="23" hidden="1">{#N/A,#N/A,FALSE,"PUBLEXP"}</definedName>
    <definedName name="wrn.PUBLEXP." localSheetId="24" hidden="1">{#N/A,#N/A,FALSE,"PUBLEXP"}</definedName>
    <definedName name="wrn.PUBLEXP." localSheetId="33" hidden="1">{#N/A,#N/A,FALSE,"PUBLEXP"}</definedName>
    <definedName name="wrn.PUBLEXP." localSheetId="34" hidden="1">{#N/A,#N/A,FALSE,"PUBLEXP"}</definedName>
    <definedName name="wrn.PUBLEXP." localSheetId="74" hidden="1">{#N/A,#N/A,FALSE,"PUBLEXP"}</definedName>
    <definedName name="wrn.PUBLEXP." localSheetId="83" hidden="1">{#N/A,#N/A,FALSE,"PUBLEXP"}</definedName>
    <definedName name="wrn.PUBLEXP." localSheetId="87" hidden="1">{#N/A,#N/A,FALSE,"PUBLEXP"}</definedName>
    <definedName name="wrn.PUBLEXP." localSheetId="88" hidden="1">{#N/A,#N/A,FALSE,"PUBLEXP"}</definedName>
    <definedName name="wrn.PUBLEXP." localSheetId="89" hidden="1">{#N/A,#N/A,FALSE,"PUBLEXP"}</definedName>
    <definedName name="wrn.PUBLEXP." localSheetId="103" hidden="1">{#N/A,#N/A,FALSE,"PUBLEXP"}</definedName>
    <definedName name="wrn.PUBLEXP." localSheetId="108" hidden="1">{#N/A,#N/A,FALSE,"PUBLEXP"}</definedName>
    <definedName name="wrn.PUBLEXP." localSheetId="109" hidden="1">{#N/A,#N/A,FALSE,"PUBLEXP"}</definedName>
    <definedName name="wrn.PUBLEXP." localSheetId="7" hidden="1">{#N/A,#N/A,FALSE,"PUBLEXP"}</definedName>
    <definedName name="wrn.PUBLEXP." localSheetId="8" hidden="1">{#N/A,#N/A,FALSE,"PUBLEXP"}</definedName>
    <definedName name="wrn.PUBLEXP." localSheetId="35" hidden="1">{#N/A,#N/A,FALSE,"PUBLEXP"}</definedName>
    <definedName name="wrn.PUBLEXP." localSheetId="73" hidden="1">{#N/A,#N/A,FALSE,"PUBLEXP"}</definedName>
    <definedName name="wrn.PUBLEXP." localSheetId="105" hidden="1">{#N/A,#N/A,FALSE,"PUBLEXP"}</definedName>
    <definedName name="wrn.PUBLEXP." localSheetId="26" hidden="1">{#N/A,#N/A,FALSE,"PUBLEXP"}</definedName>
    <definedName name="wrn.PUBLEXP." localSheetId="67" hidden="1">{#N/A,#N/A,FALSE,"PUBLEXP"}</definedName>
    <definedName name="wrn.PUBLEXP." localSheetId="68" hidden="1">{#N/A,#N/A,FALSE,"PUBLEXP"}</definedName>
    <definedName name="wrn.PUBLEXP." localSheetId="22" hidden="1">{#N/A,#N/A,FALSE,"PUBLEXP"}</definedName>
    <definedName name="wrn.PUBLEXP." localSheetId="25"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36" hidden="1">{#N/A,#N/A,FALSE,"PUBLEXP"}</definedName>
    <definedName name="wrn.PUBLEXP." localSheetId="37" hidden="1">{#N/A,#N/A,FALSE,"PUBLEXP"}</definedName>
    <definedName name="wrn.PUBLEXP." localSheetId="38" hidden="1">{#N/A,#N/A,FALSE,"PUBLEXP"}</definedName>
    <definedName name="wrn.PUBLEXP." localSheetId="49" hidden="1">{#N/A,#N/A,FALSE,"PUBLEXP"}</definedName>
    <definedName name="wrn.PUBLEXP." localSheetId="51" hidden="1">{#N/A,#N/A,FALSE,"PUBLEXP"}</definedName>
    <definedName name="wrn.PUBLEXP." localSheetId="57" hidden="1">{#N/A,#N/A,FALSE,"PUBLEXP"}</definedName>
    <definedName name="wrn.PUBLEXP." localSheetId="12" hidden="1">{#N/A,#N/A,FALSE,"PUBLEXP"}</definedName>
    <definedName name="wrn.PUBLEXP." localSheetId="65" hidden="1">{#N/A,#N/A,FALSE,"PUBLEXP"}</definedName>
    <definedName name="wrn.PUBLEXP." localSheetId="66"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localSheetId="72" hidden="1">{#N/A,#N/A,FALSE,"PUBLEXP"}</definedName>
    <definedName name="wrn.PUBLEXP." localSheetId="14" hidden="1">{#N/A,#N/A,FALSE,"PUBLEXP"}</definedName>
    <definedName name="wrn.PUBLEXP." localSheetId="76" hidden="1">{#N/A,#N/A,FALSE,"PUBLEXP"}</definedName>
    <definedName name="wrn.PUBLEXP." localSheetId="77" hidden="1">{#N/A,#N/A,FALSE,"PUBLEXP"}</definedName>
    <definedName name="wrn.PUBLEXP." localSheetId="78" hidden="1">{#N/A,#N/A,FALSE,"PUBLEXP"}</definedName>
    <definedName name="wrn.PUBLEXP." localSheetId="79" hidden="1">{#N/A,#N/A,FALSE,"PUBLEXP"}</definedName>
    <definedName name="wrn.PUBLEXP." localSheetId="80" hidden="1">{#N/A,#N/A,FALSE,"PUBLEXP"}</definedName>
    <definedName name="wrn.PUBLEXP." localSheetId="81" hidden="1">{#N/A,#N/A,FALSE,"PUBLEXP"}</definedName>
    <definedName name="wrn.PUBLEXP." localSheetId="82" hidden="1">{#N/A,#N/A,FALSE,"PUBLEXP"}</definedName>
    <definedName name="wrn.PUBLEXP." localSheetId="15" hidden="1">{#N/A,#N/A,FALSE,"PUBLEXP"}</definedName>
    <definedName name="wrn.PUBLEXP." localSheetId="95" hidden="1">{#N/A,#N/A,FALSE,"PUBLEXP"}</definedName>
    <definedName name="wrn.PUBLEXP." localSheetId="98" hidden="1">{#N/A,#N/A,FALSE,"PUBLEXP"}</definedName>
    <definedName name="wrn.PUBLEXP." localSheetId="99" hidden="1">{#N/A,#N/A,FALSE,"PUBLEXP"}</definedName>
    <definedName name="wrn.PUBLEXP." localSheetId="101" hidden="1">{#N/A,#N/A,FALSE,"PUBLEXP"}</definedName>
    <definedName name="wrn.PUBLEXP." localSheetId="16" hidden="1">{#N/A,#N/A,FALSE,"PUBLEXP"}</definedName>
    <definedName name="wrn.PUBLEXP." localSheetId="102" hidden="1">{#N/A,#N/A,FALSE,"PUBLEXP"}</definedName>
    <definedName name="wrn.PUBLEXP." localSheetId="106" hidden="1">{#N/A,#N/A,FALSE,"PUBLEXP"}</definedName>
    <definedName name="wrn.PUBLEXP." localSheetId="107" hidden="1">{#N/A,#N/A,FALSE,"PUBLEXP"}</definedName>
    <definedName name="wrn.PUBLEXP." localSheetId="110" hidden="1">{#N/A,#N/A,FALSE,"PUBLEXP"}</definedName>
    <definedName name="wrn.PUBLEXP." localSheetId="18" hidden="1">{#N/A,#N/A,FALSE,"PUBLEXP"}</definedName>
    <definedName name="wrn.PUBLEXP." localSheetId="21" hidden="1">{#N/A,#N/A,FALSE,"PUBLEXP"}</definedName>
    <definedName name="wrn.PUBLEXP." localSheetId="96" hidden="1">{#N/A,#N/A,FALSE,"PUBLEXP"}</definedName>
    <definedName name="wrn.PUBLEXP." localSheetId="97" hidden="1">{#N/A,#N/A,FALSE,"PUBLEXP"}</definedName>
    <definedName name="wrn.PUBLEXP." hidden="1">{#N/A,#N/A,FALSE,"PUBLEXP"}</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83" hidden="1">{"bop94-99",#N/A,FALSE,"BOP";"bgdp94-99",#N/A,FALSE,"BOPGDP";"exp94-99",#N/A,FALSE,"EXP";"imp94-99",#N/A,FALSE,"IMP";"tt9499",#N/A,FALSE,"TT";"ss94-99",#N/A,FALSE,"SERV";"tran94-99",#N/A,FALSE,"TRAN";"dis95-98",#N/A,FALSE,"DISB";"amor94-99",#N/A,FALSE,"AMOR";"int94-98",#N/A,FALSE,"INT";"debt94-99",#N/A,FALSE,"DEBT"}</definedName>
    <definedName name="wrn.repred." localSheetId="87" hidden="1">{"bop94-99",#N/A,FALSE,"BOP";"bgdp94-99",#N/A,FALSE,"BOPGDP";"exp94-99",#N/A,FALSE,"EXP";"imp94-99",#N/A,FALSE,"IMP";"tt9499",#N/A,FALSE,"TT";"ss94-99",#N/A,FALSE,"SERV";"tran94-99",#N/A,FALSE,"TRAN";"dis95-98",#N/A,FALSE,"DISB";"amor94-99",#N/A,FALSE,"AMOR";"int94-98",#N/A,FALSE,"INT";"debt94-99",#N/A,FALSE,"DEBT"}</definedName>
    <definedName name="wrn.repred." localSheetId="88" hidden="1">{"bop94-99",#N/A,FALSE,"BOP";"bgdp94-99",#N/A,FALSE,"BOPGDP";"exp94-99",#N/A,FALSE,"EXP";"imp94-99",#N/A,FALSE,"IMP";"tt9499",#N/A,FALSE,"TT";"ss94-99",#N/A,FALSE,"SERV";"tran94-99",#N/A,FALSE,"TRAN";"dis95-98",#N/A,FALSE,"DISB";"amor94-99",#N/A,FALSE,"AMOR";"int94-98",#N/A,FALSE,"INT";"debt94-99",#N/A,FALSE,"DEBT"}</definedName>
    <definedName name="wrn.repred." localSheetId="89" hidden="1">{"bop94-99",#N/A,FALSE,"BOP";"bgdp94-99",#N/A,FALSE,"BOPGDP";"exp94-99",#N/A,FALSE,"EXP";"imp94-99",#N/A,FALSE,"IMP";"tt9499",#N/A,FALSE,"TT";"ss94-99",#N/A,FALSE,"SERV";"tran94-99",#N/A,FALSE,"TRAN";"dis95-98",#N/A,FALSE,"DISB";"amor94-99",#N/A,FALSE,"AMOR";"int94-98",#N/A,FALSE,"INT";"debt94-99",#N/A,FALSE,"DEBT"}</definedName>
    <definedName name="wrn.repred." localSheetId="103" hidden="1">{"bop94-99",#N/A,FALSE,"BOP";"bgdp94-99",#N/A,FALSE,"BOPGDP";"exp94-99",#N/A,FALSE,"EXP";"imp94-99",#N/A,FALSE,"IMP";"tt9499",#N/A,FALSE,"TT";"ss94-99",#N/A,FALSE,"SERV";"tran94-99",#N/A,FALSE,"TRAN";"dis95-98",#N/A,FALSE,"DISB";"amor94-99",#N/A,FALSE,"AMOR";"int94-98",#N/A,FALSE,"INT";"debt94-99",#N/A,FALSE,"DEBT"}</definedName>
    <definedName name="wrn.repred." localSheetId="108" hidden="1">{"bop94-99",#N/A,FALSE,"BOP";"bgdp94-99",#N/A,FALSE,"BOPGDP";"exp94-99",#N/A,FALSE,"EXP";"imp94-99",#N/A,FALSE,"IMP";"tt9499",#N/A,FALSE,"TT";"ss94-99",#N/A,FALSE,"SERV";"tran94-99",#N/A,FALSE,"TRAN";"dis95-98",#N/A,FALSE,"DISB";"amor94-99",#N/A,FALSE,"AMOR";"int94-98",#N/A,FALSE,"INT";"debt94-99",#N/A,FALSE,"DEBT"}</definedName>
    <definedName name="wrn.repred." localSheetId="109"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73" hidden="1">{"bop94-99",#N/A,FALSE,"BOP";"bgdp94-99",#N/A,FALSE,"BOPGDP";"exp94-99",#N/A,FALSE,"EXP";"imp94-99",#N/A,FALSE,"IMP";"tt9499",#N/A,FALSE,"TT";"ss94-99",#N/A,FALSE,"SERV";"tran94-99",#N/A,FALSE,"TRAN";"dis95-98",#N/A,FALSE,"DISB";"amor94-99",#N/A,FALSE,"AMOR";"int94-98",#N/A,FALSE,"INT";"debt94-99",#N/A,FALSE,"DEBT"}</definedName>
    <definedName name="wrn.repred." localSheetId="105"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67" hidden="1">{"bop94-99",#N/A,FALSE,"BOP";"bgdp94-99",#N/A,FALSE,"BOPGDP";"exp94-99",#N/A,FALSE,"EXP";"imp94-99",#N/A,FALSE,"IMP";"tt9499",#N/A,FALSE,"TT";"ss94-99",#N/A,FALSE,"SERV";"tran94-99",#N/A,FALSE,"TRAN";"dis95-98",#N/A,FALSE,"DISB";"amor94-99",#N/A,FALSE,"AMOR";"int94-98",#N/A,FALSE,"INT";"debt94-99",#N/A,FALSE,"DEBT"}</definedName>
    <definedName name="wrn.repred." localSheetId="68"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9"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69" hidden="1">{"bop94-99",#N/A,FALSE,"BOP";"bgdp94-99",#N/A,FALSE,"BOPGDP";"exp94-99",#N/A,FALSE,"EXP";"imp94-99",#N/A,FALSE,"IMP";"tt9499",#N/A,FALSE,"TT";"ss94-99",#N/A,FALSE,"SERV";"tran94-99",#N/A,FALSE,"TRAN";"dis95-98",#N/A,FALSE,"DISB";"amor94-99",#N/A,FALSE,"AMOR";"int94-98",#N/A,FALSE,"INT";"debt94-99",#N/A,FALSE,"DEBT"}</definedName>
    <definedName name="wrn.repred." localSheetId="70" hidden="1">{"bop94-99",#N/A,FALSE,"BOP";"bgdp94-99",#N/A,FALSE,"BOPGDP";"exp94-99",#N/A,FALSE,"EXP";"imp94-99",#N/A,FALSE,"IMP";"tt9499",#N/A,FALSE,"TT";"ss94-99",#N/A,FALSE,"SERV";"tran94-99",#N/A,FALSE,"TRAN";"dis95-98",#N/A,FALSE,"DISB";"amor94-99",#N/A,FALSE,"AMOR";"int94-98",#N/A,FALSE,"INT";"debt94-99",#N/A,FALSE,"DEBT"}</definedName>
    <definedName name="wrn.repred." localSheetId="71" hidden="1">{"bop94-99",#N/A,FALSE,"BOP";"bgdp94-99",#N/A,FALSE,"BOPGDP";"exp94-99",#N/A,FALSE,"EXP";"imp94-99",#N/A,FALSE,"IMP";"tt9499",#N/A,FALSE,"TT";"ss94-99",#N/A,FALSE,"SERV";"tran94-99",#N/A,FALSE,"TRAN";"dis95-98",#N/A,FALSE,"DISB";"amor94-99",#N/A,FALSE,"AMOR";"int94-98",#N/A,FALSE,"INT";"debt94-99",#N/A,FALSE,"DEBT"}</definedName>
    <definedName name="wrn.repred." localSheetId="72"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77" hidden="1">{"bop94-99",#N/A,FALSE,"BOP";"bgdp94-99",#N/A,FALSE,"BOPGDP";"exp94-99",#N/A,FALSE,"EXP";"imp94-99",#N/A,FALSE,"IMP";"tt9499",#N/A,FALSE,"TT";"ss94-99",#N/A,FALSE,"SERV";"tran94-99",#N/A,FALSE,"TRAN";"dis95-98",#N/A,FALSE,"DISB";"amor94-99",#N/A,FALSE,"AMOR";"int94-98",#N/A,FALSE,"INT";"debt94-99",#N/A,FALSE,"DEBT"}</definedName>
    <definedName name="wrn.repred." localSheetId="78" hidden="1">{"bop94-99",#N/A,FALSE,"BOP";"bgdp94-99",#N/A,FALSE,"BOPGDP";"exp94-99",#N/A,FALSE,"EXP";"imp94-99",#N/A,FALSE,"IMP";"tt9499",#N/A,FALSE,"TT";"ss94-99",#N/A,FALSE,"SERV";"tran94-99",#N/A,FALSE,"TRAN";"dis95-98",#N/A,FALSE,"DISB";"amor94-99",#N/A,FALSE,"AMOR";"int94-98",#N/A,FALSE,"INT";"debt94-99",#N/A,FALSE,"DEBT"}</definedName>
    <definedName name="wrn.repred." localSheetId="79" hidden="1">{"bop94-99",#N/A,FALSE,"BOP";"bgdp94-99",#N/A,FALSE,"BOPGDP";"exp94-99",#N/A,FALSE,"EXP";"imp94-99",#N/A,FALSE,"IMP";"tt9499",#N/A,FALSE,"TT";"ss94-99",#N/A,FALSE,"SERV";"tran94-99",#N/A,FALSE,"TRAN";"dis95-98",#N/A,FALSE,"DISB";"amor94-99",#N/A,FALSE,"AMOR";"int94-98",#N/A,FALSE,"INT";"debt94-99",#N/A,FALSE,"DEBT"}</definedName>
    <definedName name="wrn.repred." localSheetId="80" hidden="1">{"bop94-99",#N/A,FALSE,"BOP";"bgdp94-99",#N/A,FALSE,"BOPGDP";"exp94-99",#N/A,FALSE,"EXP";"imp94-99",#N/A,FALSE,"IMP";"tt9499",#N/A,FALSE,"TT";"ss94-99",#N/A,FALSE,"SERV";"tran94-99",#N/A,FALSE,"TRAN";"dis95-98",#N/A,FALSE,"DISB";"amor94-99",#N/A,FALSE,"AMOR";"int94-98",#N/A,FALSE,"INT";"debt94-99",#N/A,FALSE,"DEBT"}</definedName>
    <definedName name="wrn.repred." localSheetId="81"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15" hidden="1">{"bop94-99",#N/A,FALSE,"BOP";"bgdp94-99",#N/A,FALSE,"BOPGDP";"exp94-99",#N/A,FALSE,"EXP";"imp94-99",#N/A,FALSE,"IMP";"tt9499",#N/A,FALSE,"TT";"ss94-99",#N/A,FALSE,"SERV";"tran94-99",#N/A,FALSE,"TRAN";"dis95-98",#N/A,FALSE,"DISB";"amor94-99",#N/A,FALSE,"AMOR";"int94-98",#N/A,FALSE,"INT";"debt94-99",#N/A,FALSE,"DEBT"}</definedName>
    <definedName name="wrn.repred." localSheetId="95" hidden="1">{"bop94-99",#N/A,FALSE,"BOP";"bgdp94-99",#N/A,FALSE,"BOPGDP";"exp94-99",#N/A,FALSE,"EXP";"imp94-99",#N/A,FALSE,"IMP";"tt9499",#N/A,FALSE,"TT";"ss94-99",#N/A,FALSE,"SERV";"tran94-99",#N/A,FALSE,"TRAN";"dis95-98",#N/A,FALSE,"DISB";"amor94-99",#N/A,FALSE,"AMOR";"int94-98",#N/A,FALSE,"INT";"debt94-99",#N/A,FALSE,"DEBT"}</definedName>
    <definedName name="wrn.repred." localSheetId="98" hidden="1">{"bop94-99",#N/A,FALSE,"BOP";"bgdp94-99",#N/A,FALSE,"BOPGDP";"exp94-99",#N/A,FALSE,"EXP";"imp94-99",#N/A,FALSE,"IMP";"tt9499",#N/A,FALSE,"TT";"ss94-99",#N/A,FALSE,"SERV";"tran94-99",#N/A,FALSE,"TRAN";"dis95-98",#N/A,FALSE,"DISB";"amor94-99",#N/A,FALSE,"AMOR";"int94-98",#N/A,FALSE,"INT";"debt94-99",#N/A,FALSE,"DEBT"}</definedName>
    <definedName name="wrn.repred." localSheetId="99" hidden="1">{"bop94-99",#N/A,FALSE,"BOP";"bgdp94-99",#N/A,FALSE,"BOPGDP";"exp94-99",#N/A,FALSE,"EXP";"imp94-99",#N/A,FALSE,"IMP";"tt9499",#N/A,FALSE,"TT";"ss94-99",#N/A,FALSE,"SERV";"tran94-99",#N/A,FALSE,"TRAN";"dis95-98",#N/A,FALSE,"DISB";"amor94-99",#N/A,FALSE,"AMOR";"int94-98",#N/A,FALSE,"INT";"debt94-99",#N/A,FALSE,"DEBT"}</definedName>
    <definedName name="wrn.repred." localSheetId="101"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102" hidden="1">{"bop94-99",#N/A,FALSE,"BOP";"bgdp94-99",#N/A,FALSE,"BOPGDP";"exp94-99",#N/A,FALSE,"EXP";"imp94-99",#N/A,FALSE,"IMP";"tt9499",#N/A,FALSE,"TT";"ss94-99",#N/A,FALSE,"SERV";"tran94-99",#N/A,FALSE,"TRAN";"dis95-98",#N/A,FALSE,"DISB";"amor94-99",#N/A,FALSE,"AMOR";"int94-98",#N/A,FALSE,"INT";"debt94-99",#N/A,FALSE,"DEBT"}</definedName>
    <definedName name="wrn.repred." localSheetId="106" hidden="1">{"bop94-99",#N/A,FALSE,"BOP";"bgdp94-99",#N/A,FALSE,"BOPGDP";"exp94-99",#N/A,FALSE,"EXP";"imp94-99",#N/A,FALSE,"IMP";"tt9499",#N/A,FALSE,"TT";"ss94-99",#N/A,FALSE,"SERV";"tran94-99",#N/A,FALSE,"TRAN";"dis95-98",#N/A,FALSE,"DISB";"amor94-99",#N/A,FALSE,"AMOR";"int94-98",#N/A,FALSE,"INT";"debt94-99",#N/A,FALSE,"DEBT"}</definedName>
    <definedName name="wrn.repred." localSheetId="107" hidden="1">{"bop94-99",#N/A,FALSE,"BOP";"bgdp94-99",#N/A,FALSE,"BOPGDP";"exp94-99",#N/A,FALSE,"EXP";"imp94-99",#N/A,FALSE,"IMP";"tt9499",#N/A,FALSE,"TT";"ss94-99",#N/A,FALSE,"SERV";"tran94-99",#N/A,FALSE,"TRAN";"dis95-98",#N/A,FALSE,"DISB";"amor94-99",#N/A,FALSE,"AMOR";"int94-98",#N/A,FALSE,"INT";"debt94-99",#N/A,FALSE,"DEBT"}</definedName>
    <definedName name="wrn.repred." localSheetId="110"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21" hidden="1">{"bop94-99",#N/A,FALSE,"BOP";"bgdp94-99",#N/A,FALSE,"BOPGDP";"exp94-99",#N/A,FALSE,"EXP";"imp94-99",#N/A,FALSE,"IMP";"tt9499",#N/A,FALSE,"TT";"ss94-99",#N/A,FALSE,"SERV";"tran94-99",#N/A,FALSE,"TRAN";"dis95-98",#N/A,FALSE,"DISB";"amor94-99",#N/A,FALSE,"AMOR";"int94-98",#N/A,FALSE,"INT";"debt94-99",#N/A,FALSE,"DEBT"}</definedName>
    <definedName name="wrn.repred." localSheetId="96" hidden="1">{"bop94-99",#N/A,FALSE,"BOP";"bgdp94-99",#N/A,FALSE,"BOPGDP";"exp94-99",#N/A,FALSE,"EXP";"imp94-99",#N/A,FALSE,"IMP";"tt9499",#N/A,FALSE,"TT";"ss94-99",#N/A,FALSE,"SERV";"tran94-99",#N/A,FALSE,"TRAN";"dis95-98",#N/A,FALSE,"DISB";"amor94-99",#N/A,FALSE,"AMOR";"int94-98",#N/A,FALSE,"INT";"debt94-99",#N/A,FALSE,"DEBT"}</definedName>
    <definedName name="wrn.repred." localSheetId="9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3" hidden="1">{#N/A,#N/A,FALSE,"RestGGPIB"}</definedName>
    <definedName name="wrn.RestGGPIB." localSheetId="17" hidden="1">{#N/A,#N/A,FALSE,"RestGGPIB"}</definedName>
    <definedName name="wrn.RestGGPIB." localSheetId="19" hidden="1">{#N/A,#N/A,FALSE,"RestGGPIB"}</definedName>
    <definedName name="wrn.RestGGPIB." localSheetId="20" hidden="1">{#N/A,#N/A,FALSE,"RestGGPIB"}</definedName>
    <definedName name="wrn.RestGGPIB." localSheetId="23" hidden="1">{#N/A,#N/A,FALSE,"RestGGPIB"}</definedName>
    <definedName name="wrn.RestGGPIB." localSheetId="24" hidden="1">{#N/A,#N/A,FALSE,"RestGGPIB"}</definedName>
    <definedName name="wrn.RestGGPIB." localSheetId="33" hidden="1">{#N/A,#N/A,FALSE,"RestGGPIB"}</definedName>
    <definedName name="wrn.RestGGPIB." localSheetId="34" hidden="1">{#N/A,#N/A,FALSE,"RestGGPIB"}</definedName>
    <definedName name="wrn.RestGGPIB." localSheetId="74" hidden="1">{#N/A,#N/A,FALSE,"RestGGPIB"}</definedName>
    <definedName name="wrn.RestGGPIB." localSheetId="83" hidden="1">{#N/A,#N/A,FALSE,"RestGGPIB"}</definedName>
    <definedName name="wrn.RestGGPIB." localSheetId="87" hidden="1">{#N/A,#N/A,FALSE,"RestGGPIB"}</definedName>
    <definedName name="wrn.RestGGPIB." localSheetId="88" hidden="1">{#N/A,#N/A,FALSE,"RestGGPIB"}</definedName>
    <definedName name="wrn.RestGGPIB." localSheetId="89" hidden="1">{#N/A,#N/A,FALSE,"RestGGPIB"}</definedName>
    <definedName name="wrn.RestGGPIB." localSheetId="103" hidden="1">{#N/A,#N/A,FALSE,"RestGGPIB"}</definedName>
    <definedName name="wrn.RestGGPIB." localSheetId="108" hidden="1">{#N/A,#N/A,FALSE,"RestGGPIB"}</definedName>
    <definedName name="wrn.RestGGPIB." localSheetId="109" hidden="1">{#N/A,#N/A,FALSE,"RestGGPIB"}</definedName>
    <definedName name="wrn.RestGGPIB." localSheetId="7" hidden="1">{#N/A,#N/A,FALSE,"RestGGPIB"}</definedName>
    <definedName name="wrn.RestGGPIB." localSheetId="8" hidden="1">{#N/A,#N/A,FALSE,"RestGGPIB"}</definedName>
    <definedName name="wrn.RestGGPIB." localSheetId="35" hidden="1">{#N/A,#N/A,FALSE,"RestGGPIB"}</definedName>
    <definedName name="wrn.RestGGPIB." localSheetId="73" hidden="1">{#N/A,#N/A,FALSE,"RestGGPIB"}</definedName>
    <definedName name="wrn.RestGGPIB." localSheetId="105" hidden="1">{#N/A,#N/A,FALSE,"RestGGPIB"}</definedName>
    <definedName name="wrn.RestGGPIB." localSheetId="26" hidden="1">{#N/A,#N/A,FALSE,"RestGGPIB"}</definedName>
    <definedName name="wrn.RestGGPIB." localSheetId="67" hidden="1">{#N/A,#N/A,FALSE,"RestGGPIB"}</definedName>
    <definedName name="wrn.RestGGPIB." localSheetId="68" hidden="1">{#N/A,#N/A,FALSE,"RestGGPIB"}</definedName>
    <definedName name="wrn.RestGGPIB." localSheetId="22" hidden="1">{#N/A,#N/A,FALSE,"RestGGPIB"}</definedName>
    <definedName name="wrn.RestGGPIB." localSheetId="25" hidden="1">{#N/A,#N/A,FALSE,"RestGGPIB"}</definedName>
    <definedName name="wrn.RestGGPIB." localSheetId="27"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32" hidden="1">{#N/A,#N/A,FALSE,"RestGGPIB"}</definedName>
    <definedName name="wrn.RestGGPIB." localSheetId="36" hidden="1">{#N/A,#N/A,FALSE,"RestGGPIB"}</definedName>
    <definedName name="wrn.RestGGPIB." localSheetId="37" hidden="1">{#N/A,#N/A,FALSE,"RestGGPIB"}</definedName>
    <definedName name="wrn.RestGGPIB." localSheetId="38" hidden="1">{#N/A,#N/A,FALSE,"RestGGPIB"}</definedName>
    <definedName name="wrn.RestGGPIB." localSheetId="39" hidden="1">{#N/A,#N/A,FALSE,"RestGGPIB"}</definedName>
    <definedName name="wrn.RestGGPIB." localSheetId="40" hidden="1">{#N/A,#N/A,FALSE,"RestGGPIB"}</definedName>
    <definedName name="wrn.RestGGPIB." localSheetId="41" hidden="1">{#N/A,#N/A,FALSE,"RestGGPIB"}</definedName>
    <definedName name="wrn.RestGGPIB." localSheetId="49" hidden="1">{#N/A,#N/A,FALSE,"RestGGPIB"}</definedName>
    <definedName name="wrn.RestGGPIB." localSheetId="12" hidden="1">{#N/A,#N/A,FALSE,"RestGGPIB"}</definedName>
    <definedName name="wrn.RestGGPIB." localSheetId="65" hidden="1">{#N/A,#N/A,FALSE,"RestGGPIB"}</definedName>
    <definedName name="wrn.RestGGPIB." localSheetId="66" hidden="1">{#N/A,#N/A,FALSE,"RestGGPIB"}</definedName>
    <definedName name="wrn.RestGGPIB." localSheetId="69" hidden="1">{#N/A,#N/A,FALSE,"RestGGPIB"}</definedName>
    <definedName name="wrn.RestGGPIB." localSheetId="70" hidden="1">{#N/A,#N/A,FALSE,"RestGGPIB"}</definedName>
    <definedName name="wrn.RestGGPIB." localSheetId="71" hidden="1">{#N/A,#N/A,FALSE,"RestGGPIB"}</definedName>
    <definedName name="wrn.RestGGPIB." localSheetId="72" hidden="1">{#N/A,#N/A,FALSE,"RestGGPIB"}</definedName>
    <definedName name="wrn.RestGGPIB." localSheetId="14" hidden="1">{#N/A,#N/A,FALSE,"RestGGPIB"}</definedName>
    <definedName name="wrn.RestGGPIB." localSheetId="76" hidden="1">{#N/A,#N/A,FALSE,"RestGGPIB"}</definedName>
    <definedName name="wrn.RestGGPIB." localSheetId="77" hidden="1">{#N/A,#N/A,FALSE,"RestGGPIB"}</definedName>
    <definedName name="wrn.RestGGPIB." localSheetId="78" hidden="1">{#N/A,#N/A,FALSE,"RestGGPIB"}</definedName>
    <definedName name="wrn.RestGGPIB." localSheetId="79" hidden="1">{#N/A,#N/A,FALSE,"RestGGPIB"}</definedName>
    <definedName name="wrn.RestGGPIB." localSheetId="80" hidden="1">{#N/A,#N/A,FALSE,"RestGGPIB"}</definedName>
    <definedName name="wrn.RestGGPIB." localSheetId="81" hidden="1">{#N/A,#N/A,FALSE,"RestGGPIB"}</definedName>
    <definedName name="wrn.RestGGPIB." localSheetId="82" hidden="1">{#N/A,#N/A,FALSE,"RestGGPIB"}</definedName>
    <definedName name="wrn.RestGGPIB." localSheetId="15" hidden="1">{#N/A,#N/A,FALSE,"RestGGPIB"}</definedName>
    <definedName name="wrn.RestGGPIB." localSheetId="95" hidden="1">{#N/A,#N/A,FALSE,"RestGGPIB"}</definedName>
    <definedName name="wrn.RestGGPIB." localSheetId="98" hidden="1">{#N/A,#N/A,FALSE,"RestGGPIB"}</definedName>
    <definedName name="wrn.RestGGPIB." localSheetId="99" hidden="1">{#N/A,#N/A,FALSE,"RestGGPIB"}</definedName>
    <definedName name="wrn.RestGGPIB." localSheetId="101" hidden="1">{#N/A,#N/A,FALSE,"RestGGPIB"}</definedName>
    <definedName name="wrn.RestGGPIB." localSheetId="16" hidden="1">{#N/A,#N/A,FALSE,"RestGGPIB"}</definedName>
    <definedName name="wrn.RestGGPIB." localSheetId="102" hidden="1">{#N/A,#N/A,FALSE,"RestGGPIB"}</definedName>
    <definedName name="wrn.RestGGPIB." localSheetId="106" hidden="1">{#N/A,#N/A,FALSE,"RestGGPIB"}</definedName>
    <definedName name="wrn.RestGGPIB." localSheetId="107" hidden="1">{#N/A,#N/A,FALSE,"RestGGPIB"}</definedName>
    <definedName name="wrn.RestGGPIB." localSheetId="110" hidden="1">{#N/A,#N/A,FALSE,"RestGGPIB"}</definedName>
    <definedName name="wrn.RestGGPIB." localSheetId="18" hidden="1">{#N/A,#N/A,FALSE,"RestGGPIB"}</definedName>
    <definedName name="wrn.RestGGPIB." localSheetId="21" hidden="1">{#N/A,#N/A,FALSE,"RestGGPIB"}</definedName>
    <definedName name="wrn.RestGGPIB." localSheetId="96" hidden="1">{#N/A,#N/A,FALSE,"RestGGPIB"}</definedName>
    <definedName name="wrn.RestGGPIB." localSheetId="97" hidden="1">{#N/A,#N/A,FALSE,"RestGGPIB"}</definedName>
    <definedName name="wrn.RestGGPIB." hidden="1">{#N/A,#N/A,FALSE,"RestGGPIB"}</definedName>
    <definedName name="wrn.REVSHARE." localSheetId="13" hidden="1">{#N/A,#N/A,FALSE,"REVSHARE"}</definedName>
    <definedName name="wrn.REVSHARE." localSheetId="17" hidden="1">{#N/A,#N/A,FALSE,"REVSHARE"}</definedName>
    <definedName name="wrn.REVSHARE." localSheetId="19" hidden="1">{#N/A,#N/A,FALSE,"REVSHARE"}</definedName>
    <definedName name="wrn.REVSHARE." localSheetId="20" hidden="1">{#N/A,#N/A,FALSE,"REVSHARE"}</definedName>
    <definedName name="wrn.REVSHARE." localSheetId="23" hidden="1">{#N/A,#N/A,FALSE,"REVSHARE"}</definedName>
    <definedName name="wrn.REVSHARE." localSheetId="24" hidden="1">{#N/A,#N/A,FALSE,"REVSHARE"}</definedName>
    <definedName name="wrn.REVSHARE." localSheetId="33" hidden="1">{#N/A,#N/A,FALSE,"REVSHARE"}</definedName>
    <definedName name="wrn.REVSHARE." localSheetId="34" hidden="1">{#N/A,#N/A,FALSE,"REVSHARE"}</definedName>
    <definedName name="wrn.REVSHARE." localSheetId="74" hidden="1">{#N/A,#N/A,FALSE,"REVSHARE"}</definedName>
    <definedName name="wrn.REVSHARE." localSheetId="83" hidden="1">{#N/A,#N/A,FALSE,"REVSHARE"}</definedName>
    <definedName name="wrn.REVSHARE." localSheetId="87" hidden="1">{#N/A,#N/A,FALSE,"REVSHARE"}</definedName>
    <definedName name="wrn.REVSHARE." localSheetId="88" hidden="1">{#N/A,#N/A,FALSE,"REVSHARE"}</definedName>
    <definedName name="wrn.REVSHARE." localSheetId="89" hidden="1">{#N/A,#N/A,FALSE,"REVSHARE"}</definedName>
    <definedName name="wrn.REVSHARE." localSheetId="103" hidden="1">{#N/A,#N/A,FALSE,"REVSHARE"}</definedName>
    <definedName name="wrn.REVSHARE." localSheetId="108" hidden="1">{#N/A,#N/A,FALSE,"REVSHARE"}</definedName>
    <definedName name="wrn.REVSHARE." localSheetId="109" hidden="1">{#N/A,#N/A,FALSE,"REVSHARE"}</definedName>
    <definedName name="wrn.REVSHARE." localSheetId="7" hidden="1">{#N/A,#N/A,FALSE,"REVSHARE"}</definedName>
    <definedName name="wrn.REVSHARE." localSheetId="8" hidden="1">{#N/A,#N/A,FALSE,"REVSHARE"}</definedName>
    <definedName name="wrn.REVSHARE." localSheetId="35" hidden="1">{#N/A,#N/A,FALSE,"REVSHARE"}</definedName>
    <definedName name="wrn.REVSHARE." localSheetId="73" hidden="1">{#N/A,#N/A,FALSE,"REVSHARE"}</definedName>
    <definedName name="wrn.REVSHARE." localSheetId="105" hidden="1">{#N/A,#N/A,FALSE,"REVSHARE"}</definedName>
    <definedName name="wrn.REVSHARE." localSheetId="26" hidden="1">{#N/A,#N/A,FALSE,"REVSHARE"}</definedName>
    <definedName name="wrn.REVSHARE." localSheetId="67" hidden="1">{#N/A,#N/A,FALSE,"REVSHARE"}</definedName>
    <definedName name="wrn.REVSHARE." localSheetId="68" hidden="1">{#N/A,#N/A,FALSE,"REVSHARE"}</definedName>
    <definedName name="wrn.REVSHARE." localSheetId="22" hidden="1">{#N/A,#N/A,FALSE,"REVSHARE"}</definedName>
    <definedName name="wrn.REVSHARE." localSheetId="25"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36" hidden="1">{#N/A,#N/A,FALSE,"REVSHARE"}</definedName>
    <definedName name="wrn.REVSHARE." localSheetId="37" hidden="1">{#N/A,#N/A,FALSE,"REVSHARE"}</definedName>
    <definedName name="wrn.REVSHARE." localSheetId="38" hidden="1">{#N/A,#N/A,FALSE,"REVSHARE"}</definedName>
    <definedName name="wrn.REVSHARE." localSheetId="49" hidden="1">{#N/A,#N/A,FALSE,"REVSHARE"}</definedName>
    <definedName name="wrn.REVSHARE." localSheetId="51" hidden="1">{#N/A,#N/A,FALSE,"REVSHARE"}</definedName>
    <definedName name="wrn.REVSHARE." localSheetId="57" hidden="1">{#N/A,#N/A,FALSE,"REVSHARE"}</definedName>
    <definedName name="wrn.REVSHARE." localSheetId="12" hidden="1">{#N/A,#N/A,FALSE,"REVSHARE"}</definedName>
    <definedName name="wrn.REVSHARE." localSheetId="65" hidden="1">{#N/A,#N/A,FALSE,"REVSHARE"}</definedName>
    <definedName name="wrn.REVSHARE." localSheetId="66"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localSheetId="72" hidden="1">{#N/A,#N/A,FALSE,"REVSHARE"}</definedName>
    <definedName name="wrn.REVSHARE." localSheetId="14" hidden="1">{#N/A,#N/A,FALSE,"REVSHARE"}</definedName>
    <definedName name="wrn.REVSHARE." localSheetId="76" hidden="1">{#N/A,#N/A,FALSE,"REVSHARE"}</definedName>
    <definedName name="wrn.REVSHARE." localSheetId="77" hidden="1">{#N/A,#N/A,FALSE,"REVSHARE"}</definedName>
    <definedName name="wrn.REVSHARE." localSheetId="78" hidden="1">{#N/A,#N/A,FALSE,"REVSHARE"}</definedName>
    <definedName name="wrn.REVSHARE." localSheetId="79" hidden="1">{#N/A,#N/A,FALSE,"REVSHARE"}</definedName>
    <definedName name="wrn.REVSHARE." localSheetId="80" hidden="1">{#N/A,#N/A,FALSE,"REVSHARE"}</definedName>
    <definedName name="wrn.REVSHARE." localSheetId="81" hidden="1">{#N/A,#N/A,FALSE,"REVSHARE"}</definedName>
    <definedName name="wrn.REVSHARE." localSheetId="82" hidden="1">{#N/A,#N/A,FALSE,"REVSHARE"}</definedName>
    <definedName name="wrn.REVSHARE." localSheetId="15" hidden="1">{#N/A,#N/A,FALSE,"REVSHARE"}</definedName>
    <definedName name="wrn.REVSHARE." localSheetId="95" hidden="1">{#N/A,#N/A,FALSE,"REVSHARE"}</definedName>
    <definedName name="wrn.REVSHARE." localSheetId="98" hidden="1">{#N/A,#N/A,FALSE,"REVSHARE"}</definedName>
    <definedName name="wrn.REVSHARE." localSheetId="99" hidden="1">{#N/A,#N/A,FALSE,"REVSHARE"}</definedName>
    <definedName name="wrn.REVSHARE." localSheetId="101" hidden="1">{#N/A,#N/A,FALSE,"REVSHARE"}</definedName>
    <definedName name="wrn.REVSHARE." localSheetId="16" hidden="1">{#N/A,#N/A,FALSE,"REVSHARE"}</definedName>
    <definedName name="wrn.REVSHARE." localSheetId="102" hidden="1">{#N/A,#N/A,FALSE,"REVSHARE"}</definedName>
    <definedName name="wrn.REVSHARE." localSheetId="106" hidden="1">{#N/A,#N/A,FALSE,"REVSHARE"}</definedName>
    <definedName name="wrn.REVSHARE." localSheetId="107" hidden="1">{#N/A,#N/A,FALSE,"REVSHARE"}</definedName>
    <definedName name="wrn.REVSHARE." localSheetId="110" hidden="1">{#N/A,#N/A,FALSE,"REVSHARE"}</definedName>
    <definedName name="wrn.REVSHARE." localSheetId="18" hidden="1">{#N/A,#N/A,FALSE,"REVSHARE"}</definedName>
    <definedName name="wrn.REVSHARE." localSheetId="21" hidden="1">{#N/A,#N/A,FALSE,"REVSHARE"}</definedName>
    <definedName name="wrn.REVSHARE." localSheetId="96" hidden="1">{#N/A,#N/A,FALSE,"REVSHARE"}</definedName>
    <definedName name="wrn.REVSHARE." localSheetId="97" hidden="1">{#N/A,#N/A,FALSE,"REVSHARE"}</definedName>
    <definedName name="wrn.REVSHARE." hidden="1">{#N/A,#N/A,FALSE,"REVSHARE"}</definedName>
    <definedName name="wrn.Riqfin." localSheetId="13" hidden="1">{"Riqfin97",#N/A,FALSE,"Tran";"Riqfinpro",#N/A,FALSE,"Tran"}</definedName>
    <definedName name="wrn.Riqfin." localSheetId="17"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74" hidden="1">{"Riqfin97",#N/A,FALSE,"Tran";"Riqfinpro",#N/A,FALSE,"Tran"}</definedName>
    <definedName name="wrn.Riqfin." localSheetId="83" hidden="1">{"Riqfin97",#N/A,FALSE,"Tran";"Riqfinpro",#N/A,FALSE,"Tran"}</definedName>
    <definedName name="wrn.Riqfin." localSheetId="87" hidden="1">{"Riqfin97",#N/A,FALSE,"Tran";"Riqfinpro",#N/A,FALSE,"Tran"}</definedName>
    <definedName name="wrn.Riqfin." localSheetId="88" hidden="1">{"Riqfin97",#N/A,FALSE,"Tran";"Riqfinpro",#N/A,FALSE,"Tran"}</definedName>
    <definedName name="wrn.Riqfin." localSheetId="89" hidden="1">{"Riqfin97",#N/A,FALSE,"Tran";"Riqfinpro",#N/A,FALSE,"Tran"}</definedName>
    <definedName name="wrn.Riqfin." localSheetId="103" hidden="1">{"Riqfin97",#N/A,FALSE,"Tran";"Riqfinpro",#N/A,FALSE,"Tran"}</definedName>
    <definedName name="wrn.Riqfin." localSheetId="108" hidden="1">{"Riqfin97",#N/A,FALSE,"Tran";"Riqfinpro",#N/A,FALSE,"Tran"}</definedName>
    <definedName name="wrn.Riqfin." localSheetId="109"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35" hidden="1">{"Riqfin97",#N/A,FALSE,"Tran";"Riqfinpro",#N/A,FALSE,"Tran"}</definedName>
    <definedName name="wrn.Riqfin." localSheetId="73" hidden="1">{"Riqfin97",#N/A,FALSE,"Tran";"Riqfinpro",#N/A,FALSE,"Tran"}</definedName>
    <definedName name="wrn.Riqfin." localSheetId="105" hidden="1">{"Riqfin97",#N/A,FALSE,"Tran";"Riqfinpro",#N/A,FALSE,"Tran"}</definedName>
    <definedName name="wrn.Riqfin." localSheetId="26" hidden="1">{"Riqfin97",#N/A,FALSE,"Tran";"Riqfinpro",#N/A,FALSE,"Tran"}</definedName>
    <definedName name="wrn.Riqfin." localSheetId="67" hidden="1">{"Riqfin97",#N/A,FALSE,"Tran";"Riqfinpro",#N/A,FALSE,"Tran"}</definedName>
    <definedName name="wrn.Riqfin." localSheetId="68" hidden="1">{"Riqfin97",#N/A,FALSE,"Tran";"Riqfinpro",#N/A,FALSE,"Tran"}</definedName>
    <definedName name="wrn.Riqfin." localSheetId="22"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9" hidden="1">{"Riqfin97",#N/A,FALSE,"Tran";"Riqfinpro",#N/A,FALSE,"Tran"}</definedName>
    <definedName name="wrn.Riqfin." localSheetId="12"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localSheetId="72" hidden="1">{"Riqfin97",#N/A,FALSE,"Tran";"Riqfinpro",#N/A,FALSE,"Tran"}</definedName>
    <definedName name="wrn.Riqfin." localSheetId="14"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79" hidden="1">{"Riqfin97",#N/A,FALSE,"Tran";"Riqfinpro",#N/A,FALSE,"Tran"}</definedName>
    <definedName name="wrn.Riqfin." localSheetId="80" hidden="1">{"Riqfin97",#N/A,FALSE,"Tran";"Riqfinpro",#N/A,FALSE,"Tran"}</definedName>
    <definedName name="wrn.Riqfin." localSheetId="81" hidden="1">{"Riqfin97",#N/A,FALSE,"Tran";"Riqfinpro",#N/A,FALSE,"Tran"}</definedName>
    <definedName name="wrn.Riqfin." localSheetId="82" hidden="1">{"Riqfin97",#N/A,FALSE,"Tran";"Riqfinpro",#N/A,FALSE,"Tran"}</definedName>
    <definedName name="wrn.Riqfin." localSheetId="15" hidden="1">{"Riqfin97",#N/A,FALSE,"Tran";"Riqfinpro",#N/A,FALSE,"Tran"}</definedName>
    <definedName name="wrn.Riqfin." localSheetId="95" hidden="1">{"Riqfin97",#N/A,FALSE,"Tran";"Riqfinpro",#N/A,FALSE,"Tran"}</definedName>
    <definedName name="wrn.Riqfin." localSheetId="98" hidden="1">{"Riqfin97",#N/A,FALSE,"Tran";"Riqfinpro",#N/A,FALSE,"Tran"}</definedName>
    <definedName name="wrn.Riqfin." localSheetId="99" hidden="1">{"Riqfin97",#N/A,FALSE,"Tran";"Riqfinpro",#N/A,FALSE,"Tran"}</definedName>
    <definedName name="wrn.Riqfin." localSheetId="101" hidden="1">{"Riqfin97",#N/A,FALSE,"Tran";"Riqfinpro",#N/A,FALSE,"Tran"}</definedName>
    <definedName name="wrn.Riqfin." localSheetId="16" hidden="1">{"Riqfin97",#N/A,FALSE,"Tran";"Riqfinpro",#N/A,FALSE,"Tran"}</definedName>
    <definedName name="wrn.Riqfin." localSheetId="102"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10"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96" hidden="1">{"Riqfin97",#N/A,FALSE,"Tran";"Riqfinpro",#N/A,FALSE,"Tran"}</definedName>
    <definedName name="wrn.Riqfin." localSheetId="97" hidden="1">{"Riqfin97",#N/A,FALSE,"Tran";"Riqfinpro",#N/A,FALSE,"Tran"}</definedName>
    <definedName name="wrn.Riqfin." hidden="1">{"Riqfin97",#N/A,FALSE,"Tran";"Riqfinpro",#N/A,FALSE,"Tran"}</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3" hidden="1">{#N/A,#N/A,FALSE,"SSPIB"}</definedName>
    <definedName name="wrn.SSPIB." localSheetId="17" hidden="1">{#N/A,#N/A,FALSE,"SSPIB"}</definedName>
    <definedName name="wrn.SSPIB." localSheetId="19" hidden="1">{#N/A,#N/A,FALSE,"SSPIB"}</definedName>
    <definedName name="wrn.SSPIB." localSheetId="20" hidden="1">{#N/A,#N/A,FALSE,"SSPIB"}</definedName>
    <definedName name="wrn.SSPIB." localSheetId="23" hidden="1">{#N/A,#N/A,FALSE,"SSPIB"}</definedName>
    <definedName name="wrn.SSPIB." localSheetId="24" hidden="1">{#N/A,#N/A,FALSE,"SSPIB"}</definedName>
    <definedName name="wrn.SSPIB." localSheetId="33" hidden="1">{#N/A,#N/A,FALSE,"SSPIB"}</definedName>
    <definedName name="wrn.SSPIB." localSheetId="34" hidden="1">{#N/A,#N/A,FALSE,"SSPIB"}</definedName>
    <definedName name="wrn.SSPIB." localSheetId="74" hidden="1">{#N/A,#N/A,FALSE,"SSPIB"}</definedName>
    <definedName name="wrn.SSPIB." localSheetId="83" hidden="1">{#N/A,#N/A,FALSE,"SSPIB"}</definedName>
    <definedName name="wrn.SSPIB." localSheetId="87" hidden="1">{#N/A,#N/A,FALSE,"SSPIB"}</definedName>
    <definedName name="wrn.SSPIB." localSheetId="88" hidden="1">{#N/A,#N/A,FALSE,"SSPIB"}</definedName>
    <definedName name="wrn.SSPIB." localSheetId="89" hidden="1">{#N/A,#N/A,FALSE,"SSPIB"}</definedName>
    <definedName name="wrn.SSPIB." localSheetId="103" hidden="1">{#N/A,#N/A,FALSE,"SSPIB"}</definedName>
    <definedName name="wrn.SSPIB." localSheetId="108" hidden="1">{#N/A,#N/A,FALSE,"SSPIB"}</definedName>
    <definedName name="wrn.SSPIB." localSheetId="109" hidden="1">{#N/A,#N/A,FALSE,"SSPIB"}</definedName>
    <definedName name="wrn.SSPIB." localSheetId="7" hidden="1">{#N/A,#N/A,FALSE,"SSPIB"}</definedName>
    <definedName name="wrn.SSPIB." localSheetId="8" hidden="1">{#N/A,#N/A,FALSE,"SSPIB"}</definedName>
    <definedName name="wrn.SSPIB." localSheetId="35" hidden="1">{#N/A,#N/A,FALSE,"SSPIB"}</definedName>
    <definedName name="wrn.SSPIB." localSheetId="73" hidden="1">{#N/A,#N/A,FALSE,"SSPIB"}</definedName>
    <definedName name="wrn.SSPIB." localSheetId="105" hidden="1">{#N/A,#N/A,FALSE,"SSPIB"}</definedName>
    <definedName name="wrn.SSPIB." localSheetId="26" hidden="1">{#N/A,#N/A,FALSE,"SSPIB"}</definedName>
    <definedName name="wrn.SSPIB." localSheetId="67" hidden="1">{#N/A,#N/A,FALSE,"SSPIB"}</definedName>
    <definedName name="wrn.SSPIB." localSheetId="68" hidden="1">{#N/A,#N/A,FALSE,"SSPIB"}</definedName>
    <definedName name="wrn.SSPIB." localSheetId="22" hidden="1">{#N/A,#N/A,FALSE,"SSPIB"}</definedName>
    <definedName name="wrn.SSPIB." localSheetId="25" hidden="1">{#N/A,#N/A,FALSE,"SSPIB"}</definedName>
    <definedName name="wrn.SSPIB." localSheetId="27"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32" hidden="1">{#N/A,#N/A,FALSE,"SSPIB"}</definedName>
    <definedName name="wrn.SSPIB." localSheetId="36" hidden="1">{#N/A,#N/A,FALSE,"SSPIB"}</definedName>
    <definedName name="wrn.SSPIB." localSheetId="37" hidden="1">{#N/A,#N/A,FALSE,"SSPIB"}</definedName>
    <definedName name="wrn.SSPIB." localSheetId="38" hidden="1">{#N/A,#N/A,FALSE,"SSPIB"}</definedName>
    <definedName name="wrn.SSPIB." localSheetId="39" hidden="1">{#N/A,#N/A,FALSE,"SSPIB"}</definedName>
    <definedName name="wrn.SSPIB." localSheetId="40" hidden="1">{#N/A,#N/A,FALSE,"SSPIB"}</definedName>
    <definedName name="wrn.SSPIB." localSheetId="41" hidden="1">{#N/A,#N/A,FALSE,"SSPIB"}</definedName>
    <definedName name="wrn.SSPIB." localSheetId="49" hidden="1">{#N/A,#N/A,FALSE,"SSPIB"}</definedName>
    <definedName name="wrn.SSPIB." localSheetId="12" hidden="1">{#N/A,#N/A,FALSE,"SSPIB"}</definedName>
    <definedName name="wrn.SSPIB." localSheetId="65" hidden="1">{#N/A,#N/A,FALSE,"SSPIB"}</definedName>
    <definedName name="wrn.SSPIB." localSheetId="66" hidden="1">{#N/A,#N/A,FALSE,"SSPIB"}</definedName>
    <definedName name="wrn.SSPIB." localSheetId="69" hidden="1">{#N/A,#N/A,FALSE,"SSPIB"}</definedName>
    <definedName name="wrn.SSPIB." localSheetId="70" hidden="1">{#N/A,#N/A,FALSE,"SSPIB"}</definedName>
    <definedName name="wrn.SSPIB." localSheetId="71" hidden="1">{#N/A,#N/A,FALSE,"SSPIB"}</definedName>
    <definedName name="wrn.SSPIB." localSheetId="72" hidden="1">{#N/A,#N/A,FALSE,"SSPIB"}</definedName>
    <definedName name="wrn.SSPIB." localSheetId="14" hidden="1">{#N/A,#N/A,FALSE,"SSPIB"}</definedName>
    <definedName name="wrn.SSPIB." localSheetId="76" hidden="1">{#N/A,#N/A,FALSE,"SSPIB"}</definedName>
    <definedName name="wrn.SSPIB." localSheetId="77" hidden="1">{#N/A,#N/A,FALSE,"SSPIB"}</definedName>
    <definedName name="wrn.SSPIB." localSheetId="78" hidden="1">{#N/A,#N/A,FALSE,"SSPIB"}</definedName>
    <definedName name="wrn.SSPIB." localSheetId="79" hidden="1">{#N/A,#N/A,FALSE,"SSPIB"}</definedName>
    <definedName name="wrn.SSPIB." localSheetId="80" hidden="1">{#N/A,#N/A,FALSE,"SSPIB"}</definedName>
    <definedName name="wrn.SSPIB." localSheetId="81" hidden="1">{#N/A,#N/A,FALSE,"SSPIB"}</definedName>
    <definedName name="wrn.SSPIB." localSheetId="82" hidden="1">{#N/A,#N/A,FALSE,"SSPIB"}</definedName>
    <definedName name="wrn.SSPIB." localSheetId="15" hidden="1">{#N/A,#N/A,FALSE,"SSPIB"}</definedName>
    <definedName name="wrn.SSPIB." localSheetId="95" hidden="1">{#N/A,#N/A,FALSE,"SSPIB"}</definedName>
    <definedName name="wrn.SSPIB." localSheetId="98" hidden="1">{#N/A,#N/A,FALSE,"SSPIB"}</definedName>
    <definedName name="wrn.SSPIB." localSheetId="99" hidden="1">{#N/A,#N/A,FALSE,"SSPIB"}</definedName>
    <definedName name="wrn.SSPIB." localSheetId="101" hidden="1">{#N/A,#N/A,FALSE,"SSPIB"}</definedName>
    <definedName name="wrn.SSPIB." localSheetId="16" hidden="1">{#N/A,#N/A,FALSE,"SSPIB"}</definedName>
    <definedName name="wrn.SSPIB." localSheetId="102" hidden="1">{#N/A,#N/A,FALSE,"SSPIB"}</definedName>
    <definedName name="wrn.SSPIB." localSheetId="106" hidden="1">{#N/A,#N/A,FALSE,"SSPIB"}</definedName>
    <definedName name="wrn.SSPIB." localSheetId="107" hidden="1">{#N/A,#N/A,FALSE,"SSPIB"}</definedName>
    <definedName name="wrn.SSPIB." localSheetId="110" hidden="1">{#N/A,#N/A,FALSE,"SSPIB"}</definedName>
    <definedName name="wrn.SSPIB." localSheetId="18" hidden="1">{#N/A,#N/A,FALSE,"SSPIB"}</definedName>
    <definedName name="wrn.SSPIB." localSheetId="21" hidden="1">{#N/A,#N/A,FALSE,"SSPIB"}</definedName>
    <definedName name="wrn.SSPIB." localSheetId="96" hidden="1">{#N/A,#N/A,FALSE,"SSPIB"}</definedName>
    <definedName name="wrn.SSPIB." localSheetId="97" hidden="1">{#N/A,#N/A,FALSE,"SSPIB"}</definedName>
    <definedName name="wrn.SSPIB." hidden="1">{#N/A,#N/A,FALSE,"SSPIB"}</definedName>
    <definedName name="wrn.Staff._.Report._.Tables." localSheetId="13" hidden="1">{#N/A,#N/A,FALSE,"SR1";#N/A,#N/A,FALSE,"SR2";#N/A,#N/A,FALSE,"SR3";#N/A,#N/A,FALSE,"SR4"}</definedName>
    <definedName name="wrn.Staff._.Report._.Tables." localSheetId="17"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23" hidden="1">{#N/A,#N/A,FALSE,"SR1";#N/A,#N/A,FALSE,"SR2";#N/A,#N/A,FALSE,"SR3";#N/A,#N/A,FALSE,"SR4"}</definedName>
    <definedName name="wrn.Staff._.Report._.Tables." localSheetId="24"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74" hidden="1">{#N/A,#N/A,FALSE,"SR1";#N/A,#N/A,FALSE,"SR2";#N/A,#N/A,FALSE,"SR3";#N/A,#N/A,FALSE,"SR4"}</definedName>
    <definedName name="wrn.Staff._.Report._.Tables." localSheetId="83" hidden="1">{#N/A,#N/A,FALSE,"SR1";#N/A,#N/A,FALSE,"SR2";#N/A,#N/A,FALSE,"SR3";#N/A,#N/A,FALSE,"SR4"}</definedName>
    <definedName name="wrn.Staff._.Report._.Tables." localSheetId="87" hidden="1">{#N/A,#N/A,FALSE,"SR1";#N/A,#N/A,FALSE,"SR2";#N/A,#N/A,FALSE,"SR3";#N/A,#N/A,FALSE,"SR4"}</definedName>
    <definedName name="wrn.Staff._.Report._.Tables." localSheetId="88" hidden="1">{#N/A,#N/A,FALSE,"SR1";#N/A,#N/A,FALSE,"SR2";#N/A,#N/A,FALSE,"SR3";#N/A,#N/A,FALSE,"SR4"}</definedName>
    <definedName name="wrn.Staff._.Report._.Tables." localSheetId="89" hidden="1">{#N/A,#N/A,FALSE,"SR1";#N/A,#N/A,FALSE,"SR2";#N/A,#N/A,FALSE,"SR3";#N/A,#N/A,FALSE,"SR4"}</definedName>
    <definedName name="wrn.Staff._.Report._.Tables." localSheetId="103" hidden="1">{#N/A,#N/A,FALSE,"SR1";#N/A,#N/A,FALSE,"SR2";#N/A,#N/A,FALSE,"SR3";#N/A,#N/A,FALSE,"SR4"}</definedName>
    <definedName name="wrn.Staff._.Report._.Tables." localSheetId="108" hidden="1">{#N/A,#N/A,FALSE,"SR1";#N/A,#N/A,FALSE,"SR2";#N/A,#N/A,FALSE,"SR3";#N/A,#N/A,FALSE,"SR4"}</definedName>
    <definedName name="wrn.Staff._.Report._.Tables." localSheetId="109" hidden="1">{#N/A,#N/A,FALSE,"SR1";#N/A,#N/A,FALSE,"SR2";#N/A,#N/A,FALSE,"SR3";#N/A,#N/A,FALSE,"SR4"}</definedName>
    <definedName name="wrn.Staff._.Report._.Tables." localSheetId="7" hidden="1">{#N/A,#N/A,FALSE,"SR1";#N/A,#N/A,FALSE,"SR2";#N/A,#N/A,FALSE,"SR3";#N/A,#N/A,FALSE,"SR4"}</definedName>
    <definedName name="wrn.Staff._.Report._.Tables." localSheetId="8" hidden="1">{#N/A,#N/A,FALSE,"SR1";#N/A,#N/A,FALSE,"SR2";#N/A,#N/A,FALSE,"SR3";#N/A,#N/A,FALSE,"SR4"}</definedName>
    <definedName name="wrn.Staff._.Report._.Tables." localSheetId="35" hidden="1">{#N/A,#N/A,FALSE,"SR1";#N/A,#N/A,FALSE,"SR2";#N/A,#N/A,FALSE,"SR3";#N/A,#N/A,FALSE,"SR4"}</definedName>
    <definedName name="wrn.Staff._.Report._.Tables." localSheetId="73" hidden="1">{#N/A,#N/A,FALSE,"SR1";#N/A,#N/A,FALSE,"SR2";#N/A,#N/A,FALSE,"SR3";#N/A,#N/A,FALSE,"SR4"}</definedName>
    <definedName name="wrn.Staff._.Report._.Tables." localSheetId="105" hidden="1">{#N/A,#N/A,FALSE,"SR1";#N/A,#N/A,FALSE,"SR2";#N/A,#N/A,FALSE,"SR3";#N/A,#N/A,FALSE,"SR4"}</definedName>
    <definedName name="wrn.Staff._.Report._.Tables." localSheetId="26" hidden="1">{#N/A,#N/A,FALSE,"SR1";#N/A,#N/A,FALSE,"SR2";#N/A,#N/A,FALSE,"SR3";#N/A,#N/A,FALSE,"SR4"}</definedName>
    <definedName name="wrn.Staff._.Report._.Tables." localSheetId="67" hidden="1">{#N/A,#N/A,FALSE,"SR1";#N/A,#N/A,FALSE,"SR2";#N/A,#N/A,FALSE,"SR3";#N/A,#N/A,FALSE,"SR4"}</definedName>
    <definedName name="wrn.Staff._.Report._.Tables." localSheetId="68" hidden="1">{#N/A,#N/A,FALSE,"SR1";#N/A,#N/A,FALSE,"SR2";#N/A,#N/A,FALSE,"SR3";#N/A,#N/A,FALSE,"SR4"}</definedName>
    <definedName name="wrn.Staff._.Report._.Tables." localSheetId="22" hidden="1">{#N/A,#N/A,FALSE,"SR1";#N/A,#N/A,FALSE,"SR2";#N/A,#N/A,FALSE,"SR3";#N/A,#N/A,FALSE,"SR4"}</definedName>
    <definedName name="wrn.Staff._.Report._.Tables." localSheetId="25" hidden="1">{#N/A,#N/A,FALSE,"SR1";#N/A,#N/A,FALSE,"SR2";#N/A,#N/A,FALSE,"SR3";#N/A,#N/A,FALSE,"SR4"}</definedName>
    <definedName name="wrn.Staff._.Report._.Tables." localSheetId="27"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6" hidden="1">{#N/A,#N/A,FALSE,"SR1";#N/A,#N/A,FALSE,"SR2";#N/A,#N/A,FALSE,"SR3";#N/A,#N/A,FALSE,"SR4"}</definedName>
    <definedName name="wrn.Staff._.Report._.Tables." localSheetId="37" hidden="1">{#N/A,#N/A,FALSE,"SR1";#N/A,#N/A,FALSE,"SR2";#N/A,#N/A,FALSE,"SR3";#N/A,#N/A,FALSE,"SR4"}</definedName>
    <definedName name="wrn.Staff._.Report._.Tables." localSheetId="38" hidden="1">{#N/A,#N/A,FALSE,"SR1";#N/A,#N/A,FALSE,"SR2";#N/A,#N/A,FALSE,"SR3";#N/A,#N/A,FALSE,"SR4"}</definedName>
    <definedName name="wrn.Staff._.Report._.Tables." localSheetId="39" hidden="1">{#N/A,#N/A,FALSE,"SR1";#N/A,#N/A,FALSE,"SR2";#N/A,#N/A,FALSE,"SR3";#N/A,#N/A,FALSE,"SR4"}</definedName>
    <definedName name="wrn.Staff._.Report._.Tables." localSheetId="40" hidden="1">{#N/A,#N/A,FALSE,"SR1";#N/A,#N/A,FALSE,"SR2";#N/A,#N/A,FALSE,"SR3";#N/A,#N/A,FALSE,"SR4"}</definedName>
    <definedName name="wrn.Staff._.Report._.Tables." localSheetId="41" hidden="1">{#N/A,#N/A,FALSE,"SR1";#N/A,#N/A,FALSE,"SR2";#N/A,#N/A,FALSE,"SR3";#N/A,#N/A,FALSE,"SR4"}</definedName>
    <definedName name="wrn.Staff._.Report._.Tables." localSheetId="49" hidden="1">{#N/A,#N/A,FALSE,"SR1";#N/A,#N/A,FALSE,"SR2";#N/A,#N/A,FALSE,"SR3";#N/A,#N/A,FALSE,"SR4"}</definedName>
    <definedName name="wrn.Staff._.Report._.Tables." localSheetId="12" hidden="1">{#N/A,#N/A,FALSE,"SR1";#N/A,#N/A,FALSE,"SR2";#N/A,#N/A,FALSE,"SR3";#N/A,#N/A,FALSE,"SR4"}</definedName>
    <definedName name="wrn.Staff._.Report._.Tables." localSheetId="65" hidden="1">{#N/A,#N/A,FALSE,"SR1";#N/A,#N/A,FALSE,"SR2";#N/A,#N/A,FALSE,"SR3";#N/A,#N/A,FALSE,"SR4"}</definedName>
    <definedName name="wrn.Staff._.Report._.Tables." localSheetId="66" hidden="1">{#N/A,#N/A,FALSE,"SR1";#N/A,#N/A,FALSE,"SR2";#N/A,#N/A,FALSE,"SR3";#N/A,#N/A,FALSE,"SR4"}</definedName>
    <definedName name="wrn.Staff._.Report._.Tables." localSheetId="69" hidden="1">{#N/A,#N/A,FALSE,"SR1";#N/A,#N/A,FALSE,"SR2";#N/A,#N/A,FALSE,"SR3";#N/A,#N/A,FALSE,"SR4"}</definedName>
    <definedName name="wrn.Staff._.Report._.Tables." localSheetId="70" hidden="1">{#N/A,#N/A,FALSE,"SR1";#N/A,#N/A,FALSE,"SR2";#N/A,#N/A,FALSE,"SR3";#N/A,#N/A,FALSE,"SR4"}</definedName>
    <definedName name="wrn.Staff._.Report._.Tables." localSheetId="71" hidden="1">{#N/A,#N/A,FALSE,"SR1";#N/A,#N/A,FALSE,"SR2";#N/A,#N/A,FALSE,"SR3";#N/A,#N/A,FALSE,"SR4"}</definedName>
    <definedName name="wrn.Staff._.Report._.Tables." localSheetId="72" hidden="1">{#N/A,#N/A,FALSE,"SR1";#N/A,#N/A,FALSE,"SR2";#N/A,#N/A,FALSE,"SR3";#N/A,#N/A,FALSE,"SR4"}</definedName>
    <definedName name="wrn.Staff._.Report._.Tables." localSheetId="14" hidden="1">{#N/A,#N/A,FALSE,"SR1";#N/A,#N/A,FALSE,"SR2";#N/A,#N/A,FALSE,"SR3";#N/A,#N/A,FALSE,"SR4"}</definedName>
    <definedName name="wrn.Staff._.Report._.Tables." localSheetId="76" hidden="1">{#N/A,#N/A,FALSE,"SR1";#N/A,#N/A,FALSE,"SR2";#N/A,#N/A,FALSE,"SR3";#N/A,#N/A,FALSE,"SR4"}</definedName>
    <definedName name="wrn.Staff._.Report._.Tables." localSheetId="77" hidden="1">{#N/A,#N/A,FALSE,"SR1";#N/A,#N/A,FALSE,"SR2";#N/A,#N/A,FALSE,"SR3";#N/A,#N/A,FALSE,"SR4"}</definedName>
    <definedName name="wrn.Staff._.Report._.Tables." localSheetId="78" hidden="1">{#N/A,#N/A,FALSE,"SR1";#N/A,#N/A,FALSE,"SR2";#N/A,#N/A,FALSE,"SR3";#N/A,#N/A,FALSE,"SR4"}</definedName>
    <definedName name="wrn.Staff._.Report._.Tables." localSheetId="79" hidden="1">{#N/A,#N/A,FALSE,"SR1";#N/A,#N/A,FALSE,"SR2";#N/A,#N/A,FALSE,"SR3";#N/A,#N/A,FALSE,"SR4"}</definedName>
    <definedName name="wrn.Staff._.Report._.Tables." localSheetId="80" hidden="1">{#N/A,#N/A,FALSE,"SR1";#N/A,#N/A,FALSE,"SR2";#N/A,#N/A,FALSE,"SR3";#N/A,#N/A,FALSE,"SR4"}</definedName>
    <definedName name="wrn.Staff._.Report._.Tables." localSheetId="81" hidden="1">{#N/A,#N/A,FALSE,"SR1";#N/A,#N/A,FALSE,"SR2";#N/A,#N/A,FALSE,"SR3";#N/A,#N/A,FALSE,"SR4"}</definedName>
    <definedName name="wrn.Staff._.Report._.Tables." localSheetId="82" hidden="1">{#N/A,#N/A,FALSE,"SR1";#N/A,#N/A,FALSE,"SR2";#N/A,#N/A,FALSE,"SR3";#N/A,#N/A,FALSE,"SR4"}</definedName>
    <definedName name="wrn.Staff._.Report._.Tables." localSheetId="15" hidden="1">{#N/A,#N/A,FALSE,"SR1";#N/A,#N/A,FALSE,"SR2";#N/A,#N/A,FALSE,"SR3";#N/A,#N/A,FALSE,"SR4"}</definedName>
    <definedName name="wrn.Staff._.Report._.Tables." localSheetId="95" hidden="1">{#N/A,#N/A,FALSE,"SR1";#N/A,#N/A,FALSE,"SR2";#N/A,#N/A,FALSE,"SR3";#N/A,#N/A,FALSE,"SR4"}</definedName>
    <definedName name="wrn.Staff._.Report._.Tables." localSheetId="98" hidden="1">{#N/A,#N/A,FALSE,"SR1";#N/A,#N/A,FALSE,"SR2";#N/A,#N/A,FALSE,"SR3";#N/A,#N/A,FALSE,"SR4"}</definedName>
    <definedName name="wrn.Staff._.Report._.Tables." localSheetId="99" hidden="1">{#N/A,#N/A,FALSE,"SR1";#N/A,#N/A,FALSE,"SR2";#N/A,#N/A,FALSE,"SR3";#N/A,#N/A,FALSE,"SR4"}</definedName>
    <definedName name="wrn.Staff._.Report._.Tables." localSheetId="101" hidden="1">{#N/A,#N/A,FALSE,"SR1";#N/A,#N/A,FALSE,"SR2";#N/A,#N/A,FALSE,"SR3";#N/A,#N/A,FALSE,"SR4"}</definedName>
    <definedName name="wrn.Staff._.Report._.Tables." localSheetId="16" hidden="1">{#N/A,#N/A,FALSE,"SR1";#N/A,#N/A,FALSE,"SR2";#N/A,#N/A,FALSE,"SR3";#N/A,#N/A,FALSE,"SR4"}</definedName>
    <definedName name="wrn.Staff._.Report._.Tables." localSheetId="102" hidden="1">{#N/A,#N/A,FALSE,"SR1";#N/A,#N/A,FALSE,"SR2";#N/A,#N/A,FALSE,"SR3";#N/A,#N/A,FALSE,"SR4"}</definedName>
    <definedName name="wrn.Staff._.Report._.Tables." localSheetId="106" hidden="1">{#N/A,#N/A,FALSE,"SR1";#N/A,#N/A,FALSE,"SR2";#N/A,#N/A,FALSE,"SR3";#N/A,#N/A,FALSE,"SR4"}</definedName>
    <definedName name="wrn.Staff._.Report._.Tables." localSheetId="107" hidden="1">{#N/A,#N/A,FALSE,"SR1";#N/A,#N/A,FALSE,"SR2";#N/A,#N/A,FALSE,"SR3";#N/A,#N/A,FALSE,"SR4"}</definedName>
    <definedName name="wrn.Staff._.Report._.Tables." localSheetId="110" hidden="1">{#N/A,#N/A,FALSE,"SR1";#N/A,#N/A,FALSE,"SR2";#N/A,#N/A,FALSE,"SR3";#N/A,#N/A,FALSE,"SR4"}</definedName>
    <definedName name="wrn.Staff._.Report._.Tables." localSheetId="18" hidden="1">{#N/A,#N/A,FALSE,"SR1";#N/A,#N/A,FALSE,"SR2";#N/A,#N/A,FALSE,"SR3";#N/A,#N/A,FALSE,"SR4"}</definedName>
    <definedName name="wrn.Staff._.Report._.Tables." localSheetId="21" hidden="1">{#N/A,#N/A,FALSE,"SR1";#N/A,#N/A,FALSE,"SR2";#N/A,#N/A,FALSE,"SR3";#N/A,#N/A,FALSE,"SR4"}</definedName>
    <definedName name="wrn.Staff._.Report._.Tables." localSheetId="96" hidden="1">{#N/A,#N/A,FALSE,"SR1";#N/A,#N/A,FALSE,"SR2";#N/A,#N/A,FALSE,"SR3";#N/A,#N/A,FALSE,"SR4"}</definedName>
    <definedName name="wrn.Staff._.Report._.Tables." localSheetId="97" hidden="1">{#N/A,#N/A,FALSE,"SR1";#N/A,#N/A,FALSE,"SR2";#N/A,#N/A,FALSE,"SR3";#N/A,#N/A,FALSE,"SR4"}</definedName>
    <definedName name="wrn.Staff._.Report._.Tables." hidden="1">{#N/A,#N/A,FALSE,"SR1";#N/A,#N/A,FALSE,"SR2";#N/A,#N/A,FALSE,"SR3";#N/A,#N/A,FALSE,"SR4"}</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83" hidden="1">{#N/A,#N/A,FALSE,"slvsrtb1";#N/A,#N/A,FALSE,"slvsrtb2";#N/A,#N/A,FALSE,"slvsrtb3";#N/A,#N/A,FALSE,"slvsrtb4";#N/A,#N/A,FALSE,"slvsrtb5";#N/A,#N/A,FALSE,"slvsrtb6";#N/A,#N/A,FALSE,"slvsrtb7";#N/A,#N/A,FALSE,"slvsrtb8";#N/A,#N/A,FALSE,"slvsrtb9";#N/A,#N/A,FALSE,"slvsrtb10";#N/A,#N/A,FALSE,"slvsrtb12"}</definedName>
    <definedName name="wrn.staffreport." localSheetId="87" hidden="1">{#N/A,#N/A,FALSE,"slvsrtb1";#N/A,#N/A,FALSE,"slvsrtb2";#N/A,#N/A,FALSE,"slvsrtb3";#N/A,#N/A,FALSE,"slvsrtb4";#N/A,#N/A,FALSE,"slvsrtb5";#N/A,#N/A,FALSE,"slvsrtb6";#N/A,#N/A,FALSE,"slvsrtb7";#N/A,#N/A,FALSE,"slvsrtb8";#N/A,#N/A,FALSE,"slvsrtb9";#N/A,#N/A,FALSE,"slvsrtb10";#N/A,#N/A,FALSE,"slvsrtb12"}</definedName>
    <definedName name="wrn.staffreport." localSheetId="88" hidden="1">{#N/A,#N/A,FALSE,"slvsrtb1";#N/A,#N/A,FALSE,"slvsrtb2";#N/A,#N/A,FALSE,"slvsrtb3";#N/A,#N/A,FALSE,"slvsrtb4";#N/A,#N/A,FALSE,"slvsrtb5";#N/A,#N/A,FALSE,"slvsrtb6";#N/A,#N/A,FALSE,"slvsrtb7";#N/A,#N/A,FALSE,"slvsrtb8";#N/A,#N/A,FALSE,"slvsrtb9";#N/A,#N/A,FALSE,"slvsrtb10";#N/A,#N/A,FALSE,"slvsrtb12"}</definedName>
    <definedName name="wrn.staffreport." localSheetId="89" hidden="1">{#N/A,#N/A,FALSE,"slvsrtb1";#N/A,#N/A,FALSE,"slvsrtb2";#N/A,#N/A,FALSE,"slvsrtb3";#N/A,#N/A,FALSE,"slvsrtb4";#N/A,#N/A,FALSE,"slvsrtb5";#N/A,#N/A,FALSE,"slvsrtb6";#N/A,#N/A,FALSE,"slvsrtb7";#N/A,#N/A,FALSE,"slvsrtb8";#N/A,#N/A,FALSE,"slvsrtb9";#N/A,#N/A,FALSE,"slvsrtb10";#N/A,#N/A,FALSE,"slvsrtb12"}</definedName>
    <definedName name="wrn.staffreport." localSheetId="103" hidden="1">{#N/A,#N/A,FALSE,"slvsrtb1";#N/A,#N/A,FALSE,"slvsrtb2";#N/A,#N/A,FALSE,"slvsrtb3";#N/A,#N/A,FALSE,"slvsrtb4";#N/A,#N/A,FALSE,"slvsrtb5";#N/A,#N/A,FALSE,"slvsrtb6";#N/A,#N/A,FALSE,"slvsrtb7";#N/A,#N/A,FALSE,"slvsrtb8";#N/A,#N/A,FALSE,"slvsrtb9";#N/A,#N/A,FALSE,"slvsrtb10";#N/A,#N/A,FALSE,"slvsrtb12"}</definedName>
    <definedName name="wrn.staffreport." localSheetId="108" hidden="1">{#N/A,#N/A,FALSE,"slvsrtb1";#N/A,#N/A,FALSE,"slvsrtb2";#N/A,#N/A,FALSE,"slvsrtb3";#N/A,#N/A,FALSE,"slvsrtb4";#N/A,#N/A,FALSE,"slvsrtb5";#N/A,#N/A,FALSE,"slvsrtb6";#N/A,#N/A,FALSE,"slvsrtb7";#N/A,#N/A,FALSE,"slvsrtb8";#N/A,#N/A,FALSE,"slvsrtb9";#N/A,#N/A,FALSE,"slvsrtb10";#N/A,#N/A,FALSE,"slvsrtb12"}</definedName>
    <definedName name="wrn.staffreport." localSheetId="109"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73" hidden="1">{#N/A,#N/A,FALSE,"slvsrtb1";#N/A,#N/A,FALSE,"slvsrtb2";#N/A,#N/A,FALSE,"slvsrtb3";#N/A,#N/A,FALSE,"slvsrtb4";#N/A,#N/A,FALSE,"slvsrtb5";#N/A,#N/A,FALSE,"slvsrtb6";#N/A,#N/A,FALSE,"slvsrtb7";#N/A,#N/A,FALSE,"slvsrtb8";#N/A,#N/A,FALSE,"slvsrtb9";#N/A,#N/A,FALSE,"slvsrtb10";#N/A,#N/A,FALSE,"slvsrtb12"}</definedName>
    <definedName name="wrn.staffreport." localSheetId="10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67" hidden="1">{#N/A,#N/A,FALSE,"slvsrtb1";#N/A,#N/A,FALSE,"slvsrtb2";#N/A,#N/A,FALSE,"slvsrtb3";#N/A,#N/A,FALSE,"slvsrtb4";#N/A,#N/A,FALSE,"slvsrtb5";#N/A,#N/A,FALSE,"slvsrtb6";#N/A,#N/A,FALSE,"slvsrtb7";#N/A,#N/A,FALSE,"slvsrtb8";#N/A,#N/A,FALSE,"slvsrtb9";#N/A,#N/A,FALSE,"slvsrtb10";#N/A,#N/A,FALSE,"slvsrtb12"}</definedName>
    <definedName name="wrn.staffreport." localSheetId="68"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69" hidden="1">{#N/A,#N/A,FALSE,"slvsrtb1";#N/A,#N/A,FALSE,"slvsrtb2";#N/A,#N/A,FALSE,"slvsrtb3";#N/A,#N/A,FALSE,"slvsrtb4";#N/A,#N/A,FALSE,"slvsrtb5";#N/A,#N/A,FALSE,"slvsrtb6";#N/A,#N/A,FALSE,"slvsrtb7";#N/A,#N/A,FALSE,"slvsrtb8";#N/A,#N/A,FALSE,"slvsrtb9";#N/A,#N/A,FALSE,"slvsrtb10";#N/A,#N/A,FALSE,"slvsrtb12"}</definedName>
    <definedName name="wrn.staffreport." localSheetId="70" hidden="1">{#N/A,#N/A,FALSE,"slvsrtb1";#N/A,#N/A,FALSE,"slvsrtb2";#N/A,#N/A,FALSE,"slvsrtb3";#N/A,#N/A,FALSE,"slvsrtb4";#N/A,#N/A,FALSE,"slvsrtb5";#N/A,#N/A,FALSE,"slvsrtb6";#N/A,#N/A,FALSE,"slvsrtb7";#N/A,#N/A,FALSE,"slvsrtb8";#N/A,#N/A,FALSE,"slvsrtb9";#N/A,#N/A,FALSE,"slvsrtb10";#N/A,#N/A,FALSE,"slvsrtb12"}</definedName>
    <definedName name="wrn.staffreport." localSheetId="71" hidden="1">{#N/A,#N/A,FALSE,"slvsrtb1";#N/A,#N/A,FALSE,"slvsrtb2";#N/A,#N/A,FALSE,"slvsrtb3";#N/A,#N/A,FALSE,"slvsrtb4";#N/A,#N/A,FALSE,"slvsrtb5";#N/A,#N/A,FALSE,"slvsrtb6";#N/A,#N/A,FALSE,"slvsrtb7";#N/A,#N/A,FALSE,"slvsrtb8";#N/A,#N/A,FALSE,"slvsrtb9";#N/A,#N/A,FALSE,"slvsrtb10";#N/A,#N/A,FALSE,"slvsrtb12"}</definedName>
    <definedName name="wrn.staffreport." localSheetId="72"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77" hidden="1">{#N/A,#N/A,FALSE,"slvsrtb1";#N/A,#N/A,FALSE,"slvsrtb2";#N/A,#N/A,FALSE,"slvsrtb3";#N/A,#N/A,FALSE,"slvsrtb4";#N/A,#N/A,FALSE,"slvsrtb5";#N/A,#N/A,FALSE,"slvsrtb6";#N/A,#N/A,FALSE,"slvsrtb7";#N/A,#N/A,FALSE,"slvsrtb8";#N/A,#N/A,FALSE,"slvsrtb9";#N/A,#N/A,FALSE,"slvsrtb10";#N/A,#N/A,FALSE,"slvsrtb12"}</definedName>
    <definedName name="wrn.staffreport." localSheetId="78" hidden="1">{#N/A,#N/A,FALSE,"slvsrtb1";#N/A,#N/A,FALSE,"slvsrtb2";#N/A,#N/A,FALSE,"slvsrtb3";#N/A,#N/A,FALSE,"slvsrtb4";#N/A,#N/A,FALSE,"slvsrtb5";#N/A,#N/A,FALSE,"slvsrtb6";#N/A,#N/A,FALSE,"slvsrtb7";#N/A,#N/A,FALSE,"slvsrtb8";#N/A,#N/A,FALSE,"slvsrtb9";#N/A,#N/A,FALSE,"slvsrtb10";#N/A,#N/A,FALSE,"slvsrtb12"}</definedName>
    <definedName name="wrn.staffreport." localSheetId="79" hidden="1">{#N/A,#N/A,FALSE,"slvsrtb1";#N/A,#N/A,FALSE,"slvsrtb2";#N/A,#N/A,FALSE,"slvsrtb3";#N/A,#N/A,FALSE,"slvsrtb4";#N/A,#N/A,FALSE,"slvsrtb5";#N/A,#N/A,FALSE,"slvsrtb6";#N/A,#N/A,FALSE,"slvsrtb7";#N/A,#N/A,FALSE,"slvsrtb8";#N/A,#N/A,FALSE,"slvsrtb9";#N/A,#N/A,FALSE,"slvsrtb10";#N/A,#N/A,FALSE,"slvsrtb12"}</definedName>
    <definedName name="wrn.staffreport." localSheetId="80" hidden="1">{#N/A,#N/A,FALSE,"slvsrtb1";#N/A,#N/A,FALSE,"slvsrtb2";#N/A,#N/A,FALSE,"slvsrtb3";#N/A,#N/A,FALSE,"slvsrtb4";#N/A,#N/A,FALSE,"slvsrtb5";#N/A,#N/A,FALSE,"slvsrtb6";#N/A,#N/A,FALSE,"slvsrtb7";#N/A,#N/A,FALSE,"slvsrtb8";#N/A,#N/A,FALSE,"slvsrtb9";#N/A,#N/A,FALSE,"slvsrtb10";#N/A,#N/A,FALSE,"slvsrtb12"}</definedName>
    <definedName name="wrn.staffreport." localSheetId="81"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95" hidden="1">{#N/A,#N/A,FALSE,"slvsrtb1";#N/A,#N/A,FALSE,"slvsrtb2";#N/A,#N/A,FALSE,"slvsrtb3";#N/A,#N/A,FALSE,"slvsrtb4";#N/A,#N/A,FALSE,"slvsrtb5";#N/A,#N/A,FALSE,"slvsrtb6";#N/A,#N/A,FALSE,"slvsrtb7";#N/A,#N/A,FALSE,"slvsrtb8";#N/A,#N/A,FALSE,"slvsrtb9";#N/A,#N/A,FALSE,"slvsrtb10";#N/A,#N/A,FALSE,"slvsrtb12"}</definedName>
    <definedName name="wrn.staffreport." localSheetId="98" hidden="1">{#N/A,#N/A,FALSE,"slvsrtb1";#N/A,#N/A,FALSE,"slvsrtb2";#N/A,#N/A,FALSE,"slvsrtb3";#N/A,#N/A,FALSE,"slvsrtb4";#N/A,#N/A,FALSE,"slvsrtb5";#N/A,#N/A,FALSE,"slvsrtb6";#N/A,#N/A,FALSE,"slvsrtb7";#N/A,#N/A,FALSE,"slvsrtb8";#N/A,#N/A,FALSE,"slvsrtb9";#N/A,#N/A,FALSE,"slvsrtb10";#N/A,#N/A,FALSE,"slvsrtb12"}</definedName>
    <definedName name="wrn.staffreport." localSheetId="99" hidden="1">{#N/A,#N/A,FALSE,"slvsrtb1";#N/A,#N/A,FALSE,"slvsrtb2";#N/A,#N/A,FALSE,"slvsrtb3";#N/A,#N/A,FALSE,"slvsrtb4";#N/A,#N/A,FALSE,"slvsrtb5";#N/A,#N/A,FALSE,"slvsrtb6";#N/A,#N/A,FALSE,"slvsrtb7";#N/A,#N/A,FALSE,"slvsrtb8";#N/A,#N/A,FALSE,"slvsrtb9";#N/A,#N/A,FALSE,"slvsrtb10";#N/A,#N/A,FALSE,"slvsrtb12"}</definedName>
    <definedName name="wrn.staffreport." localSheetId="101"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02" hidden="1">{#N/A,#N/A,FALSE,"slvsrtb1";#N/A,#N/A,FALSE,"slvsrtb2";#N/A,#N/A,FALSE,"slvsrtb3";#N/A,#N/A,FALSE,"slvsrtb4";#N/A,#N/A,FALSE,"slvsrtb5";#N/A,#N/A,FALSE,"slvsrtb6";#N/A,#N/A,FALSE,"slvsrtb7";#N/A,#N/A,FALSE,"slvsrtb8";#N/A,#N/A,FALSE,"slvsrtb9";#N/A,#N/A,FALSE,"slvsrtb10";#N/A,#N/A,FALSE,"slvsrtb12"}</definedName>
    <definedName name="wrn.staffreport." localSheetId="106" hidden="1">{#N/A,#N/A,FALSE,"slvsrtb1";#N/A,#N/A,FALSE,"slvsrtb2";#N/A,#N/A,FALSE,"slvsrtb3";#N/A,#N/A,FALSE,"slvsrtb4";#N/A,#N/A,FALSE,"slvsrtb5";#N/A,#N/A,FALSE,"slvsrtb6";#N/A,#N/A,FALSE,"slvsrtb7";#N/A,#N/A,FALSE,"slvsrtb8";#N/A,#N/A,FALSE,"slvsrtb9";#N/A,#N/A,FALSE,"slvsrtb10";#N/A,#N/A,FALSE,"slvsrtb12"}</definedName>
    <definedName name="wrn.staffreport." localSheetId="107" hidden="1">{#N/A,#N/A,FALSE,"slvsrtb1";#N/A,#N/A,FALSE,"slvsrtb2";#N/A,#N/A,FALSE,"slvsrtb3";#N/A,#N/A,FALSE,"slvsrtb4";#N/A,#N/A,FALSE,"slvsrtb5";#N/A,#N/A,FALSE,"slvsrtb6";#N/A,#N/A,FALSE,"slvsrtb7";#N/A,#N/A,FALSE,"slvsrtb8";#N/A,#N/A,FALSE,"slvsrtb9";#N/A,#N/A,FALSE,"slvsrtb10";#N/A,#N/A,FALSE,"slvsrtb12"}</definedName>
    <definedName name="wrn.staffreport." localSheetId="110"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96" hidden="1">{#N/A,#N/A,FALSE,"slvsrtb1";#N/A,#N/A,FALSE,"slvsrtb2";#N/A,#N/A,FALSE,"slvsrtb3";#N/A,#N/A,FALSE,"slvsrtb4";#N/A,#N/A,FALSE,"slvsrtb5";#N/A,#N/A,FALSE,"slvsrtb6";#N/A,#N/A,FALSE,"slvsrtb7";#N/A,#N/A,FALSE,"slvsrtb8";#N/A,#N/A,FALSE,"slvsrtb9";#N/A,#N/A,FALSE,"slvsrtb10";#N/A,#N/A,FALSE,"slvsrtb12"}</definedName>
    <definedName name="wrn.staffreport." localSheetId="9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3" hidden="1">{#N/A,#N/A,FALSE,"STATE"}</definedName>
    <definedName name="wrn.STATE." localSheetId="17" hidden="1">{#N/A,#N/A,FALSE,"STATE"}</definedName>
    <definedName name="wrn.STATE." localSheetId="19" hidden="1">{#N/A,#N/A,FALSE,"STATE"}</definedName>
    <definedName name="wrn.STATE." localSheetId="20" hidden="1">{#N/A,#N/A,FALSE,"STATE"}</definedName>
    <definedName name="wrn.STATE." localSheetId="23" hidden="1">{#N/A,#N/A,FALSE,"STATE"}</definedName>
    <definedName name="wrn.STATE." localSheetId="24" hidden="1">{#N/A,#N/A,FALSE,"STATE"}</definedName>
    <definedName name="wrn.STATE." localSheetId="33" hidden="1">{#N/A,#N/A,FALSE,"STATE"}</definedName>
    <definedName name="wrn.STATE." localSheetId="34" hidden="1">{#N/A,#N/A,FALSE,"STATE"}</definedName>
    <definedName name="wrn.STATE." localSheetId="74" hidden="1">{#N/A,#N/A,FALSE,"STATE"}</definedName>
    <definedName name="wrn.STATE." localSheetId="83" hidden="1">{#N/A,#N/A,FALSE,"STATE"}</definedName>
    <definedName name="wrn.STATE." localSheetId="87" hidden="1">{#N/A,#N/A,FALSE,"STATE"}</definedName>
    <definedName name="wrn.STATE." localSheetId="88" hidden="1">{#N/A,#N/A,FALSE,"STATE"}</definedName>
    <definedName name="wrn.STATE." localSheetId="89" hidden="1">{#N/A,#N/A,FALSE,"STATE"}</definedName>
    <definedName name="wrn.STATE." localSheetId="103" hidden="1">{#N/A,#N/A,FALSE,"STATE"}</definedName>
    <definedName name="wrn.STATE." localSheetId="108" hidden="1">{#N/A,#N/A,FALSE,"STATE"}</definedName>
    <definedName name="wrn.STATE." localSheetId="109" hidden="1">{#N/A,#N/A,FALSE,"STATE"}</definedName>
    <definedName name="wrn.STATE." localSheetId="7" hidden="1">{#N/A,#N/A,FALSE,"STATE"}</definedName>
    <definedName name="wrn.STATE." localSheetId="8" hidden="1">{#N/A,#N/A,FALSE,"STATE"}</definedName>
    <definedName name="wrn.STATE." localSheetId="35" hidden="1">{#N/A,#N/A,FALSE,"STATE"}</definedName>
    <definedName name="wrn.STATE." localSheetId="73" hidden="1">{#N/A,#N/A,FALSE,"STATE"}</definedName>
    <definedName name="wrn.STATE." localSheetId="105" hidden="1">{#N/A,#N/A,FALSE,"STATE"}</definedName>
    <definedName name="wrn.STATE." localSheetId="26" hidden="1">{#N/A,#N/A,FALSE,"STATE"}</definedName>
    <definedName name="wrn.STATE." localSheetId="67" hidden="1">{#N/A,#N/A,FALSE,"STATE"}</definedName>
    <definedName name="wrn.STATE." localSheetId="68" hidden="1">{#N/A,#N/A,FALSE,"STATE"}</definedName>
    <definedName name="wrn.STATE." localSheetId="22" hidden="1">{#N/A,#N/A,FALSE,"STATE"}</definedName>
    <definedName name="wrn.STATE." localSheetId="25"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36" hidden="1">{#N/A,#N/A,FALSE,"STATE"}</definedName>
    <definedName name="wrn.STATE." localSheetId="37" hidden="1">{#N/A,#N/A,FALSE,"STATE"}</definedName>
    <definedName name="wrn.STATE." localSheetId="38" hidden="1">{#N/A,#N/A,FALSE,"STATE"}</definedName>
    <definedName name="wrn.STATE." localSheetId="49" hidden="1">{#N/A,#N/A,FALSE,"STATE"}</definedName>
    <definedName name="wrn.STATE." localSheetId="51" hidden="1">{#N/A,#N/A,FALSE,"STATE"}</definedName>
    <definedName name="wrn.STATE." localSheetId="57" hidden="1">{#N/A,#N/A,FALSE,"STATE"}</definedName>
    <definedName name="wrn.STATE." localSheetId="12" hidden="1">{#N/A,#N/A,FALSE,"STATE"}</definedName>
    <definedName name="wrn.STATE." localSheetId="65" hidden="1">{#N/A,#N/A,FALSE,"STATE"}</definedName>
    <definedName name="wrn.STATE." localSheetId="66" hidden="1">{#N/A,#N/A,FALSE,"STATE"}</definedName>
    <definedName name="wrn.STATE." localSheetId="69" hidden="1">{#N/A,#N/A,FALSE,"STATE"}</definedName>
    <definedName name="wrn.STATE." localSheetId="70" hidden="1">{#N/A,#N/A,FALSE,"STATE"}</definedName>
    <definedName name="wrn.STATE." localSheetId="71" hidden="1">{#N/A,#N/A,FALSE,"STATE"}</definedName>
    <definedName name="wrn.STATE." localSheetId="72" hidden="1">{#N/A,#N/A,FALSE,"STATE"}</definedName>
    <definedName name="wrn.STATE." localSheetId="14" hidden="1">{#N/A,#N/A,FALSE,"STATE"}</definedName>
    <definedName name="wrn.STATE." localSheetId="76" hidden="1">{#N/A,#N/A,FALSE,"STATE"}</definedName>
    <definedName name="wrn.STATE." localSheetId="77" hidden="1">{#N/A,#N/A,FALSE,"STATE"}</definedName>
    <definedName name="wrn.STATE." localSheetId="78" hidden="1">{#N/A,#N/A,FALSE,"STATE"}</definedName>
    <definedName name="wrn.STATE." localSheetId="79" hidden="1">{#N/A,#N/A,FALSE,"STATE"}</definedName>
    <definedName name="wrn.STATE." localSheetId="80" hidden="1">{#N/A,#N/A,FALSE,"STATE"}</definedName>
    <definedName name="wrn.STATE." localSheetId="81" hidden="1">{#N/A,#N/A,FALSE,"STATE"}</definedName>
    <definedName name="wrn.STATE." localSheetId="82" hidden="1">{#N/A,#N/A,FALSE,"STATE"}</definedName>
    <definedName name="wrn.STATE." localSheetId="15" hidden="1">{#N/A,#N/A,FALSE,"STATE"}</definedName>
    <definedName name="wrn.STATE." localSheetId="95" hidden="1">{#N/A,#N/A,FALSE,"STATE"}</definedName>
    <definedName name="wrn.STATE." localSheetId="98" hidden="1">{#N/A,#N/A,FALSE,"STATE"}</definedName>
    <definedName name="wrn.STATE." localSheetId="99" hidden="1">{#N/A,#N/A,FALSE,"STATE"}</definedName>
    <definedName name="wrn.STATE." localSheetId="101" hidden="1">{#N/A,#N/A,FALSE,"STATE"}</definedName>
    <definedName name="wrn.STATE." localSheetId="16" hidden="1">{#N/A,#N/A,FALSE,"STATE"}</definedName>
    <definedName name="wrn.STATE." localSheetId="102" hidden="1">{#N/A,#N/A,FALSE,"STATE"}</definedName>
    <definedName name="wrn.STATE." localSheetId="106" hidden="1">{#N/A,#N/A,FALSE,"STATE"}</definedName>
    <definedName name="wrn.STATE." localSheetId="107" hidden="1">{#N/A,#N/A,FALSE,"STATE"}</definedName>
    <definedName name="wrn.STATE." localSheetId="110" hidden="1">{#N/A,#N/A,FALSE,"STATE"}</definedName>
    <definedName name="wrn.STATE." localSheetId="18" hidden="1">{#N/A,#N/A,FALSE,"STATE"}</definedName>
    <definedName name="wrn.STATE." localSheetId="21" hidden="1">{#N/A,#N/A,FALSE,"STATE"}</definedName>
    <definedName name="wrn.STATE." localSheetId="96" hidden="1">{#N/A,#N/A,FALSE,"STATE"}</definedName>
    <definedName name="wrn.STATE." localSheetId="97" hidden="1">{#N/A,#N/A,FALSE,"STATE"}</definedName>
    <definedName name="wrn.STATE." hidden="1">{#N/A,#N/A,FALSE,"STATE"}</definedName>
    <definedName name="wrn.TAXARREARS." localSheetId="13" hidden="1">{#N/A,#N/A,FALSE,"TAXARREARS"}</definedName>
    <definedName name="wrn.TAXARREARS." localSheetId="17" hidden="1">{#N/A,#N/A,FALSE,"TAXARREARS"}</definedName>
    <definedName name="wrn.TAXARREARS." localSheetId="19" hidden="1">{#N/A,#N/A,FALSE,"TAXARREARS"}</definedName>
    <definedName name="wrn.TAXARREARS." localSheetId="20" hidden="1">{#N/A,#N/A,FALSE,"TAXARREARS"}</definedName>
    <definedName name="wrn.TAXARREARS." localSheetId="23" hidden="1">{#N/A,#N/A,FALSE,"TAXARREARS"}</definedName>
    <definedName name="wrn.TAXARREARS." localSheetId="24" hidden="1">{#N/A,#N/A,FALSE,"TAXARREARS"}</definedName>
    <definedName name="wrn.TAXARREARS." localSheetId="33" hidden="1">{#N/A,#N/A,FALSE,"TAXARREARS"}</definedName>
    <definedName name="wrn.TAXARREARS." localSheetId="34" hidden="1">{#N/A,#N/A,FALSE,"TAXARREARS"}</definedName>
    <definedName name="wrn.TAXARREARS." localSheetId="74" hidden="1">{#N/A,#N/A,FALSE,"TAXARREARS"}</definedName>
    <definedName name="wrn.TAXARREARS." localSheetId="83" hidden="1">{#N/A,#N/A,FALSE,"TAXARREARS"}</definedName>
    <definedName name="wrn.TAXARREARS." localSheetId="87" hidden="1">{#N/A,#N/A,FALSE,"TAXARREARS"}</definedName>
    <definedName name="wrn.TAXARREARS." localSheetId="88" hidden="1">{#N/A,#N/A,FALSE,"TAXARREARS"}</definedName>
    <definedName name="wrn.TAXARREARS." localSheetId="89" hidden="1">{#N/A,#N/A,FALSE,"TAXARREARS"}</definedName>
    <definedName name="wrn.TAXARREARS." localSheetId="103" hidden="1">{#N/A,#N/A,FALSE,"TAXARREARS"}</definedName>
    <definedName name="wrn.TAXARREARS." localSheetId="108" hidden="1">{#N/A,#N/A,FALSE,"TAXARREARS"}</definedName>
    <definedName name="wrn.TAXARREARS." localSheetId="109" hidden="1">{#N/A,#N/A,FALSE,"TAXARREARS"}</definedName>
    <definedName name="wrn.TAXARREARS." localSheetId="7" hidden="1">{#N/A,#N/A,FALSE,"TAXARREARS"}</definedName>
    <definedName name="wrn.TAXARREARS." localSheetId="8" hidden="1">{#N/A,#N/A,FALSE,"TAXARREARS"}</definedName>
    <definedName name="wrn.TAXARREARS." localSheetId="35" hidden="1">{#N/A,#N/A,FALSE,"TAXARREARS"}</definedName>
    <definedName name="wrn.TAXARREARS." localSheetId="73" hidden="1">{#N/A,#N/A,FALSE,"TAXARREARS"}</definedName>
    <definedName name="wrn.TAXARREARS." localSheetId="105" hidden="1">{#N/A,#N/A,FALSE,"TAXARREARS"}</definedName>
    <definedName name="wrn.TAXARREARS." localSheetId="26" hidden="1">{#N/A,#N/A,FALSE,"TAXARREARS"}</definedName>
    <definedName name="wrn.TAXARREARS." localSheetId="67" hidden="1">{#N/A,#N/A,FALSE,"TAXARREARS"}</definedName>
    <definedName name="wrn.TAXARREARS." localSheetId="68" hidden="1">{#N/A,#N/A,FALSE,"TAXARREARS"}</definedName>
    <definedName name="wrn.TAXARREARS." localSheetId="22" hidden="1">{#N/A,#N/A,FALSE,"TAXARREARS"}</definedName>
    <definedName name="wrn.TAXARREARS." localSheetId="25"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36" hidden="1">{#N/A,#N/A,FALSE,"TAXARREARS"}</definedName>
    <definedName name="wrn.TAXARREARS." localSheetId="37" hidden="1">{#N/A,#N/A,FALSE,"TAXARREARS"}</definedName>
    <definedName name="wrn.TAXARREARS." localSheetId="38" hidden="1">{#N/A,#N/A,FALSE,"TAXARREARS"}</definedName>
    <definedName name="wrn.TAXARREARS." localSheetId="49" hidden="1">{#N/A,#N/A,FALSE,"TAXARREARS"}</definedName>
    <definedName name="wrn.TAXARREARS." localSheetId="51" hidden="1">{#N/A,#N/A,FALSE,"TAXARREARS"}</definedName>
    <definedName name="wrn.TAXARREARS." localSheetId="57" hidden="1">{#N/A,#N/A,FALSE,"TAXARREARS"}</definedName>
    <definedName name="wrn.TAXARREARS." localSheetId="12" hidden="1">{#N/A,#N/A,FALSE,"TAXARREARS"}</definedName>
    <definedName name="wrn.TAXARREARS." localSheetId="65" hidden="1">{#N/A,#N/A,FALSE,"TAXARREARS"}</definedName>
    <definedName name="wrn.TAXARREARS." localSheetId="66"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localSheetId="72" hidden="1">{#N/A,#N/A,FALSE,"TAXARREARS"}</definedName>
    <definedName name="wrn.TAXARREARS." localSheetId="14" hidden="1">{#N/A,#N/A,FALSE,"TAXARREARS"}</definedName>
    <definedName name="wrn.TAXARREARS." localSheetId="76" hidden="1">{#N/A,#N/A,FALSE,"TAXARREARS"}</definedName>
    <definedName name="wrn.TAXARREARS." localSheetId="77" hidden="1">{#N/A,#N/A,FALSE,"TAXARREARS"}</definedName>
    <definedName name="wrn.TAXARREARS." localSheetId="78" hidden="1">{#N/A,#N/A,FALSE,"TAXARREARS"}</definedName>
    <definedName name="wrn.TAXARREARS." localSheetId="79" hidden="1">{#N/A,#N/A,FALSE,"TAXARREARS"}</definedName>
    <definedName name="wrn.TAXARREARS." localSheetId="80" hidden="1">{#N/A,#N/A,FALSE,"TAXARREARS"}</definedName>
    <definedName name="wrn.TAXARREARS." localSheetId="81" hidden="1">{#N/A,#N/A,FALSE,"TAXARREARS"}</definedName>
    <definedName name="wrn.TAXARREARS." localSheetId="82" hidden="1">{#N/A,#N/A,FALSE,"TAXARREARS"}</definedName>
    <definedName name="wrn.TAXARREARS." localSheetId="15" hidden="1">{#N/A,#N/A,FALSE,"TAXARREARS"}</definedName>
    <definedName name="wrn.TAXARREARS." localSheetId="95" hidden="1">{#N/A,#N/A,FALSE,"TAXARREARS"}</definedName>
    <definedName name="wrn.TAXARREARS." localSheetId="98" hidden="1">{#N/A,#N/A,FALSE,"TAXARREARS"}</definedName>
    <definedName name="wrn.TAXARREARS." localSheetId="99" hidden="1">{#N/A,#N/A,FALSE,"TAXARREARS"}</definedName>
    <definedName name="wrn.TAXARREARS." localSheetId="101" hidden="1">{#N/A,#N/A,FALSE,"TAXARREARS"}</definedName>
    <definedName name="wrn.TAXARREARS." localSheetId="16" hidden="1">{#N/A,#N/A,FALSE,"TAXARREARS"}</definedName>
    <definedName name="wrn.TAXARREARS." localSheetId="102" hidden="1">{#N/A,#N/A,FALSE,"TAXARREARS"}</definedName>
    <definedName name="wrn.TAXARREARS." localSheetId="106" hidden="1">{#N/A,#N/A,FALSE,"TAXARREARS"}</definedName>
    <definedName name="wrn.TAXARREARS." localSheetId="107" hidden="1">{#N/A,#N/A,FALSE,"TAXARREARS"}</definedName>
    <definedName name="wrn.TAXARREARS." localSheetId="110" hidden="1">{#N/A,#N/A,FALSE,"TAXARREARS"}</definedName>
    <definedName name="wrn.TAXARREARS." localSheetId="18" hidden="1">{#N/A,#N/A,FALSE,"TAXARREARS"}</definedName>
    <definedName name="wrn.TAXARREARS." localSheetId="21" hidden="1">{#N/A,#N/A,FALSE,"TAXARREARS"}</definedName>
    <definedName name="wrn.TAXARREARS." localSheetId="96" hidden="1">{#N/A,#N/A,FALSE,"TAXARREARS"}</definedName>
    <definedName name="wrn.TAXARREARS." localSheetId="97" hidden="1">{#N/A,#N/A,FALSE,"TAXARREARS"}</definedName>
    <definedName name="wrn.TAXARREARS." hidden="1">{#N/A,#N/A,FALSE,"TAXARREARS"}</definedName>
    <definedName name="wrn.TAXPAYRS." localSheetId="13" hidden="1">{#N/A,#N/A,FALSE,"TAXPAYRS"}</definedName>
    <definedName name="wrn.TAXPAYRS." localSheetId="17" hidden="1">{#N/A,#N/A,FALSE,"TAXPAYRS"}</definedName>
    <definedName name="wrn.TAXPAYRS." localSheetId="19" hidden="1">{#N/A,#N/A,FALSE,"TAXPAYRS"}</definedName>
    <definedName name="wrn.TAXPAYRS." localSheetId="20" hidden="1">{#N/A,#N/A,FALSE,"TAXPAYRS"}</definedName>
    <definedName name="wrn.TAXPAYRS." localSheetId="23" hidden="1">{#N/A,#N/A,FALSE,"TAXPAYRS"}</definedName>
    <definedName name="wrn.TAXPAYRS." localSheetId="24" hidden="1">{#N/A,#N/A,FALSE,"TAXPAYRS"}</definedName>
    <definedName name="wrn.TAXPAYRS." localSheetId="33" hidden="1">{#N/A,#N/A,FALSE,"TAXPAYRS"}</definedName>
    <definedName name="wrn.TAXPAYRS." localSheetId="34" hidden="1">{#N/A,#N/A,FALSE,"TAXPAYRS"}</definedName>
    <definedName name="wrn.TAXPAYRS." localSheetId="74" hidden="1">{#N/A,#N/A,FALSE,"TAXPAYRS"}</definedName>
    <definedName name="wrn.TAXPAYRS." localSheetId="83" hidden="1">{#N/A,#N/A,FALSE,"TAXPAYRS"}</definedName>
    <definedName name="wrn.TAXPAYRS." localSheetId="87" hidden="1">{#N/A,#N/A,FALSE,"TAXPAYRS"}</definedName>
    <definedName name="wrn.TAXPAYRS." localSheetId="88" hidden="1">{#N/A,#N/A,FALSE,"TAXPAYRS"}</definedName>
    <definedName name="wrn.TAXPAYRS." localSheetId="89" hidden="1">{#N/A,#N/A,FALSE,"TAXPAYRS"}</definedName>
    <definedName name="wrn.TAXPAYRS." localSheetId="103" hidden="1">{#N/A,#N/A,FALSE,"TAXPAYRS"}</definedName>
    <definedName name="wrn.TAXPAYRS." localSheetId="108" hidden="1">{#N/A,#N/A,FALSE,"TAXPAYRS"}</definedName>
    <definedName name="wrn.TAXPAYRS." localSheetId="109" hidden="1">{#N/A,#N/A,FALSE,"TAXPAYRS"}</definedName>
    <definedName name="wrn.TAXPAYRS." localSheetId="7" hidden="1">{#N/A,#N/A,FALSE,"TAXPAYRS"}</definedName>
    <definedName name="wrn.TAXPAYRS." localSheetId="8" hidden="1">{#N/A,#N/A,FALSE,"TAXPAYRS"}</definedName>
    <definedName name="wrn.TAXPAYRS." localSheetId="35" hidden="1">{#N/A,#N/A,FALSE,"TAXPAYRS"}</definedName>
    <definedName name="wrn.TAXPAYRS." localSheetId="73" hidden="1">{#N/A,#N/A,FALSE,"TAXPAYRS"}</definedName>
    <definedName name="wrn.TAXPAYRS." localSheetId="105" hidden="1">{#N/A,#N/A,FALSE,"TAXPAYRS"}</definedName>
    <definedName name="wrn.TAXPAYRS." localSheetId="26" hidden="1">{#N/A,#N/A,FALSE,"TAXPAYRS"}</definedName>
    <definedName name="wrn.TAXPAYRS." localSheetId="67" hidden="1">{#N/A,#N/A,FALSE,"TAXPAYRS"}</definedName>
    <definedName name="wrn.TAXPAYRS." localSheetId="68" hidden="1">{#N/A,#N/A,FALSE,"TAXPAYRS"}</definedName>
    <definedName name="wrn.TAXPAYRS." localSheetId="22" hidden="1">{#N/A,#N/A,FALSE,"TAXPAYRS"}</definedName>
    <definedName name="wrn.TAXPAYRS." localSheetId="25"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36" hidden="1">{#N/A,#N/A,FALSE,"TAXPAYRS"}</definedName>
    <definedName name="wrn.TAXPAYRS." localSheetId="37" hidden="1">{#N/A,#N/A,FALSE,"TAXPAYRS"}</definedName>
    <definedName name="wrn.TAXPAYRS." localSheetId="38" hidden="1">{#N/A,#N/A,FALSE,"TAXPAYRS"}</definedName>
    <definedName name="wrn.TAXPAYRS." localSheetId="49" hidden="1">{#N/A,#N/A,FALSE,"TAXPAYRS"}</definedName>
    <definedName name="wrn.TAXPAYRS." localSheetId="51" hidden="1">{#N/A,#N/A,FALSE,"TAXPAYRS"}</definedName>
    <definedName name="wrn.TAXPAYRS." localSheetId="57" hidden="1">{#N/A,#N/A,FALSE,"TAXPAYRS"}</definedName>
    <definedName name="wrn.TAXPAYRS." localSheetId="12" hidden="1">{#N/A,#N/A,FALSE,"TAXPAYRS"}</definedName>
    <definedName name="wrn.TAXPAYRS." localSheetId="65" hidden="1">{#N/A,#N/A,FALSE,"TAXPAYRS"}</definedName>
    <definedName name="wrn.TAXPAYRS." localSheetId="66"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localSheetId="72" hidden="1">{#N/A,#N/A,FALSE,"TAXPAYRS"}</definedName>
    <definedName name="wrn.TAXPAYRS." localSheetId="14" hidden="1">{#N/A,#N/A,FALSE,"TAXPAYRS"}</definedName>
    <definedName name="wrn.TAXPAYRS." localSheetId="76" hidden="1">{#N/A,#N/A,FALSE,"TAXPAYRS"}</definedName>
    <definedName name="wrn.TAXPAYRS." localSheetId="77" hidden="1">{#N/A,#N/A,FALSE,"TAXPAYRS"}</definedName>
    <definedName name="wrn.TAXPAYRS." localSheetId="78" hidden="1">{#N/A,#N/A,FALSE,"TAXPAYRS"}</definedName>
    <definedName name="wrn.TAXPAYRS." localSheetId="79" hidden="1">{#N/A,#N/A,FALSE,"TAXPAYRS"}</definedName>
    <definedName name="wrn.TAXPAYRS." localSheetId="80" hidden="1">{#N/A,#N/A,FALSE,"TAXPAYRS"}</definedName>
    <definedName name="wrn.TAXPAYRS." localSheetId="81" hidden="1">{#N/A,#N/A,FALSE,"TAXPAYRS"}</definedName>
    <definedName name="wrn.TAXPAYRS." localSheetId="82" hidden="1">{#N/A,#N/A,FALSE,"TAXPAYRS"}</definedName>
    <definedName name="wrn.TAXPAYRS." localSheetId="15" hidden="1">{#N/A,#N/A,FALSE,"TAXPAYRS"}</definedName>
    <definedName name="wrn.TAXPAYRS." localSheetId="95" hidden="1">{#N/A,#N/A,FALSE,"TAXPAYRS"}</definedName>
    <definedName name="wrn.TAXPAYRS." localSheetId="98" hidden="1">{#N/A,#N/A,FALSE,"TAXPAYRS"}</definedName>
    <definedName name="wrn.TAXPAYRS." localSheetId="99" hidden="1">{#N/A,#N/A,FALSE,"TAXPAYRS"}</definedName>
    <definedName name="wrn.TAXPAYRS." localSheetId="101" hidden="1">{#N/A,#N/A,FALSE,"TAXPAYRS"}</definedName>
    <definedName name="wrn.TAXPAYRS." localSheetId="16" hidden="1">{#N/A,#N/A,FALSE,"TAXPAYRS"}</definedName>
    <definedName name="wrn.TAXPAYRS." localSheetId="102" hidden="1">{#N/A,#N/A,FALSE,"TAXPAYRS"}</definedName>
    <definedName name="wrn.TAXPAYRS." localSheetId="106" hidden="1">{#N/A,#N/A,FALSE,"TAXPAYRS"}</definedName>
    <definedName name="wrn.TAXPAYRS." localSheetId="107" hidden="1">{#N/A,#N/A,FALSE,"TAXPAYRS"}</definedName>
    <definedName name="wrn.TAXPAYRS." localSheetId="110" hidden="1">{#N/A,#N/A,FALSE,"TAXPAYRS"}</definedName>
    <definedName name="wrn.TAXPAYRS." localSheetId="18" hidden="1">{#N/A,#N/A,FALSE,"TAXPAYRS"}</definedName>
    <definedName name="wrn.TAXPAYRS." localSheetId="21" hidden="1">{#N/A,#N/A,FALSE,"TAXPAYRS"}</definedName>
    <definedName name="wrn.TAXPAYRS." localSheetId="96" hidden="1">{#N/A,#N/A,FALSE,"TAXPAYRS"}</definedName>
    <definedName name="wrn.TAXPAYRS." localSheetId="97" hidden="1">{#N/A,#N/A,FALSE,"TAXPAYRS"}</definedName>
    <definedName name="wrn.TAXPAYRS." hidden="1">{#N/A,#N/A,FALSE,"TAXPAYRS"}</definedName>
    <definedName name="wrn.TRADE." localSheetId="13" hidden="1">{#N/A,#N/A,FALSE,"TRADE"}</definedName>
    <definedName name="wrn.TRADE." localSheetId="17" hidden="1">{#N/A,#N/A,FALSE,"TRADE"}</definedName>
    <definedName name="wrn.TRADE." localSheetId="19" hidden="1">{#N/A,#N/A,FALSE,"TRADE"}</definedName>
    <definedName name="wrn.TRADE." localSheetId="20" hidden="1">{#N/A,#N/A,FALSE,"TRADE"}</definedName>
    <definedName name="wrn.TRADE." localSheetId="23" hidden="1">{#N/A,#N/A,FALSE,"TRADE"}</definedName>
    <definedName name="wrn.TRADE." localSheetId="24" hidden="1">{#N/A,#N/A,FALSE,"TRADE"}</definedName>
    <definedName name="wrn.TRADE." localSheetId="33" hidden="1">{#N/A,#N/A,FALSE,"TRADE"}</definedName>
    <definedName name="wrn.TRADE." localSheetId="34" hidden="1">{#N/A,#N/A,FALSE,"TRADE"}</definedName>
    <definedName name="wrn.TRADE." localSheetId="74" hidden="1">{#N/A,#N/A,FALSE,"TRADE"}</definedName>
    <definedName name="wrn.TRADE." localSheetId="83" hidden="1">{#N/A,#N/A,FALSE,"TRADE"}</definedName>
    <definedName name="wrn.TRADE." localSheetId="87" hidden="1">{#N/A,#N/A,FALSE,"TRADE"}</definedName>
    <definedName name="wrn.TRADE." localSheetId="88" hidden="1">{#N/A,#N/A,FALSE,"TRADE"}</definedName>
    <definedName name="wrn.TRADE." localSheetId="89" hidden="1">{#N/A,#N/A,FALSE,"TRADE"}</definedName>
    <definedName name="wrn.TRADE." localSheetId="103" hidden="1">{#N/A,#N/A,FALSE,"TRADE"}</definedName>
    <definedName name="wrn.TRADE." localSheetId="108" hidden="1">{#N/A,#N/A,FALSE,"TRADE"}</definedName>
    <definedName name="wrn.TRADE." localSheetId="109" hidden="1">{#N/A,#N/A,FALSE,"TRADE"}</definedName>
    <definedName name="wrn.TRADE." localSheetId="7" hidden="1">{#N/A,#N/A,FALSE,"TRADE"}</definedName>
    <definedName name="wrn.TRADE." localSheetId="8" hidden="1">{#N/A,#N/A,FALSE,"TRADE"}</definedName>
    <definedName name="wrn.TRADE." localSheetId="35" hidden="1">{#N/A,#N/A,FALSE,"TRADE"}</definedName>
    <definedName name="wrn.TRADE." localSheetId="73" hidden="1">{#N/A,#N/A,FALSE,"TRADE"}</definedName>
    <definedName name="wrn.TRADE." localSheetId="105" hidden="1">{#N/A,#N/A,FALSE,"TRADE"}</definedName>
    <definedName name="wrn.TRADE." localSheetId="26" hidden="1">{#N/A,#N/A,FALSE,"TRADE"}</definedName>
    <definedName name="wrn.TRADE." localSheetId="67" hidden="1">{#N/A,#N/A,FALSE,"TRADE"}</definedName>
    <definedName name="wrn.TRADE." localSheetId="68" hidden="1">{#N/A,#N/A,FALSE,"TRADE"}</definedName>
    <definedName name="wrn.TRADE." localSheetId="22" hidden="1">{#N/A,#N/A,FALSE,"TRADE"}</definedName>
    <definedName name="wrn.TRADE." localSheetId="25"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36" hidden="1">{#N/A,#N/A,FALSE,"TRADE"}</definedName>
    <definedName name="wrn.TRADE." localSheetId="37" hidden="1">{#N/A,#N/A,FALSE,"TRADE"}</definedName>
    <definedName name="wrn.TRADE." localSheetId="38" hidden="1">{#N/A,#N/A,FALSE,"TRADE"}</definedName>
    <definedName name="wrn.TRADE." localSheetId="49" hidden="1">{#N/A,#N/A,FALSE,"TRADE"}</definedName>
    <definedName name="wrn.TRADE." localSheetId="51" hidden="1">{#N/A,#N/A,FALSE,"TRADE"}</definedName>
    <definedName name="wrn.TRADE." localSheetId="57" hidden="1">{#N/A,#N/A,FALSE,"TRADE"}</definedName>
    <definedName name="wrn.TRADE." localSheetId="12" hidden="1">{#N/A,#N/A,FALSE,"TRADE"}</definedName>
    <definedName name="wrn.TRADE." localSheetId="65" hidden="1">{#N/A,#N/A,FALSE,"TRADE"}</definedName>
    <definedName name="wrn.TRADE." localSheetId="66" hidden="1">{#N/A,#N/A,FALSE,"TRADE"}</definedName>
    <definedName name="wrn.TRADE." localSheetId="69" hidden="1">{#N/A,#N/A,FALSE,"TRADE"}</definedName>
    <definedName name="wrn.TRADE." localSheetId="70" hidden="1">{#N/A,#N/A,FALSE,"TRADE"}</definedName>
    <definedName name="wrn.TRADE." localSheetId="71" hidden="1">{#N/A,#N/A,FALSE,"TRADE"}</definedName>
    <definedName name="wrn.TRADE." localSheetId="72" hidden="1">{#N/A,#N/A,FALSE,"TRADE"}</definedName>
    <definedName name="wrn.TRADE." localSheetId="14" hidden="1">{#N/A,#N/A,FALSE,"TRADE"}</definedName>
    <definedName name="wrn.TRADE." localSheetId="76" hidden="1">{#N/A,#N/A,FALSE,"TRADE"}</definedName>
    <definedName name="wrn.TRADE." localSheetId="77" hidden="1">{#N/A,#N/A,FALSE,"TRADE"}</definedName>
    <definedName name="wrn.TRADE." localSheetId="78" hidden="1">{#N/A,#N/A,FALSE,"TRADE"}</definedName>
    <definedName name="wrn.TRADE." localSheetId="79" hidden="1">{#N/A,#N/A,FALSE,"TRADE"}</definedName>
    <definedName name="wrn.TRADE." localSheetId="80" hidden="1">{#N/A,#N/A,FALSE,"TRADE"}</definedName>
    <definedName name="wrn.TRADE." localSheetId="81" hidden="1">{#N/A,#N/A,FALSE,"TRADE"}</definedName>
    <definedName name="wrn.TRADE." localSheetId="82" hidden="1">{#N/A,#N/A,FALSE,"TRADE"}</definedName>
    <definedName name="wrn.TRADE." localSheetId="15" hidden="1">{#N/A,#N/A,FALSE,"TRADE"}</definedName>
    <definedName name="wrn.TRADE." localSheetId="95" hidden="1">{#N/A,#N/A,FALSE,"TRADE"}</definedName>
    <definedName name="wrn.TRADE." localSheetId="98" hidden="1">{#N/A,#N/A,FALSE,"TRADE"}</definedName>
    <definedName name="wrn.TRADE." localSheetId="99" hidden="1">{#N/A,#N/A,FALSE,"TRADE"}</definedName>
    <definedName name="wrn.TRADE." localSheetId="101" hidden="1">{#N/A,#N/A,FALSE,"TRADE"}</definedName>
    <definedName name="wrn.TRADE." localSheetId="16" hidden="1">{#N/A,#N/A,FALSE,"TRADE"}</definedName>
    <definedName name="wrn.TRADE." localSheetId="102" hidden="1">{#N/A,#N/A,FALSE,"TRADE"}</definedName>
    <definedName name="wrn.TRADE." localSheetId="106" hidden="1">{#N/A,#N/A,FALSE,"TRADE"}</definedName>
    <definedName name="wrn.TRADE." localSheetId="107" hidden="1">{#N/A,#N/A,FALSE,"TRADE"}</definedName>
    <definedName name="wrn.TRADE." localSheetId="110" hidden="1">{#N/A,#N/A,FALSE,"TRADE"}</definedName>
    <definedName name="wrn.TRADE." localSheetId="18" hidden="1">{#N/A,#N/A,FALSE,"TRADE"}</definedName>
    <definedName name="wrn.TRADE." localSheetId="21" hidden="1">{#N/A,#N/A,FALSE,"TRADE"}</definedName>
    <definedName name="wrn.TRADE." localSheetId="96" hidden="1">{#N/A,#N/A,FALSE,"TRADE"}</definedName>
    <definedName name="wrn.TRADE." localSheetId="97" hidden="1">{#N/A,#N/A,FALSE,"TRADE"}</definedName>
    <definedName name="wrn.TRADE." hidden="1">{#N/A,#N/A,FALSE,"TRADE"}</definedName>
    <definedName name="wrn.TRANSPORT." localSheetId="13" hidden="1">{#N/A,#N/A,FALSE,"TRANPORT"}</definedName>
    <definedName name="wrn.TRANSPORT." localSheetId="17" hidden="1">{#N/A,#N/A,FALSE,"TRANPORT"}</definedName>
    <definedName name="wrn.TRANSPORT." localSheetId="19" hidden="1">{#N/A,#N/A,FALSE,"TRANPORT"}</definedName>
    <definedName name="wrn.TRANSPORT." localSheetId="20" hidden="1">{#N/A,#N/A,FALSE,"TRANPORT"}</definedName>
    <definedName name="wrn.TRANSPORT." localSheetId="23" hidden="1">{#N/A,#N/A,FALSE,"TRANPORT"}</definedName>
    <definedName name="wrn.TRANSPORT." localSheetId="24" hidden="1">{#N/A,#N/A,FALSE,"TRANPORT"}</definedName>
    <definedName name="wrn.TRANSPORT." localSheetId="33" hidden="1">{#N/A,#N/A,FALSE,"TRANPORT"}</definedName>
    <definedName name="wrn.TRANSPORT." localSheetId="34" hidden="1">{#N/A,#N/A,FALSE,"TRANPORT"}</definedName>
    <definedName name="wrn.TRANSPORT." localSheetId="74" hidden="1">{#N/A,#N/A,FALSE,"TRANPORT"}</definedName>
    <definedName name="wrn.TRANSPORT." localSheetId="83" hidden="1">{#N/A,#N/A,FALSE,"TRANPORT"}</definedName>
    <definedName name="wrn.TRANSPORT." localSheetId="87" hidden="1">{#N/A,#N/A,FALSE,"TRANPORT"}</definedName>
    <definedName name="wrn.TRANSPORT." localSheetId="88" hidden="1">{#N/A,#N/A,FALSE,"TRANPORT"}</definedName>
    <definedName name="wrn.TRANSPORT." localSheetId="89" hidden="1">{#N/A,#N/A,FALSE,"TRANPORT"}</definedName>
    <definedName name="wrn.TRANSPORT." localSheetId="103" hidden="1">{#N/A,#N/A,FALSE,"TRANPORT"}</definedName>
    <definedName name="wrn.TRANSPORT." localSheetId="108" hidden="1">{#N/A,#N/A,FALSE,"TRANPORT"}</definedName>
    <definedName name="wrn.TRANSPORT." localSheetId="109" hidden="1">{#N/A,#N/A,FALSE,"TRANPORT"}</definedName>
    <definedName name="wrn.TRANSPORT." localSheetId="7" hidden="1">{#N/A,#N/A,FALSE,"TRANPORT"}</definedName>
    <definedName name="wrn.TRANSPORT." localSheetId="8" hidden="1">{#N/A,#N/A,FALSE,"TRANPORT"}</definedName>
    <definedName name="wrn.TRANSPORT." localSheetId="35" hidden="1">{#N/A,#N/A,FALSE,"TRANPORT"}</definedName>
    <definedName name="wrn.TRANSPORT." localSheetId="73" hidden="1">{#N/A,#N/A,FALSE,"TRANPORT"}</definedName>
    <definedName name="wrn.TRANSPORT." localSheetId="105" hidden="1">{#N/A,#N/A,FALSE,"TRANPORT"}</definedName>
    <definedName name="wrn.TRANSPORT." localSheetId="26" hidden="1">{#N/A,#N/A,FALSE,"TRANPORT"}</definedName>
    <definedName name="wrn.TRANSPORT." localSheetId="67" hidden="1">{#N/A,#N/A,FALSE,"TRANPORT"}</definedName>
    <definedName name="wrn.TRANSPORT." localSheetId="68" hidden="1">{#N/A,#N/A,FALSE,"TRANPORT"}</definedName>
    <definedName name="wrn.TRANSPORT." localSheetId="22" hidden="1">{#N/A,#N/A,FALSE,"TRANPORT"}</definedName>
    <definedName name="wrn.TRANSPORT." localSheetId="25"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36" hidden="1">{#N/A,#N/A,FALSE,"TRANPORT"}</definedName>
    <definedName name="wrn.TRANSPORT." localSheetId="37" hidden="1">{#N/A,#N/A,FALSE,"TRANPORT"}</definedName>
    <definedName name="wrn.TRANSPORT." localSheetId="38" hidden="1">{#N/A,#N/A,FALSE,"TRANPORT"}</definedName>
    <definedName name="wrn.TRANSPORT." localSheetId="49" hidden="1">{#N/A,#N/A,FALSE,"TRANPORT"}</definedName>
    <definedName name="wrn.TRANSPORT." localSheetId="51" hidden="1">{#N/A,#N/A,FALSE,"TRANPORT"}</definedName>
    <definedName name="wrn.TRANSPORT." localSheetId="57" hidden="1">{#N/A,#N/A,FALSE,"TRANPORT"}</definedName>
    <definedName name="wrn.TRANSPORT." localSheetId="12" hidden="1">{#N/A,#N/A,FALSE,"TRANPORT"}</definedName>
    <definedName name="wrn.TRANSPORT." localSheetId="65" hidden="1">{#N/A,#N/A,FALSE,"TRANPORT"}</definedName>
    <definedName name="wrn.TRANSPORT." localSheetId="66"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localSheetId="72" hidden="1">{#N/A,#N/A,FALSE,"TRANPORT"}</definedName>
    <definedName name="wrn.TRANSPORT." localSheetId="14" hidden="1">{#N/A,#N/A,FALSE,"TRANPORT"}</definedName>
    <definedName name="wrn.TRANSPORT." localSheetId="76" hidden="1">{#N/A,#N/A,FALSE,"TRANPORT"}</definedName>
    <definedName name="wrn.TRANSPORT." localSheetId="77" hidden="1">{#N/A,#N/A,FALSE,"TRANPORT"}</definedName>
    <definedName name="wrn.TRANSPORT." localSheetId="78" hidden="1">{#N/A,#N/A,FALSE,"TRANPORT"}</definedName>
    <definedName name="wrn.TRANSPORT." localSheetId="79" hidden="1">{#N/A,#N/A,FALSE,"TRANPORT"}</definedName>
    <definedName name="wrn.TRANSPORT." localSheetId="80" hidden="1">{#N/A,#N/A,FALSE,"TRANPORT"}</definedName>
    <definedName name="wrn.TRANSPORT." localSheetId="81" hidden="1">{#N/A,#N/A,FALSE,"TRANPORT"}</definedName>
    <definedName name="wrn.TRANSPORT." localSheetId="82" hidden="1">{#N/A,#N/A,FALSE,"TRANPORT"}</definedName>
    <definedName name="wrn.TRANSPORT." localSheetId="15" hidden="1">{#N/A,#N/A,FALSE,"TRANPORT"}</definedName>
    <definedName name="wrn.TRANSPORT." localSheetId="95" hidden="1">{#N/A,#N/A,FALSE,"TRANPORT"}</definedName>
    <definedName name="wrn.TRANSPORT." localSheetId="98" hidden="1">{#N/A,#N/A,FALSE,"TRANPORT"}</definedName>
    <definedName name="wrn.TRANSPORT." localSheetId="99" hidden="1">{#N/A,#N/A,FALSE,"TRANPORT"}</definedName>
    <definedName name="wrn.TRANSPORT." localSheetId="101" hidden="1">{#N/A,#N/A,FALSE,"TRANPORT"}</definedName>
    <definedName name="wrn.TRANSPORT." localSheetId="16" hidden="1">{#N/A,#N/A,FALSE,"TRANPORT"}</definedName>
    <definedName name="wrn.TRANSPORT." localSheetId="102" hidden="1">{#N/A,#N/A,FALSE,"TRANPORT"}</definedName>
    <definedName name="wrn.TRANSPORT." localSheetId="106" hidden="1">{#N/A,#N/A,FALSE,"TRANPORT"}</definedName>
    <definedName name="wrn.TRANSPORT." localSheetId="107" hidden="1">{#N/A,#N/A,FALSE,"TRANPORT"}</definedName>
    <definedName name="wrn.TRANSPORT." localSheetId="110" hidden="1">{#N/A,#N/A,FALSE,"TRANPORT"}</definedName>
    <definedName name="wrn.TRANSPORT." localSheetId="18" hidden="1">{#N/A,#N/A,FALSE,"TRANPORT"}</definedName>
    <definedName name="wrn.TRANSPORT." localSheetId="21" hidden="1">{#N/A,#N/A,FALSE,"TRANPORT"}</definedName>
    <definedName name="wrn.TRANSPORT." localSheetId="96" hidden="1">{#N/A,#N/A,FALSE,"TRANPORT"}</definedName>
    <definedName name="wrn.TRANSPORT." localSheetId="97" hidden="1">{#N/A,#N/A,FALSE,"TRANPORT"}</definedName>
    <definedName name="wrn.TRANSPORT." hidden="1">{#N/A,#N/A,FALSE,"TRANPORT"}</definedName>
    <definedName name="wrn.UNEMPL." localSheetId="13" hidden="1">{#N/A,#N/A,FALSE,"EMP_POP";#N/A,#N/A,FALSE,"UNEMPL"}</definedName>
    <definedName name="wrn.UNEMPL." localSheetId="17" hidden="1">{#N/A,#N/A,FALSE,"EMP_POP";#N/A,#N/A,FALSE,"UNEMPL"}</definedName>
    <definedName name="wrn.UNEMPL." localSheetId="19" hidden="1">{#N/A,#N/A,FALSE,"EMP_POP";#N/A,#N/A,FALSE,"UNEMPL"}</definedName>
    <definedName name="wrn.UNEMPL." localSheetId="20" hidden="1">{#N/A,#N/A,FALSE,"EMP_POP";#N/A,#N/A,FALSE,"UNEMPL"}</definedName>
    <definedName name="wrn.UNEMPL." localSheetId="23" hidden="1">{#N/A,#N/A,FALSE,"EMP_POP";#N/A,#N/A,FALSE,"UNEMPL"}</definedName>
    <definedName name="wrn.UNEMPL." localSheetId="24" hidden="1">{#N/A,#N/A,FALSE,"EMP_POP";#N/A,#N/A,FALSE,"UNEMPL"}</definedName>
    <definedName name="wrn.UNEMPL." localSheetId="33" hidden="1">{#N/A,#N/A,FALSE,"EMP_POP";#N/A,#N/A,FALSE,"UNEMPL"}</definedName>
    <definedName name="wrn.UNEMPL." localSheetId="34" hidden="1">{#N/A,#N/A,FALSE,"EMP_POP";#N/A,#N/A,FALSE,"UNEMPL"}</definedName>
    <definedName name="wrn.UNEMPL." localSheetId="74" hidden="1">{#N/A,#N/A,FALSE,"EMP_POP";#N/A,#N/A,FALSE,"UNEMPL"}</definedName>
    <definedName name="wrn.UNEMPL." localSheetId="83" hidden="1">{#N/A,#N/A,FALSE,"EMP_POP";#N/A,#N/A,FALSE,"UNEMPL"}</definedName>
    <definedName name="wrn.UNEMPL." localSheetId="87" hidden="1">{#N/A,#N/A,FALSE,"EMP_POP";#N/A,#N/A,FALSE,"UNEMPL"}</definedName>
    <definedName name="wrn.UNEMPL." localSheetId="88" hidden="1">{#N/A,#N/A,FALSE,"EMP_POP";#N/A,#N/A,FALSE,"UNEMPL"}</definedName>
    <definedName name="wrn.UNEMPL." localSheetId="89" hidden="1">{#N/A,#N/A,FALSE,"EMP_POP";#N/A,#N/A,FALSE,"UNEMPL"}</definedName>
    <definedName name="wrn.UNEMPL." localSheetId="103" hidden="1">{#N/A,#N/A,FALSE,"EMP_POP";#N/A,#N/A,FALSE,"UNEMPL"}</definedName>
    <definedName name="wrn.UNEMPL." localSheetId="108" hidden="1">{#N/A,#N/A,FALSE,"EMP_POP";#N/A,#N/A,FALSE,"UNEMPL"}</definedName>
    <definedName name="wrn.UNEMPL." localSheetId="109" hidden="1">{#N/A,#N/A,FALSE,"EMP_POP";#N/A,#N/A,FALSE,"UNEMPL"}</definedName>
    <definedName name="wrn.UNEMPL." localSheetId="7" hidden="1">{#N/A,#N/A,FALSE,"EMP_POP";#N/A,#N/A,FALSE,"UNEMPL"}</definedName>
    <definedName name="wrn.UNEMPL." localSheetId="8" hidden="1">{#N/A,#N/A,FALSE,"EMP_POP";#N/A,#N/A,FALSE,"UNEMPL"}</definedName>
    <definedName name="wrn.UNEMPL." localSheetId="35" hidden="1">{#N/A,#N/A,FALSE,"EMP_POP";#N/A,#N/A,FALSE,"UNEMPL"}</definedName>
    <definedName name="wrn.UNEMPL." localSheetId="73" hidden="1">{#N/A,#N/A,FALSE,"EMP_POP";#N/A,#N/A,FALSE,"UNEMPL"}</definedName>
    <definedName name="wrn.UNEMPL." localSheetId="105" hidden="1">{#N/A,#N/A,FALSE,"EMP_POP";#N/A,#N/A,FALSE,"UNEMPL"}</definedName>
    <definedName name="wrn.UNEMPL." localSheetId="26" hidden="1">{#N/A,#N/A,FALSE,"EMP_POP";#N/A,#N/A,FALSE,"UNEMPL"}</definedName>
    <definedName name="wrn.UNEMPL." localSheetId="67" hidden="1">{#N/A,#N/A,FALSE,"EMP_POP";#N/A,#N/A,FALSE,"UNEMPL"}</definedName>
    <definedName name="wrn.UNEMPL." localSheetId="68" hidden="1">{#N/A,#N/A,FALSE,"EMP_POP";#N/A,#N/A,FALSE,"UNEMPL"}</definedName>
    <definedName name="wrn.UNEMPL." localSheetId="22" hidden="1">{#N/A,#N/A,FALSE,"EMP_POP";#N/A,#N/A,FALSE,"UNEMPL"}</definedName>
    <definedName name="wrn.UNEMPL." localSheetId="25"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36" hidden="1">{#N/A,#N/A,FALSE,"EMP_POP";#N/A,#N/A,FALSE,"UNEMPL"}</definedName>
    <definedName name="wrn.UNEMPL." localSheetId="37" hidden="1">{#N/A,#N/A,FALSE,"EMP_POP";#N/A,#N/A,FALSE,"UNEMPL"}</definedName>
    <definedName name="wrn.UNEMPL." localSheetId="38" hidden="1">{#N/A,#N/A,FALSE,"EMP_POP";#N/A,#N/A,FALSE,"UNEMPL"}</definedName>
    <definedName name="wrn.UNEMPL." localSheetId="49" hidden="1">{#N/A,#N/A,FALSE,"EMP_POP";#N/A,#N/A,FALSE,"UNEMPL"}</definedName>
    <definedName name="wrn.UNEMPL." localSheetId="51" hidden="1">{#N/A,#N/A,FALSE,"EMP_POP";#N/A,#N/A,FALSE,"UNEMPL"}</definedName>
    <definedName name="wrn.UNEMPL." localSheetId="57" hidden="1">{#N/A,#N/A,FALSE,"EMP_POP";#N/A,#N/A,FALSE,"UNEMPL"}</definedName>
    <definedName name="wrn.UNEMPL." localSheetId="12" hidden="1">{#N/A,#N/A,FALSE,"EMP_POP";#N/A,#N/A,FALSE,"UNEMPL"}</definedName>
    <definedName name="wrn.UNEMPL." localSheetId="65" hidden="1">{#N/A,#N/A,FALSE,"EMP_POP";#N/A,#N/A,FALSE,"UNEMPL"}</definedName>
    <definedName name="wrn.UNEMPL." localSheetId="66"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localSheetId="72" hidden="1">{#N/A,#N/A,FALSE,"EMP_POP";#N/A,#N/A,FALSE,"UNEMPL"}</definedName>
    <definedName name="wrn.UNEMPL." localSheetId="14" hidden="1">{#N/A,#N/A,FALSE,"EMP_POP";#N/A,#N/A,FALSE,"UNEMPL"}</definedName>
    <definedName name="wrn.UNEMPL." localSheetId="76" hidden="1">{#N/A,#N/A,FALSE,"EMP_POP";#N/A,#N/A,FALSE,"UNEMPL"}</definedName>
    <definedName name="wrn.UNEMPL." localSheetId="77" hidden="1">{#N/A,#N/A,FALSE,"EMP_POP";#N/A,#N/A,FALSE,"UNEMPL"}</definedName>
    <definedName name="wrn.UNEMPL." localSheetId="78" hidden="1">{#N/A,#N/A,FALSE,"EMP_POP";#N/A,#N/A,FALSE,"UNEMPL"}</definedName>
    <definedName name="wrn.UNEMPL." localSheetId="79" hidden="1">{#N/A,#N/A,FALSE,"EMP_POP";#N/A,#N/A,FALSE,"UNEMPL"}</definedName>
    <definedName name="wrn.UNEMPL." localSheetId="80" hidden="1">{#N/A,#N/A,FALSE,"EMP_POP";#N/A,#N/A,FALSE,"UNEMPL"}</definedName>
    <definedName name="wrn.UNEMPL." localSheetId="81" hidden="1">{#N/A,#N/A,FALSE,"EMP_POP";#N/A,#N/A,FALSE,"UNEMPL"}</definedName>
    <definedName name="wrn.UNEMPL." localSheetId="82" hidden="1">{#N/A,#N/A,FALSE,"EMP_POP";#N/A,#N/A,FALSE,"UNEMPL"}</definedName>
    <definedName name="wrn.UNEMPL." localSheetId="15" hidden="1">{#N/A,#N/A,FALSE,"EMP_POP";#N/A,#N/A,FALSE,"UNEMPL"}</definedName>
    <definedName name="wrn.UNEMPL." localSheetId="95" hidden="1">{#N/A,#N/A,FALSE,"EMP_POP";#N/A,#N/A,FALSE,"UNEMPL"}</definedName>
    <definedName name="wrn.UNEMPL." localSheetId="98" hidden="1">{#N/A,#N/A,FALSE,"EMP_POP";#N/A,#N/A,FALSE,"UNEMPL"}</definedName>
    <definedName name="wrn.UNEMPL." localSheetId="99" hidden="1">{#N/A,#N/A,FALSE,"EMP_POP";#N/A,#N/A,FALSE,"UNEMPL"}</definedName>
    <definedName name="wrn.UNEMPL." localSheetId="101" hidden="1">{#N/A,#N/A,FALSE,"EMP_POP";#N/A,#N/A,FALSE,"UNEMPL"}</definedName>
    <definedName name="wrn.UNEMPL." localSheetId="16" hidden="1">{#N/A,#N/A,FALSE,"EMP_POP";#N/A,#N/A,FALSE,"UNEMPL"}</definedName>
    <definedName name="wrn.UNEMPL." localSheetId="102" hidden="1">{#N/A,#N/A,FALSE,"EMP_POP";#N/A,#N/A,FALSE,"UNEMPL"}</definedName>
    <definedName name="wrn.UNEMPL." localSheetId="106" hidden="1">{#N/A,#N/A,FALSE,"EMP_POP";#N/A,#N/A,FALSE,"UNEMPL"}</definedName>
    <definedName name="wrn.UNEMPL." localSheetId="107" hidden="1">{#N/A,#N/A,FALSE,"EMP_POP";#N/A,#N/A,FALSE,"UNEMPL"}</definedName>
    <definedName name="wrn.UNEMPL." localSheetId="110" hidden="1">{#N/A,#N/A,FALSE,"EMP_POP";#N/A,#N/A,FALSE,"UNEMPL"}</definedName>
    <definedName name="wrn.UNEMPL." localSheetId="18" hidden="1">{#N/A,#N/A,FALSE,"EMP_POP";#N/A,#N/A,FALSE,"UNEMPL"}</definedName>
    <definedName name="wrn.UNEMPL." localSheetId="21" hidden="1">{#N/A,#N/A,FALSE,"EMP_POP";#N/A,#N/A,FALSE,"UNEMPL"}</definedName>
    <definedName name="wrn.UNEMPL." localSheetId="96" hidden="1">{#N/A,#N/A,FALSE,"EMP_POP";#N/A,#N/A,FALSE,"UNEMPL"}</definedName>
    <definedName name="wrn.UNEMPL." localSheetId="97" hidden="1">{#N/A,#N/A,FALSE,"EMP_POP";#N/A,#N/A,FALSE,"UNEMPL"}</definedName>
    <definedName name="wrn.UNEMPL." hidden="1">{#N/A,#N/A,FALSE,"EMP_POP";#N/A,#N/A,FALSE,"UNEMPL"}</definedName>
    <definedName name="wrn.WAGES." localSheetId="13" hidden="1">{#N/A,#N/A,FALSE,"WAGES"}</definedName>
    <definedName name="wrn.WAGES." localSheetId="17" hidden="1">{#N/A,#N/A,FALSE,"WAGES"}</definedName>
    <definedName name="wrn.WAGES." localSheetId="19" hidden="1">{#N/A,#N/A,FALSE,"WAGES"}</definedName>
    <definedName name="wrn.WAGES." localSheetId="20" hidden="1">{#N/A,#N/A,FALSE,"WAGES"}</definedName>
    <definedName name="wrn.WAGES." localSheetId="23" hidden="1">{#N/A,#N/A,FALSE,"WAGES"}</definedName>
    <definedName name="wrn.WAGES." localSheetId="24" hidden="1">{#N/A,#N/A,FALSE,"WAGES"}</definedName>
    <definedName name="wrn.WAGES." localSheetId="33" hidden="1">{#N/A,#N/A,FALSE,"WAGES"}</definedName>
    <definedName name="wrn.WAGES." localSheetId="34" hidden="1">{#N/A,#N/A,FALSE,"WAGES"}</definedName>
    <definedName name="wrn.WAGES." localSheetId="74" hidden="1">{#N/A,#N/A,FALSE,"WAGES"}</definedName>
    <definedName name="wrn.WAGES." localSheetId="83" hidden="1">{#N/A,#N/A,FALSE,"WAGES"}</definedName>
    <definedName name="wrn.WAGES." localSheetId="87" hidden="1">{#N/A,#N/A,FALSE,"WAGES"}</definedName>
    <definedName name="wrn.WAGES." localSheetId="88" hidden="1">{#N/A,#N/A,FALSE,"WAGES"}</definedName>
    <definedName name="wrn.WAGES." localSheetId="89" hidden="1">{#N/A,#N/A,FALSE,"WAGES"}</definedName>
    <definedName name="wrn.WAGES." localSheetId="103" hidden="1">{#N/A,#N/A,FALSE,"WAGES"}</definedName>
    <definedName name="wrn.WAGES." localSheetId="108" hidden="1">{#N/A,#N/A,FALSE,"WAGES"}</definedName>
    <definedName name="wrn.WAGES." localSheetId="109" hidden="1">{#N/A,#N/A,FALSE,"WAGES"}</definedName>
    <definedName name="wrn.WAGES." localSheetId="7" hidden="1">{#N/A,#N/A,FALSE,"WAGES"}</definedName>
    <definedName name="wrn.WAGES." localSheetId="8" hidden="1">{#N/A,#N/A,FALSE,"WAGES"}</definedName>
    <definedName name="wrn.WAGES." localSheetId="35" hidden="1">{#N/A,#N/A,FALSE,"WAGES"}</definedName>
    <definedName name="wrn.WAGES." localSheetId="73" hidden="1">{#N/A,#N/A,FALSE,"WAGES"}</definedName>
    <definedName name="wrn.WAGES." localSheetId="105" hidden="1">{#N/A,#N/A,FALSE,"WAGES"}</definedName>
    <definedName name="wrn.WAGES." localSheetId="26" hidden="1">{#N/A,#N/A,FALSE,"WAGES"}</definedName>
    <definedName name="wrn.WAGES." localSheetId="67" hidden="1">{#N/A,#N/A,FALSE,"WAGES"}</definedName>
    <definedName name="wrn.WAGES." localSheetId="68" hidden="1">{#N/A,#N/A,FALSE,"WAGES"}</definedName>
    <definedName name="wrn.WAGES." localSheetId="22" hidden="1">{#N/A,#N/A,FALSE,"WAGES"}</definedName>
    <definedName name="wrn.WAGES." localSheetId="25"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36" hidden="1">{#N/A,#N/A,FALSE,"WAGES"}</definedName>
    <definedName name="wrn.WAGES." localSheetId="37" hidden="1">{#N/A,#N/A,FALSE,"WAGES"}</definedName>
    <definedName name="wrn.WAGES." localSheetId="38" hidden="1">{#N/A,#N/A,FALSE,"WAGES"}</definedName>
    <definedName name="wrn.WAGES." localSheetId="49" hidden="1">{#N/A,#N/A,FALSE,"WAGES"}</definedName>
    <definedName name="wrn.WAGES." localSheetId="51" hidden="1">{#N/A,#N/A,FALSE,"WAGES"}</definedName>
    <definedName name="wrn.WAGES." localSheetId="57" hidden="1">{#N/A,#N/A,FALSE,"WAGES"}</definedName>
    <definedName name="wrn.WAGES." localSheetId="12" hidden="1">{#N/A,#N/A,FALSE,"WAGES"}</definedName>
    <definedName name="wrn.WAGES." localSheetId="65" hidden="1">{#N/A,#N/A,FALSE,"WAGES"}</definedName>
    <definedName name="wrn.WAGES." localSheetId="66" hidden="1">{#N/A,#N/A,FALSE,"WAGES"}</definedName>
    <definedName name="wrn.WAGES." localSheetId="69" hidden="1">{#N/A,#N/A,FALSE,"WAGES"}</definedName>
    <definedName name="wrn.WAGES." localSheetId="70" hidden="1">{#N/A,#N/A,FALSE,"WAGES"}</definedName>
    <definedName name="wrn.WAGES." localSheetId="71" hidden="1">{#N/A,#N/A,FALSE,"WAGES"}</definedName>
    <definedName name="wrn.WAGES." localSheetId="72" hidden="1">{#N/A,#N/A,FALSE,"WAGES"}</definedName>
    <definedName name="wrn.WAGES." localSheetId="14" hidden="1">{#N/A,#N/A,FALSE,"WAGES"}</definedName>
    <definedName name="wrn.WAGES." localSheetId="76" hidden="1">{#N/A,#N/A,FALSE,"WAGES"}</definedName>
    <definedName name="wrn.WAGES." localSheetId="77" hidden="1">{#N/A,#N/A,FALSE,"WAGES"}</definedName>
    <definedName name="wrn.WAGES." localSheetId="78" hidden="1">{#N/A,#N/A,FALSE,"WAGES"}</definedName>
    <definedName name="wrn.WAGES." localSheetId="79" hidden="1">{#N/A,#N/A,FALSE,"WAGES"}</definedName>
    <definedName name="wrn.WAGES." localSheetId="80" hidden="1">{#N/A,#N/A,FALSE,"WAGES"}</definedName>
    <definedName name="wrn.WAGES." localSheetId="81" hidden="1">{#N/A,#N/A,FALSE,"WAGES"}</definedName>
    <definedName name="wrn.WAGES." localSheetId="82" hidden="1">{#N/A,#N/A,FALSE,"WAGES"}</definedName>
    <definedName name="wrn.WAGES." localSheetId="15" hidden="1">{#N/A,#N/A,FALSE,"WAGES"}</definedName>
    <definedName name="wrn.WAGES." localSheetId="95" hidden="1">{#N/A,#N/A,FALSE,"WAGES"}</definedName>
    <definedName name="wrn.WAGES." localSheetId="98" hidden="1">{#N/A,#N/A,FALSE,"WAGES"}</definedName>
    <definedName name="wrn.WAGES." localSheetId="99" hidden="1">{#N/A,#N/A,FALSE,"WAGES"}</definedName>
    <definedName name="wrn.WAGES." localSheetId="101" hidden="1">{#N/A,#N/A,FALSE,"WAGES"}</definedName>
    <definedName name="wrn.WAGES." localSheetId="16" hidden="1">{#N/A,#N/A,FALSE,"WAGES"}</definedName>
    <definedName name="wrn.WAGES." localSheetId="102" hidden="1">{#N/A,#N/A,FALSE,"WAGES"}</definedName>
    <definedName name="wrn.WAGES." localSheetId="106" hidden="1">{#N/A,#N/A,FALSE,"WAGES"}</definedName>
    <definedName name="wrn.WAGES." localSheetId="107" hidden="1">{#N/A,#N/A,FALSE,"WAGES"}</definedName>
    <definedName name="wrn.WAGES." localSheetId="110" hidden="1">{#N/A,#N/A,FALSE,"WAGES"}</definedName>
    <definedName name="wrn.WAGES." localSheetId="18" hidden="1">{#N/A,#N/A,FALSE,"WAGES"}</definedName>
    <definedName name="wrn.WAGES." localSheetId="21" hidden="1">{#N/A,#N/A,FALSE,"WAGES"}</definedName>
    <definedName name="wrn.WAGES." localSheetId="96" hidden="1">{#N/A,#N/A,FALSE,"WAGES"}</definedName>
    <definedName name="wrn.WAGES." localSheetId="97" hidden="1">{#N/A,#N/A,FALSE,"WAGES"}</definedName>
    <definedName name="wrn.WAGES." hidden="1">{#N/A,#N/A,FALSE,"WAGES"}</definedName>
    <definedName name="wrn.WEO." localSheetId="13" hidden="1">{"WEO",#N/A,FALSE,"T"}</definedName>
    <definedName name="wrn.WEO." localSheetId="17" hidden="1">{"WEO",#N/A,FALSE,"T"}</definedName>
    <definedName name="wrn.WEO." localSheetId="19" hidden="1">{"WEO",#N/A,FALSE,"T"}</definedName>
    <definedName name="wrn.WEO." localSheetId="20" hidden="1">{"WEO",#N/A,FALSE,"T"}</definedName>
    <definedName name="wrn.WEO." localSheetId="23" hidden="1">{"WEO",#N/A,FALSE,"T"}</definedName>
    <definedName name="wrn.WEO." localSheetId="24" hidden="1">{"WEO",#N/A,FALSE,"T"}</definedName>
    <definedName name="wrn.WEO." localSheetId="33" hidden="1">{"WEO",#N/A,FALSE,"T"}</definedName>
    <definedName name="wrn.WEO." localSheetId="34" hidden="1">{"WEO",#N/A,FALSE,"T"}</definedName>
    <definedName name="wrn.WEO." localSheetId="74" hidden="1">{"WEO",#N/A,FALSE,"T"}</definedName>
    <definedName name="wrn.WEO." localSheetId="83" hidden="1">{"WEO",#N/A,FALSE,"T"}</definedName>
    <definedName name="wrn.WEO." localSheetId="87" hidden="1">{"WEO",#N/A,FALSE,"T"}</definedName>
    <definedName name="wrn.WEO." localSheetId="88" hidden="1">{"WEO",#N/A,FALSE,"T"}</definedName>
    <definedName name="wrn.WEO." localSheetId="89" hidden="1">{"WEO",#N/A,FALSE,"T"}</definedName>
    <definedName name="wrn.WEO." localSheetId="103" hidden="1">{"WEO",#N/A,FALSE,"T"}</definedName>
    <definedName name="wrn.WEO." localSheetId="108" hidden="1">{"WEO",#N/A,FALSE,"T"}</definedName>
    <definedName name="wrn.WEO." localSheetId="109" hidden="1">{"WEO",#N/A,FALSE,"T"}</definedName>
    <definedName name="wrn.WEO." localSheetId="7" hidden="1">{"WEO",#N/A,FALSE,"T"}</definedName>
    <definedName name="wrn.WEO." localSheetId="8" hidden="1">{"WEO",#N/A,FALSE,"T"}</definedName>
    <definedName name="wrn.WEO." localSheetId="35" hidden="1">{"WEO",#N/A,FALSE,"T"}</definedName>
    <definedName name="wrn.WEO." localSheetId="73" hidden="1">{"WEO",#N/A,FALSE,"T"}</definedName>
    <definedName name="wrn.WEO." localSheetId="105" hidden="1">{"WEO",#N/A,FALSE,"T"}</definedName>
    <definedName name="wrn.WEO." localSheetId="26" hidden="1">{"WEO",#N/A,FALSE,"T"}</definedName>
    <definedName name="wrn.WEO." localSheetId="67" hidden="1">{"WEO",#N/A,FALSE,"T"}</definedName>
    <definedName name="wrn.WEO." localSheetId="68" hidden="1">{"WEO",#N/A,FALSE,"T"}</definedName>
    <definedName name="wrn.WEO." localSheetId="22" hidden="1">{"WEO",#N/A,FALSE,"T"}</definedName>
    <definedName name="wrn.WEO." localSheetId="25"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6" hidden="1">{"WEO",#N/A,FALSE,"T"}</definedName>
    <definedName name="wrn.WEO." localSheetId="37" hidden="1">{"WEO",#N/A,FALSE,"T"}</definedName>
    <definedName name="wrn.WEO." localSheetId="38" hidden="1">{"WEO",#N/A,FALSE,"T"}</definedName>
    <definedName name="wrn.WEO." localSheetId="49" hidden="1">{"WEO",#N/A,FALSE,"T"}</definedName>
    <definedName name="wrn.WEO." localSheetId="51" hidden="1">{"WEO",#N/A,FALSE,"T"}</definedName>
    <definedName name="wrn.WEO." localSheetId="57" hidden="1">{"WEO",#N/A,FALSE,"T"}</definedName>
    <definedName name="wrn.WEO." localSheetId="12" hidden="1">{"WEO",#N/A,FALSE,"T"}</definedName>
    <definedName name="wrn.WEO." localSheetId="65" hidden="1">{"WEO",#N/A,FALSE,"T"}</definedName>
    <definedName name="wrn.WEO." localSheetId="66" hidden="1">{"WEO",#N/A,FALSE,"T"}</definedName>
    <definedName name="wrn.WEO." localSheetId="69" hidden="1">{"WEO",#N/A,FALSE,"T"}</definedName>
    <definedName name="wrn.WEO." localSheetId="70" hidden="1">{"WEO",#N/A,FALSE,"T"}</definedName>
    <definedName name="wrn.WEO." localSheetId="71" hidden="1">{"WEO",#N/A,FALSE,"T"}</definedName>
    <definedName name="wrn.WEO." localSheetId="72" hidden="1">{"WEO",#N/A,FALSE,"T"}</definedName>
    <definedName name="wrn.WEO." localSheetId="14" hidden="1">{"WEO",#N/A,FALSE,"T"}</definedName>
    <definedName name="wrn.WEO." localSheetId="76" hidden="1">{"WEO",#N/A,FALSE,"T"}</definedName>
    <definedName name="wrn.WEO." localSheetId="77" hidden="1">{"WEO",#N/A,FALSE,"T"}</definedName>
    <definedName name="wrn.WEO." localSheetId="78" hidden="1">{"WEO",#N/A,FALSE,"T"}</definedName>
    <definedName name="wrn.WEO." localSheetId="79" hidden="1">{"WEO",#N/A,FALSE,"T"}</definedName>
    <definedName name="wrn.WEO." localSheetId="80" hidden="1">{"WEO",#N/A,FALSE,"T"}</definedName>
    <definedName name="wrn.WEO." localSheetId="81" hidden="1">{"WEO",#N/A,FALSE,"T"}</definedName>
    <definedName name="wrn.WEO." localSheetId="82" hidden="1">{"WEO",#N/A,FALSE,"T"}</definedName>
    <definedName name="wrn.WEO." localSheetId="15" hidden="1">{"WEO",#N/A,FALSE,"T"}</definedName>
    <definedName name="wrn.WEO." localSheetId="95" hidden="1">{"WEO",#N/A,FALSE,"T"}</definedName>
    <definedName name="wrn.WEO." localSheetId="98" hidden="1">{"WEO",#N/A,FALSE,"T"}</definedName>
    <definedName name="wrn.WEO." localSheetId="99" hidden="1">{"WEO",#N/A,FALSE,"T"}</definedName>
    <definedName name="wrn.WEO." localSheetId="101" hidden="1">{"WEO",#N/A,FALSE,"T"}</definedName>
    <definedName name="wrn.WEO." localSheetId="16" hidden="1">{"WEO",#N/A,FALSE,"T"}</definedName>
    <definedName name="wrn.WEO." localSheetId="102" hidden="1">{"WEO",#N/A,FALSE,"T"}</definedName>
    <definedName name="wrn.WEO." localSheetId="106" hidden="1">{"WEO",#N/A,FALSE,"T"}</definedName>
    <definedName name="wrn.WEO." localSheetId="107" hidden="1">{"WEO",#N/A,FALSE,"T"}</definedName>
    <definedName name="wrn.WEO." localSheetId="110" hidden="1">{"WEO",#N/A,FALSE,"T"}</definedName>
    <definedName name="wrn.WEO." localSheetId="18" hidden="1">{"WEO",#N/A,FALSE,"T"}</definedName>
    <definedName name="wrn.WEO." localSheetId="21" hidden="1">{"WEO",#N/A,FALSE,"T"}</definedName>
    <definedName name="wrn.WEO." localSheetId="96" hidden="1">{"WEO",#N/A,FALSE,"T"}</definedName>
    <definedName name="wrn.WEO." localSheetId="97" hidden="1">{"WEO",#N/A,FALSE,"T"}</definedName>
    <definedName name="wrn.WEO." hidden="1">{"WEO",#N/A,FALSE,"T"}</definedName>
    <definedName name="Wt_d" localSheetId="23">#REF!</definedName>
    <definedName name="Wt_d" localSheetId="24">#REF!</definedName>
    <definedName name="Wt_d" localSheetId="33">#REF!</definedName>
    <definedName name="Wt_d" localSheetId="34">#REF!</definedName>
    <definedName name="Wt_d" localSheetId="35">#REF!</definedName>
    <definedName name="Wt_d" localSheetId="26">#REF!</definedName>
    <definedName name="Wt_d" localSheetId="67">#REF!</definedName>
    <definedName name="Wt_d" localSheetId="68">#REF!</definedName>
    <definedName name="Wt_d" localSheetId="22">#REF!</definedName>
    <definedName name="Wt_d" localSheetId="25">#REF!</definedName>
    <definedName name="Wt_d" localSheetId="27">#REF!</definedName>
    <definedName name="Wt_d" localSheetId="28">#REF!</definedName>
    <definedName name="Wt_d" localSheetId="29">#REF!</definedName>
    <definedName name="Wt_d" localSheetId="30">#REF!</definedName>
    <definedName name="Wt_d" localSheetId="31">#REF!</definedName>
    <definedName name="Wt_d" localSheetId="32">#REF!</definedName>
    <definedName name="Wt_d" localSheetId="36">#REF!</definedName>
    <definedName name="Wt_d" localSheetId="37">[60]CIRRs!$C$59</definedName>
    <definedName name="Wt_d" localSheetId="38">#REF!</definedName>
    <definedName name="Wt_d" localSheetId="49">#REF!</definedName>
    <definedName name="Wt_d" localSheetId="65">[60]CIRRs!$C$59</definedName>
    <definedName name="Wt_d" localSheetId="66">[60]CIRRs!$C$59</definedName>
    <definedName name="Wt_d" localSheetId="71">[60]CIRRs!$C$59</definedName>
    <definedName name="Wt_d" localSheetId="76">[60]CIRRs!$C$59</definedName>
    <definedName name="Wt_d" localSheetId="101">#REF!</definedName>
    <definedName name="Wt_d" localSheetId="110">#REF!</definedName>
    <definedName name="Wt_d">#REF!</definedName>
    <definedName name="wtewt" localSheetId="13" hidden="1">#REF!</definedName>
    <definedName name="wtewt" localSheetId="17" hidden="1">#REF!</definedName>
    <definedName name="wtewt" localSheetId="19" hidden="1">#REF!</definedName>
    <definedName name="wtewt" localSheetId="23" hidden="1">#REF!</definedName>
    <definedName name="wtewt" localSheetId="24" hidden="1">#REF!</definedName>
    <definedName name="wtewt" localSheetId="33" hidden="1">#REF!</definedName>
    <definedName name="wtewt" localSheetId="74" hidden="1">#REF!</definedName>
    <definedName name="wtewt" localSheetId="103" hidden="1">#REF!</definedName>
    <definedName name="wtewt" localSheetId="108" hidden="1">#REF!</definedName>
    <definedName name="wtewt" localSheetId="109" hidden="1">#REF!</definedName>
    <definedName name="wtewt" localSheetId="73" hidden="1">#REF!</definedName>
    <definedName name="wtewt" localSheetId="105" hidden="1">#REF!</definedName>
    <definedName name="wtewt" localSheetId="22" hidden="1">#REF!</definedName>
    <definedName name="wtewt" localSheetId="27" hidden="1">#REF!</definedName>
    <definedName name="wtewt" localSheetId="28" hidden="1">#REF!</definedName>
    <definedName name="wtewt" localSheetId="29" hidden="1">#REF!</definedName>
    <definedName name="wtewt" localSheetId="30" hidden="1">#REF!</definedName>
    <definedName name="wtewt" localSheetId="31" hidden="1">#REF!</definedName>
    <definedName name="wtewt" localSheetId="32" hidden="1">#REF!</definedName>
    <definedName name="wtewt" localSheetId="37" hidden="1">#REF!</definedName>
    <definedName name="wtewt" localSheetId="38" hidden="1">#REF!</definedName>
    <definedName name="wtewt" localSheetId="39" hidden="1">#REF!</definedName>
    <definedName name="wtewt" localSheetId="40" hidden="1">#REF!</definedName>
    <definedName name="wtewt" localSheetId="12" hidden="1">#REF!</definedName>
    <definedName name="wtewt" localSheetId="65" hidden="1">#REF!</definedName>
    <definedName name="wtewt" localSheetId="66" hidden="1">#REF!</definedName>
    <definedName name="wtewt" localSheetId="69" hidden="1">#REF!</definedName>
    <definedName name="wtewt" localSheetId="70" hidden="1">#REF!</definedName>
    <definedName name="wtewt" localSheetId="71" hidden="1">#REF!</definedName>
    <definedName name="wtewt" localSheetId="72" hidden="1">#REF!</definedName>
    <definedName name="wtewt" localSheetId="14" hidden="1">#REF!</definedName>
    <definedName name="wtewt" localSheetId="76" hidden="1">#REF!</definedName>
    <definedName name="wtewt" localSheetId="77" hidden="1">#REF!</definedName>
    <definedName name="wtewt" localSheetId="78" hidden="1">#REF!</definedName>
    <definedName name="wtewt" localSheetId="79" hidden="1">#REF!</definedName>
    <definedName name="wtewt" localSheetId="80" hidden="1">#REF!</definedName>
    <definedName name="wtewt" localSheetId="81" hidden="1">#REF!</definedName>
    <definedName name="wtewt" localSheetId="82" hidden="1">#REF!</definedName>
    <definedName name="wtewt" localSheetId="15" hidden="1">#REF!</definedName>
    <definedName name="wtewt" localSheetId="98" hidden="1">#REF!</definedName>
    <definedName name="wtewt" localSheetId="99" hidden="1">#REF!</definedName>
    <definedName name="wtewt" localSheetId="101" hidden="1">#REF!</definedName>
    <definedName name="wtewt" localSheetId="16" hidden="1">#REF!</definedName>
    <definedName name="wtewt" localSheetId="102" hidden="1">#REF!</definedName>
    <definedName name="wtewt" localSheetId="106" hidden="1">#REF!</definedName>
    <definedName name="wtewt" localSheetId="107" hidden="1">#REF!</definedName>
    <definedName name="wtewt" localSheetId="110" hidden="1">#REF!</definedName>
    <definedName name="wtewt" localSheetId="18" hidden="1">#REF!</definedName>
    <definedName name="wtewt" localSheetId="21" hidden="1">#REF!</definedName>
    <definedName name="wtewt" hidden="1">#REF!</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localSheetId="87" hidden="1">{TRUE,TRUE,-1.25,-15.5,484.5,276.75,FALSE,FALSE,TRUE,TRUE,0,15,#N/A,56,#N/A,4.88636363636364,15.35,1,FALSE,FALSE,3,TRUE,1,FALSE,100,"Swvu.PLA2.","ACwvu.PLA2.",#N/A,FALSE,FALSE,0,0,0,0,2,"","",TRUE,TRUE,FALSE,FALSE,1,60,#N/A,#N/A,FALSE,FALSE,"Rwvu.PLA2.",#N/A,FALSE,FALSE,FALSE,9,65532,65532,FALSE,FALSE,TRUE,TRUE,TRUE}</definedName>
    <definedName name="wvu.PLA2." localSheetId="88"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8" hidden="1">{TRUE,TRUE,-1.25,-15.5,484.5,276.75,FALSE,FALSE,TRUE,TRUE,0,15,#N/A,56,#N/A,4.88636363636364,15.35,1,FALSE,FALSE,3,TRUE,1,FALSE,100,"Swvu.PLA2.","ACwvu.PLA2.",#N/A,FALSE,FALSE,0,0,0,0,2,"","",TRUE,TRUE,FALSE,FALSE,1,60,#N/A,#N/A,FALSE,FALSE,"Rwvu.PLA2.",#N/A,FALSE,FALSE,FALSE,9,65532,65532,FALSE,FALSE,TRUE,TRUE,TRUE}</definedName>
    <definedName name="wvu.PLA2." localSheetId="109"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79" hidden="1">{TRUE,TRUE,-1.25,-15.5,484.5,276.75,FALSE,FALSE,TRUE,TRUE,0,15,#N/A,56,#N/A,4.88636363636364,15.35,1,FALSE,FALSE,3,TRUE,1,FALSE,100,"Swvu.PLA2.","ACwvu.PLA2.",#N/A,FALSE,FALSE,0,0,0,0,2,"","",TRUE,TRUE,FALSE,FALSE,1,60,#N/A,#N/A,FALSE,FALSE,"Rwvu.PLA2.",#N/A,FALSE,FALSE,FALSE,9,65532,65532,FALSE,FALSE,TRUE,TRUE,TRUE}</definedName>
    <definedName name="wvu.PLA2." localSheetId="80" hidden="1">{TRUE,TRUE,-1.25,-15.5,484.5,276.75,FALSE,FALSE,TRUE,TRUE,0,15,#N/A,56,#N/A,4.88636363636364,15.35,1,FALSE,FALSE,3,TRUE,1,FALSE,100,"Swvu.PLA2.","ACwvu.PLA2.",#N/A,FALSE,FALSE,0,0,0,0,2,"","",TRUE,TRUE,FALSE,FALSE,1,60,#N/A,#N/A,FALSE,FALSE,"Rwvu.PLA2.",#N/A,FALSE,FALSE,FALSE,9,65532,65532,FALSE,FALSE,TRUE,TRUE,TRUE}</definedName>
    <definedName name="wvu.PLA2." localSheetId="81"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95" hidden="1">{TRUE,TRUE,-1.25,-15.5,484.5,276.75,FALSE,FALSE,TRUE,TRUE,0,15,#N/A,56,#N/A,4.88636363636364,15.35,1,FALSE,FALSE,3,TRUE,1,FALSE,100,"Swvu.PLA2.","ACwvu.PLA2.",#N/A,FALSE,FALSE,0,0,0,0,2,"","",TRUE,TRUE,FALSE,FALSE,1,60,#N/A,#N/A,FALSE,FALSE,"Rwvu.PLA2.",#N/A,FALSE,FALSE,FALSE,9,65532,65532,FALSE,FALSE,TRUE,TRUE,TRUE}</definedName>
    <definedName name="wvu.PLA2." localSheetId="98" hidden="1">{TRUE,TRUE,-1.25,-15.5,484.5,276.75,FALSE,FALSE,TRUE,TRUE,0,15,#N/A,56,#N/A,4.88636363636364,15.35,1,FALSE,FALSE,3,TRUE,1,FALSE,100,"Swvu.PLA2.","ACwvu.PLA2.",#N/A,FALSE,FALSE,0,0,0,0,2,"","",TRUE,TRUE,FALSE,FALSE,1,60,#N/A,#N/A,FALSE,FALSE,"Rwvu.PLA2.",#N/A,FALSE,FALSE,FALSE,9,65532,65532,FALSE,FALSE,TRUE,TRUE,TRUE}</definedName>
    <definedName name="wvu.PLA2." localSheetId="9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1"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96" hidden="1">{TRUE,TRUE,-1.25,-15.5,484.5,276.75,FALSE,FALSE,TRUE,TRUE,0,15,#N/A,56,#N/A,4.88636363636364,15.35,1,FALSE,FALSE,3,TRUE,1,FALSE,100,"Swvu.PLA2.","ACwvu.PLA2.",#N/A,FALSE,FALSE,0,0,0,0,2,"","",TRUE,TRUE,FALSE,FALSE,1,60,#N/A,#N/A,FALSE,FALSE,"Rwvu.PLA2.",#N/A,FALSE,FALSE,FALSE,9,65532,65532,FALSE,FALSE,TRUE,TRUE,TRUE}</definedName>
    <definedName name="wvu.PLA2." localSheetId="9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23" hidden="1">#REF!</definedName>
    <definedName name="ww" localSheetId="24" hidden="1">#REF!</definedName>
    <definedName name="ww" localSheetId="33" hidden="1">#REF!</definedName>
    <definedName name="ww" localSheetId="34" hidden="1">#REF!</definedName>
    <definedName name="ww" localSheetId="74" hidden="1">[136]M!#REF!</definedName>
    <definedName name="ww" localSheetId="103" hidden="1">[136]M!#REF!</definedName>
    <definedName name="ww" localSheetId="108" hidden="1">[136]M!#REF!</definedName>
    <definedName name="ww" localSheetId="109" hidden="1">[136]M!#REF!</definedName>
    <definedName name="ww" localSheetId="35" hidden="1">#REF!</definedName>
    <definedName name="ww" localSheetId="105" hidden="1">[136]M!#REF!</definedName>
    <definedName name="ww" localSheetId="26" hidden="1">#REF!</definedName>
    <definedName name="ww" localSheetId="67" hidden="1">#REF!</definedName>
    <definedName name="ww" localSheetId="68" hidden="1">#REF!</definedName>
    <definedName name="ww" localSheetId="22" hidden="1">#REF!</definedName>
    <definedName name="ww" localSheetId="25" hidden="1">#REF!</definedName>
    <definedName name="ww" localSheetId="27" hidden="1">[136]M!#REF!</definedName>
    <definedName name="ww" localSheetId="28" hidden="1">#REF!</definedName>
    <definedName name="ww" localSheetId="29" hidden="1">#REF!</definedName>
    <definedName name="ww" localSheetId="30" hidden="1">#REF!</definedName>
    <definedName name="ww" localSheetId="31" hidden="1">#REF!</definedName>
    <definedName name="ww" localSheetId="32" hidden="1">#REF!</definedName>
    <definedName name="ww" localSheetId="36" hidden="1">#REF!</definedName>
    <definedName name="ww" localSheetId="37" hidden="1">[136]M!#REF!</definedName>
    <definedName name="ww" localSheetId="38" hidden="1">#REF!</definedName>
    <definedName name="ww" localSheetId="49" hidden="1">#REF!</definedName>
    <definedName name="ww" localSheetId="65" hidden="1">[136]M!#REF!</definedName>
    <definedName name="ww" localSheetId="66" hidden="1">[136]M!#REF!</definedName>
    <definedName name="ww" localSheetId="69" hidden="1">[136]M!#REF!</definedName>
    <definedName name="ww" localSheetId="71" hidden="1">[136]M!#REF!</definedName>
    <definedName name="ww" localSheetId="76" hidden="1">[136]M!#REF!</definedName>
    <definedName name="ww" localSheetId="79" hidden="1">#REF!</definedName>
    <definedName name="ww" localSheetId="99" hidden="1">[136]M!#REF!</definedName>
    <definedName name="ww" localSheetId="101" hidden="1">#REF!</definedName>
    <definedName name="ww" localSheetId="106" hidden="1">[136]M!#REF!</definedName>
    <definedName name="ww" localSheetId="107" hidden="1">[136]M!#REF!</definedName>
    <definedName name="ww" localSheetId="110" hidden="1">#REF!</definedName>
    <definedName name="ww" hidden="1">#REF!</definedName>
    <definedName name="www" localSheetId="13" hidden="1">{"Riqfin97",#N/A,FALSE,"Tran";"Riqfinpro",#N/A,FALSE,"Tran"}</definedName>
    <definedName name="www" localSheetId="17" hidden="1">{"Riqfin97",#N/A,FALSE,"Tran";"Riqfinpro",#N/A,FALSE,"Tran"}</definedName>
    <definedName name="www" localSheetId="19" hidden="1">{"Riqfin97",#N/A,FALSE,"Tran";"Riqfinpro",#N/A,FALSE,"Tran"}</definedName>
    <definedName name="www" localSheetId="20" hidden="1">{"Riqfin97",#N/A,FALSE,"Tran";"Riqfinpro",#N/A,FALSE,"Tran"}</definedName>
    <definedName name="www" localSheetId="23" hidden="1">{"Riqfin97",#N/A,FALSE,"Tran";"Riqfinpro",#N/A,FALSE,"Tran"}</definedName>
    <definedName name="www" localSheetId="24" hidden="1">{"Riqfin97",#N/A,FALSE,"Tran";"Riqfinpro",#N/A,FALSE,"Tran"}</definedName>
    <definedName name="www" localSheetId="33" hidden="1">{"Riqfin97",#N/A,FALSE,"Tran";"Riqfinpro",#N/A,FALSE,"Tran"}</definedName>
    <definedName name="www" localSheetId="34" hidden="1">{"Riqfin97",#N/A,FALSE,"Tran";"Riqfinpro",#N/A,FALSE,"Tran"}</definedName>
    <definedName name="www" localSheetId="74" hidden="1">{"Riqfin97",#N/A,FALSE,"Tran";"Riqfinpro",#N/A,FALSE,"Tran"}</definedName>
    <definedName name="www" localSheetId="83" hidden="1">{"Riqfin97",#N/A,FALSE,"Tran";"Riqfinpro",#N/A,FALSE,"Tran"}</definedName>
    <definedName name="www" localSheetId="87" hidden="1">{"Riqfin97",#N/A,FALSE,"Tran";"Riqfinpro",#N/A,FALSE,"Tran"}</definedName>
    <definedName name="www" localSheetId="88" hidden="1">{"Riqfin97",#N/A,FALSE,"Tran";"Riqfinpro",#N/A,FALSE,"Tran"}</definedName>
    <definedName name="www" localSheetId="89" hidden="1">{"Riqfin97",#N/A,FALSE,"Tran";"Riqfinpro",#N/A,FALSE,"Tran"}</definedName>
    <definedName name="www" localSheetId="103" hidden="1">{"Riqfin97",#N/A,FALSE,"Tran";"Riqfinpro",#N/A,FALSE,"Tran"}</definedName>
    <definedName name="www" localSheetId="108" hidden="1">{"Riqfin97",#N/A,FALSE,"Tran";"Riqfinpro",#N/A,FALSE,"Tran"}</definedName>
    <definedName name="www" localSheetId="109" hidden="1">{"Riqfin97",#N/A,FALSE,"Tran";"Riqfinpro",#N/A,FALSE,"Tran"}</definedName>
    <definedName name="www" localSheetId="7" hidden="1">{"Riqfin97",#N/A,FALSE,"Tran";"Riqfinpro",#N/A,FALSE,"Tran"}</definedName>
    <definedName name="www" localSheetId="8" hidden="1">{"Riqfin97",#N/A,FALSE,"Tran";"Riqfinpro",#N/A,FALSE,"Tran"}</definedName>
    <definedName name="www" localSheetId="35" hidden="1">{"Riqfin97",#N/A,FALSE,"Tran";"Riqfinpro",#N/A,FALSE,"Tran"}</definedName>
    <definedName name="www" localSheetId="73" hidden="1">{"Riqfin97",#N/A,FALSE,"Tran";"Riqfinpro",#N/A,FALSE,"Tran"}</definedName>
    <definedName name="www" localSheetId="105" hidden="1">{"Riqfin97",#N/A,FALSE,"Tran";"Riqfinpro",#N/A,FALSE,"Tran"}</definedName>
    <definedName name="www" localSheetId="26" hidden="1">{"Riqfin97",#N/A,FALSE,"Tran";"Riqfinpro",#N/A,FALSE,"Tran"}</definedName>
    <definedName name="www" localSheetId="67" hidden="1">{"Riqfin97",#N/A,FALSE,"Tran";"Riqfinpro",#N/A,FALSE,"Tran"}</definedName>
    <definedName name="www" localSheetId="68" hidden="1">{"Riqfin97",#N/A,FALSE,"Tran";"Riqfinpro",#N/A,FALSE,"Tran"}</definedName>
    <definedName name="www" localSheetId="22" hidden="1">{"Riqfin97",#N/A,FALSE,"Tran";"Riqfinpro",#N/A,FALSE,"Tran"}</definedName>
    <definedName name="www" localSheetId="25"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6" hidden="1">{"Riqfin97",#N/A,FALSE,"Tran";"Riqfinpro",#N/A,FALSE,"Tran"}</definedName>
    <definedName name="www" localSheetId="37" hidden="1">{"Riqfin97",#N/A,FALSE,"Tran";"Riqfinpro",#N/A,FALSE,"Tran"}</definedName>
    <definedName name="www" localSheetId="38" hidden="1">{"Riqfin97",#N/A,FALSE,"Tran";"Riqfinpro",#N/A,FALSE,"Tran"}</definedName>
    <definedName name="www" localSheetId="39" hidden="1">{"Riqfin97",#N/A,FALSE,"Tran";"Riqfinpro",#N/A,FALSE,"Tran"}</definedName>
    <definedName name="www" localSheetId="40" hidden="1">{"Riqfin97",#N/A,FALSE,"Tran";"Riqfinpro",#N/A,FALSE,"Tran"}</definedName>
    <definedName name="www" localSheetId="41" hidden="1">{"Riqfin97",#N/A,FALSE,"Tran";"Riqfinpro",#N/A,FALSE,"Tran"}</definedName>
    <definedName name="www" localSheetId="49" hidden="1">{"Riqfin97",#N/A,FALSE,"Tran";"Riqfinpro",#N/A,FALSE,"Tran"}</definedName>
    <definedName name="www" localSheetId="12" hidden="1">{"Riqfin97",#N/A,FALSE,"Tran";"Riqfinpro",#N/A,FALSE,"Tran"}</definedName>
    <definedName name="www" localSheetId="65" hidden="1">{"Riqfin97",#N/A,FALSE,"Tran";"Riqfinpro",#N/A,FALSE,"Tran"}</definedName>
    <definedName name="www" localSheetId="66" hidden="1">{"Riqfin97",#N/A,FALSE,"Tran";"Riqfinpro",#N/A,FALSE,"Tran"}</definedName>
    <definedName name="www" localSheetId="69" hidden="1">{"Riqfin97",#N/A,FALSE,"Tran";"Riqfinpro",#N/A,FALSE,"Tran"}</definedName>
    <definedName name="www" localSheetId="70" hidden="1">{"Riqfin97",#N/A,FALSE,"Tran";"Riqfinpro",#N/A,FALSE,"Tran"}</definedName>
    <definedName name="www" localSheetId="71" hidden="1">{"Riqfin97",#N/A,FALSE,"Tran";"Riqfinpro",#N/A,FALSE,"Tran"}</definedName>
    <definedName name="www" localSheetId="72" hidden="1">{"Riqfin97",#N/A,FALSE,"Tran";"Riqfinpro",#N/A,FALSE,"Tran"}</definedName>
    <definedName name="www" localSheetId="14"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79" hidden="1">{"Riqfin97",#N/A,FALSE,"Tran";"Riqfinpro",#N/A,FALSE,"Tran"}</definedName>
    <definedName name="www" localSheetId="80" hidden="1">{"Riqfin97",#N/A,FALSE,"Tran";"Riqfinpro",#N/A,FALSE,"Tran"}</definedName>
    <definedName name="www" localSheetId="81" hidden="1">{"Riqfin97",#N/A,FALSE,"Tran";"Riqfinpro",#N/A,FALSE,"Tran"}</definedName>
    <definedName name="www" localSheetId="82" hidden="1">{"Riqfin97",#N/A,FALSE,"Tran";"Riqfinpro",#N/A,FALSE,"Tran"}</definedName>
    <definedName name="www" localSheetId="15" hidden="1">{"Riqfin97",#N/A,FALSE,"Tran";"Riqfinpro",#N/A,FALSE,"Tran"}</definedName>
    <definedName name="www" localSheetId="95" hidden="1">{"Riqfin97",#N/A,FALSE,"Tran";"Riqfinpro",#N/A,FALSE,"Tran"}</definedName>
    <definedName name="www" localSheetId="98" hidden="1">{"Riqfin97",#N/A,FALSE,"Tran";"Riqfinpro",#N/A,FALSE,"Tran"}</definedName>
    <definedName name="www" localSheetId="99" hidden="1">{"Riqfin97",#N/A,FALSE,"Tran";"Riqfinpro",#N/A,FALSE,"Tran"}</definedName>
    <definedName name="www" localSheetId="101" hidden="1">{"Riqfin97",#N/A,FALSE,"Tran";"Riqfinpro",#N/A,FALSE,"Tran"}</definedName>
    <definedName name="www" localSheetId="16" hidden="1">{"Riqfin97",#N/A,FALSE,"Tran";"Riqfinpro",#N/A,FALSE,"Tran"}</definedName>
    <definedName name="www" localSheetId="102" hidden="1">{"Riqfin97",#N/A,FALSE,"Tran";"Riqfinpro",#N/A,FALSE,"Tran"}</definedName>
    <definedName name="www" localSheetId="106" hidden="1">{"Riqfin97",#N/A,FALSE,"Tran";"Riqfinpro",#N/A,FALSE,"Tran"}</definedName>
    <definedName name="www" localSheetId="107" hidden="1">{"Riqfin97",#N/A,FALSE,"Tran";"Riqfinpro",#N/A,FALSE,"Tran"}</definedName>
    <definedName name="www" localSheetId="110" hidden="1">{"Riqfin97",#N/A,FALSE,"Tran";"Riqfinpro",#N/A,FALSE,"Tran"}</definedName>
    <definedName name="www" localSheetId="18" hidden="1">{"Riqfin97",#N/A,FALSE,"Tran";"Riqfinpro",#N/A,FALSE,"Tran"}</definedName>
    <definedName name="www" localSheetId="21" hidden="1">{"Riqfin97",#N/A,FALSE,"Tran";"Riqfinpro",#N/A,FALSE,"Tran"}</definedName>
    <definedName name="www" localSheetId="96" hidden="1">{"Riqfin97",#N/A,FALSE,"Tran";"Riqfinpro",#N/A,FALSE,"Tran"}</definedName>
    <definedName name="www" localSheetId="97" hidden="1">{"Riqfin97",#N/A,FALSE,"Tran";"Riqfinpro",#N/A,FALSE,"Tran"}</definedName>
    <definedName name="www" hidden="1">{"Riqfin97",#N/A,FALSE,"Tran";"Riqfinpro",#N/A,FALSE,"Tran"}</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83" hidden="1">{#N/A,#N/A,FALSE,"slvsrtb1";#N/A,#N/A,FALSE,"slvsrtb2";#N/A,#N/A,FALSE,"slvsrtb3";#N/A,#N/A,FALSE,"slvsrtb4";#N/A,#N/A,FALSE,"slvsrtb5";#N/A,#N/A,FALSE,"slvsrtb6";#N/A,#N/A,FALSE,"slvsrtb7";#N/A,#N/A,FALSE,"slvsrtb8";#N/A,#N/A,FALSE,"slvsrtb9";#N/A,#N/A,FALSE,"slvsrtb10";#N/A,#N/A,FALSE,"slvsrtb12"}</definedName>
    <definedName name="wwwjjj" localSheetId="87" hidden="1">{#N/A,#N/A,FALSE,"slvsrtb1";#N/A,#N/A,FALSE,"slvsrtb2";#N/A,#N/A,FALSE,"slvsrtb3";#N/A,#N/A,FALSE,"slvsrtb4";#N/A,#N/A,FALSE,"slvsrtb5";#N/A,#N/A,FALSE,"slvsrtb6";#N/A,#N/A,FALSE,"slvsrtb7";#N/A,#N/A,FALSE,"slvsrtb8";#N/A,#N/A,FALSE,"slvsrtb9";#N/A,#N/A,FALSE,"slvsrtb10";#N/A,#N/A,FALSE,"slvsrtb12"}</definedName>
    <definedName name="wwwjjj" localSheetId="88" hidden="1">{#N/A,#N/A,FALSE,"slvsrtb1";#N/A,#N/A,FALSE,"slvsrtb2";#N/A,#N/A,FALSE,"slvsrtb3";#N/A,#N/A,FALSE,"slvsrtb4";#N/A,#N/A,FALSE,"slvsrtb5";#N/A,#N/A,FALSE,"slvsrtb6";#N/A,#N/A,FALSE,"slvsrtb7";#N/A,#N/A,FALSE,"slvsrtb8";#N/A,#N/A,FALSE,"slvsrtb9";#N/A,#N/A,FALSE,"slvsrtb10";#N/A,#N/A,FALSE,"slvsrtb12"}</definedName>
    <definedName name="wwwjjj" localSheetId="89" hidden="1">{#N/A,#N/A,FALSE,"slvsrtb1";#N/A,#N/A,FALSE,"slvsrtb2";#N/A,#N/A,FALSE,"slvsrtb3";#N/A,#N/A,FALSE,"slvsrtb4";#N/A,#N/A,FALSE,"slvsrtb5";#N/A,#N/A,FALSE,"slvsrtb6";#N/A,#N/A,FALSE,"slvsrtb7";#N/A,#N/A,FALSE,"slvsrtb8";#N/A,#N/A,FALSE,"slvsrtb9";#N/A,#N/A,FALSE,"slvsrtb10";#N/A,#N/A,FALSE,"slvsrtb12"}</definedName>
    <definedName name="wwwjjj" localSheetId="103" hidden="1">{#N/A,#N/A,FALSE,"slvsrtb1";#N/A,#N/A,FALSE,"slvsrtb2";#N/A,#N/A,FALSE,"slvsrtb3";#N/A,#N/A,FALSE,"slvsrtb4";#N/A,#N/A,FALSE,"slvsrtb5";#N/A,#N/A,FALSE,"slvsrtb6";#N/A,#N/A,FALSE,"slvsrtb7";#N/A,#N/A,FALSE,"slvsrtb8";#N/A,#N/A,FALSE,"slvsrtb9";#N/A,#N/A,FALSE,"slvsrtb10";#N/A,#N/A,FALSE,"slvsrtb12"}</definedName>
    <definedName name="wwwjjj" localSheetId="108" hidden="1">{#N/A,#N/A,FALSE,"slvsrtb1";#N/A,#N/A,FALSE,"slvsrtb2";#N/A,#N/A,FALSE,"slvsrtb3";#N/A,#N/A,FALSE,"slvsrtb4";#N/A,#N/A,FALSE,"slvsrtb5";#N/A,#N/A,FALSE,"slvsrtb6";#N/A,#N/A,FALSE,"slvsrtb7";#N/A,#N/A,FALSE,"slvsrtb8";#N/A,#N/A,FALSE,"slvsrtb9";#N/A,#N/A,FALSE,"slvsrtb10";#N/A,#N/A,FALSE,"slvsrtb12"}</definedName>
    <definedName name="wwwjjj" localSheetId="109"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73" hidden="1">{#N/A,#N/A,FALSE,"slvsrtb1";#N/A,#N/A,FALSE,"slvsrtb2";#N/A,#N/A,FALSE,"slvsrtb3";#N/A,#N/A,FALSE,"slvsrtb4";#N/A,#N/A,FALSE,"slvsrtb5";#N/A,#N/A,FALSE,"slvsrtb6";#N/A,#N/A,FALSE,"slvsrtb7";#N/A,#N/A,FALSE,"slvsrtb8";#N/A,#N/A,FALSE,"slvsrtb9";#N/A,#N/A,FALSE,"slvsrtb10";#N/A,#N/A,FALSE,"slvsrtb12"}</definedName>
    <definedName name="wwwjjj" localSheetId="10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67" hidden="1">{#N/A,#N/A,FALSE,"slvsrtb1";#N/A,#N/A,FALSE,"slvsrtb2";#N/A,#N/A,FALSE,"slvsrtb3";#N/A,#N/A,FALSE,"slvsrtb4";#N/A,#N/A,FALSE,"slvsrtb5";#N/A,#N/A,FALSE,"slvsrtb6";#N/A,#N/A,FALSE,"slvsrtb7";#N/A,#N/A,FALSE,"slvsrtb8";#N/A,#N/A,FALSE,"slvsrtb9";#N/A,#N/A,FALSE,"slvsrtb10";#N/A,#N/A,FALSE,"slvsrtb12"}</definedName>
    <definedName name="wwwjjj" localSheetId="68"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69" hidden="1">{#N/A,#N/A,FALSE,"slvsrtb1";#N/A,#N/A,FALSE,"slvsrtb2";#N/A,#N/A,FALSE,"slvsrtb3";#N/A,#N/A,FALSE,"slvsrtb4";#N/A,#N/A,FALSE,"slvsrtb5";#N/A,#N/A,FALSE,"slvsrtb6";#N/A,#N/A,FALSE,"slvsrtb7";#N/A,#N/A,FALSE,"slvsrtb8";#N/A,#N/A,FALSE,"slvsrtb9";#N/A,#N/A,FALSE,"slvsrtb10";#N/A,#N/A,FALSE,"slvsrtb12"}</definedName>
    <definedName name="wwwjjj" localSheetId="70" hidden="1">{#N/A,#N/A,FALSE,"slvsrtb1";#N/A,#N/A,FALSE,"slvsrtb2";#N/A,#N/A,FALSE,"slvsrtb3";#N/A,#N/A,FALSE,"slvsrtb4";#N/A,#N/A,FALSE,"slvsrtb5";#N/A,#N/A,FALSE,"slvsrtb6";#N/A,#N/A,FALSE,"slvsrtb7";#N/A,#N/A,FALSE,"slvsrtb8";#N/A,#N/A,FALSE,"slvsrtb9";#N/A,#N/A,FALSE,"slvsrtb10";#N/A,#N/A,FALSE,"slvsrtb12"}</definedName>
    <definedName name="wwwjjj" localSheetId="71" hidden="1">{#N/A,#N/A,FALSE,"slvsrtb1";#N/A,#N/A,FALSE,"slvsrtb2";#N/A,#N/A,FALSE,"slvsrtb3";#N/A,#N/A,FALSE,"slvsrtb4";#N/A,#N/A,FALSE,"slvsrtb5";#N/A,#N/A,FALSE,"slvsrtb6";#N/A,#N/A,FALSE,"slvsrtb7";#N/A,#N/A,FALSE,"slvsrtb8";#N/A,#N/A,FALSE,"slvsrtb9";#N/A,#N/A,FALSE,"slvsrtb10";#N/A,#N/A,FALSE,"slvsrtb12"}</definedName>
    <definedName name="wwwjjj" localSheetId="72"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77" hidden="1">{#N/A,#N/A,FALSE,"slvsrtb1";#N/A,#N/A,FALSE,"slvsrtb2";#N/A,#N/A,FALSE,"slvsrtb3";#N/A,#N/A,FALSE,"slvsrtb4";#N/A,#N/A,FALSE,"slvsrtb5";#N/A,#N/A,FALSE,"slvsrtb6";#N/A,#N/A,FALSE,"slvsrtb7";#N/A,#N/A,FALSE,"slvsrtb8";#N/A,#N/A,FALSE,"slvsrtb9";#N/A,#N/A,FALSE,"slvsrtb10";#N/A,#N/A,FALSE,"slvsrtb12"}</definedName>
    <definedName name="wwwjjj" localSheetId="78" hidden="1">{#N/A,#N/A,FALSE,"slvsrtb1";#N/A,#N/A,FALSE,"slvsrtb2";#N/A,#N/A,FALSE,"slvsrtb3";#N/A,#N/A,FALSE,"slvsrtb4";#N/A,#N/A,FALSE,"slvsrtb5";#N/A,#N/A,FALSE,"slvsrtb6";#N/A,#N/A,FALSE,"slvsrtb7";#N/A,#N/A,FALSE,"slvsrtb8";#N/A,#N/A,FALSE,"slvsrtb9";#N/A,#N/A,FALSE,"slvsrtb10";#N/A,#N/A,FALSE,"slvsrtb12"}</definedName>
    <definedName name="wwwjjj" localSheetId="79" hidden="1">{#N/A,#N/A,FALSE,"slvsrtb1";#N/A,#N/A,FALSE,"slvsrtb2";#N/A,#N/A,FALSE,"slvsrtb3";#N/A,#N/A,FALSE,"slvsrtb4";#N/A,#N/A,FALSE,"slvsrtb5";#N/A,#N/A,FALSE,"slvsrtb6";#N/A,#N/A,FALSE,"slvsrtb7";#N/A,#N/A,FALSE,"slvsrtb8";#N/A,#N/A,FALSE,"slvsrtb9";#N/A,#N/A,FALSE,"slvsrtb10";#N/A,#N/A,FALSE,"slvsrtb12"}</definedName>
    <definedName name="wwwjjj" localSheetId="80" hidden="1">{#N/A,#N/A,FALSE,"slvsrtb1";#N/A,#N/A,FALSE,"slvsrtb2";#N/A,#N/A,FALSE,"slvsrtb3";#N/A,#N/A,FALSE,"slvsrtb4";#N/A,#N/A,FALSE,"slvsrtb5";#N/A,#N/A,FALSE,"slvsrtb6";#N/A,#N/A,FALSE,"slvsrtb7";#N/A,#N/A,FALSE,"slvsrtb8";#N/A,#N/A,FALSE,"slvsrtb9";#N/A,#N/A,FALSE,"slvsrtb10";#N/A,#N/A,FALSE,"slvsrtb12"}</definedName>
    <definedName name="wwwjjj" localSheetId="81"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95" hidden="1">{#N/A,#N/A,FALSE,"slvsrtb1";#N/A,#N/A,FALSE,"slvsrtb2";#N/A,#N/A,FALSE,"slvsrtb3";#N/A,#N/A,FALSE,"slvsrtb4";#N/A,#N/A,FALSE,"slvsrtb5";#N/A,#N/A,FALSE,"slvsrtb6";#N/A,#N/A,FALSE,"slvsrtb7";#N/A,#N/A,FALSE,"slvsrtb8";#N/A,#N/A,FALSE,"slvsrtb9";#N/A,#N/A,FALSE,"slvsrtb10";#N/A,#N/A,FALSE,"slvsrtb12"}</definedName>
    <definedName name="wwwjjj" localSheetId="98" hidden="1">{#N/A,#N/A,FALSE,"slvsrtb1";#N/A,#N/A,FALSE,"slvsrtb2";#N/A,#N/A,FALSE,"slvsrtb3";#N/A,#N/A,FALSE,"slvsrtb4";#N/A,#N/A,FALSE,"slvsrtb5";#N/A,#N/A,FALSE,"slvsrtb6";#N/A,#N/A,FALSE,"slvsrtb7";#N/A,#N/A,FALSE,"slvsrtb8";#N/A,#N/A,FALSE,"slvsrtb9";#N/A,#N/A,FALSE,"slvsrtb10";#N/A,#N/A,FALSE,"slvsrtb12"}</definedName>
    <definedName name="wwwjjj" localSheetId="99" hidden="1">{#N/A,#N/A,FALSE,"slvsrtb1";#N/A,#N/A,FALSE,"slvsrtb2";#N/A,#N/A,FALSE,"slvsrtb3";#N/A,#N/A,FALSE,"slvsrtb4";#N/A,#N/A,FALSE,"slvsrtb5";#N/A,#N/A,FALSE,"slvsrtb6";#N/A,#N/A,FALSE,"slvsrtb7";#N/A,#N/A,FALSE,"slvsrtb8";#N/A,#N/A,FALSE,"slvsrtb9";#N/A,#N/A,FALSE,"slvsrtb10";#N/A,#N/A,FALSE,"slvsrtb12"}</definedName>
    <definedName name="wwwjjj" localSheetId="101"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02" hidden="1">{#N/A,#N/A,FALSE,"slvsrtb1";#N/A,#N/A,FALSE,"slvsrtb2";#N/A,#N/A,FALSE,"slvsrtb3";#N/A,#N/A,FALSE,"slvsrtb4";#N/A,#N/A,FALSE,"slvsrtb5";#N/A,#N/A,FALSE,"slvsrtb6";#N/A,#N/A,FALSE,"slvsrtb7";#N/A,#N/A,FALSE,"slvsrtb8";#N/A,#N/A,FALSE,"slvsrtb9";#N/A,#N/A,FALSE,"slvsrtb10";#N/A,#N/A,FALSE,"slvsrtb12"}</definedName>
    <definedName name="wwwjjj" localSheetId="106" hidden="1">{#N/A,#N/A,FALSE,"slvsrtb1";#N/A,#N/A,FALSE,"slvsrtb2";#N/A,#N/A,FALSE,"slvsrtb3";#N/A,#N/A,FALSE,"slvsrtb4";#N/A,#N/A,FALSE,"slvsrtb5";#N/A,#N/A,FALSE,"slvsrtb6";#N/A,#N/A,FALSE,"slvsrtb7";#N/A,#N/A,FALSE,"slvsrtb8";#N/A,#N/A,FALSE,"slvsrtb9";#N/A,#N/A,FALSE,"slvsrtb10";#N/A,#N/A,FALSE,"slvsrtb12"}</definedName>
    <definedName name="wwwjjj" localSheetId="107" hidden="1">{#N/A,#N/A,FALSE,"slvsrtb1";#N/A,#N/A,FALSE,"slvsrtb2";#N/A,#N/A,FALSE,"slvsrtb3";#N/A,#N/A,FALSE,"slvsrtb4";#N/A,#N/A,FALSE,"slvsrtb5";#N/A,#N/A,FALSE,"slvsrtb6";#N/A,#N/A,FALSE,"slvsrtb7";#N/A,#N/A,FALSE,"slvsrtb8";#N/A,#N/A,FALSE,"slvsrtb9";#N/A,#N/A,FALSE,"slvsrtb10";#N/A,#N/A,FALSE,"slvsrtb12"}</definedName>
    <definedName name="wwwjjj" localSheetId="110"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96" hidden="1">{#N/A,#N/A,FALSE,"slvsrtb1";#N/A,#N/A,FALSE,"slvsrtb2";#N/A,#N/A,FALSE,"slvsrtb3";#N/A,#N/A,FALSE,"slvsrtb4";#N/A,#N/A,FALSE,"slvsrtb5";#N/A,#N/A,FALSE,"slvsrtb6";#N/A,#N/A,FALSE,"slvsrtb7";#N/A,#N/A,FALSE,"slvsrtb8";#N/A,#N/A,FALSE,"slvsrtb9";#N/A,#N/A,FALSE,"slvsrtb10";#N/A,#N/A,FALSE,"slvsrtb12"}</definedName>
    <definedName name="wwwjjj" localSheetId="9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3" hidden="1">#REF!</definedName>
    <definedName name="wwww" localSheetId="24" hidden="1">#REF!</definedName>
    <definedName name="wwww" localSheetId="33" hidden="1">#REF!</definedName>
    <definedName name="wwww" localSheetId="34" hidden="1">#REF!</definedName>
    <definedName name="wwww" localSheetId="74" hidden="1">[172]M!#REF!</definedName>
    <definedName name="wwww" localSheetId="103" hidden="1">[172]M!#REF!</definedName>
    <definedName name="wwww" localSheetId="108" hidden="1">[172]M!#REF!</definedName>
    <definedName name="wwww" localSheetId="109" hidden="1">[172]M!#REF!</definedName>
    <definedName name="wwww" localSheetId="35" hidden="1">#REF!</definedName>
    <definedName name="wwww" localSheetId="105" hidden="1">[172]M!#REF!</definedName>
    <definedName name="wwww" localSheetId="26" hidden="1">#REF!</definedName>
    <definedName name="wwww" localSheetId="67" hidden="1">#REF!</definedName>
    <definedName name="wwww" localSheetId="68" hidden="1">#REF!</definedName>
    <definedName name="wwww" localSheetId="22" hidden="1">#REF!</definedName>
    <definedName name="wwww" localSheetId="25" hidden="1">#REF!</definedName>
    <definedName name="wwww" localSheetId="27" hidden="1">[172]M!#REF!</definedName>
    <definedName name="wwww" localSheetId="28" hidden="1">#REF!</definedName>
    <definedName name="wwww" localSheetId="29" hidden="1">#REF!</definedName>
    <definedName name="wwww" localSheetId="30" hidden="1">#REF!</definedName>
    <definedName name="wwww" localSheetId="31" hidden="1">#REF!</definedName>
    <definedName name="wwww" localSheetId="32" hidden="1">#REF!</definedName>
    <definedName name="wwww" localSheetId="36" hidden="1">#REF!</definedName>
    <definedName name="wwww" localSheetId="37" hidden="1">[172]M!#REF!</definedName>
    <definedName name="wwww" localSheetId="38" hidden="1">#REF!</definedName>
    <definedName name="wwww" localSheetId="49" hidden="1">#REF!</definedName>
    <definedName name="wwww" localSheetId="65" hidden="1">[172]M!#REF!</definedName>
    <definedName name="wwww" localSheetId="66" hidden="1">[172]M!#REF!</definedName>
    <definedName name="wwww" localSheetId="69" hidden="1">[172]M!#REF!</definedName>
    <definedName name="wwww" localSheetId="71" hidden="1">[172]M!#REF!</definedName>
    <definedName name="wwww" localSheetId="76" hidden="1">[172]M!#REF!</definedName>
    <definedName name="wwww" localSheetId="79" hidden="1">#REF!</definedName>
    <definedName name="wwww" localSheetId="99" hidden="1">[172]M!#REF!</definedName>
    <definedName name="wwww" localSheetId="101" hidden="1">#REF!</definedName>
    <definedName name="wwww" localSheetId="106" hidden="1">[172]M!#REF!</definedName>
    <definedName name="wwww" localSheetId="107" hidden="1">[172]M!#REF!</definedName>
    <definedName name="wwww" localSheetId="110" hidden="1">#REF!</definedName>
    <definedName name="wwww" hidden="1">#REF!</definedName>
    <definedName name="wwwww" localSheetId="13" hidden="1">{"Minpmon",#N/A,FALSE,"Monthinput"}</definedName>
    <definedName name="wwwww" localSheetId="17" hidden="1">{"Minpmon",#N/A,FALSE,"Monthinput"}</definedName>
    <definedName name="wwwww" localSheetId="19" hidden="1">{"Minpmon",#N/A,FALSE,"Monthinput"}</definedName>
    <definedName name="wwwww" localSheetId="20" hidden="1">{"Minpmon",#N/A,FALSE,"Monthinput"}</definedName>
    <definedName name="wwwww" localSheetId="23" hidden="1">{"Minpmon",#N/A,FALSE,"Monthinput"}</definedName>
    <definedName name="wwwww" localSheetId="24" hidden="1">{"Minpmon",#N/A,FALSE,"Monthinput"}</definedName>
    <definedName name="wwwww" localSheetId="33" hidden="1">{"Minpmon",#N/A,FALSE,"Monthinput"}</definedName>
    <definedName name="wwwww" localSheetId="34" hidden="1">{"Minpmon",#N/A,FALSE,"Monthinput"}</definedName>
    <definedName name="wwwww" localSheetId="74" hidden="1">{"Minpmon",#N/A,FALSE,"Monthinput"}</definedName>
    <definedName name="wwwww" localSheetId="83" hidden="1">{"Minpmon",#N/A,FALSE,"Monthinput"}</definedName>
    <definedName name="wwwww" localSheetId="87" hidden="1">{"Minpmon",#N/A,FALSE,"Monthinput"}</definedName>
    <definedName name="wwwww" localSheetId="88" hidden="1">{"Minpmon",#N/A,FALSE,"Monthinput"}</definedName>
    <definedName name="wwwww" localSheetId="89" hidden="1">{"Minpmon",#N/A,FALSE,"Monthinput"}</definedName>
    <definedName name="wwwww" localSheetId="103" hidden="1">{"Minpmon",#N/A,FALSE,"Monthinput"}</definedName>
    <definedName name="wwwww" localSheetId="108" hidden="1">{"Minpmon",#N/A,FALSE,"Monthinput"}</definedName>
    <definedName name="wwwww" localSheetId="109" hidden="1">{"Minpmon",#N/A,FALSE,"Monthinput"}</definedName>
    <definedName name="wwwww" localSheetId="7" hidden="1">{"Minpmon",#N/A,FALSE,"Monthinput"}</definedName>
    <definedName name="wwwww" localSheetId="8" hidden="1">{"Minpmon",#N/A,FALSE,"Monthinput"}</definedName>
    <definedName name="wwwww" localSheetId="35" hidden="1">{"Minpmon",#N/A,FALSE,"Monthinput"}</definedName>
    <definedName name="wwwww" localSheetId="73" hidden="1">{"Minpmon",#N/A,FALSE,"Monthinput"}</definedName>
    <definedName name="wwwww" localSheetId="105" hidden="1">{"Minpmon",#N/A,FALSE,"Monthinput"}</definedName>
    <definedName name="wwwww" localSheetId="26" hidden="1">{"Minpmon",#N/A,FALSE,"Monthinput"}</definedName>
    <definedName name="wwwww" localSheetId="67" hidden="1">{"Minpmon",#N/A,FALSE,"Monthinput"}</definedName>
    <definedName name="wwwww" localSheetId="68" hidden="1">{"Minpmon",#N/A,FALSE,"Monthinput"}</definedName>
    <definedName name="wwwww" localSheetId="22" hidden="1">{"Minpmon",#N/A,FALSE,"Monthinput"}</definedName>
    <definedName name="wwwww" localSheetId="25"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40" hidden="1">{"Minpmon",#N/A,FALSE,"Monthinput"}</definedName>
    <definedName name="wwwww" localSheetId="41" hidden="1">{"Minpmon",#N/A,FALSE,"Monthinput"}</definedName>
    <definedName name="wwwww" localSheetId="49" hidden="1">{"Minpmon",#N/A,FALSE,"Monthinput"}</definedName>
    <definedName name="wwwww" localSheetId="12" hidden="1">{"Minpmon",#N/A,FALSE,"Monthinput"}</definedName>
    <definedName name="wwwww" localSheetId="65" hidden="1">{"Minpmon",#N/A,FALSE,"Monthinput"}</definedName>
    <definedName name="wwwww" localSheetId="66" hidden="1">{"Minpmon",#N/A,FALSE,"Monthinput"}</definedName>
    <definedName name="wwwww" localSheetId="69" hidden="1">{"Minpmon",#N/A,FALSE,"Monthinput"}</definedName>
    <definedName name="wwwww" localSheetId="70" hidden="1">{"Minpmon",#N/A,FALSE,"Monthinput"}</definedName>
    <definedName name="wwwww" localSheetId="71" hidden="1">{"Minpmon",#N/A,FALSE,"Monthinput"}</definedName>
    <definedName name="wwwww" localSheetId="72" hidden="1">{"Minpmon",#N/A,FALSE,"Monthinput"}</definedName>
    <definedName name="wwwww" localSheetId="14" hidden="1">{"Minpmon",#N/A,FALSE,"Monthinput"}</definedName>
    <definedName name="wwwww" localSheetId="76" hidden="1">{"Minpmon",#N/A,FALSE,"Monthinput"}</definedName>
    <definedName name="wwwww" localSheetId="77" hidden="1">{"Minpmon",#N/A,FALSE,"Monthinput"}</definedName>
    <definedName name="wwwww" localSheetId="78" hidden="1">{"Minpmon",#N/A,FALSE,"Monthinput"}</definedName>
    <definedName name="wwwww" localSheetId="79" hidden="1">{"Minpmon",#N/A,FALSE,"Monthinput"}</definedName>
    <definedName name="wwwww" localSheetId="80" hidden="1">{"Minpmon",#N/A,FALSE,"Monthinput"}</definedName>
    <definedName name="wwwww" localSheetId="81" hidden="1">{"Minpmon",#N/A,FALSE,"Monthinput"}</definedName>
    <definedName name="wwwww" localSheetId="82" hidden="1">{"Minpmon",#N/A,FALSE,"Monthinput"}</definedName>
    <definedName name="wwwww" localSheetId="15" hidden="1">{"Minpmon",#N/A,FALSE,"Monthinput"}</definedName>
    <definedName name="wwwww" localSheetId="95" hidden="1">{"Minpmon",#N/A,FALSE,"Monthinput"}</definedName>
    <definedName name="wwwww" localSheetId="98" hidden="1">{"Minpmon",#N/A,FALSE,"Monthinput"}</definedName>
    <definedName name="wwwww" localSheetId="99" hidden="1">{"Minpmon",#N/A,FALSE,"Monthinput"}</definedName>
    <definedName name="wwwww" localSheetId="101" hidden="1">{"Minpmon",#N/A,FALSE,"Monthinput"}</definedName>
    <definedName name="wwwww" localSheetId="16" hidden="1">{"Minpmon",#N/A,FALSE,"Monthinput"}</definedName>
    <definedName name="wwwww" localSheetId="102" hidden="1">{"Minpmon",#N/A,FALSE,"Monthinput"}</definedName>
    <definedName name="wwwww" localSheetId="106" hidden="1">{"Minpmon",#N/A,FALSE,"Monthinput"}</definedName>
    <definedName name="wwwww" localSheetId="107" hidden="1">{"Minpmon",#N/A,FALSE,"Monthinput"}</definedName>
    <definedName name="wwwww" localSheetId="110" hidden="1">{"Minpmon",#N/A,FALSE,"Monthinput"}</definedName>
    <definedName name="wwwww" localSheetId="18" hidden="1">{"Minpmon",#N/A,FALSE,"Monthinput"}</definedName>
    <definedName name="wwwww" localSheetId="21" hidden="1">{"Minpmon",#N/A,FALSE,"Monthinput"}</definedName>
    <definedName name="wwwww" localSheetId="96" hidden="1">{"Minpmon",#N/A,FALSE,"Monthinput"}</definedName>
    <definedName name="wwwww" localSheetId="97" hidden="1">{"Minpmon",#N/A,FALSE,"Monthinput"}</definedName>
    <definedName name="wwwww" hidden="1">{"Minpmon",#N/A,FALSE,"Monthinput"}</definedName>
    <definedName name="wwwwwww" localSheetId="13" hidden="1">{"Riqfin97",#N/A,FALSE,"Tran";"Riqfinpro",#N/A,FALSE,"Tran"}</definedName>
    <definedName name="wwwwwww" localSheetId="17"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74" hidden="1">{"Riqfin97",#N/A,FALSE,"Tran";"Riqfinpro",#N/A,FALSE,"Tran"}</definedName>
    <definedName name="wwwwwww" localSheetId="83" hidden="1">{"Riqfin97",#N/A,FALSE,"Tran";"Riqfinpro",#N/A,FALSE,"Tran"}</definedName>
    <definedName name="wwwwwww" localSheetId="87" hidden="1">{"Riqfin97",#N/A,FALSE,"Tran";"Riqfinpro",#N/A,FALSE,"Tran"}</definedName>
    <definedName name="wwwwwww" localSheetId="88" hidden="1">{"Riqfin97",#N/A,FALSE,"Tran";"Riqfinpro",#N/A,FALSE,"Tran"}</definedName>
    <definedName name="wwwwwww" localSheetId="89" hidden="1">{"Riqfin97",#N/A,FALSE,"Tran";"Riqfinpro",#N/A,FALSE,"Tran"}</definedName>
    <definedName name="wwwwwww" localSheetId="103" hidden="1">{"Riqfin97",#N/A,FALSE,"Tran";"Riqfinpro",#N/A,FALSE,"Tran"}</definedName>
    <definedName name="wwwwwww" localSheetId="108" hidden="1">{"Riqfin97",#N/A,FALSE,"Tran";"Riqfinpro",#N/A,FALSE,"Tran"}</definedName>
    <definedName name="wwwwwww" localSheetId="109"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35" hidden="1">{"Riqfin97",#N/A,FALSE,"Tran";"Riqfinpro",#N/A,FALSE,"Tran"}</definedName>
    <definedName name="wwwwwww" localSheetId="73" hidden="1">{"Riqfin97",#N/A,FALSE,"Tran";"Riqfinpro",#N/A,FALSE,"Tran"}</definedName>
    <definedName name="wwwwwww" localSheetId="105" hidden="1">{"Riqfin97",#N/A,FALSE,"Tran";"Riqfinpro",#N/A,FALSE,"Tran"}</definedName>
    <definedName name="wwwwwww" localSheetId="26" hidden="1">{"Riqfin97",#N/A,FALSE,"Tran";"Riqfinpro",#N/A,FALSE,"Tran"}</definedName>
    <definedName name="wwwwwww" localSheetId="67" hidden="1">{"Riqfin97",#N/A,FALSE,"Tran";"Riqfinpro",#N/A,FALSE,"Tran"}</definedName>
    <definedName name="wwwwwww" localSheetId="68" hidden="1">{"Riqfin97",#N/A,FALSE,"Tran";"Riqfinpro",#N/A,FALSE,"Tran"}</definedName>
    <definedName name="wwwwwww" localSheetId="22" hidden="1">{"Riqfin97",#N/A,FALSE,"Tran";"Riqfinpro",#N/A,FALSE,"Tran"}</definedName>
    <definedName name="wwwwwww" localSheetId="25"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1" hidden="1">{"Riqfin97",#N/A,FALSE,"Tran";"Riqfinpro",#N/A,FALSE,"Tran"}</definedName>
    <definedName name="wwwwwww" localSheetId="49" hidden="1">{"Riqfin97",#N/A,FALSE,"Tran";"Riqfinpro",#N/A,FALSE,"Tran"}</definedName>
    <definedName name="wwwwwww" localSheetId="12" hidden="1">{"Riqfin97",#N/A,FALSE,"Tran";"Riqfinpro",#N/A,FALSE,"Tran"}</definedName>
    <definedName name="wwwwwww" localSheetId="65" hidden="1">{"Riqfin97",#N/A,FALSE,"Tran";"Riqfinpro",#N/A,FALSE,"Tran"}</definedName>
    <definedName name="wwwwwww" localSheetId="66" hidden="1">{"Riqfin97",#N/A,FALSE,"Tran";"Riqfinpro",#N/A,FALSE,"Tran"}</definedName>
    <definedName name="wwwwwww" localSheetId="69" hidden="1">{"Riqfin97",#N/A,FALSE,"Tran";"Riqfinpro",#N/A,FALSE,"Tran"}</definedName>
    <definedName name="wwwwwww" localSheetId="70" hidden="1">{"Riqfin97",#N/A,FALSE,"Tran";"Riqfinpro",#N/A,FALSE,"Tran"}</definedName>
    <definedName name="wwwwwww" localSheetId="71" hidden="1">{"Riqfin97",#N/A,FALSE,"Tran";"Riqfinpro",#N/A,FALSE,"Tran"}</definedName>
    <definedName name="wwwwwww" localSheetId="72" hidden="1">{"Riqfin97",#N/A,FALSE,"Tran";"Riqfinpro",#N/A,FALSE,"Tran"}</definedName>
    <definedName name="wwwwwww" localSheetId="14" hidden="1">{"Riqfin97",#N/A,FALSE,"Tran";"Riqfinpro",#N/A,FALSE,"Tran"}</definedName>
    <definedName name="wwwwwww" localSheetId="76" hidden="1">{"Riqfin97",#N/A,FALSE,"Tran";"Riqfinpro",#N/A,FALSE,"Tran"}</definedName>
    <definedName name="wwwwwww" localSheetId="77" hidden="1">{"Riqfin97",#N/A,FALSE,"Tran";"Riqfinpro",#N/A,FALSE,"Tran"}</definedName>
    <definedName name="wwwwwww" localSheetId="78" hidden="1">{"Riqfin97",#N/A,FALSE,"Tran";"Riqfinpro",#N/A,FALSE,"Tran"}</definedName>
    <definedName name="wwwwwww" localSheetId="79" hidden="1">{"Riqfin97",#N/A,FALSE,"Tran";"Riqfinpro",#N/A,FALSE,"Tran"}</definedName>
    <definedName name="wwwwwww" localSheetId="80" hidden="1">{"Riqfin97",#N/A,FALSE,"Tran";"Riqfinpro",#N/A,FALSE,"Tran"}</definedName>
    <definedName name="wwwwwww" localSheetId="81" hidden="1">{"Riqfin97",#N/A,FALSE,"Tran";"Riqfinpro",#N/A,FALSE,"Tran"}</definedName>
    <definedName name="wwwwwww" localSheetId="82" hidden="1">{"Riqfin97",#N/A,FALSE,"Tran";"Riqfinpro",#N/A,FALSE,"Tran"}</definedName>
    <definedName name="wwwwwww" localSheetId="15" hidden="1">{"Riqfin97",#N/A,FALSE,"Tran";"Riqfinpro",#N/A,FALSE,"Tran"}</definedName>
    <definedName name="wwwwwww" localSheetId="95" hidden="1">{"Riqfin97",#N/A,FALSE,"Tran";"Riqfinpro",#N/A,FALSE,"Tran"}</definedName>
    <definedName name="wwwwwww" localSheetId="98" hidden="1">{"Riqfin97",#N/A,FALSE,"Tran";"Riqfinpro",#N/A,FALSE,"Tran"}</definedName>
    <definedName name="wwwwwww" localSheetId="99" hidden="1">{"Riqfin97",#N/A,FALSE,"Tran";"Riqfinpro",#N/A,FALSE,"Tran"}</definedName>
    <definedName name="wwwwwww" localSheetId="101" hidden="1">{"Riqfin97",#N/A,FALSE,"Tran";"Riqfinpro",#N/A,FALSE,"Tran"}</definedName>
    <definedName name="wwwwwww" localSheetId="16" hidden="1">{"Riqfin97",#N/A,FALSE,"Tran";"Riqfinpro",#N/A,FALSE,"Tran"}</definedName>
    <definedName name="wwwwwww" localSheetId="102" hidden="1">{"Riqfin97",#N/A,FALSE,"Tran";"Riqfinpro",#N/A,FALSE,"Tran"}</definedName>
    <definedName name="wwwwwww" localSheetId="106" hidden="1">{"Riqfin97",#N/A,FALSE,"Tran";"Riqfinpro",#N/A,FALSE,"Tran"}</definedName>
    <definedName name="wwwwwww" localSheetId="107" hidden="1">{"Riqfin97",#N/A,FALSE,"Tran";"Riqfinpro",#N/A,FALSE,"Tran"}</definedName>
    <definedName name="wwwwwww" localSheetId="110"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96" hidden="1">{"Riqfin97",#N/A,FALSE,"Tran";"Riqfinpro",#N/A,FALSE,"Tran"}</definedName>
    <definedName name="wwwwwww" localSheetId="97" hidden="1">{"Riqfin97",#N/A,FALSE,"Tran";"Riqfinpro",#N/A,FALSE,"Tran"}</definedName>
    <definedName name="wwwwwww" hidden="1">{"Riqfin97",#N/A,FALSE,"Tran";"Riqfinpro",#N/A,FALSE,"Tran"}</definedName>
    <definedName name="wwwwwwww" localSheetId="13" hidden="1">{"Tab1",#N/A,FALSE,"P";"Tab2",#N/A,FALSE,"P"}</definedName>
    <definedName name="wwwwwwww" localSheetId="17" hidden="1">{"Tab1",#N/A,FALSE,"P";"Tab2",#N/A,FALSE,"P"}</definedName>
    <definedName name="wwwwwwww" localSheetId="19" hidden="1">{"Tab1",#N/A,FALSE,"P";"Tab2",#N/A,FALSE,"P"}</definedName>
    <definedName name="wwwwwwww" localSheetId="20" hidden="1">{"Tab1",#N/A,FALSE,"P";"Tab2",#N/A,FALSE,"P"}</definedName>
    <definedName name="wwwwwwww" localSheetId="23" hidden="1">{"Tab1",#N/A,FALSE,"P";"Tab2",#N/A,FALSE,"P"}</definedName>
    <definedName name="wwwwwwww" localSheetId="24" hidden="1">{"Tab1",#N/A,FALSE,"P";"Tab2",#N/A,FALSE,"P"}</definedName>
    <definedName name="wwwwwwww" localSheetId="33" hidden="1">{"Tab1",#N/A,FALSE,"P";"Tab2",#N/A,FALSE,"P"}</definedName>
    <definedName name="wwwwwwww" localSheetId="34" hidden="1">{"Tab1",#N/A,FALSE,"P";"Tab2",#N/A,FALSE,"P"}</definedName>
    <definedName name="wwwwwwww" localSheetId="74" hidden="1">{"Tab1",#N/A,FALSE,"P";"Tab2",#N/A,FALSE,"P"}</definedName>
    <definedName name="wwwwwwww" localSheetId="83" hidden="1">{"Tab1",#N/A,FALSE,"P";"Tab2",#N/A,FALSE,"P"}</definedName>
    <definedName name="wwwwwwww" localSheetId="87" hidden="1">{"Tab1",#N/A,FALSE,"P";"Tab2",#N/A,FALSE,"P"}</definedName>
    <definedName name="wwwwwwww" localSheetId="88" hidden="1">{"Tab1",#N/A,FALSE,"P";"Tab2",#N/A,FALSE,"P"}</definedName>
    <definedName name="wwwwwwww" localSheetId="89" hidden="1">{"Tab1",#N/A,FALSE,"P";"Tab2",#N/A,FALSE,"P"}</definedName>
    <definedName name="wwwwwwww" localSheetId="103" hidden="1">{"Tab1",#N/A,FALSE,"P";"Tab2",#N/A,FALSE,"P"}</definedName>
    <definedName name="wwwwwwww" localSheetId="108" hidden="1">{"Tab1",#N/A,FALSE,"P";"Tab2",#N/A,FALSE,"P"}</definedName>
    <definedName name="wwwwwwww" localSheetId="109" hidden="1">{"Tab1",#N/A,FALSE,"P";"Tab2",#N/A,FALSE,"P"}</definedName>
    <definedName name="wwwwwwww" localSheetId="7" hidden="1">{"Tab1",#N/A,FALSE,"P";"Tab2",#N/A,FALSE,"P"}</definedName>
    <definedName name="wwwwwwww" localSheetId="8" hidden="1">{"Tab1",#N/A,FALSE,"P";"Tab2",#N/A,FALSE,"P"}</definedName>
    <definedName name="wwwwwwww" localSheetId="35" hidden="1">{"Tab1",#N/A,FALSE,"P";"Tab2",#N/A,FALSE,"P"}</definedName>
    <definedName name="wwwwwwww" localSheetId="73" hidden="1">{"Tab1",#N/A,FALSE,"P";"Tab2",#N/A,FALSE,"P"}</definedName>
    <definedName name="wwwwwwww" localSheetId="105" hidden="1">{"Tab1",#N/A,FALSE,"P";"Tab2",#N/A,FALSE,"P"}</definedName>
    <definedName name="wwwwwwww" localSheetId="26" hidden="1">{"Tab1",#N/A,FALSE,"P";"Tab2",#N/A,FALSE,"P"}</definedName>
    <definedName name="wwwwwwww" localSheetId="67" hidden="1">{"Tab1",#N/A,FALSE,"P";"Tab2",#N/A,FALSE,"P"}</definedName>
    <definedName name="wwwwwwww" localSheetId="68" hidden="1">{"Tab1",#N/A,FALSE,"P";"Tab2",#N/A,FALSE,"P"}</definedName>
    <definedName name="wwwwwwww" localSheetId="22" hidden="1">{"Tab1",#N/A,FALSE,"P";"Tab2",#N/A,FALSE,"P"}</definedName>
    <definedName name="wwwwwwww" localSheetId="25" hidden="1">{"Tab1",#N/A,FALSE,"P";"Tab2",#N/A,FALSE,"P"}</definedName>
    <definedName name="wwwwwwww" localSheetId="27"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32" hidden="1">{"Tab1",#N/A,FALSE,"P";"Tab2",#N/A,FALSE,"P"}</definedName>
    <definedName name="wwwwwwww" localSheetId="36" hidden="1">{"Tab1",#N/A,FALSE,"P";"Tab2",#N/A,FALSE,"P"}</definedName>
    <definedName name="wwwwwwww" localSheetId="37" hidden="1">{"Tab1",#N/A,FALSE,"P";"Tab2",#N/A,FALSE,"P"}</definedName>
    <definedName name="wwwwwwww" localSheetId="38" hidden="1">{"Tab1",#N/A,FALSE,"P";"Tab2",#N/A,FALSE,"P"}</definedName>
    <definedName name="wwwwwwww" localSheetId="39" hidden="1">{"Tab1",#N/A,FALSE,"P";"Tab2",#N/A,FALSE,"P"}</definedName>
    <definedName name="wwwwwwww" localSheetId="40" hidden="1">{"Tab1",#N/A,FALSE,"P";"Tab2",#N/A,FALSE,"P"}</definedName>
    <definedName name="wwwwwwww" localSheetId="41" hidden="1">{"Tab1",#N/A,FALSE,"P";"Tab2",#N/A,FALSE,"P"}</definedName>
    <definedName name="wwwwwwww" localSheetId="49" hidden="1">{"Tab1",#N/A,FALSE,"P";"Tab2",#N/A,FALSE,"P"}</definedName>
    <definedName name="wwwwwwww" localSheetId="12" hidden="1">{"Tab1",#N/A,FALSE,"P";"Tab2",#N/A,FALSE,"P"}</definedName>
    <definedName name="wwwwwwww" localSheetId="65" hidden="1">{"Tab1",#N/A,FALSE,"P";"Tab2",#N/A,FALSE,"P"}</definedName>
    <definedName name="wwwwwwww" localSheetId="66" hidden="1">{"Tab1",#N/A,FALSE,"P";"Tab2",#N/A,FALSE,"P"}</definedName>
    <definedName name="wwwwwwww" localSheetId="69" hidden="1">{"Tab1",#N/A,FALSE,"P";"Tab2",#N/A,FALSE,"P"}</definedName>
    <definedName name="wwwwwwww" localSheetId="70" hidden="1">{"Tab1",#N/A,FALSE,"P";"Tab2",#N/A,FALSE,"P"}</definedName>
    <definedName name="wwwwwwww" localSheetId="71" hidden="1">{"Tab1",#N/A,FALSE,"P";"Tab2",#N/A,FALSE,"P"}</definedName>
    <definedName name="wwwwwwww" localSheetId="72" hidden="1">{"Tab1",#N/A,FALSE,"P";"Tab2",#N/A,FALSE,"P"}</definedName>
    <definedName name="wwwwwwww" localSheetId="14" hidden="1">{"Tab1",#N/A,FALSE,"P";"Tab2",#N/A,FALSE,"P"}</definedName>
    <definedName name="wwwwwwww" localSheetId="76" hidden="1">{"Tab1",#N/A,FALSE,"P";"Tab2",#N/A,FALSE,"P"}</definedName>
    <definedName name="wwwwwwww" localSheetId="77" hidden="1">{"Tab1",#N/A,FALSE,"P";"Tab2",#N/A,FALSE,"P"}</definedName>
    <definedName name="wwwwwwww" localSheetId="78" hidden="1">{"Tab1",#N/A,FALSE,"P";"Tab2",#N/A,FALSE,"P"}</definedName>
    <definedName name="wwwwwwww" localSheetId="79" hidden="1">{"Tab1",#N/A,FALSE,"P";"Tab2",#N/A,FALSE,"P"}</definedName>
    <definedName name="wwwwwwww" localSheetId="80" hidden="1">{"Tab1",#N/A,FALSE,"P";"Tab2",#N/A,FALSE,"P"}</definedName>
    <definedName name="wwwwwwww" localSheetId="81" hidden="1">{"Tab1",#N/A,FALSE,"P";"Tab2",#N/A,FALSE,"P"}</definedName>
    <definedName name="wwwwwwww" localSheetId="82" hidden="1">{"Tab1",#N/A,FALSE,"P";"Tab2",#N/A,FALSE,"P"}</definedName>
    <definedName name="wwwwwwww" localSheetId="15" hidden="1">{"Tab1",#N/A,FALSE,"P";"Tab2",#N/A,FALSE,"P"}</definedName>
    <definedName name="wwwwwwww" localSheetId="95" hidden="1">{"Tab1",#N/A,FALSE,"P";"Tab2",#N/A,FALSE,"P"}</definedName>
    <definedName name="wwwwwwww" localSheetId="98" hidden="1">{"Tab1",#N/A,FALSE,"P";"Tab2",#N/A,FALSE,"P"}</definedName>
    <definedName name="wwwwwwww" localSheetId="99" hidden="1">{"Tab1",#N/A,FALSE,"P";"Tab2",#N/A,FALSE,"P"}</definedName>
    <definedName name="wwwwwwww" localSheetId="101" hidden="1">{"Tab1",#N/A,FALSE,"P";"Tab2",#N/A,FALSE,"P"}</definedName>
    <definedName name="wwwwwwww" localSheetId="16" hidden="1">{"Tab1",#N/A,FALSE,"P";"Tab2",#N/A,FALSE,"P"}</definedName>
    <definedName name="wwwwwwww" localSheetId="102" hidden="1">{"Tab1",#N/A,FALSE,"P";"Tab2",#N/A,FALSE,"P"}</definedName>
    <definedName name="wwwwwwww" localSheetId="106" hidden="1">{"Tab1",#N/A,FALSE,"P";"Tab2",#N/A,FALSE,"P"}</definedName>
    <definedName name="wwwwwwww" localSheetId="107" hidden="1">{"Tab1",#N/A,FALSE,"P";"Tab2",#N/A,FALSE,"P"}</definedName>
    <definedName name="wwwwwwww" localSheetId="110" hidden="1">{"Tab1",#N/A,FALSE,"P";"Tab2",#N/A,FALSE,"P"}</definedName>
    <definedName name="wwwwwwww" localSheetId="18" hidden="1">{"Tab1",#N/A,FALSE,"P";"Tab2",#N/A,FALSE,"P"}</definedName>
    <definedName name="wwwwwwww" localSheetId="21" hidden="1">{"Tab1",#N/A,FALSE,"P";"Tab2",#N/A,FALSE,"P"}</definedName>
    <definedName name="wwwwwwww" localSheetId="96" hidden="1">{"Tab1",#N/A,FALSE,"P";"Tab2",#N/A,FALSE,"P"}</definedName>
    <definedName name="wwwwwwww" localSheetId="97" hidden="1">{"Tab1",#N/A,FALSE,"P";"Tab2",#N/A,FALSE,"P"}</definedName>
    <definedName name="wwwwwwww" hidden="1">{"Tab1",#N/A,FALSE,"P";"Tab2",#N/A,FALSE,"P"}</definedName>
    <definedName name="X" localSheetId="13">#REF!</definedName>
    <definedName name="X" localSheetId="17">#REF!</definedName>
    <definedName name="X" localSheetId="19">#REF!</definedName>
    <definedName name="X" localSheetId="24">#REF!</definedName>
    <definedName name="X" localSheetId="33">#REF!</definedName>
    <definedName name="X" localSheetId="74">#REF!</definedName>
    <definedName name="X" localSheetId="83">#REF!</definedName>
    <definedName name="X" localSheetId="87">#REF!</definedName>
    <definedName name="X" localSheetId="88">#REF!</definedName>
    <definedName name="X" localSheetId="89">#REF!</definedName>
    <definedName name="X" localSheetId="103">#REF!</definedName>
    <definedName name="X" localSheetId="108">#REF!</definedName>
    <definedName name="X" localSheetId="109">#REF!</definedName>
    <definedName name="X" localSheetId="73">#REF!</definedName>
    <definedName name="X" localSheetId="105">#REF!</definedName>
    <definedName name="X" localSheetId="22">#REF!</definedName>
    <definedName name="X" localSheetId="27">#REF!</definedName>
    <definedName name="X" localSheetId="30">#REF!</definedName>
    <definedName name="X" localSheetId="31">#REF!</definedName>
    <definedName name="X" localSheetId="32">#REF!</definedName>
    <definedName name="X" localSheetId="37">#REF!</definedName>
    <definedName name="X" localSheetId="38">#REF!</definedName>
    <definedName name="X" localSheetId="12">#REF!</definedName>
    <definedName name="X" localSheetId="65">#REF!</definedName>
    <definedName name="X" localSheetId="66">#REF!</definedName>
    <definedName name="X" localSheetId="69">#REF!</definedName>
    <definedName name="X" localSheetId="70">#REF!</definedName>
    <definedName name="X" localSheetId="71">#REF!</definedName>
    <definedName name="X" localSheetId="72">#REF!</definedName>
    <definedName name="X" localSheetId="14">#REF!</definedName>
    <definedName name="X" localSheetId="76">#REF!</definedName>
    <definedName name="X" localSheetId="77">#REF!</definedName>
    <definedName name="X" localSheetId="78">#REF!</definedName>
    <definedName name="X" localSheetId="79">#REF!</definedName>
    <definedName name="X" localSheetId="80">#REF!</definedName>
    <definedName name="X" localSheetId="81">#REF!</definedName>
    <definedName name="X" localSheetId="82">#REF!</definedName>
    <definedName name="X" localSheetId="15">#REF!</definedName>
    <definedName name="X" localSheetId="95">#REF!</definedName>
    <definedName name="X" localSheetId="98">#REF!</definedName>
    <definedName name="X" localSheetId="99">#REF!</definedName>
    <definedName name="X" localSheetId="101">#REF!</definedName>
    <definedName name="X" localSheetId="16">#REF!</definedName>
    <definedName name="X" localSheetId="102">#REF!</definedName>
    <definedName name="X" localSheetId="106">#REF!</definedName>
    <definedName name="X" localSheetId="107">#REF!</definedName>
    <definedName name="X" localSheetId="110">#REF!</definedName>
    <definedName name="X" localSheetId="18">#REF!</definedName>
    <definedName name="X" localSheetId="21">#REF!</definedName>
    <definedName name="X" localSheetId="96">#REF!</definedName>
    <definedName name="X" localSheetId="97">#REF!</definedName>
    <definedName name="X">#REF!</definedName>
    <definedName name="X_Rate" localSheetId="13">#REF!</definedName>
    <definedName name="X_Rate" localSheetId="73">#REF!</definedName>
    <definedName name="X_Rate" localSheetId="30">#REF!</definedName>
    <definedName name="X_Rate" localSheetId="31">#REF!</definedName>
    <definedName name="X_Rate" localSheetId="32">#REF!</definedName>
    <definedName name="X_Rate" localSheetId="37">#REF!</definedName>
    <definedName name="X_Rate" localSheetId="65">#REF!</definedName>
    <definedName name="X_Rate" localSheetId="66">#REF!</definedName>
    <definedName name="X_Rate" localSheetId="71">#REF!</definedName>
    <definedName name="X_Rate" localSheetId="72">#REF!</definedName>
    <definedName name="X_Rate" localSheetId="14">#REF!</definedName>
    <definedName name="X_Rate" localSheetId="76">#REF!</definedName>
    <definedName name="X_Rate" localSheetId="98">#REF!</definedName>
    <definedName name="X_Rate" localSheetId="101">#REF!</definedName>
    <definedName name="X_Rate" localSheetId="110">#REF!</definedName>
    <definedName name="X_Rate">#REF!</definedName>
    <definedName name="xa" localSheetId="23">#REF!</definedName>
    <definedName name="xa" localSheetId="24">#REF!</definedName>
    <definedName name="xa" localSheetId="33">#REF!</definedName>
    <definedName name="xa" localSheetId="34">#REF!</definedName>
    <definedName name="xa" localSheetId="35">#REF!</definedName>
    <definedName name="xa" localSheetId="73">'[173]PIB EN CORR'!#REF!</definedName>
    <definedName name="xa" localSheetId="26">#REF!</definedName>
    <definedName name="xa" localSheetId="67">#REF!</definedName>
    <definedName name="xa" localSheetId="68">#REF!</definedName>
    <definedName name="xa" localSheetId="22">#REF!</definedName>
    <definedName name="xa" localSheetId="25">#REF!</definedName>
    <definedName name="xa" localSheetId="27">'[173]PIB EN CORR'!#REF!</definedName>
    <definedName name="xa" localSheetId="28">#REF!</definedName>
    <definedName name="xa" localSheetId="29">#REF!</definedName>
    <definedName name="xa" localSheetId="30">#REF!</definedName>
    <definedName name="xa" localSheetId="31">'[173]PIB EN CORR'!#REF!</definedName>
    <definedName name="xa" localSheetId="32">'[173]PIB EN CORR'!#REF!</definedName>
    <definedName name="xa" localSheetId="36">#REF!</definedName>
    <definedName name="xa" localSheetId="37">'[173]PIB EN CORR'!#REF!</definedName>
    <definedName name="xa" localSheetId="38">#REF!</definedName>
    <definedName name="xa" localSheetId="49">#REF!</definedName>
    <definedName name="xa" localSheetId="65">'[173]PIB EN CORR'!#REF!</definedName>
    <definedName name="xa" localSheetId="66">'[173]PIB EN CORR'!#REF!</definedName>
    <definedName name="xa" localSheetId="71">'[173]PIB EN CORR'!#REF!</definedName>
    <definedName name="xa" localSheetId="72">'[173]PIB EN CORR'!#REF!</definedName>
    <definedName name="xa" localSheetId="76">'[173]PIB EN CORR'!#REF!</definedName>
    <definedName name="xa" localSheetId="79">#REF!</definedName>
    <definedName name="xa" localSheetId="82">'[173]PIB EN CORR'!#REF!</definedName>
    <definedName name="xa" localSheetId="98">'[173]PIB EN CORR'!#REF!</definedName>
    <definedName name="xa" localSheetId="101">#REF!</definedName>
    <definedName name="xa" localSheetId="110">#REF!</definedName>
    <definedName name="xa">#REF!</definedName>
    <definedName name="xaa" localSheetId="23">#REF!</definedName>
    <definedName name="xaa" localSheetId="24">#REF!</definedName>
    <definedName name="xaa" localSheetId="33">#REF!</definedName>
    <definedName name="xaa" localSheetId="34">#REF!</definedName>
    <definedName name="xaa" localSheetId="35">#REF!</definedName>
    <definedName name="xaa" localSheetId="26">#REF!</definedName>
    <definedName name="xaa" localSheetId="67">#REF!</definedName>
    <definedName name="xaa" localSheetId="68">#REF!</definedName>
    <definedName name="xaa" localSheetId="22">#REF!</definedName>
    <definedName name="xaa" localSheetId="25">#REF!</definedName>
    <definedName name="xaa" localSheetId="27">#REF!</definedName>
    <definedName name="xaa" localSheetId="28">#REF!</definedName>
    <definedName name="xaa" localSheetId="29">#REF!</definedName>
    <definedName name="xaa" localSheetId="30">#REF!</definedName>
    <definedName name="xaa" localSheetId="31">#REF!</definedName>
    <definedName name="xaa" localSheetId="32">#REF!</definedName>
    <definedName name="xaa" localSheetId="36">#REF!</definedName>
    <definedName name="xaa" localSheetId="37">'[174]PIB EN CORR'!$AV$5:$AV$77</definedName>
    <definedName name="xaa" localSheetId="38">#REF!</definedName>
    <definedName name="xaa" localSheetId="49">#REF!</definedName>
    <definedName name="xaa" localSheetId="65">'[174]PIB EN CORR'!$AV$5:$AV$77</definedName>
    <definedName name="xaa" localSheetId="66">'[174]PIB EN CORR'!$AV$5:$AV$77</definedName>
    <definedName name="xaa" localSheetId="71">'[174]PIB EN CORR'!$AV$5:$AV$77</definedName>
    <definedName name="xaa" localSheetId="76">'[174]PIB EN CORR'!$AV$5:$AV$77</definedName>
    <definedName name="xaa" localSheetId="79">#REF!</definedName>
    <definedName name="xaa" localSheetId="101">#REF!</definedName>
    <definedName name="xaa" localSheetId="110">#REF!</definedName>
    <definedName name="xaa">#REF!</definedName>
    <definedName name="XandRev" localSheetId="23">#REF!</definedName>
    <definedName name="XandRev" localSheetId="24">#REF!</definedName>
    <definedName name="XandRev" localSheetId="33">#REF!</definedName>
    <definedName name="XandRev" localSheetId="34">#REF!</definedName>
    <definedName name="XandRev" localSheetId="35">#REF!</definedName>
    <definedName name="XandRev" localSheetId="26">#REF!</definedName>
    <definedName name="XandRev" localSheetId="67">#REF!</definedName>
    <definedName name="XandRev" localSheetId="68">#REF!</definedName>
    <definedName name="XandRev" localSheetId="22">#REF!</definedName>
    <definedName name="XandRev" localSheetId="25">#REF!</definedName>
    <definedName name="XandRev" localSheetId="27">#REF!</definedName>
    <definedName name="XandRev" localSheetId="28">#REF!</definedName>
    <definedName name="XandRev" localSheetId="29">#REF!</definedName>
    <definedName name="XandRev" localSheetId="30">#REF!</definedName>
    <definedName name="XandRev" localSheetId="31">#REF!</definedName>
    <definedName name="XandRev" localSheetId="32">#REF!</definedName>
    <definedName name="XandRev" localSheetId="36">#REF!</definedName>
    <definedName name="XandRev" localSheetId="37">'[130]tab 3'!$F$63:$Z$65</definedName>
    <definedName name="XandRev" localSheetId="38">#REF!</definedName>
    <definedName name="XandRev" localSheetId="49">#REF!</definedName>
    <definedName name="XandRev" localSheetId="65">'[130]tab 3'!$F$63:$Z$65</definedName>
    <definedName name="XandRev" localSheetId="66">'[130]tab 3'!$F$63:$Z$65</definedName>
    <definedName name="XandRev" localSheetId="71">'[130]tab 3'!$F$63:$Z$65</definedName>
    <definedName name="XandRev" localSheetId="76">'[130]tab 3'!$F$63:$Z$65</definedName>
    <definedName name="XandRev" localSheetId="79">#REF!</definedName>
    <definedName name="XandRev" localSheetId="101">#REF!</definedName>
    <definedName name="XandRev" localSheetId="110">#REF!</definedName>
    <definedName name="XandRev">#REF!</definedName>
    <definedName name="Xaxis" localSheetId="13">#REF!</definedName>
    <definedName name="Xaxis" localSheetId="17">#REF!</definedName>
    <definedName name="Xaxis" localSheetId="19">#REF!</definedName>
    <definedName name="Xaxis" localSheetId="23">#REF!</definedName>
    <definedName name="Xaxis" localSheetId="24">#REF!</definedName>
    <definedName name="Xaxis" localSheetId="74">#REF!</definedName>
    <definedName name="Xaxis" localSheetId="103">#REF!</definedName>
    <definedName name="Xaxis" localSheetId="108">#REF!</definedName>
    <definedName name="Xaxis" localSheetId="109">#REF!</definedName>
    <definedName name="Xaxis" localSheetId="73">#REF!</definedName>
    <definedName name="Xaxis" localSheetId="105">#REF!</definedName>
    <definedName name="Xaxis" localSheetId="22">#REF!</definedName>
    <definedName name="Xaxis" localSheetId="27">#REF!</definedName>
    <definedName name="Xaxis" localSheetId="28">#REF!</definedName>
    <definedName name="Xaxis" localSheetId="29">#REF!</definedName>
    <definedName name="Xaxis" localSheetId="30">#REF!</definedName>
    <definedName name="Xaxis" localSheetId="31">#REF!</definedName>
    <definedName name="Xaxis" localSheetId="32">#REF!</definedName>
    <definedName name="Xaxis" localSheetId="37">#REF!</definedName>
    <definedName name="Xaxis" localSheetId="38">#REF!</definedName>
    <definedName name="Xaxis" localSheetId="39">#REF!</definedName>
    <definedName name="Xaxis" localSheetId="40">#REF!</definedName>
    <definedName name="Xaxis" localSheetId="12">#REF!</definedName>
    <definedName name="Xaxis" localSheetId="65">#REF!</definedName>
    <definedName name="Xaxis" localSheetId="66">#REF!</definedName>
    <definedName name="Xaxis" localSheetId="69">#REF!</definedName>
    <definedName name="Xaxis" localSheetId="71">#REF!</definedName>
    <definedName name="Xaxis" localSheetId="72">#REF!</definedName>
    <definedName name="Xaxis" localSheetId="14">#REF!</definedName>
    <definedName name="Xaxis" localSheetId="76">#REF!</definedName>
    <definedName name="Xaxis" localSheetId="77">#REF!</definedName>
    <definedName name="Xaxis" localSheetId="78">#REF!</definedName>
    <definedName name="Xaxis" localSheetId="79">#REF!</definedName>
    <definedName name="Xaxis" localSheetId="80">#REF!</definedName>
    <definedName name="Xaxis" localSheetId="81">#REF!</definedName>
    <definedName name="Xaxis" localSheetId="82">#REF!</definedName>
    <definedName name="Xaxis" localSheetId="15">#REF!</definedName>
    <definedName name="Xaxis" localSheetId="98">#REF!</definedName>
    <definedName name="Xaxis" localSheetId="99">#REF!</definedName>
    <definedName name="Xaxis" localSheetId="101">#REF!</definedName>
    <definedName name="Xaxis" localSheetId="16">#REF!</definedName>
    <definedName name="Xaxis" localSheetId="102">#REF!</definedName>
    <definedName name="Xaxis" localSheetId="106">#REF!</definedName>
    <definedName name="Xaxis" localSheetId="107">#REF!</definedName>
    <definedName name="Xaxis" localSheetId="110">#REF!</definedName>
    <definedName name="Xaxis" localSheetId="18">#REF!</definedName>
    <definedName name="Xaxis" localSheetId="21">#REF!</definedName>
    <definedName name="Xaxis">#REF!</definedName>
    <definedName name="XBANANO" localSheetId="13">#REF!</definedName>
    <definedName name="XBANANO" localSheetId="19">#REF!</definedName>
    <definedName name="XBANANO" localSheetId="23">#REF!</definedName>
    <definedName name="XBANANO" localSheetId="73">#REF!</definedName>
    <definedName name="XBANANO" localSheetId="27">#REF!</definedName>
    <definedName name="XBANANO" localSheetId="28">#REF!</definedName>
    <definedName name="XBANANO" localSheetId="29">#REF!</definedName>
    <definedName name="XBANANO" localSheetId="30">#REF!</definedName>
    <definedName name="XBANANO" localSheetId="31">#REF!</definedName>
    <definedName name="XBANANO" localSheetId="32">#REF!</definedName>
    <definedName name="XBANANO" localSheetId="37">#REF!</definedName>
    <definedName name="XBANANO" localSheetId="51">#REF!</definedName>
    <definedName name="XBANANO" localSheetId="55">#REF!</definedName>
    <definedName name="XBANANO" localSheetId="57">#REF!</definedName>
    <definedName name="XBANANO" localSheetId="60">#REF!</definedName>
    <definedName name="XBANANO" localSheetId="61">#REF!</definedName>
    <definedName name="XBANANO" localSheetId="65">#REF!</definedName>
    <definedName name="XBANANO" localSheetId="66">#REF!</definedName>
    <definedName name="XBANANO" localSheetId="69">#REF!</definedName>
    <definedName name="XBANANO" localSheetId="71">#REF!</definedName>
    <definedName name="XBANANO" localSheetId="72">#REF!</definedName>
    <definedName name="XBANANO" localSheetId="14">#REF!</definedName>
    <definedName name="XBANANO" localSheetId="76">#REF!</definedName>
    <definedName name="XBANANO" localSheetId="77">#REF!</definedName>
    <definedName name="XBANANO" localSheetId="78">#REF!</definedName>
    <definedName name="XBANANO" localSheetId="79">#REF!</definedName>
    <definedName name="XBANANO" localSheetId="80">#REF!</definedName>
    <definedName name="XBANANO" localSheetId="81">#REF!</definedName>
    <definedName name="XBANANO" localSheetId="98">#REF!</definedName>
    <definedName name="XBANANO" localSheetId="99">#REF!</definedName>
    <definedName name="XBANANO" localSheetId="101">#REF!</definedName>
    <definedName name="XBANANO" localSheetId="110">#REF!</definedName>
    <definedName name="XBANANO">#REF!</definedName>
    <definedName name="xbb" localSheetId="23">#REF!</definedName>
    <definedName name="xbb" localSheetId="24">#REF!</definedName>
    <definedName name="xbb" localSheetId="33">#REF!</definedName>
    <definedName name="xbb" localSheetId="34">#REF!</definedName>
    <definedName name="xbb" localSheetId="35">#REF!</definedName>
    <definedName name="xbb" localSheetId="73">'[173]PIB EN CORR'!#REF!</definedName>
    <definedName name="xbb" localSheetId="26">#REF!</definedName>
    <definedName name="xbb" localSheetId="67">#REF!</definedName>
    <definedName name="xbb" localSheetId="68">#REF!</definedName>
    <definedName name="xbb" localSheetId="22">#REF!</definedName>
    <definedName name="xbb" localSheetId="25">#REF!</definedName>
    <definedName name="xbb" localSheetId="27">'[173]PIB EN CORR'!#REF!</definedName>
    <definedName name="xbb" localSheetId="28">#REF!</definedName>
    <definedName name="xbb" localSheetId="29">#REF!</definedName>
    <definedName name="xbb" localSheetId="30">#REF!</definedName>
    <definedName name="xbb" localSheetId="31">'[173]PIB EN CORR'!#REF!</definedName>
    <definedName name="xbb" localSheetId="32">'[173]PIB EN CORR'!#REF!</definedName>
    <definedName name="xbb" localSheetId="36">#REF!</definedName>
    <definedName name="xbb" localSheetId="37">'[173]PIB EN CORR'!#REF!</definedName>
    <definedName name="xbb" localSheetId="38">#REF!</definedName>
    <definedName name="xbb" localSheetId="49">#REF!</definedName>
    <definedName name="xbb" localSheetId="65">'[173]PIB EN CORR'!#REF!</definedName>
    <definedName name="xbb" localSheetId="66">'[173]PIB EN CORR'!#REF!</definedName>
    <definedName name="xbb" localSheetId="71">'[173]PIB EN CORR'!#REF!</definedName>
    <definedName name="xbb" localSheetId="72">'[173]PIB EN CORR'!#REF!</definedName>
    <definedName name="xbb" localSheetId="76">'[173]PIB EN CORR'!#REF!</definedName>
    <definedName name="xbb" localSheetId="79">#REF!</definedName>
    <definedName name="xbb" localSheetId="82">'[173]PIB EN CORR'!#REF!</definedName>
    <definedName name="xbb" localSheetId="98">'[173]PIB EN CORR'!#REF!</definedName>
    <definedName name="xbb" localSheetId="101">#REF!</definedName>
    <definedName name="xbb" localSheetId="110">#REF!</definedName>
    <definedName name="xbb">#REF!</definedName>
    <definedName name="XBS" localSheetId="23">#REF!</definedName>
    <definedName name="XBS" localSheetId="24">#REF!</definedName>
    <definedName name="XBS" localSheetId="33">#REF!</definedName>
    <definedName name="XBS" localSheetId="34">#REF!</definedName>
    <definedName name="XBS" localSheetId="35">#REF!</definedName>
    <definedName name="XBS" localSheetId="26">#REF!</definedName>
    <definedName name="XBS" localSheetId="67">#REF!</definedName>
    <definedName name="XBS" localSheetId="68">#REF!</definedName>
    <definedName name="XBS" localSheetId="22">#REF!</definedName>
    <definedName name="XBS" localSheetId="25">#REF!</definedName>
    <definedName name="XBS" localSheetId="27">#REF!</definedName>
    <definedName name="XBS" localSheetId="28">#REF!</definedName>
    <definedName name="XBS" localSheetId="29">#REF!</definedName>
    <definedName name="XBS" localSheetId="30">#REF!</definedName>
    <definedName name="XBS" localSheetId="31">#REF!</definedName>
    <definedName name="XBS" localSheetId="32">#REF!</definedName>
    <definedName name="XBS" localSheetId="36">#REF!</definedName>
    <definedName name="XBS" localSheetId="37">[94]SREAL!A$41</definedName>
    <definedName name="XBS" localSheetId="38">#REF!</definedName>
    <definedName name="XBS" localSheetId="49">#REF!</definedName>
    <definedName name="XBS" localSheetId="65">[94]SREAL!A$41</definedName>
    <definedName name="XBS" localSheetId="66">[94]SREAL!A$41</definedName>
    <definedName name="XBS" localSheetId="71">[94]SREAL!A$41</definedName>
    <definedName name="XBS" localSheetId="76">[94]SREAL!A$41</definedName>
    <definedName name="XBS" localSheetId="79">#REF!</definedName>
    <definedName name="XBS" localSheetId="101">#REF!</definedName>
    <definedName name="XBS" localSheetId="110">#REF!</definedName>
    <definedName name="XBS">#REF!</definedName>
    <definedName name="xc" localSheetId="23">#REF!</definedName>
    <definedName name="xc" localSheetId="24">#REF!</definedName>
    <definedName name="xc" localSheetId="33">#REF!</definedName>
    <definedName name="xc" localSheetId="34">#REF!</definedName>
    <definedName name="xc" localSheetId="35">#REF!</definedName>
    <definedName name="xc" localSheetId="26">#REF!</definedName>
    <definedName name="xc" localSheetId="67">#REF!</definedName>
    <definedName name="xc" localSheetId="68">#REF!</definedName>
    <definedName name="xc" localSheetId="22">#REF!</definedName>
    <definedName name="xc" localSheetId="25">#REF!</definedName>
    <definedName name="xc" localSheetId="27">#REF!</definedName>
    <definedName name="xc" localSheetId="28">#REF!</definedName>
    <definedName name="xc" localSheetId="29">#REF!</definedName>
    <definedName name="xc" localSheetId="30">#REF!</definedName>
    <definedName name="xc" localSheetId="31">#REF!</definedName>
    <definedName name="xc" localSheetId="32">#REF!</definedName>
    <definedName name="xc" localSheetId="36">#REF!</definedName>
    <definedName name="xc" localSheetId="37">'[96]graf 1'!$A$3:$C$28</definedName>
    <definedName name="xc" localSheetId="38">#REF!</definedName>
    <definedName name="xc" localSheetId="49">#REF!</definedName>
    <definedName name="xc" localSheetId="65">'[96]graf 1'!$A$3:$C$28</definedName>
    <definedName name="xc" localSheetId="66">'[96]graf 1'!$A$3:$C$28</definedName>
    <definedName name="xc" localSheetId="71">'[96]graf 1'!$A$3:$C$28</definedName>
    <definedName name="xc" localSheetId="76">'[96]graf 1'!$A$3:$C$28</definedName>
    <definedName name="xc" localSheetId="79">#REF!</definedName>
    <definedName name="xc" localSheetId="101">#REF!</definedName>
    <definedName name="xc" localSheetId="110">#REF!</definedName>
    <definedName name="xc">#REF!</definedName>
    <definedName name="XCAFE" localSheetId="13">#REF!</definedName>
    <definedName name="XCAFE" localSheetId="17">#REF!</definedName>
    <definedName name="XCAFE" localSheetId="19">#REF!</definedName>
    <definedName name="XCAFE" localSheetId="20">#REF!</definedName>
    <definedName name="XCAFE" localSheetId="23">#REF!</definedName>
    <definedName name="XCAFE" localSheetId="24">#REF!</definedName>
    <definedName name="XCAFE" localSheetId="33">#REF!</definedName>
    <definedName name="XCAFE" localSheetId="34">#REF!</definedName>
    <definedName name="XCAFE" localSheetId="35">#REF!</definedName>
    <definedName name="XCAFE" localSheetId="73">#REF!</definedName>
    <definedName name="XCAFE" localSheetId="26">#REF!</definedName>
    <definedName name="XCAFE" localSheetId="67">#REF!</definedName>
    <definedName name="XCAFE" localSheetId="68">#REF!</definedName>
    <definedName name="XCAFE" localSheetId="22">#REF!</definedName>
    <definedName name="XCAFE" localSheetId="25">#REF!</definedName>
    <definedName name="XCAFE" localSheetId="27">#REF!</definedName>
    <definedName name="XCAFE" localSheetId="28">#REF!</definedName>
    <definedName name="XCAFE" localSheetId="29">#REF!</definedName>
    <definedName name="XCAFE" localSheetId="30">#REF!</definedName>
    <definedName name="XCAFE" localSheetId="31">#REF!</definedName>
    <definedName name="XCAFE" localSheetId="32">#REF!</definedName>
    <definedName name="XCAFE" localSheetId="36">#REF!</definedName>
    <definedName name="XCAFE" localSheetId="37">#REF!</definedName>
    <definedName name="XCAFE" localSheetId="38">#REF!</definedName>
    <definedName name="XCAFE" localSheetId="55">#REF!</definedName>
    <definedName name="XCAFE" localSheetId="57">#REF!</definedName>
    <definedName name="XCAFE" localSheetId="60">#REF!</definedName>
    <definedName name="XCAFE" localSheetId="61">#REF!</definedName>
    <definedName name="XCAFE" localSheetId="65">#REF!</definedName>
    <definedName name="XCAFE" localSheetId="66">#REF!</definedName>
    <definedName name="XCAFE" localSheetId="71">#REF!</definedName>
    <definedName name="XCAFE" localSheetId="72">#REF!</definedName>
    <definedName name="XCAFE" localSheetId="14">#REF!</definedName>
    <definedName name="XCAFE" localSheetId="76">#REF!</definedName>
    <definedName name="XCAFE" localSheetId="77">#REF!</definedName>
    <definedName name="XCAFE" localSheetId="82">#REF!</definedName>
    <definedName name="XCAFE" localSheetId="15">#REF!</definedName>
    <definedName name="XCAFE" localSheetId="98">#REF!</definedName>
    <definedName name="XCAFE" localSheetId="99">#REF!</definedName>
    <definedName name="XCAFE" localSheetId="101">#REF!</definedName>
    <definedName name="XCAFE" localSheetId="16">#REF!</definedName>
    <definedName name="XCAFE" localSheetId="110">#REF!</definedName>
    <definedName name="XCAFE" localSheetId="18">#REF!</definedName>
    <definedName name="XCAFE" localSheetId="21">#REF!</definedName>
    <definedName name="XCAFE">#REF!</definedName>
    <definedName name="xdr" localSheetId="13">#REF!</definedName>
    <definedName name="xdr" localSheetId="17">#REF!</definedName>
    <definedName name="xdr" localSheetId="19">#REF!</definedName>
    <definedName name="xdr" localSheetId="20">#REF!</definedName>
    <definedName name="xdr" localSheetId="73">#REF!</definedName>
    <definedName name="xdr" localSheetId="30">#REF!</definedName>
    <definedName name="xdr" localSheetId="31">#REF!</definedName>
    <definedName name="xdr" localSheetId="32">#REF!</definedName>
    <definedName name="xdr" localSheetId="37">#REF!</definedName>
    <definedName name="xdr" localSheetId="65">#REF!</definedName>
    <definedName name="xdr" localSheetId="66">#REF!</definedName>
    <definedName name="xdr" localSheetId="71">#REF!</definedName>
    <definedName name="xdr" localSheetId="72">#REF!</definedName>
    <definedName name="xdr" localSheetId="14">#REF!</definedName>
    <definedName name="xdr" localSheetId="76">#REF!</definedName>
    <definedName name="xdr" localSheetId="82">#REF!</definedName>
    <definedName name="xdr" localSheetId="15">#REF!</definedName>
    <definedName name="xdr" localSheetId="98">#REF!</definedName>
    <definedName name="xdr" localSheetId="99">#REF!</definedName>
    <definedName name="xdr" localSheetId="101">#REF!</definedName>
    <definedName name="xdr" localSheetId="16">#REF!</definedName>
    <definedName name="xdr" localSheetId="110">#REF!</definedName>
    <definedName name="xdr" localSheetId="18">#REF!</definedName>
    <definedName name="xdr" localSheetId="21">#REF!</definedName>
    <definedName name="xdr">#REF!</definedName>
    <definedName name="XGS" localSheetId="13">#REF!</definedName>
    <definedName name="XGS" localSheetId="19">#REF!</definedName>
    <definedName name="XGS" localSheetId="73">#REF!</definedName>
    <definedName name="XGS" localSheetId="30">#REF!</definedName>
    <definedName name="XGS" localSheetId="31">#REF!</definedName>
    <definedName name="XGS" localSheetId="32">#REF!</definedName>
    <definedName name="XGS" localSheetId="37">#REF!</definedName>
    <definedName name="XGS" localSheetId="55">#REF!</definedName>
    <definedName name="XGS" localSheetId="57">#REF!</definedName>
    <definedName name="XGS" localSheetId="60">#REF!</definedName>
    <definedName name="XGS" localSheetId="61">#REF!</definedName>
    <definedName name="XGS" localSheetId="65">#REF!</definedName>
    <definedName name="XGS" localSheetId="66">#REF!</definedName>
    <definedName name="XGS" localSheetId="71">#REF!</definedName>
    <definedName name="XGS" localSheetId="72">#REF!</definedName>
    <definedName name="XGS" localSheetId="14">#REF!</definedName>
    <definedName name="XGS" localSheetId="76">#REF!</definedName>
    <definedName name="XGS" localSheetId="77">#REF!</definedName>
    <definedName name="XGS" localSheetId="98">#REF!</definedName>
    <definedName name="XGS" localSheetId="99">#REF!</definedName>
    <definedName name="XGS" localSheetId="101">#REF!</definedName>
    <definedName name="XGS" localSheetId="110">#REF!</definedName>
    <definedName name="XGS">#REF!</definedName>
    <definedName name="XMENSUALES" localSheetId="13">#REF!</definedName>
    <definedName name="XMENSUALES" localSheetId="19">#REF!</definedName>
    <definedName name="XMENSUALES" localSheetId="73">#REF!</definedName>
    <definedName name="XMENSUALES" localSheetId="30">#REF!</definedName>
    <definedName name="XMENSUALES" localSheetId="31">#REF!</definedName>
    <definedName name="XMENSUALES" localSheetId="32">#REF!</definedName>
    <definedName name="XMENSUALES" localSheetId="37">#REF!</definedName>
    <definedName name="XMENSUALES" localSheetId="55">#REF!</definedName>
    <definedName name="XMENSUALES" localSheetId="57">#REF!</definedName>
    <definedName name="XMENSUALES" localSheetId="60">#REF!</definedName>
    <definedName name="XMENSUALES" localSheetId="61">#REF!</definedName>
    <definedName name="XMENSUALES" localSheetId="71">#REF!</definedName>
    <definedName name="XMENSUALES" localSheetId="72">#REF!</definedName>
    <definedName name="XMENSUALES" localSheetId="14">#REF!</definedName>
    <definedName name="XMENSUALES" localSheetId="77">#REF!</definedName>
    <definedName name="XMENSUALES" localSheetId="99">#REF!</definedName>
    <definedName name="XMENSUALES" localSheetId="101">#REF!</definedName>
    <definedName name="XMENSUALES" localSheetId="110">#REF!</definedName>
    <definedName name="XMENSUALES">#REF!</definedName>
    <definedName name="XOF" localSheetId="13">#REF!</definedName>
    <definedName name="XOF" localSheetId="73">#REF!</definedName>
    <definedName name="XOF" localSheetId="30">#REF!</definedName>
    <definedName name="XOF" localSheetId="31">#REF!</definedName>
    <definedName name="XOF" localSheetId="32">#REF!</definedName>
    <definedName name="XOF" localSheetId="37">#REF!</definedName>
    <definedName name="XOF" localSheetId="71">#REF!</definedName>
    <definedName name="XOF" localSheetId="72">#REF!</definedName>
    <definedName name="XOF" localSheetId="14">#REF!</definedName>
    <definedName name="XOF" localSheetId="101">#REF!</definedName>
    <definedName name="XOF" localSheetId="110">#REF!</definedName>
    <definedName name="XOF">#REF!</definedName>
    <definedName name="xr" localSheetId="13">#REF!</definedName>
    <definedName name="xr" localSheetId="73">#REF!</definedName>
    <definedName name="xr" localSheetId="30">#REF!</definedName>
    <definedName name="xr" localSheetId="31">#REF!</definedName>
    <definedName name="xr" localSheetId="32">#REF!</definedName>
    <definedName name="xr" localSheetId="37">#REF!</definedName>
    <definedName name="xr" localSheetId="71">#REF!</definedName>
    <definedName name="xr" localSheetId="72">#REF!</definedName>
    <definedName name="xr" localSheetId="14">#REF!</definedName>
    <definedName name="xr" localSheetId="101">#REF!</definedName>
    <definedName name="xr" localSheetId="110">#REF!</definedName>
    <definedName name="xr">#REF!</definedName>
    <definedName name="xx" localSheetId="13" hidden="1">{"Riqfin97",#N/A,FALSE,"Tran";"Riqfinpro",#N/A,FALSE,"Tran"}</definedName>
    <definedName name="xx" localSheetId="17" hidden="1">{"Riqfin97",#N/A,FALSE,"Tran";"Riqfinpro",#N/A,FALSE,"Tran"}</definedName>
    <definedName name="xx" localSheetId="19" hidden="1">{"Riqfin97",#N/A,FALSE,"Tran";"Riqfinpro",#N/A,FALSE,"Tran"}</definedName>
    <definedName name="xx" localSheetId="20" hidden="1">{"Riqfin97",#N/A,FALSE,"Tran";"Riqfinpro",#N/A,FALSE,"Tran"}</definedName>
    <definedName name="xx" localSheetId="23" hidden="1">{"Riqfin97",#N/A,FALSE,"Tran";"Riqfinpro",#N/A,FALSE,"Tran"}</definedName>
    <definedName name="xx" localSheetId="24" hidden="1">{"Riqfin97",#N/A,FALSE,"Tran";"Riqfinpro",#N/A,FALSE,"Tran"}</definedName>
    <definedName name="xx" localSheetId="33" hidden="1">{"Riqfin97",#N/A,FALSE,"Tran";"Riqfinpro",#N/A,FALSE,"Tran"}</definedName>
    <definedName name="xx" localSheetId="34" hidden="1">{"Riqfin97",#N/A,FALSE,"Tran";"Riqfinpro",#N/A,FALSE,"Tran"}</definedName>
    <definedName name="xx" localSheetId="74" hidden="1">{"Riqfin97",#N/A,FALSE,"Tran";"Riqfinpro",#N/A,FALSE,"Tran"}</definedName>
    <definedName name="xx" localSheetId="83" hidden="1">{"Riqfin97",#N/A,FALSE,"Tran";"Riqfinpro",#N/A,FALSE,"Tran"}</definedName>
    <definedName name="xx" localSheetId="87" hidden="1">{"Riqfin97",#N/A,FALSE,"Tran";"Riqfinpro",#N/A,FALSE,"Tran"}</definedName>
    <definedName name="xx" localSheetId="88" hidden="1">{"Riqfin97",#N/A,FALSE,"Tran";"Riqfinpro",#N/A,FALSE,"Tran"}</definedName>
    <definedName name="xx" localSheetId="89" hidden="1">{"Riqfin97",#N/A,FALSE,"Tran";"Riqfinpro",#N/A,FALSE,"Tran"}</definedName>
    <definedName name="xx" localSheetId="103" hidden="1">{"Riqfin97",#N/A,FALSE,"Tran";"Riqfinpro",#N/A,FALSE,"Tran"}</definedName>
    <definedName name="xx" localSheetId="108" hidden="1">{"Riqfin97",#N/A,FALSE,"Tran";"Riqfinpro",#N/A,FALSE,"Tran"}</definedName>
    <definedName name="xx" localSheetId="109" hidden="1">{"Riqfin97",#N/A,FALSE,"Tran";"Riqfinpro",#N/A,FALSE,"Tran"}</definedName>
    <definedName name="xx" localSheetId="7" hidden="1">{"Riqfin97",#N/A,FALSE,"Tran";"Riqfinpro",#N/A,FALSE,"Tran"}</definedName>
    <definedName name="xx" localSheetId="8" hidden="1">{"Riqfin97",#N/A,FALSE,"Tran";"Riqfinpro",#N/A,FALSE,"Tran"}</definedName>
    <definedName name="xx" localSheetId="35" hidden="1">{"Riqfin97",#N/A,FALSE,"Tran";"Riqfinpro",#N/A,FALSE,"Tran"}</definedName>
    <definedName name="xx" localSheetId="73" hidden="1">{"Riqfin97",#N/A,FALSE,"Tran";"Riqfinpro",#N/A,FALSE,"Tran"}</definedName>
    <definedName name="xx" localSheetId="105" hidden="1">{"Riqfin97",#N/A,FALSE,"Tran";"Riqfinpro",#N/A,FALSE,"Tran"}</definedName>
    <definedName name="xx" localSheetId="26" hidden="1">{"Riqfin97",#N/A,FALSE,"Tran";"Riqfinpro",#N/A,FALSE,"Tran"}</definedName>
    <definedName name="xx" localSheetId="67" hidden="1">{"Riqfin97",#N/A,FALSE,"Tran";"Riqfinpro",#N/A,FALSE,"Tran"}</definedName>
    <definedName name="xx" localSheetId="68" hidden="1">{"Riqfin97",#N/A,FALSE,"Tran";"Riqfinpro",#N/A,FALSE,"Tran"}</definedName>
    <definedName name="xx" localSheetId="22" hidden="1">{"Riqfin97",#N/A,FALSE,"Tran";"Riqfinpro",#N/A,FALSE,"Tran"}</definedName>
    <definedName name="xx" localSheetId="25"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40" hidden="1">{"Riqfin97",#N/A,FALSE,"Tran";"Riqfinpro",#N/A,FALSE,"Tran"}</definedName>
    <definedName name="xx" localSheetId="41" hidden="1">{"Riqfin97",#N/A,FALSE,"Tran";"Riqfinpro",#N/A,FALSE,"Tran"}</definedName>
    <definedName name="xx" localSheetId="49" hidden="1">{"Riqfin97",#N/A,FALSE,"Tran";"Riqfinpro",#N/A,FALSE,"Tran"}</definedName>
    <definedName name="xx" localSheetId="12" hidden="1">{"Riqfin97",#N/A,FALSE,"Tran";"Riqfinpro",#N/A,FALSE,"Tran"}</definedName>
    <definedName name="xx" localSheetId="65" hidden="1">{"Riqfin97",#N/A,FALSE,"Tran";"Riqfinpro",#N/A,FALSE,"Tran"}</definedName>
    <definedName name="xx" localSheetId="66" hidden="1">{"Riqfin97",#N/A,FALSE,"Tran";"Riqfinpro",#N/A,FALSE,"Tran"}</definedName>
    <definedName name="xx" localSheetId="69" hidden="1">{"Riqfin97",#N/A,FALSE,"Tran";"Riqfinpro",#N/A,FALSE,"Tran"}</definedName>
    <definedName name="xx" localSheetId="70" hidden="1">{"Riqfin97",#N/A,FALSE,"Tran";"Riqfinpro",#N/A,FALSE,"Tran"}</definedName>
    <definedName name="xx" localSheetId="71" hidden="1">{"Riqfin97",#N/A,FALSE,"Tran";"Riqfinpro",#N/A,FALSE,"Tran"}</definedName>
    <definedName name="xx" localSheetId="72" hidden="1">{"Riqfin97",#N/A,FALSE,"Tran";"Riqfinpro",#N/A,FALSE,"Tran"}</definedName>
    <definedName name="xx" localSheetId="14"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79" hidden="1">{"Riqfin97",#N/A,FALSE,"Tran";"Riqfinpro",#N/A,FALSE,"Tran"}</definedName>
    <definedName name="xx" localSheetId="80" hidden="1">{"Riqfin97",#N/A,FALSE,"Tran";"Riqfinpro",#N/A,FALSE,"Tran"}</definedName>
    <definedName name="xx" localSheetId="81" hidden="1">{"Riqfin97",#N/A,FALSE,"Tran";"Riqfinpro",#N/A,FALSE,"Tran"}</definedName>
    <definedName name="xx" localSheetId="82" hidden="1">{"Riqfin97",#N/A,FALSE,"Tran";"Riqfinpro",#N/A,FALSE,"Tran"}</definedName>
    <definedName name="xx" localSheetId="15" hidden="1">{"Riqfin97",#N/A,FALSE,"Tran";"Riqfinpro",#N/A,FALSE,"Tran"}</definedName>
    <definedName name="xx" localSheetId="95" hidden="1">{"Riqfin97",#N/A,FALSE,"Tran";"Riqfinpro",#N/A,FALSE,"Tran"}</definedName>
    <definedName name="xx" localSheetId="98" hidden="1">{"Riqfin97",#N/A,FALSE,"Tran";"Riqfinpro",#N/A,FALSE,"Tran"}</definedName>
    <definedName name="xx" localSheetId="99" hidden="1">{"Riqfin97",#N/A,FALSE,"Tran";"Riqfinpro",#N/A,FALSE,"Tran"}</definedName>
    <definedName name="xx" localSheetId="101" hidden="1">{"Riqfin97",#N/A,FALSE,"Tran";"Riqfinpro",#N/A,FALSE,"Tran"}</definedName>
    <definedName name="xx" localSheetId="16" hidden="1">{"Riqfin97",#N/A,FALSE,"Tran";"Riqfinpro",#N/A,FALSE,"Tran"}</definedName>
    <definedName name="xx" localSheetId="102" hidden="1">{"Riqfin97",#N/A,FALSE,"Tran";"Riqfinpro",#N/A,FALSE,"Tran"}</definedName>
    <definedName name="xx" localSheetId="106" hidden="1">{"Riqfin97",#N/A,FALSE,"Tran";"Riqfinpro",#N/A,FALSE,"Tran"}</definedName>
    <definedName name="xx" localSheetId="107" hidden="1">{"Riqfin97",#N/A,FALSE,"Tran";"Riqfinpro",#N/A,FALSE,"Tran"}</definedName>
    <definedName name="xx" localSheetId="110" hidden="1">{"Riqfin97",#N/A,FALSE,"Tran";"Riqfinpro",#N/A,FALSE,"Tran"}</definedName>
    <definedName name="xx" localSheetId="18" hidden="1">{"Riqfin97",#N/A,FALSE,"Tran";"Riqfinpro",#N/A,FALSE,"Tran"}</definedName>
    <definedName name="xx" localSheetId="21" hidden="1">{"Riqfin97",#N/A,FALSE,"Tran";"Riqfinpro",#N/A,FALSE,"Tran"}</definedName>
    <definedName name="xx" localSheetId="96" hidden="1">{"Riqfin97",#N/A,FALSE,"Tran";"Riqfinpro",#N/A,FALSE,"Tran"}</definedName>
    <definedName name="xx" localSheetId="97" hidden="1">{"Riqfin97",#N/A,FALSE,"Tran";"Riqfinpro",#N/A,FALSE,"Tran"}</definedName>
    <definedName name="xx" hidden="1">{"Riqfin97",#N/A,FALSE,"Tran";"Riqfinpro",#N/A,FALSE,"Tran"}</definedName>
    <definedName name="xxWRS_1" localSheetId="23">#REF!</definedName>
    <definedName name="xxWRS_1" localSheetId="24">#REF!</definedName>
    <definedName name="xxWRS_1" localSheetId="33">#REF!</definedName>
    <definedName name="xxWRS_1" localSheetId="34">#REF!</definedName>
    <definedName name="xxWRS_1" localSheetId="35">#REF!</definedName>
    <definedName name="xxWRS_1" localSheetId="26">#REF!</definedName>
    <definedName name="xxWRS_1" localSheetId="67">#REF!</definedName>
    <definedName name="xxWRS_1" localSheetId="68">#REF!</definedName>
    <definedName name="xxWRS_1" localSheetId="22">#REF!</definedName>
    <definedName name="xxWRS_1" localSheetId="25">#REF!</definedName>
    <definedName name="xxWRS_1" localSheetId="27">#REF!</definedName>
    <definedName name="xxWRS_1" localSheetId="28">#REF!</definedName>
    <definedName name="xxWRS_1" localSheetId="29">#REF!</definedName>
    <definedName name="xxWRS_1" localSheetId="30">#REF!</definedName>
    <definedName name="xxWRS_1" localSheetId="31">#REF!</definedName>
    <definedName name="xxWRS_1" localSheetId="32">#REF!</definedName>
    <definedName name="xxWRS_1" localSheetId="36">#REF!</definedName>
    <definedName name="xxWRS_1" localSheetId="37">'[53]shared data'!$A$1:$A$77</definedName>
    <definedName name="xxWRS_1" localSheetId="38">#REF!</definedName>
    <definedName name="xxWRS_1" localSheetId="49">#REF!</definedName>
    <definedName name="xxWRS_1" localSheetId="65">'[53]shared data'!$A$1:$A$77</definedName>
    <definedName name="xxWRS_1" localSheetId="66">'[53]shared data'!$A$1:$A$77</definedName>
    <definedName name="xxWRS_1" localSheetId="71">'[53]shared data'!$A$1:$A$77</definedName>
    <definedName name="xxWRS_1" localSheetId="76">'[53]shared data'!$A$1:$A$77</definedName>
    <definedName name="xxWRS_1" localSheetId="101">#REF!</definedName>
    <definedName name="xxWRS_1" localSheetId="110">#REF!</definedName>
    <definedName name="xxWRS_1">#REF!</definedName>
    <definedName name="xxWRS_11" localSheetId="13">#REF!</definedName>
    <definedName name="xxWRS_11" localSheetId="17">#REF!</definedName>
    <definedName name="xxWRS_11" localSheetId="19">#REF!</definedName>
    <definedName name="xxWRS_11" localSheetId="20">#REF!</definedName>
    <definedName name="xxWRS_11" localSheetId="23">#REF!</definedName>
    <definedName name="xxWRS_11" localSheetId="24">#REF!</definedName>
    <definedName name="xxWRS_11" localSheetId="33">#REF!</definedName>
    <definedName name="xxWRS_11" localSheetId="34">#REF!</definedName>
    <definedName name="xxWRS_11" localSheetId="35">#REF!</definedName>
    <definedName name="xxWRS_11" localSheetId="73">#REF!</definedName>
    <definedName name="xxWRS_11" localSheetId="26">#REF!</definedName>
    <definedName name="xxWRS_11" localSheetId="67">#REF!</definedName>
    <definedName name="xxWRS_11" localSheetId="68">#REF!</definedName>
    <definedName name="xxWRS_11" localSheetId="22">#REF!</definedName>
    <definedName name="xxWRS_11" localSheetId="25">#REF!</definedName>
    <definedName name="xxWRS_11" localSheetId="27">#REF!</definedName>
    <definedName name="xxWRS_11" localSheetId="28">#REF!</definedName>
    <definedName name="xxWRS_11" localSheetId="29">#REF!</definedName>
    <definedName name="xxWRS_11" localSheetId="30">#REF!</definedName>
    <definedName name="xxWRS_11" localSheetId="31">#REF!</definedName>
    <definedName name="xxWRS_11" localSheetId="32">#REF!</definedName>
    <definedName name="xxWRS_11" localSheetId="36">#REF!</definedName>
    <definedName name="xxWRS_11" localSheetId="37">#REF!</definedName>
    <definedName name="xxWRS_11" localSheetId="38">#REF!</definedName>
    <definedName name="xxWRS_11" localSheetId="65">#REF!</definedName>
    <definedName name="xxWRS_11" localSheetId="66">#REF!</definedName>
    <definedName name="xxWRS_11" localSheetId="71">#REF!</definedName>
    <definedName name="xxWRS_11" localSheetId="72">#REF!</definedName>
    <definedName name="xxWRS_11" localSheetId="14">#REF!</definedName>
    <definedName name="xxWRS_11" localSheetId="76">#REF!</definedName>
    <definedName name="xxWRS_11" localSheetId="82">#REF!</definedName>
    <definedName name="xxWRS_11" localSheetId="15">#REF!</definedName>
    <definedName name="xxWRS_11" localSheetId="98">#REF!</definedName>
    <definedName name="xxWRS_11" localSheetId="99">#REF!</definedName>
    <definedName name="xxWRS_11" localSheetId="101">#REF!</definedName>
    <definedName name="xxWRS_11" localSheetId="16">#REF!</definedName>
    <definedName name="xxWRS_11" localSheetId="110">#REF!</definedName>
    <definedName name="xxWRS_11" localSheetId="18">#REF!</definedName>
    <definedName name="xxWRS_11" localSheetId="21">#REF!</definedName>
    <definedName name="xxWRS_11">#REF!</definedName>
    <definedName name="xxWRS_19" localSheetId="13">#REF!</definedName>
    <definedName name="xxWRS_19" localSheetId="17">#REF!</definedName>
    <definedName name="xxWRS_19" localSheetId="19">#REF!</definedName>
    <definedName name="xxWRS_19" localSheetId="20">#REF!</definedName>
    <definedName name="xxWRS_19" localSheetId="73">#REF!</definedName>
    <definedName name="xxWRS_19" localSheetId="30">#REF!</definedName>
    <definedName name="xxWRS_19" localSheetId="31">#REF!</definedName>
    <definedName name="xxWRS_19" localSheetId="32">#REF!</definedName>
    <definedName name="xxWRS_19" localSheetId="37">#REF!</definedName>
    <definedName name="xxWRS_19" localSheetId="65">#REF!</definedName>
    <definedName name="xxWRS_19" localSheetId="66">#REF!</definedName>
    <definedName name="xxWRS_19" localSheetId="71">#REF!</definedName>
    <definedName name="xxWRS_19" localSheetId="72">#REF!</definedName>
    <definedName name="xxWRS_19" localSheetId="14">#REF!</definedName>
    <definedName name="xxWRS_19" localSheetId="76">#REF!</definedName>
    <definedName name="xxWRS_19" localSheetId="82">#REF!</definedName>
    <definedName name="xxWRS_19" localSheetId="15">#REF!</definedName>
    <definedName name="xxWRS_19" localSheetId="98">#REF!</definedName>
    <definedName name="xxWRS_19" localSheetId="99">#REF!</definedName>
    <definedName name="xxWRS_19" localSheetId="101">#REF!</definedName>
    <definedName name="xxWRS_19" localSheetId="16">#REF!</definedName>
    <definedName name="xxWRS_19" localSheetId="110">#REF!</definedName>
    <definedName name="xxWRS_19" localSheetId="18">#REF!</definedName>
    <definedName name="xxWRS_19" localSheetId="21">#REF!</definedName>
    <definedName name="xxWRS_19">#REF!</definedName>
    <definedName name="xxWRS_2" localSheetId="13">#REF!</definedName>
    <definedName name="xxWRS_2" localSheetId="17">#REF!</definedName>
    <definedName name="xxWRS_2" localSheetId="19">#REF!</definedName>
    <definedName name="xxWRS_2" localSheetId="23">#REF!</definedName>
    <definedName name="xxWRS_2" localSheetId="33">#REF!</definedName>
    <definedName name="xxWRS_2" localSheetId="74">#REF!</definedName>
    <definedName name="xxWRS_2" localSheetId="103">#REF!</definedName>
    <definedName name="xxWRS_2" localSheetId="108">#REF!</definedName>
    <definedName name="xxWRS_2" localSheetId="109">#REF!</definedName>
    <definedName name="xxWRS_2" localSheetId="73">#REF!</definedName>
    <definedName name="xxWRS_2" localSheetId="105">#REF!</definedName>
    <definedName name="xxWRS_2" localSheetId="22">#REF!</definedName>
    <definedName name="xxWRS_2" localSheetId="27">#REF!</definedName>
    <definedName name="xxWRS_2" localSheetId="28">#REF!</definedName>
    <definedName name="xxWRS_2" localSheetId="29">#REF!</definedName>
    <definedName name="xxWRS_2" localSheetId="30">#REF!</definedName>
    <definedName name="xxWRS_2" localSheetId="31">#REF!</definedName>
    <definedName name="xxWRS_2" localSheetId="32">#REF!</definedName>
    <definedName name="xxWRS_2" localSheetId="37">#REF!</definedName>
    <definedName name="xxWRS_2" localSheetId="38">#REF!</definedName>
    <definedName name="xxWRS_2" localSheetId="51">#REF!</definedName>
    <definedName name="xxWRS_2" localSheetId="55">#REF!</definedName>
    <definedName name="xxWRS_2" localSheetId="57">#REF!</definedName>
    <definedName name="xxWRS_2" localSheetId="12">#REF!</definedName>
    <definedName name="xxWRS_2" localSheetId="60">#REF!</definedName>
    <definedName name="xxWRS_2" localSheetId="61">#REF!</definedName>
    <definedName name="xxWRS_2" localSheetId="65">#REF!</definedName>
    <definedName name="xxWRS_2" localSheetId="66">#REF!</definedName>
    <definedName name="xxWRS_2" localSheetId="69">#REF!</definedName>
    <definedName name="xxWRS_2" localSheetId="70">#REF!</definedName>
    <definedName name="xxWRS_2" localSheetId="71">#REF!</definedName>
    <definedName name="xxWRS_2" localSheetId="72">#REF!</definedName>
    <definedName name="xxWRS_2" localSheetId="14">#REF!</definedName>
    <definedName name="xxWRS_2" localSheetId="76">#REF!</definedName>
    <definedName name="xxWRS_2" localSheetId="77">#REF!</definedName>
    <definedName name="xxWRS_2" localSheetId="78">#REF!</definedName>
    <definedName name="xxWRS_2" localSheetId="79">#REF!</definedName>
    <definedName name="xxWRS_2" localSheetId="80">#REF!</definedName>
    <definedName name="xxWRS_2" localSheetId="81">#REF!</definedName>
    <definedName name="xxWRS_2" localSheetId="15">#REF!</definedName>
    <definedName name="xxWRS_2" localSheetId="98">#REF!</definedName>
    <definedName name="xxWRS_2" localSheetId="99">#REF!</definedName>
    <definedName name="xxWRS_2" localSheetId="101">#REF!</definedName>
    <definedName name="xxWRS_2" localSheetId="16">#REF!</definedName>
    <definedName name="xxWRS_2" localSheetId="102">#REF!</definedName>
    <definedName name="xxWRS_2" localSheetId="106">#REF!</definedName>
    <definedName name="xxWRS_2" localSheetId="107">#REF!</definedName>
    <definedName name="xxWRS_2" localSheetId="110">#REF!</definedName>
    <definedName name="xxWRS_2" localSheetId="18">#REF!</definedName>
    <definedName name="xxWRS_2" localSheetId="21">#REF!</definedName>
    <definedName name="xxWRS_2">#REF!</definedName>
    <definedName name="xxWRS_20" localSheetId="13">#REF!</definedName>
    <definedName name="xxWRS_20" localSheetId="73">#REF!</definedName>
    <definedName name="xxWRS_20" localSheetId="30">#REF!</definedName>
    <definedName name="xxWRS_20" localSheetId="31">#REF!</definedName>
    <definedName name="xxWRS_20" localSheetId="32">#REF!</definedName>
    <definedName name="xxWRS_20" localSheetId="37">#REF!</definedName>
    <definedName name="xxWRS_20" localSheetId="71">#REF!</definedName>
    <definedName name="xxWRS_20" localSheetId="72">#REF!</definedName>
    <definedName name="xxWRS_20" localSheetId="14">#REF!</definedName>
    <definedName name="xxWRS_20" localSheetId="101">#REF!</definedName>
    <definedName name="xxWRS_20" localSheetId="110">#REF!</definedName>
    <definedName name="xxWRS_20">#REF!</definedName>
    <definedName name="xxWRS_3" localSheetId="13">#REF!</definedName>
    <definedName name="xxWRS_3" localSheetId="19">#REF!</definedName>
    <definedName name="xxWRS_3" localSheetId="23">#REF!</definedName>
    <definedName name="xxWRS_3" localSheetId="73">#REF!</definedName>
    <definedName name="xxWRS_3" localSheetId="22">#REF!</definedName>
    <definedName name="xxWRS_3" localSheetId="27">#REF!</definedName>
    <definedName name="xxWRS_3" localSheetId="28">#REF!</definedName>
    <definedName name="xxWRS_3" localSheetId="29">#REF!</definedName>
    <definedName name="xxWRS_3" localSheetId="30">#REF!</definedName>
    <definedName name="xxWRS_3" localSheetId="31">#REF!</definedName>
    <definedName name="xxWRS_3" localSheetId="32">#REF!</definedName>
    <definedName name="xxWRS_3" localSheetId="37">#REF!</definedName>
    <definedName name="xxWRS_3" localSheetId="38">#REF!</definedName>
    <definedName name="xxWRS_3" localSheetId="55">#REF!</definedName>
    <definedName name="xxWRS_3" localSheetId="57">#REF!</definedName>
    <definedName name="xxWRS_3" localSheetId="60">#REF!</definedName>
    <definedName name="xxWRS_3" localSheetId="61">#REF!</definedName>
    <definedName name="xxWRS_3" localSheetId="66">#REF!</definedName>
    <definedName name="xxWRS_3" localSheetId="69">#REF!</definedName>
    <definedName name="xxWRS_3" localSheetId="71">#REF!</definedName>
    <definedName name="xxWRS_3" localSheetId="72">#REF!</definedName>
    <definedName name="xxWRS_3" localSheetId="14">#REF!</definedName>
    <definedName name="xxWRS_3" localSheetId="76">#REF!</definedName>
    <definedName name="xxWRS_3" localSheetId="77">#REF!</definedName>
    <definedName name="xxWRS_3" localSheetId="78">#REF!</definedName>
    <definedName name="xxWRS_3" localSheetId="79">#REF!</definedName>
    <definedName name="xxWRS_3" localSheetId="80">#REF!</definedName>
    <definedName name="xxWRS_3" localSheetId="81">#REF!</definedName>
    <definedName name="xxWRS_3" localSheetId="99">#REF!</definedName>
    <definedName name="xxWRS_3" localSheetId="101">#REF!</definedName>
    <definedName name="xxWRS_3" localSheetId="110">#REF!</definedName>
    <definedName name="xxWRS_3">#REF!</definedName>
    <definedName name="xxWRS_4" localSheetId="23">#REF!</definedName>
    <definedName name="xxWRS_4" localSheetId="24">#REF!</definedName>
    <definedName name="xxWRS_4" localSheetId="33">#REF!</definedName>
    <definedName name="xxWRS_4" localSheetId="34">#REF!</definedName>
    <definedName name="xxWRS_4" localSheetId="35">#REF!</definedName>
    <definedName name="xxWRS_4" localSheetId="26">#REF!</definedName>
    <definedName name="xxWRS_4" localSheetId="67">#REF!</definedName>
    <definedName name="xxWRS_4" localSheetId="68">#REF!</definedName>
    <definedName name="xxWRS_4" localSheetId="22">#REF!</definedName>
    <definedName name="xxWRS_4" localSheetId="25">#REF!</definedName>
    <definedName name="xxWRS_4" localSheetId="27">#REF!</definedName>
    <definedName name="xxWRS_4" localSheetId="28">#REF!</definedName>
    <definedName name="xxWRS_4" localSheetId="29">#REF!</definedName>
    <definedName name="xxWRS_4" localSheetId="30">#REF!</definedName>
    <definedName name="xxWRS_4" localSheetId="31">#REF!</definedName>
    <definedName name="xxWRS_4" localSheetId="32">#REF!</definedName>
    <definedName name="xxWRS_4" localSheetId="36">#REF!</definedName>
    <definedName name="xxWRS_4" localSheetId="37">[111]Q5!$A$1:$A$104</definedName>
    <definedName name="xxWRS_4" localSheetId="38">#REF!</definedName>
    <definedName name="xxWRS_4" localSheetId="49">#REF!</definedName>
    <definedName name="xxWRS_4" localSheetId="65">[111]Q5!$A$1:$A$104</definedName>
    <definedName name="xxWRS_4" localSheetId="66">[111]Q5!$A$1:$A$104</definedName>
    <definedName name="xxWRS_4" localSheetId="71">[111]Q5!$A$1:$A$104</definedName>
    <definedName name="xxWRS_4" localSheetId="76">[111]Q5!$A$1:$A$104</definedName>
    <definedName name="xxWRS_4" localSheetId="79">#REF!</definedName>
    <definedName name="xxWRS_4" localSheetId="101">#REF!</definedName>
    <definedName name="xxWRS_4" localSheetId="110">#REF!</definedName>
    <definedName name="xxWRS_4">#REF!</definedName>
    <definedName name="xxWRS_5" localSheetId="23">#REF!</definedName>
    <definedName name="xxWRS_5" localSheetId="24">#REF!</definedName>
    <definedName name="xxWRS_5" localSheetId="33">#REF!</definedName>
    <definedName name="xxWRS_5" localSheetId="34">#REF!</definedName>
    <definedName name="xxWRS_5" localSheetId="35">#REF!</definedName>
    <definedName name="xxWRS_5" localSheetId="26">#REF!</definedName>
    <definedName name="xxWRS_5" localSheetId="67">#REF!</definedName>
    <definedName name="xxWRS_5" localSheetId="68">#REF!</definedName>
    <definedName name="xxWRS_5" localSheetId="22">#REF!</definedName>
    <definedName name="xxWRS_5" localSheetId="25">#REF!</definedName>
    <definedName name="xxWRS_5" localSheetId="27">#REF!</definedName>
    <definedName name="xxWRS_5" localSheetId="28">#REF!</definedName>
    <definedName name="xxWRS_5" localSheetId="29">#REF!</definedName>
    <definedName name="xxWRS_5" localSheetId="30">#REF!</definedName>
    <definedName name="xxWRS_5" localSheetId="31">#REF!</definedName>
    <definedName name="xxWRS_5" localSheetId="32">#REF!</definedName>
    <definedName name="xxWRS_5" localSheetId="36">#REF!</definedName>
    <definedName name="xxWRS_5" localSheetId="37">[111]Q6!$A$1:$A$160</definedName>
    <definedName name="xxWRS_5" localSheetId="38">#REF!</definedName>
    <definedName name="xxWRS_5" localSheetId="49">#REF!</definedName>
    <definedName name="xxWRS_5" localSheetId="65">[111]Q6!$A$1:$A$160</definedName>
    <definedName name="xxWRS_5" localSheetId="66">[111]Q6!$A$1:$A$160</definedName>
    <definedName name="xxWRS_5" localSheetId="71">[111]Q6!$A$1:$A$160</definedName>
    <definedName name="xxWRS_5" localSheetId="76">[111]Q6!$A$1:$A$160</definedName>
    <definedName name="xxWRS_5" localSheetId="79">#REF!</definedName>
    <definedName name="xxWRS_5" localSheetId="101">#REF!</definedName>
    <definedName name="xxWRS_5" localSheetId="110">#REF!</definedName>
    <definedName name="xxWRS_5">#REF!</definedName>
    <definedName name="xxWRS_6" localSheetId="23">#REF!</definedName>
    <definedName name="xxWRS_6" localSheetId="24">#REF!</definedName>
    <definedName name="xxWRS_6" localSheetId="33">#REF!</definedName>
    <definedName name="xxWRS_6" localSheetId="34">#REF!</definedName>
    <definedName name="xxWRS_6" localSheetId="35">#REF!</definedName>
    <definedName name="xxWRS_6" localSheetId="26">#REF!</definedName>
    <definedName name="xxWRS_6" localSheetId="67">#REF!</definedName>
    <definedName name="xxWRS_6" localSheetId="68">#REF!</definedName>
    <definedName name="xxWRS_6" localSheetId="22">#REF!</definedName>
    <definedName name="xxWRS_6" localSheetId="25">#REF!</definedName>
    <definedName name="xxWRS_6" localSheetId="27">#REF!</definedName>
    <definedName name="xxWRS_6" localSheetId="28">#REF!</definedName>
    <definedName name="xxWRS_6" localSheetId="29">#REF!</definedName>
    <definedName name="xxWRS_6" localSheetId="30">#REF!</definedName>
    <definedName name="xxWRS_6" localSheetId="31">#REF!</definedName>
    <definedName name="xxWRS_6" localSheetId="32">#REF!</definedName>
    <definedName name="xxWRS_6" localSheetId="36">#REF!</definedName>
    <definedName name="xxWRS_6" localSheetId="37">[111]Q7!$A$1:$A$59</definedName>
    <definedName name="xxWRS_6" localSheetId="38">#REF!</definedName>
    <definedName name="xxWRS_6" localSheetId="49">#REF!</definedName>
    <definedName name="xxWRS_6" localSheetId="65">[111]Q7!$A$1:$A$59</definedName>
    <definedName name="xxWRS_6" localSheetId="66">[111]Q7!$A$1:$A$59</definedName>
    <definedName name="xxWRS_6" localSheetId="71">[111]Q7!$A$1:$A$59</definedName>
    <definedName name="xxWRS_6" localSheetId="76">[111]Q7!$A$1:$A$59</definedName>
    <definedName name="xxWRS_6" localSheetId="79">#REF!</definedName>
    <definedName name="xxWRS_6" localSheetId="101">#REF!</definedName>
    <definedName name="xxWRS_6" localSheetId="110">#REF!</definedName>
    <definedName name="xxWRS_6">#REF!</definedName>
    <definedName name="xxWRS_7" localSheetId="23">#REF!</definedName>
    <definedName name="xxWRS_7" localSheetId="24">#REF!</definedName>
    <definedName name="xxWRS_7" localSheetId="33">#REF!</definedName>
    <definedName name="xxWRS_7" localSheetId="34">#REF!</definedName>
    <definedName name="xxWRS_7" localSheetId="35">#REF!</definedName>
    <definedName name="xxWRS_7" localSheetId="26">#REF!</definedName>
    <definedName name="xxWRS_7" localSheetId="67">#REF!</definedName>
    <definedName name="xxWRS_7" localSheetId="68">#REF!</definedName>
    <definedName name="xxWRS_7" localSheetId="22">#REF!</definedName>
    <definedName name="xxWRS_7" localSheetId="25">#REF!</definedName>
    <definedName name="xxWRS_7" localSheetId="27">#REF!</definedName>
    <definedName name="xxWRS_7" localSheetId="28">#REF!</definedName>
    <definedName name="xxWRS_7" localSheetId="29">#REF!</definedName>
    <definedName name="xxWRS_7" localSheetId="30">#REF!</definedName>
    <definedName name="xxWRS_7" localSheetId="31">#REF!</definedName>
    <definedName name="xxWRS_7" localSheetId="32">#REF!</definedName>
    <definedName name="xxWRS_7" localSheetId="36">#REF!</definedName>
    <definedName name="xxWRS_7" localSheetId="37">[111]Q5!$A$1:$A$109</definedName>
    <definedName name="xxWRS_7" localSheetId="38">#REF!</definedName>
    <definedName name="xxWRS_7" localSheetId="49">#REF!</definedName>
    <definedName name="xxWRS_7" localSheetId="65">[111]Q5!$A$1:$A$109</definedName>
    <definedName name="xxWRS_7" localSheetId="66">[111]Q5!$A$1:$A$109</definedName>
    <definedName name="xxWRS_7" localSheetId="71">[111]Q5!$A$1:$A$109</definedName>
    <definedName name="xxWRS_7" localSheetId="76">[111]Q5!$A$1:$A$109</definedName>
    <definedName name="xxWRS_7" localSheetId="79">#REF!</definedName>
    <definedName name="xxWRS_7" localSheetId="101">#REF!</definedName>
    <definedName name="xxWRS_7" localSheetId="110">#REF!</definedName>
    <definedName name="xxWRS_7">#REF!</definedName>
    <definedName name="xxWRS_8" localSheetId="23">#REF!</definedName>
    <definedName name="xxWRS_8" localSheetId="24">#REF!</definedName>
    <definedName name="xxWRS_8" localSheetId="33">#REF!</definedName>
    <definedName name="xxWRS_8" localSheetId="34">#REF!</definedName>
    <definedName name="xxWRS_8" localSheetId="35">#REF!</definedName>
    <definedName name="xxWRS_8" localSheetId="26">#REF!</definedName>
    <definedName name="xxWRS_8" localSheetId="67">#REF!</definedName>
    <definedName name="xxWRS_8" localSheetId="68">#REF!</definedName>
    <definedName name="xxWRS_8" localSheetId="22">#REF!</definedName>
    <definedName name="xxWRS_8" localSheetId="25">#REF!</definedName>
    <definedName name="xxWRS_8" localSheetId="27">#REF!</definedName>
    <definedName name="xxWRS_8" localSheetId="28">#REF!</definedName>
    <definedName name="xxWRS_8" localSheetId="29">#REF!</definedName>
    <definedName name="xxWRS_8" localSheetId="30">#REF!</definedName>
    <definedName name="xxWRS_8" localSheetId="31">#REF!</definedName>
    <definedName name="xxWRS_8" localSheetId="32">#REF!</definedName>
    <definedName name="xxWRS_8" localSheetId="36">#REF!</definedName>
    <definedName name="xxWRS_8" localSheetId="37">[111]Q6!$A$1:$A$162</definedName>
    <definedName name="xxWRS_8" localSheetId="38">#REF!</definedName>
    <definedName name="xxWRS_8" localSheetId="49">#REF!</definedName>
    <definedName name="xxWRS_8" localSheetId="65">[111]Q6!$A$1:$A$162</definedName>
    <definedName name="xxWRS_8" localSheetId="66">[111]Q6!$A$1:$A$162</definedName>
    <definedName name="xxWRS_8" localSheetId="71">[111]Q6!$A$1:$A$162</definedName>
    <definedName name="xxWRS_8" localSheetId="76">[111]Q6!$A$1:$A$162</definedName>
    <definedName name="xxWRS_8" localSheetId="79">#REF!</definedName>
    <definedName name="xxWRS_8" localSheetId="101">#REF!</definedName>
    <definedName name="xxWRS_8" localSheetId="110">#REF!</definedName>
    <definedName name="xxWRS_8">#REF!</definedName>
    <definedName name="xxWRS_9" localSheetId="23">#REF!</definedName>
    <definedName name="xxWRS_9" localSheetId="24">#REF!</definedName>
    <definedName name="xxWRS_9" localSheetId="33">#REF!</definedName>
    <definedName name="xxWRS_9" localSheetId="34">#REF!</definedName>
    <definedName name="xxWRS_9" localSheetId="35">#REF!</definedName>
    <definedName name="xxWRS_9" localSheetId="26">#REF!</definedName>
    <definedName name="xxWRS_9" localSheetId="67">#REF!</definedName>
    <definedName name="xxWRS_9" localSheetId="68">#REF!</definedName>
    <definedName name="xxWRS_9" localSheetId="22">#REF!</definedName>
    <definedName name="xxWRS_9" localSheetId="25">#REF!</definedName>
    <definedName name="xxWRS_9" localSheetId="27">#REF!</definedName>
    <definedName name="xxWRS_9" localSheetId="28">#REF!</definedName>
    <definedName name="xxWRS_9" localSheetId="29">#REF!</definedName>
    <definedName name="xxWRS_9" localSheetId="30">#REF!</definedName>
    <definedName name="xxWRS_9" localSheetId="31">#REF!</definedName>
    <definedName name="xxWRS_9" localSheetId="32">#REF!</definedName>
    <definedName name="xxWRS_9" localSheetId="36">#REF!</definedName>
    <definedName name="xxWRS_9" localSheetId="37">[111]Q7!$A$1:$A$61</definedName>
    <definedName name="xxWRS_9" localSheetId="38">#REF!</definedName>
    <definedName name="xxWRS_9" localSheetId="49">#REF!</definedName>
    <definedName name="xxWRS_9" localSheetId="65">[111]Q7!$A$1:$A$61</definedName>
    <definedName name="xxWRS_9" localSheetId="66">[111]Q7!$A$1:$A$61</definedName>
    <definedName name="xxWRS_9" localSheetId="71">[111]Q7!$A$1:$A$61</definedName>
    <definedName name="xxWRS_9" localSheetId="76">[111]Q7!$A$1:$A$61</definedName>
    <definedName name="xxWRS_9" localSheetId="79">#REF!</definedName>
    <definedName name="xxWRS_9" localSheetId="101">#REF!</definedName>
    <definedName name="xxWRS_9" localSheetId="110">#REF!</definedName>
    <definedName name="xxWRS_9">#REF!</definedName>
    <definedName name="xxx" localSheetId="23">#REF!</definedName>
    <definedName name="xxx" localSheetId="24">#REF!</definedName>
    <definedName name="xxx" localSheetId="33">#REF!</definedName>
    <definedName name="xxx" localSheetId="34">#REF!</definedName>
    <definedName name="xxx" localSheetId="35">#REF!</definedName>
    <definedName name="xxx" localSheetId="26">#REF!</definedName>
    <definedName name="xxx" localSheetId="67">#REF!</definedName>
    <definedName name="xxx" localSheetId="68">#REF!</definedName>
    <definedName name="xxx" localSheetId="22">#REF!</definedName>
    <definedName name="xxx" localSheetId="25">#REF!</definedName>
    <definedName name="xxx" localSheetId="27">#REF!</definedName>
    <definedName name="xxx" localSheetId="28">#REF!</definedName>
    <definedName name="xxx" localSheetId="29">#REF!</definedName>
    <definedName name="xxx" localSheetId="30">#REF!</definedName>
    <definedName name="xxx" localSheetId="31">#REF!</definedName>
    <definedName name="xxx" localSheetId="32">#REF!</definedName>
    <definedName name="xxx" localSheetId="36">#REF!</definedName>
    <definedName name="xxx" localSheetId="37">[124]GDP_WEO!$A$3:$AB$188</definedName>
    <definedName name="xxx" localSheetId="38">#REF!</definedName>
    <definedName name="xxx" localSheetId="49">#REF!</definedName>
    <definedName name="XXX" localSheetId="51">#REF!</definedName>
    <definedName name="XXX" localSheetId="55">#REF!</definedName>
    <definedName name="XXX" localSheetId="57">#REF!</definedName>
    <definedName name="XXX" localSheetId="60">#REF!</definedName>
    <definedName name="XXX" localSheetId="61">#REF!</definedName>
    <definedName name="xxx" localSheetId="65">[124]GDP_WEO!$A$3:$AB$188</definedName>
    <definedName name="xxx" localSheetId="66">[124]GDP_WEO!$A$3:$AB$188</definedName>
    <definedName name="xxx" localSheetId="71">[124]GDP_WEO!$A$3:$AB$188</definedName>
    <definedName name="xxx" localSheetId="76">[124]GDP_WEO!$A$3:$AB$188</definedName>
    <definedName name="xxx" localSheetId="79">#REF!</definedName>
    <definedName name="xxx" localSheetId="101">#REF!</definedName>
    <definedName name="xxx" localSheetId="110">#REF!</definedName>
    <definedName name="xxx">#REF!</definedName>
    <definedName name="XXX1" localSheetId="13">#REF!</definedName>
    <definedName name="XXX1" localSheetId="17">#REF!</definedName>
    <definedName name="XXX1" localSheetId="19">#REF!</definedName>
    <definedName name="XXX1" localSheetId="23">#REF!</definedName>
    <definedName name="XXX1" localSheetId="33">#REF!</definedName>
    <definedName name="XXX1" localSheetId="74">#REF!</definedName>
    <definedName name="XXX1" localSheetId="103">#REF!</definedName>
    <definedName name="XXX1" localSheetId="108">#REF!</definedName>
    <definedName name="XXX1" localSheetId="109">#REF!</definedName>
    <definedName name="XXX1" localSheetId="73">#REF!</definedName>
    <definedName name="XXX1" localSheetId="105">#REF!</definedName>
    <definedName name="XXX1" localSheetId="22">#REF!</definedName>
    <definedName name="XXX1" localSheetId="27">#REF!</definedName>
    <definedName name="XXX1" localSheetId="28">#REF!</definedName>
    <definedName name="XXX1" localSheetId="29">#REF!</definedName>
    <definedName name="XXX1" localSheetId="30">#REF!</definedName>
    <definedName name="XXX1" localSheetId="31">#REF!</definedName>
    <definedName name="XXX1" localSheetId="32">#REF!</definedName>
    <definedName name="XXX1" localSheetId="37">#REF!</definedName>
    <definedName name="XXX1" localSheetId="38">#REF!</definedName>
    <definedName name="XXX1" localSheetId="55">#REF!</definedName>
    <definedName name="XXX1" localSheetId="57">#REF!</definedName>
    <definedName name="XXX1" localSheetId="12">#REF!</definedName>
    <definedName name="XXX1" localSheetId="60">#REF!</definedName>
    <definedName name="XXX1" localSheetId="61">#REF!</definedName>
    <definedName name="XXX1" localSheetId="65">#REF!</definedName>
    <definedName name="XXX1" localSheetId="66">#REF!</definedName>
    <definedName name="XXX1" localSheetId="69">#REF!</definedName>
    <definedName name="XXX1" localSheetId="70">#REF!</definedName>
    <definedName name="XXX1" localSheetId="71">#REF!</definedName>
    <definedName name="XXX1" localSheetId="72">#REF!</definedName>
    <definedName name="XXX1" localSheetId="14">#REF!</definedName>
    <definedName name="XXX1" localSheetId="76">#REF!</definedName>
    <definedName name="XXX1" localSheetId="77">#REF!</definedName>
    <definedName name="XXX1" localSheetId="78">#REF!</definedName>
    <definedName name="XXX1" localSheetId="79">#REF!</definedName>
    <definedName name="XXX1" localSheetId="80">#REF!</definedName>
    <definedName name="XXX1" localSheetId="81">#REF!</definedName>
    <definedName name="XXX1" localSheetId="15">#REF!</definedName>
    <definedName name="XXX1" localSheetId="98">#REF!</definedName>
    <definedName name="XXX1" localSheetId="99">#REF!</definedName>
    <definedName name="XXX1" localSheetId="101">#REF!</definedName>
    <definedName name="XXX1" localSheetId="16">#REF!</definedName>
    <definedName name="XXX1" localSheetId="102">#REF!</definedName>
    <definedName name="XXX1" localSheetId="106">#REF!</definedName>
    <definedName name="XXX1" localSheetId="107">#REF!</definedName>
    <definedName name="XXX1" localSheetId="110">#REF!</definedName>
    <definedName name="XXX1" localSheetId="18">#REF!</definedName>
    <definedName name="XXX1" localSheetId="21">#REF!</definedName>
    <definedName name="XXX1">#REF!</definedName>
    <definedName name="xxxx" localSheetId="13" hidden="1">{"Riqfin97",#N/A,FALSE,"Tran";"Riqfinpro",#N/A,FALSE,"Tran"}</definedName>
    <definedName name="xxxx" localSheetId="17"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74" hidden="1">{"Riqfin97",#N/A,FALSE,"Tran";"Riqfinpro",#N/A,FALSE,"Tran"}</definedName>
    <definedName name="xxxx" localSheetId="83" hidden="1">{"Riqfin97",#N/A,FALSE,"Tran";"Riqfinpro",#N/A,FALSE,"Tran"}</definedName>
    <definedName name="xxxx" localSheetId="87" hidden="1">{"Riqfin97",#N/A,FALSE,"Tran";"Riqfinpro",#N/A,FALSE,"Tran"}</definedName>
    <definedName name="xxxx" localSheetId="88" hidden="1">{"Riqfin97",#N/A,FALSE,"Tran";"Riqfinpro",#N/A,FALSE,"Tran"}</definedName>
    <definedName name="xxxx" localSheetId="89" hidden="1">{"Riqfin97",#N/A,FALSE,"Tran";"Riqfinpro",#N/A,FALSE,"Tran"}</definedName>
    <definedName name="xxxx" localSheetId="103" hidden="1">{"Riqfin97",#N/A,FALSE,"Tran";"Riqfinpro",#N/A,FALSE,"Tran"}</definedName>
    <definedName name="xxxx" localSheetId="108" hidden="1">{"Riqfin97",#N/A,FALSE,"Tran";"Riqfinpro",#N/A,FALSE,"Tran"}</definedName>
    <definedName name="xxxx" localSheetId="109" hidden="1">{"Riqfin97",#N/A,FALSE,"Tran";"Riqfinpro",#N/A,FALSE,"Tran"}</definedName>
    <definedName name="xxxx" localSheetId="7" hidden="1">{"Riqfin97",#N/A,FALSE,"Tran";"Riqfinpro",#N/A,FALSE,"Tran"}</definedName>
    <definedName name="xxxx" localSheetId="8" hidden="1">{"Riqfin97",#N/A,FALSE,"Tran";"Riqfinpro",#N/A,FALSE,"Tran"}</definedName>
    <definedName name="xxxx" localSheetId="35" hidden="1">{"Riqfin97",#N/A,FALSE,"Tran";"Riqfinpro",#N/A,FALSE,"Tran"}</definedName>
    <definedName name="xxxx" localSheetId="73" hidden="1">{"Riqfin97",#N/A,FALSE,"Tran";"Riqfinpro",#N/A,FALSE,"Tran"}</definedName>
    <definedName name="xxxx" localSheetId="105" hidden="1">{"Riqfin97",#N/A,FALSE,"Tran";"Riqfinpro",#N/A,FALSE,"Tran"}</definedName>
    <definedName name="xxxx" localSheetId="26" hidden="1">{"Riqfin97",#N/A,FALSE,"Tran";"Riqfinpro",#N/A,FALSE,"Tran"}</definedName>
    <definedName name="xxxx" localSheetId="67" hidden="1">{"Riqfin97",#N/A,FALSE,"Tran";"Riqfinpro",#N/A,FALSE,"Tran"}</definedName>
    <definedName name="xxxx" localSheetId="68" hidden="1">{"Riqfin97",#N/A,FALSE,"Tran";"Riqfinpro",#N/A,FALSE,"Tran"}</definedName>
    <definedName name="xxxx" localSheetId="22"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6"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9" hidden="1">{"Riqfin97",#N/A,FALSE,"Tran";"Riqfinpro",#N/A,FALSE,"Tran"}</definedName>
    <definedName name="xxxx" localSheetId="12"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localSheetId="72" hidden="1">{"Riqfin97",#N/A,FALSE,"Tran";"Riqfinpro",#N/A,FALSE,"Tran"}</definedName>
    <definedName name="xxxx" localSheetId="14"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79" hidden="1">{"Riqfin97",#N/A,FALSE,"Tran";"Riqfinpro",#N/A,FALSE,"Tran"}</definedName>
    <definedName name="xxxx" localSheetId="80" hidden="1">{"Riqfin97",#N/A,FALSE,"Tran";"Riqfinpro",#N/A,FALSE,"Tran"}</definedName>
    <definedName name="xxxx" localSheetId="81" hidden="1">{"Riqfin97",#N/A,FALSE,"Tran";"Riqfinpro",#N/A,FALSE,"Tran"}</definedName>
    <definedName name="xxxx" localSheetId="82" hidden="1">{"Riqfin97",#N/A,FALSE,"Tran";"Riqfinpro",#N/A,FALSE,"Tran"}</definedName>
    <definedName name="xxxx" localSheetId="15" hidden="1">{"Riqfin97",#N/A,FALSE,"Tran";"Riqfinpro",#N/A,FALSE,"Tran"}</definedName>
    <definedName name="xxxx" localSheetId="95" hidden="1">{"Riqfin97",#N/A,FALSE,"Tran";"Riqfinpro",#N/A,FALSE,"Tran"}</definedName>
    <definedName name="xxxx" localSheetId="98" hidden="1">{"Riqfin97",#N/A,FALSE,"Tran";"Riqfinpro",#N/A,FALSE,"Tran"}</definedName>
    <definedName name="xxxx" localSheetId="99" hidden="1">{"Riqfin97",#N/A,FALSE,"Tran";"Riqfinpro",#N/A,FALSE,"Tran"}</definedName>
    <definedName name="xxxx" localSheetId="101" hidden="1">{"Riqfin97",#N/A,FALSE,"Tran";"Riqfinpro",#N/A,FALSE,"Tran"}</definedName>
    <definedName name="xxxx" localSheetId="16" hidden="1">{"Riqfin97",#N/A,FALSE,"Tran";"Riqfinpro",#N/A,FALSE,"Tran"}</definedName>
    <definedName name="xxxx" localSheetId="102"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10"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96" hidden="1">{"Riqfin97",#N/A,FALSE,"Tran";"Riqfinpro",#N/A,FALSE,"Tran"}</definedName>
    <definedName name="xxxx" localSheetId="97" hidden="1">{"Riqfin97",#N/A,FALSE,"Tran";"Riqfinpro",#N/A,FALSE,"Tran"}</definedName>
    <definedName name="xxxx" hidden="1">{"Riqfin97",#N/A,FALSE,"Tran";"Riqfinpro",#N/A,FALSE,"Tran"}</definedName>
    <definedName name="xxxxxxxxxxxxxx" localSheetId="13" hidden="1">{"Riqfin97",#N/A,FALSE,"Tran";"Riqfinpro",#N/A,FALSE,"Tran"}</definedName>
    <definedName name="xxxxxxxxxxxxxx" localSheetId="17"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23" hidden="1">{"Riqfin97",#N/A,FALSE,"Tran";"Riqfinpro",#N/A,FALSE,"Tran"}</definedName>
    <definedName name="xxxxxxxxxxxxxx" localSheetId="24"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74" hidden="1">{"Riqfin97",#N/A,FALSE,"Tran";"Riqfinpro",#N/A,FALSE,"Tran"}</definedName>
    <definedName name="xxxxxxxxxxxxxx" localSheetId="83" hidden="1">{"Riqfin97",#N/A,FALSE,"Tran";"Riqfinpro",#N/A,FALSE,"Tran"}</definedName>
    <definedName name="xxxxxxxxxxxxxx" localSheetId="87" hidden="1">{"Riqfin97",#N/A,FALSE,"Tran";"Riqfinpro",#N/A,FALSE,"Tran"}</definedName>
    <definedName name="xxxxxxxxxxxxxx" localSheetId="88" hidden="1">{"Riqfin97",#N/A,FALSE,"Tran";"Riqfinpro",#N/A,FALSE,"Tran"}</definedName>
    <definedName name="xxxxxxxxxxxxxx" localSheetId="89" hidden="1">{"Riqfin97",#N/A,FALSE,"Tran";"Riqfinpro",#N/A,FALSE,"Tran"}</definedName>
    <definedName name="xxxxxxxxxxxxxx" localSheetId="103" hidden="1">{"Riqfin97",#N/A,FALSE,"Tran";"Riqfinpro",#N/A,FALSE,"Tran"}</definedName>
    <definedName name="xxxxxxxxxxxxxx" localSheetId="108" hidden="1">{"Riqfin97",#N/A,FALSE,"Tran";"Riqfinpro",#N/A,FALSE,"Tran"}</definedName>
    <definedName name="xxxxxxxxxxxxxx" localSheetId="109" hidden="1">{"Riqfin97",#N/A,FALSE,"Tran";"Riqfinpro",#N/A,FALSE,"Tran"}</definedName>
    <definedName name="xxxxxxxxxxxxxx" localSheetId="7" hidden="1">{"Riqfin97",#N/A,FALSE,"Tran";"Riqfinpro",#N/A,FALSE,"Tran"}</definedName>
    <definedName name="xxxxxxxxxxxxxx" localSheetId="8" hidden="1">{"Riqfin97",#N/A,FALSE,"Tran";"Riqfinpro",#N/A,FALSE,"Tran"}</definedName>
    <definedName name="xxxxxxxxxxxxxx" localSheetId="35" hidden="1">{"Riqfin97",#N/A,FALSE,"Tran";"Riqfinpro",#N/A,FALSE,"Tran"}</definedName>
    <definedName name="xxxxxxxxxxxxxx" localSheetId="73" hidden="1">{"Riqfin97",#N/A,FALSE,"Tran";"Riqfinpro",#N/A,FALSE,"Tran"}</definedName>
    <definedName name="xxxxxxxxxxxxxx" localSheetId="105" hidden="1">{"Riqfin97",#N/A,FALSE,"Tran";"Riqfinpro",#N/A,FALSE,"Tran"}</definedName>
    <definedName name="xxxxxxxxxxxxxx" localSheetId="26" hidden="1">{"Riqfin97",#N/A,FALSE,"Tran";"Riqfinpro",#N/A,FALSE,"Tran"}</definedName>
    <definedName name="xxxxxxxxxxxxxx" localSheetId="67" hidden="1">{"Riqfin97",#N/A,FALSE,"Tran";"Riqfinpro",#N/A,FALSE,"Tran"}</definedName>
    <definedName name="xxxxxxxxxxxxxx" localSheetId="68" hidden="1">{"Riqfin97",#N/A,FALSE,"Tran";"Riqfinpro",#N/A,FALSE,"Tran"}</definedName>
    <definedName name="xxxxxxxxxxxxxx" localSheetId="22" hidden="1">{"Riqfin97",#N/A,FALSE,"Tran";"Riqfinpro",#N/A,FALSE,"Tran"}</definedName>
    <definedName name="xxxxxxxxxxxxxx" localSheetId="25" hidden="1">{"Riqfin97",#N/A,FALSE,"Tran";"Riqfinpro",#N/A,FALSE,"Tran"}</definedName>
    <definedName name="xxxxxxxxxxxxxx" localSheetId="27"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6" hidden="1">{"Riqfin97",#N/A,FALSE,"Tran";"Riqfinpro",#N/A,FALSE,"Tran"}</definedName>
    <definedName name="xxxxxxxxxxxxxx" localSheetId="37" hidden="1">{"Riqfin97",#N/A,FALSE,"Tran";"Riqfinpro",#N/A,FALSE,"Tran"}</definedName>
    <definedName name="xxxxxxxxxxxxxx" localSheetId="38" hidden="1">{"Riqfin97",#N/A,FALSE,"Tran";"Riqfinpro",#N/A,FALSE,"Tran"}</definedName>
    <definedName name="xxxxxxxxxxxxxx" localSheetId="39" hidden="1">{"Riqfin97",#N/A,FALSE,"Tran";"Riqfinpro",#N/A,FALSE,"Tran"}</definedName>
    <definedName name="xxxxxxxxxxxxxx" localSheetId="40" hidden="1">{"Riqfin97",#N/A,FALSE,"Tran";"Riqfinpro",#N/A,FALSE,"Tran"}</definedName>
    <definedName name="xxxxxxxxxxxxxx" localSheetId="41" hidden="1">{"Riqfin97",#N/A,FALSE,"Tran";"Riqfinpro",#N/A,FALSE,"Tran"}</definedName>
    <definedName name="xxxxxxxxxxxxxx" localSheetId="49" hidden="1">{"Riqfin97",#N/A,FALSE,"Tran";"Riqfinpro",#N/A,FALSE,"Tran"}</definedName>
    <definedName name="xxxxxxxxxxxxxx" localSheetId="12" hidden="1">{"Riqfin97",#N/A,FALSE,"Tran";"Riqfinpro",#N/A,FALSE,"Tran"}</definedName>
    <definedName name="xxxxxxxxxxxxxx" localSheetId="65" hidden="1">{"Riqfin97",#N/A,FALSE,"Tran";"Riqfinpro",#N/A,FALSE,"Tran"}</definedName>
    <definedName name="xxxxxxxxxxxxxx" localSheetId="66" hidden="1">{"Riqfin97",#N/A,FALSE,"Tran";"Riqfinpro",#N/A,FALSE,"Tran"}</definedName>
    <definedName name="xxxxxxxxxxxxxx" localSheetId="69" hidden="1">{"Riqfin97",#N/A,FALSE,"Tran";"Riqfinpro",#N/A,FALSE,"Tran"}</definedName>
    <definedName name="xxxxxxxxxxxxxx" localSheetId="70" hidden="1">{"Riqfin97",#N/A,FALSE,"Tran";"Riqfinpro",#N/A,FALSE,"Tran"}</definedName>
    <definedName name="xxxxxxxxxxxxxx" localSheetId="71" hidden="1">{"Riqfin97",#N/A,FALSE,"Tran";"Riqfinpro",#N/A,FALSE,"Tran"}</definedName>
    <definedName name="xxxxxxxxxxxxxx" localSheetId="72" hidden="1">{"Riqfin97",#N/A,FALSE,"Tran";"Riqfinpro",#N/A,FALSE,"Tran"}</definedName>
    <definedName name="xxxxxxxxxxxxxx" localSheetId="14" hidden="1">{"Riqfin97",#N/A,FALSE,"Tran";"Riqfinpro",#N/A,FALSE,"Tran"}</definedName>
    <definedName name="xxxxxxxxxxxxxx" localSheetId="76" hidden="1">{"Riqfin97",#N/A,FALSE,"Tran";"Riqfinpro",#N/A,FALSE,"Tran"}</definedName>
    <definedName name="xxxxxxxxxxxxxx" localSheetId="77" hidden="1">{"Riqfin97",#N/A,FALSE,"Tran";"Riqfinpro",#N/A,FALSE,"Tran"}</definedName>
    <definedName name="xxxxxxxxxxxxxx" localSheetId="78" hidden="1">{"Riqfin97",#N/A,FALSE,"Tran";"Riqfinpro",#N/A,FALSE,"Tran"}</definedName>
    <definedName name="xxxxxxxxxxxxxx" localSheetId="79" hidden="1">{"Riqfin97",#N/A,FALSE,"Tran";"Riqfinpro",#N/A,FALSE,"Tran"}</definedName>
    <definedName name="xxxxxxxxxxxxxx" localSheetId="80" hidden="1">{"Riqfin97",#N/A,FALSE,"Tran";"Riqfinpro",#N/A,FALSE,"Tran"}</definedName>
    <definedName name="xxxxxxxxxxxxxx" localSheetId="81" hidden="1">{"Riqfin97",#N/A,FALSE,"Tran";"Riqfinpro",#N/A,FALSE,"Tran"}</definedName>
    <definedName name="xxxxxxxxxxxxxx" localSheetId="82" hidden="1">{"Riqfin97",#N/A,FALSE,"Tran";"Riqfinpro",#N/A,FALSE,"Tran"}</definedName>
    <definedName name="xxxxxxxxxxxxxx" localSheetId="15" hidden="1">{"Riqfin97",#N/A,FALSE,"Tran";"Riqfinpro",#N/A,FALSE,"Tran"}</definedName>
    <definedName name="xxxxxxxxxxxxxx" localSheetId="95" hidden="1">{"Riqfin97",#N/A,FALSE,"Tran";"Riqfinpro",#N/A,FALSE,"Tran"}</definedName>
    <definedName name="xxxxxxxxxxxxxx" localSheetId="98" hidden="1">{"Riqfin97",#N/A,FALSE,"Tran";"Riqfinpro",#N/A,FALSE,"Tran"}</definedName>
    <definedName name="xxxxxxxxxxxxxx" localSheetId="99" hidden="1">{"Riqfin97",#N/A,FALSE,"Tran";"Riqfinpro",#N/A,FALSE,"Tran"}</definedName>
    <definedName name="xxxxxxxxxxxxxx" localSheetId="101" hidden="1">{"Riqfin97",#N/A,FALSE,"Tran";"Riqfinpro",#N/A,FALSE,"Tran"}</definedName>
    <definedName name="xxxxxxxxxxxxxx" localSheetId="16" hidden="1">{"Riqfin97",#N/A,FALSE,"Tran";"Riqfinpro",#N/A,FALSE,"Tran"}</definedName>
    <definedName name="xxxxxxxxxxxxxx" localSheetId="102" hidden="1">{"Riqfin97",#N/A,FALSE,"Tran";"Riqfinpro",#N/A,FALSE,"Tran"}</definedName>
    <definedName name="xxxxxxxxxxxxxx" localSheetId="106" hidden="1">{"Riqfin97",#N/A,FALSE,"Tran";"Riqfinpro",#N/A,FALSE,"Tran"}</definedName>
    <definedName name="xxxxxxxxxxxxxx" localSheetId="107" hidden="1">{"Riqfin97",#N/A,FALSE,"Tran";"Riqfinpro",#N/A,FALSE,"Tran"}</definedName>
    <definedName name="xxxxxxxxxxxxxx" localSheetId="110" hidden="1">{"Riqfin97",#N/A,FALSE,"Tran";"Riqfinpro",#N/A,FALSE,"Tran"}</definedName>
    <definedName name="xxxxxxxxxxxxxx" localSheetId="18" hidden="1">{"Riqfin97",#N/A,FALSE,"Tran";"Riqfinpro",#N/A,FALSE,"Tran"}</definedName>
    <definedName name="xxxxxxxxxxxxxx" localSheetId="21" hidden="1">{"Riqfin97",#N/A,FALSE,"Tran";"Riqfinpro",#N/A,FALSE,"Tran"}</definedName>
    <definedName name="xxxxxxxxxxxxxx" localSheetId="96" hidden="1">{"Riqfin97",#N/A,FALSE,"Tran";"Riqfinpro",#N/A,FALSE,"Tran"}</definedName>
    <definedName name="xxxxxxxxxxxxxx" localSheetId="97" hidden="1">{"Riqfin97",#N/A,FALSE,"Tran";"Riqfinpro",#N/A,FALSE,"Tran"}</definedName>
    <definedName name="xxxxxxxxxxxxxx" hidden="1">{"Riqfin97",#N/A,FALSE,"Tran";"Riqfinpro",#N/A,FALSE,"Tran"}</definedName>
    <definedName name="y" localSheetId="13" hidden="1">#REF!</definedName>
    <definedName name="y" localSheetId="17" hidden="1">#REF!</definedName>
    <definedName name="y" localSheetId="19" hidden="1">#REF!</definedName>
    <definedName name="y" localSheetId="23" hidden="1">#REF!</definedName>
    <definedName name="y" localSheetId="24" hidden="1">#REF!</definedName>
    <definedName name="y" localSheetId="33" hidden="1">#REF!</definedName>
    <definedName name="y" localSheetId="74" hidden="1">#REF!</definedName>
    <definedName name="y" localSheetId="103" hidden="1">#REF!</definedName>
    <definedName name="y" localSheetId="108" hidden="1">#REF!</definedName>
    <definedName name="y" localSheetId="109" hidden="1">#REF!</definedName>
    <definedName name="y" localSheetId="73" hidden="1">#REF!</definedName>
    <definedName name="y" localSheetId="105" hidden="1">#REF!</definedName>
    <definedName name="y" localSheetId="22" hidden="1">#REF!</definedName>
    <definedName name="y" localSheetId="27" hidden="1">#REF!</definedName>
    <definedName name="y" localSheetId="28" hidden="1">#REF!</definedName>
    <definedName name="y" localSheetId="29" hidden="1">#REF!</definedName>
    <definedName name="y" localSheetId="30" hidden="1">#REF!</definedName>
    <definedName name="y" localSheetId="31" hidden="1">#REF!</definedName>
    <definedName name="y" localSheetId="32" hidden="1">#REF!</definedName>
    <definedName name="y" localSheetId="37" hidden="1">#REF!</definedName>
    <definedName name="y" localSheetId="38" hidden="1">#REF!</definedName>
    <definedName name="y" localSheetId="39" hidden="1">#REF!</definedName>
    <definedName name="y" localSheetId="40" hidden="1">#REF!</definedName>
    <definedName name="y" localSheetId="12" hidden="1">#REF!</definedName>
    <definedName name="y" localSheetId="65" hidden="1">#REF!</definedName>
    <definedName name="y" localSheetId="66" hidden="1">#REF!</definedName>
    <definedName name="y" localSheetId="69" hidden="1">#REF!</definedName>
    <definedName name="y" localSheetId="70" hidden="1">#REF!</definedName>
    <definedName name="y" localSheetId="71" hidden="1">#REF!</definedName>
    <definedName name="y" localSheetId="72" hidden="1">#REF!</definedName>
    <definedName name="y" localSheetId="14" hidden="1">#REF!</definedName>
    <definedName name="y" localSheetId="76" hidden="1">#REF!</definedName>
    <definedName name="y" localSheetId="77" hidden="1">#REF!</definedName>
    <definedName name="y" localSheetId="78" hidden="1">#REF!</definedName>
    <definedName name="y" localSheetId="79" hidden="1">#REF!</definedName>
    <definedName name="y" localSheetId="80" hidden="1">#REF!</definedName>
    <definedName name="y" localSheetId="81" hidden="1">#REF!</definedName>
    <definedName name="y" localSheetId="82" hidden="1">#REF!</definedName>
    <definedName name="y" localSheetId="15" hidden="1">#REF!</definedName>
    <definedName name="y" localSheetId="98" hidden="1">#REF!</definedName>
    <definedName name="y" localSheetId="99" hidden="1">#REF!</definedName>
    <definedName name="y" localSheetId="101" hidden="1">#REF!</definedName>
    <definedName name="y" localSheetId="16" hidden="1">#REF!</definedName>
    <definedName name="y" localSheetId="102" hidden="1">#REF!</definedName>
    <definedName name="y" localSheetId="106" hidden="1">#REF!</definedName>
    <definedName name="y" localSheetId="107" hidden="1">#REF!</definedName>
    <definedName name="y" localSheetId="110" hidden="1">#REF!</definedName>
    <definedName name="y" localSheetId="18" hidden="1">#REF!</definedName>
    <definedName name="y" localSheetId="21" hidden="1">#REF!</definedName>
    <definedName name="y" hidden="1">#REF!</definedName>
    <definedName name="ycirr" localSheetId="13">#REF!</definedName>
    <definedName name="ycirr" localSheetId="19">#REF!</definedName>
    <definedName name="ycirr" localSheetId="23">#REF!</definedName>
    <definedName name="ycirr" localSheetId="73">#REF!</definedName>
    <definedName name="ycirr" localSheetId="22">#REF!</definedName>
    <definedName name="ycirr" localSheetId="27">#REF!</definedName>
    <definedName name="ycirr" localSheetId="28">#REF!</definedName>
    <definedName name="ycirr" localSheetId="29">#REF!</definedName>
    <definedName name="ycirr" localSheetId="30">#REF!</definedName>
    <definedName name="ycirr" localSheetId="31">#REF!</definedName>
    <definedName name="ycirr" localSheetId="32">#REF!</definedName>
    <definedName name="ycirr" localSheetId="37">#REF!</definedName>
    <definedName name="ycirr" localSheetId="38">#REF!</definedName>
    <definedName name="ycirr" localSheetId="55">#REF!</definedName>
    <definedName name="ycirr" localSheetId="57">#REF!</definedName>
    <definedName name="ycirr" localSheetId="60">#REF!</definedName>
    <definedName name="ycirr" localSheetId="61">#REF!</definedName>
    <definedName name="ycirr" localSheetId="65">#REF!</definedName>
    <definedName name="ycirr" localSheetId="66">#REF!</definedName>
    <definedName name="ycirr" localSheetId="69">#REF!</definedName>
    <definedName name="ycirr" localSheetId="71">#REF!</definedName>
    <definedName name="ycirr" localSheetId="72">#REF!</definedName>
    <definedName name="ycirr" localSheetId="14">#REF!</definedName>
    <definedName name="ycirr" localSheetId="76">#REF!</definedName>
    <definedName name="ycirr" localSheetId="77">#REF!</definedName>
    <definedName name="ycirr" localSheetId="78">#REF!</definedName>
    <definedName name="ycirr" localSheetId="79">#REF!</definedName>
    <definedName name="ycirr" localSheetId="80">#REF!</definedName>
    <definedName name="ycirr" localSheetId="81">#REF!</definedName>
    <definedName name="ycirr" localSheetId="98">#REF!</definedName>
    <definedName name="ycirr" localSheetId="99">#REF!</definedName>
    <definedName name="ycirr" localSheetId="101">#REF!</definedName>
    <definedName name="ycirr" localSheetId="110">#REF!</definedName>
    <definedName name="ycirr">#REF!</definedName>
    <definedName name="Year" localSheetId="13">#REF!</definedName>
    <definedName name="Year" localSheetId="19">#REF!</definedName>
    <definedName name="Year" localSheetId="23">#REF!</definedName>
    <definedName name="Year" localSheetId="73">#REF!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7">#REF!</definedName>
    <definedName name="Year" localSheetId="55">#REF!</definedName>
    <definedName name="Year" localSheetId="57">#REF!</definedName>
    <definedName name="Year" localSheetId="60">#REF!</definedName>
    <definedName name="Year" localSheetId="61">#REF!</definedName>
    <definedName name="Year" localSheetId="65">#REF!</definedName>
    <definedName name="Year" localSheetId="66">#REF!</definedName>
    <definedName name="Year" localSheetId="69">#REF!</definedName>
    <definedName name="Year" localSheetId="71">#REF!</definedName>
    <definedName name="Year" localSheetId="72">#REF!</definedName>
    <definedName name="Year" localSheetId="14">#REF!</definedName>
    <definedName name="Year" localSheetId="76">#REF!</definedName>
    <definedName name="Year" localSheetId="77">#REF!</definedName>
    <definedName name="Year" localSheetId="78">#REF!</definedName>
    <definedName name="Year" localSheetId="79">#REF!</definedName>
    <definedName name="Year" localSheetId="80">#REF!</definedName>
    <definedName name="Year" localSheetId="81">#REF!</definedName>
    <definedName name="Year" localSheetId="98">#REF!</definedName>
    <definedName name="Year" localSheetId="99">#REF!</definedName>
    <definedName name="Year" localSheetId="101">#REF!</definedName>
    <definedName name="Year" localSheetId="110">#REF!</definedName>
    <definedName name="Year">#REF!</definedName>
    <definedName name="Years" localSheetId="13">#REF!</definedName>
    <definedName name="Years" localSheetId="19">#REF!</definedName>
    <definedName name="Years" localSheetId="23">#REF!</definedName>
    <definedName name="Years" localSheetId="73">#REF!</definedName>
    <definedName name="Years" localSheetId="22">#REF!</definedName>
    <definedName name="Years" localSheetId="30">#REF!</definedName>
    <definedName name="Years" localSheetId="31">#REF!</definedName>
    <definedName name="Years" localSheetId="32">#REF!</definedName>
    <definedName name="Years" localSheetId="37">#REF!</definedName>
    <definedName name="Years" localSheetId="38">#REF!</definedName>
    <definedName name="Years" localSheetId="55">#REF!</definedName>
    <definedName name="Years" localSheetId="57">#REF!</definedName>
    <definedName name="Years" localSheetId="60">#REF!</definedName>
    <definedName name="Years" localSheetId="61">#REF!</definedName>
    <definedName name="Years" localSheetId="71">#REF!</definedName>
    <definedName name="Years" localSheetId="72">#REF!</definedName>
    <definedName name="Years" localSheetId="14">#REF!</definedName>
    <definedName name="Years" localSheetId="77">#REF!</definedName>
    <definedName name="Years" localSheetId="99">#REF!</definedName>
    <definedName name="Years" localSheetId="101">#REF!</definedName>
    <definedName name="Years" localSheetId="110">#REF!</definedName>
    <definedName name="Years">#REF!</definedName>
    <definedName name="yenr" localSheetId="13">#REF!</definedName>
    <definedName name="yenr" localSheetId="19">#REF!</definedName>
    <definedName name="yenr" localSheetId="73">#REF!</definedName>
    <definedName name="yenr" localSheetId="30">#REF!</definedName>
    <definedName name="yenr" localSheetId="31">#REF!</definedName>
    <definedName name="yenr" localSheetId="32">#REF!</definedName>
    <definedName name="yenr" localSheetId="37">#REF!</definedName>
    <definedName name="yenr" localSheetId="55">#REF!</definedName>
    <definedName name="yenr" localSheetId="57">#REF!</definedName>
    <definedName name="yenr" localSheetId="60">#REF!</definedName>
    <definedName name="yenr" localSheetId="61">#REF!</definedName>
    <definedName name="yenr" localSheetId="71">#REF!</definedName>
    <definedName name="yenr" localSheetId="72">#REF!</definedName>
    <definedName name="yenr" localSheetId="14">#REF!</definedName>
    <definedName name="yenr" localSheetId="77">#REF!</definedName>
    <definedName name="yenr" localSheetId="99">#REF!</definedName>
    <definedName name="yenr" localSheetId="101">#REF!</definedName>
    <definedName name="yenr" localSheetId="110">#REF!</definedName>
    <definedName name="yenr">#REF!</definedName>
    <definedName name="YRB" localSheetId="23">#REF!</definedName>
    <definedName name="YRB" localSheetId="24">#REF!</definedName>
    <definedName name="YRB" localSheetId="33">#REF!</definedName>
    <definedName name="YRB" localSheetId="34">#REF!</definedName>
    <definedName name="YRB" localSheetId="35">#REF!</definedName>
    <definedName name="YRB" localSheetId="26">#REF!</definedName>
    <definedName name="YRB" localSheetId="67">#REF!</definedName>
    <definedName name="YRB" localSheetId="68">#REF!</definedName>
    <definedName name="YRB" localSheetId="22">#REF!</definedName>
    <definedName name="YRB" localSheetId="25">#REF!</definedName>
    <definedName name="YRB" localSheetId="27">#REF!</definedName>
    <definedName name="YRB" localSheetId="28">#REF!</definedName>
    <definedName name="YRB" localSheetId="29">#REF!</definedName>
    <definedName name="YRB" localSheetId="30">#REF!</definedName>
    <definedName name="YRB" localSheetId="31">#REF!</definedName>
    <definedName name="YRB" localSheetId="32">#REF!</definedName>
    <definedName name="YRB" localSheetId="36">#REF!</definedName>
    <definedName name="YRB" localSheetId="37">'[3]Imp:DSA output'!$B$9:$B$464</definedName>
    <definedName name="YRB" localSheetId="38">#REF!</definedName>
    <definedName name="YRB" localSheetId="49">#REF!</definedName>
    <definedName name="YRB" localSheetId="65">'[3]Imp:DSA output'!$B$9:$B$464</definedName>
    <definedName name="YRB" localSheetId="66">'[3]Imp:DSA output'!$B$9:$B$464</definedName>
    <definedName name="YRB" localSheetId="71">'[3]Imp:DSA output'!$B$9:$B$464</definedName>
    <definedName name="YRB" localSheetId="76">'[3]Imp:DSA output'!$B$9:$B$464</definedName>
    <definedName name="YRB" localSheetId="101">#REF!</definedName>
    <definedName name="YRB" localSheetId="110">#REF!</definedName>
    <definedName name="YRB">#REF!</definedName>
    <definedName name="YRHIDE" localSheetId="23">#REF!</definedName>
    <definedName name="YRHIDE" localSheetId="24">#REF!</definedName>
    <definedName name="YRHIDE" localSheetId="33">#REF!</definedName>
    <definedName name="YRHIDE" localSheetId="34">#REF!</definedName>
    <definedName name="YRHIDE" localSheetId="35">#REF!</definedName>
    <definedName name="YRHIDE" localSheetId="26">#REF!</definedName>
    <definedName name="YRHIDE" localSheetId="67">#REF!</definedName>
    <definedName name="YRHIDE" localSheetId="68">#REF!</definedName>
    <definedName name="YRHIDE" localSheetId="22">#REF!</definedName>
    <definedName name="YRHIDE" localSheetId="25">#REF!</definedName>
    <definedName name="YRHIDE" localSheetId="27">#REF!</definedName>
    <definedName name="YRHIDE" localSheetId="28">#REF!</definedName>
    <definedName name="YRHIDE" localSheetId="29">#REF!</definedName>
    <definedName name="YRHIDE" localSheetId="30">#REF!</definedName>
    <definedName name="YRHIDE" localSheetId="31">#REF!</definedName>
    <definedName name="YRHIDE" localSheetId="32">#REF!</definedName>
    <definedName name="YRHIDE" localSheetId="36">#REF!</definedName>
    <definedName name="YRHIDE" localSheetId="37">'[3]Imp:DSA output'!$C$9:$G$464</definedName>
    <definedName name="YRHIDE" localSheetId="38">#REF!</definedName>
    <definedName name="YRHIDE" localSheetId="49">#REF!</definedName>
    <definedName name="YRHIDE" localSheetId="65">'[3]Imp:DSA output'!$C$9:$G$464</definedName>
    <definedName name="YRHIDE" localSheetId="66">'[3]Imp:DSA output'!$C$9:$G$464</definedName>
    <definedName name="YRHIDE" localSheetId="71">'[3]Imp:DSA output'!$C$9:$G$464</definedName>
    <definedName name="YRHIDE" localSheetId="76">'[3]Imp:DSA output'!$C$9:$G$464</definedName>
    <definedName name="YRHIDE" localSheetId="101">#REF!</definedName>
    <definedName name="YRHIDE" localSheetId="110">#REF!</definedName>
    <definedName name="YRHIDE">#REF!</definedName>
    <definedName name="YRPOST" localSheetId="23">#REF!</definedName>
    <definedName name="YRPOST" localSheetId="24">#REF!</definedName>
    <definedName name="YRPOST" localSheetId="33">#REF!</definedName>
    <definedName name="YRPOST" localSheetId="34">#REF!</definedName>
    <definedName name="YRPOST" localSheetId="35">#REF!</definedName>
    <definedName name="YRPOST" localSheetId="26">#REF!</definedName>
    <definedName name="YRPOST" localSheetId="67">#REF!</definedName>
    <definedName name="YRPOST" localSheetId="68">#REF!</definedName>
    <definedName name="YRPOST" localSheetId="22">#REF!</definedName>
    <definedName name="YRPOST" localSheetId="25">#REF!</definedName>
    <definedName name="YRPOST" localSheetId="27">#REF!</definedName>
    <definedName name="YRPOST" localSheetId="28">#REF!</definedName>
    <definedName name="YRPOST" localSheetId="29">#REF!</definedName>
    <definedName name="YRPOST" localSheetId="30">#REF!</definedName>
    <definedName name="YRPOST" localSheetId="31">#REF!</definedName>
    <definedName name="YRPOST" localSheetId="32">#REF!</definedName>
    <definedName name="YRPOST" localSheetId="36">#REF!</definedName>
    <definedName name="YRPOST" localSheetId="37">'[3]Imp:DSA output'!$M$9:$IH$9</definedName>
    <definedName name="YRPOST" localSheetId="38">#REF!</definedName>
    <definedName name="YRPOST" localSheetId="49">#REF!</definedName>
    <definedName name="YRPOST" localSheetId="65">'[3]Imp:DSA output'!$M$9:$IH$9</definedName>
    <definedName name="YRPOST" localSheetId="66">'[3]Imp:DSA output'!$M$9:$IH$9</definedName>
    <definedName name="YRPOST" localSheetId="71">'[3]Imp:DSA output'!$M$9:$IH$9</definedName>
    <definedName name="YRPOST" localSheetId="76">'[3]Imp:DSA output'!$M$9:$IH$9</definedName>
    <definedName name="YRPOST" localSheetId="101">#REF!</definedName>
    <definedName name="YRPOST" localSheetId="110">#REF!</definedName>
    <definedName name="YRPOST">#REF!</definedName>
    <definedName name="YRPRE" localSheetId="23">#REF!</definedName>
    <definedName name="YRPRE" localSheetId="24">#REF!</definedName>
    <definedName name="YRPRE" localSheetId="33">#REF!</definedName>
    <definedName name="YRPRE" localSheetId="34">#REF!</definedName>
    <definedName name="YRPRE" localSheetId="35">#REF!</definedName>
    <definedName name="YRPRE" localSheetId="26">#REF!</definedName>
    <definedName name="YRPRE" localSheetId="67">#REF!</definedName>
    <definedName name="YRPRE" localSheetId="68">#REF!</definedName>
    <definedName name="YRPRE" localSheetId="22">#REF!</definedName>
    <definedName name="YRPRE" localSheetId="25">#REF!</definedName>
    <definedName name="YRPRE" localSheetId="27">#REF!</definedName>
    <definedName name="YRPRE" localSheetId="28">#REF!</definedName>
    <definedName name="YRPRE" localSheetId="29">#REF!</definedName>
    <definedName name="YRPRE" localSheetId="30">#REF!</definedName>
    <definedName name="YRPRE" localSheetId="31">#REF!</definedName>
    <definedName name="YRPRE" localSheetId="32">#REF!</definedName>
    <definedName name="YRPRE" localSheetId="36">#REF!</definedName>
    <definedName name="YRPRE" localSheetId="37">'[3]Imp:DSA output'!$B$9:$F$464</definedName>
    <definedName name="YRPRE" localSheetId="38">#REF!</definedName>
    <definedName name="YRPRE" localSheetId="49">#REF!</definedName>
    <definedName name="YRPRE" localSheetId="65">'[3]Imp:DSA output'!$B$9:$F$464</definedName>
    <definedName name="YRPRE" localSheetId="66">'[3]Imp:DSA output'!$B$9:$F$464</definedName>
    <definedName name="YRPRE" localSheetId="71">'[3]Imp:DSA output'!$B$9:$F$464</definedName>
    <definedName name="YRPRE" localSheetId="76">'[3]Imp:DSA output'!$B$9:$F$464</definedName>
    <definedName name="YRPRE" localSheetId="101">#REF!</definedName>
    <definedName name="YRPRE" localSheetId="110">#REF!</definedName>
    <definedName name="YRPRE">#REF!</definedName>
    <definedName name="YRTITLES" localSheetId="23">#REF!</definedName>
    <definedName name="YRTITLES" localSheetId="24">#REF!</definedName>
    <definedName name="YRTITLES" localSheetId="33">#REF!</definedName>
    <definedName name="YRTITLES" localSheetId="34">#REF!</definedName>
    <definedName name="YRTITLES" localSheetId="35">#REF!</definedName>
    <definedName name="YRTITLES" localSheetId="26">#REF!</definedName>
    <definedName name="YRTITLES" localSheetId="67">#REF!</definedName>
    <definedName name="YRTITLES" localSheetId="68">#REF!</definedName>
    <definedName name="YRTITLES" localSheetId="22">#REF!</definedName>
    <definedName name="YRTITLES" localSheetId="25">#REF!</definedName>
    <definedName name="YRTITLES" localSheetId="27">#REF!</definedName>
    <definedName name="YRTITLES" localSheetId="28">#REF!</definedName>
    <definedName name="YRTITLES" localSheetId="29">#REF!</definedName>
    <definedName name="YRTITLES" localSheetId="30">#REF!</definedName>
    <definedName name="YRTITLES" localSheetId="31">#REF!</definedName>
    <definedName name="YRTITLES" localSheetId="32">#REF!</definedName>
    <definedName name="YRTITLES" localSheetId="36">#REF!</definedName>
    <definedName name="YRTITLES" localSheetId="37">'[3]Imp:DSA output'!$A$1</definedName>
    <definedName name="YRTITLES" localSheetId="38">#REF!</definedName>
    <definedName name="YRTITLES" localSheetId="49">#REF!</definedName>
    <definedName name="YRTITLES" localSheetId="65">'[3]Imp:DSA output'!$A$1</definedName>
    <definedName name="YRTITLES" localSheetId="66">'[3]Imp:DSA output'!$A$1</definedName>
    <definedName name="YRTITLES" localSheetId="71">'[3]Imp:DSA output'!$A$1</definedName>
    <definedName name="YRTITLES" localSheetId="76">'[3]Imp:DSA output'!$A$1</definedName>
    <definedName name="YRTITLES" localSheetId="101">#REF!</definedName>
    <definedName name="YRTITLES" localSheetId="110">#REF!</definedName>
    <definedName name="YRTITLES">#REF!</definedName>
    <definedName name="YRX" localSheetId="23">#REF!</definedName>
    <definedName name="YRX" localSheetId="24">#REF!</definedName>
    <definedName name="YRX" localSheetId="33">#REF!</definedName>
    <definedName name="YRX" localSheetId="34">#REF!</definedName>
    <definedName name="YRX" localSheetId="35">#REF!</definedName>
    <definedName name="YRX" localSheetId="26">#REF!</definedName>
    <definedName name="YRX" localSheetId="67">#REF!</definedName>
    <definedName name="YRX" localSheetId="68">#REF!</definedName>
    <definedName name="YRX" localSheetId="22">#REF!</definedName>
    <definedName name="YRX" localSheetId="25">#REF!</definedName>
    <definedName name="YRX" localSheetId="27">#REF!</definedName>
    <definedName name="YRX" localSheetId="28">#REF!</definedName>
    <definedName name="YRX" localSheetId="29">#REF!</definedName>
    <definedName name="YRX" localSheetId="30">#REF!</definedName>
    <definedName name="YRX" localSheetId="31">#REF!</definedName>
    <definedName name="YRX" localSheetId="32">#REF!</definedName>
    <definedName name="YRX" localSheetId="36">#REF!</definedName>
    <definedName name="YRX" localSheetId="37">'[3]Imp:DSA output'!$S$9:$IG$464</definedName>
    <definedName name="YRX" localSheetId="38">#REF!</definedName>
    <definedName name="YRX" localSheetId="49">#REF!</definedName>
    <definedName name="YRX" localSheetId="65">'[3]Imp:DSA output'!$S$9:$IG$464</definedName>
    <definedName name="YRX" localSheetId="66">'[3]Imp:DSA output'!$S$9:$IG$464</definedName>
    <definedName name="YRX" localSheetId="71">'[3]Imp:DSA output'!$S$9:$IG$464</definedName>
    <definedName name="YRX" localSheetId="76">'[3]Imp:DSA output'!$S$9:$IG$464</definedName>
    <definedName name="YRX" localSheetId="101">#REF!</definedName>
    <definedName name="YRX" localSheetId="110">#REF!</definedName>
    <definedName name="YRX">#REF!</definedName>
    <definedName name="ytyry" localSheetId="13" hidden="1">'[72]Fax a enviar'!#REF!</definedName>
    <definedName name="ytyry" localSheetId="17" hidden="1">'[72]Fax a enviar'!#REF!</definedName>
    <definedName name="ytyry" localSheetId="19" hidden="1">'[72]Fax a enviar'!#REF!</definedName>
    <definedName name="ytyry" localSheetId="20" hidden="1">'[72]Fax a enviar'!#REF!</definedName>
    <definedName name="ytyry" localSheetId="23" hidden="1">#REF!</definedName>
    <definedName name="ytyry" localSheetId="24" hidden="1">#REF!</definedName>
    <definedName name="ytyry" localSheetId="33" hidden="1">'[72]Fax a enviar'!#REF!</definedName>
    <definedName name="ytyry" localSheetId="34" hidden="1">#REF!</definedName>
    <definedName name="ytyry" localSheetId="74" hidden="1">'[72]Fax a enviar'!#REF!</definedName>
    <definedName name="ytyry" localSheetId="83" hidden="1">'[72]Fax a enviar'!#REF!</definedName>
    <definedName name="ytyry" localSheetId="87" hidden="1">'[72]Fax a enviar'!#REF!</definedName>
    <definedName name="ytyry" localSheetId="88" hidden="1">'[72]Fax a enviar'!#REF!</definedName>
    <definedName name="ytyry" localSheetId="89" hidden="1">'[72]Fax a enviar'!#REF!</definedName>
    <definedName name="ytyry" localSheetId="103" hidden="1">'[72]Fax a enviar'!#REF!</definedName>
    <definedName name="ytyry" localSheetId="108" hidden="1">'[72]Fax a enviar'!#REF!</definedName>
    <definedName name="ytyry" localSheetId="109" hidden="1">'[72]Fax a enviar'!#REF!</definedName>
    <definedName name="ytyry" localSheetId="35" hidden="1">#REF!</definedName>
    <definedName name="ytyry" localSheetId="73" hidden="1">'[72]Fax a enviar'!#REF!</definedName>
    <definedName name="ytyry" localSheetId="105" hidden="1">'[72]Fax a enviar'!#REF!</definedName>
    <definedName name="ytyry" localSheetId="26" hidden="1">#REF!</definedName>
    <definedName name="ytyry" localSheetId="67" hidden="1">#REF!</definedName>
    <definedName name="ytyry" localSheetId="68" hidden="1">#REF!</definedName>
    <definedName name="ytyry" localSheetId="22" hidden="1">#REF!</definedName>
    <definedName name="ytyry" localSheetId="25" hidden="1">#REF!</definedName>
    <definedName name="ytyry" localSheetId="27" hidden="1">'[72]Fax a enviar'!#REF!</definedName>
    <definedName name="ytyry" localSheetId="28" hidden="1">'[72]Fax a enviar'!#REF!</definedName>
    <definedName name="ytyry" localSheetId="29" hidden="1">'[72]Fax a enviar'!#REF!</definedName>
    <definedName name="ytyry" localSheetId="30" hidden="1">#REF!</definedName>
    <definedName name="ytyry" localSheetId="31" hidden="1">'[72]Fax a enviar'!#REF!</definedName>
    <definedName name="ytyry" localSheetId="32" hidden="1">'[72]Fax a enviar'!#REF!</definedName>
    <definedName name="ytyry" localSheetId="36" hidden="1">#REF!</definedName>
    <definedName name="ytyry" localSheetId="37" hidden="1">'[72]Fax a enviar'!#REF!</definedName>
    <definedName name="ytyry" localSheetId="38" hidden="1">#REF!</definedName>
    <definedName name="ytyry" localSheetId="39" hidden="1">#REF!</definedName>
    <definedName name="ytyry" localSheetId="40" hidden="1">#REF!</definedName>
    <definedName name="ytyry" localSheetId="49" hidden="1">#REF!</definedName>
    <definedName name="ytyry" localSheetId="12" hidden="1">'[72]Fax a enviar'!#REF!</definedName>
    <definedName name="ytyry" localSheetId="65" hidden="1">'[72]Fax a enviar'!#REF!</definedName>
    <definedName name="ytyry" localSheetId="66" hidden="1">'[72]Fax a enviar'!#REF!</definedName>
    <definedName name="ytyry" localSheetId="69" hidden="1">'[72]Fax a enviar'!#REF!</definedName>
    <definedName name="ytyry" localSheetId="70" hidden="1">#REF!</definedName>
    <definedName name="ytyry" localSheetId="71" hidden="1">'[72]Fax a enviar'!#REF!</definedName>
    <definedName name="ytyry" localSheetId="72" hidden="1">'[72]Fax a enviar'!#REF!</definedName>
    <definedName name="ytyry" localSheetId="14" hidden="1">'[72]Fax a enviar'!#REF!</definedName>
    <definedName name="ytyry" localSheetId="76" hidden="1">'[72]Fax a enviar'!#REF!</definedName>
    <definedName name="ytyry" localSheetId="78" hidden="1">'[72]Fax a enviar'!#REF!</definedName>
    <definedName name="ytyry" localSheetId="79" hidden="1">'[72]Fax a enviar'!#REF!</definedName>
    <definedName name="ytyry" localSheetId="80" hidden="1">'[72]Fax a enviar'!#REF!</definedName>
    <definedName name="ytyry" localSheetId="81" hidden="1">'[72]Fax a enviar'!#REF!</definedName>
    <definedName name="ytyry" localSheetId="82" hidden="1">'[72]Fax a enviar'!#REF!</definedName>
    <definedName name="ytyry" localSheetId="15" hidden="1">'[72]Fax a enviar'!#REF!</definedName>
    <definedName name="ytyry" localSheetId="95" hidden="1">'[72]Fax a enviar'!#REF!</definedName>
    <definedName name="ytyry" localSheetId="98" hidden="1">'[72]Fax a enviar'!#REF!</definedName>
    <definedName name="ytyry" localSheetId="99" hidden="1">'[72]Fax a enviar'!#REF!</definedName>
    <definedName name="ytyry" localSheetId="101" hidden="1">#REF!</definedName>
    <definedName name="ytyry" localSheetId="16" hidden="1">'[72]Fax a enviar'!#REF!</definedName>
    <definedName name="ytyry" localSheetId="102" hidden="1">'[72]Fax a enviar'!#REF!</definedName>
    <definedName name="ytyry" localSheetId="106" hidden="1">'[72]Fax a enviar'!#REF!</definedName>
    <definedName name="ytyry" localSheetId="107" hidden="1">'[72]Fax a enviar'!#REF!</definedName>
    <definedName name="ytyry" localSheetId="110" hidden="1">#REF!</definedName>
    <definedName name="ytyry" localSheetId="18" hidden="1">'[72]Fax a enviar'!#REF!</definedName>
    <definedName name="ytyry" localSheetId="21" hidden="1">'[72]Fax a enviar'!#REF!</definedName>
    <definedName name="ytyry" hidden="1">#REF!</definedName>
    <definedName name="ytytryry" localSheetId="13" hidden="1">#REF!</definedName>
    <definedName name="ytytryry" localSheetId="17" hidden="1">#REF!</definedName>
    <definedName name="ytytryry" localSheetId="19" hidden="1">#REF!</definedName>
    <definedName name="ytytryry" localSheetId="23" hidden="1">#REF!</definedName>
    <definedName name="ytytryry" localSheetId="24" hidden="1">#REF!</definedName>
    <definedName name="ytytryry" localSheetId="33" hidden="1">#REF!</definedName>
    <definedName name="ytytryry" localSheetId="74" hidden="1">#REF!</definedName>
    <definedName name="ytytryry" localSheetId="103" hidden="1">#REF!</definedName>
    <definedName name="ytytryry" localSheetId="108" hidden="1">#REF!</definedName>
    <definedName name="ytytryry" localSheetId="109" hidden="1">#REF!</definedName>
    <definedName name="ytytryry" localSheetId="73" hidden="1">#REF!</definedName>
    <definedName name="ytytryry" localSheetId="105" hidden="1">#REF!</definedName>
    <definedName name="ytytryry" localSheetId="22" hidden="1">#REF!</definedName>
    <definedName name="ytytryry" localSheetId="27" hidden="1">#REF!</definedName>
    <definedName name="ytytryry" localSheetId="28" hidden="1">#REF!</definedName>
    <definedName name="ytytryry" localSheetId="29" hidden="1">#REF!</definedName>
    <definedName name="ytytryry" localSheetId="30" hidden="1">#REF!</definedName>
    <definedName name="ytytryry" localSheetId="31" hidden="1">#REF!</definedName>
    <definedName name="ytytryry" localSheetId="32" hidden="1">#REF!</definedName>
    <definedName name="ytytryry" localSheetId="37" hidden="1">#REF!</definedName>
    <definedName name="ytytryry" localSheetId="38" hidden="1">#REF!</definedName>
    <definedName name="ytytryry" localSheetId="39" hidden="1">#REF!</definedName>
    <definedName name="ytytryry" localSheetId="40" hidden="1">#REF!</definedName>
    <definedName name="ytytryry" localSheetId="12" hidden="1">#REF!</definedName>
    <definedName name="ytytryry" localSheetId="65" hidden="1">#REF!</definedName>
    <definedName name="ytytryry" localSheetId="66" hidden="1">#REF!</definedName>
    <definedName name="ytytryry" localSheetId="69" hidden="1">#REF!</definedName>
    <definedName name="ytytryry" localSheetId="70" hidden="1">#REF!</definedName>
    <definedName name="ytytryry" localSheetId="71" hidden="1">#REF!</definedName>
    <definedName name="ytytryry" localSheetId="72" hidden="1">#REF!</definedName>
    <definedName name="ytytryry" localSheetId="14" hidden="1">#REF!</definedName>
    <definedName name="ytytryry" localSheetId="76" hidden="1">#REF!</definedName>
    <definedName name="ytytryry" localSheetId="77" hidden="1">#REF!</definedName>
    <definedName name="ytytryry" localSheetId="78" hidden="1">#REF!</definedName>
    <definedName name="ytytryry" localSheetId="79" hidden="1">#REF!</definedName>
    <definedName name="ytytryry" localSheetId="80" hidden="1">#REF!</definedName>
    <definedName name="ytytryry" localSheetId="81" hidden="1">#REF!</definedName>
    <definedName name="ytytryry" localSheetId="82" hidden="1">#REF!</definedName>
    <definedName name="ytytryry" localSheetId="15" hidden="1">#REF!</definedName>
    <definedName name="ytytryry" localSheetId="98" hidden="1">#REF!</definedName>
    <definedName name="ytytryry" localSheetId="99" hidden="1">#REF!</definedName>
    <definedName name="ytytryry" localSheetId="101" hidden="1">#REF!</definedName>
    <definedName name="ytytryry" localSheetId="16" hidden="1">#REF!</definedName>
    <definedName name="ytytryry" localSheetId="102" hidden="1">#REF!</definedName>
    <definedName name="ytytryry" localSheetId="106" hidden="1">#REF!</definedName>
    <definedName name="ytytryry" localSheetId="107" hidden="1">#REF!</definedName>
    <definedName name="ytytryry" localSheetId="110" hidden="1">#REF!</definedName>
    <definedName name="ytytryry" localSheetId="18" hidden="1">#REF!</definedName>
    <definedName name="ytytryry" localSheetId="21" hidden="1">#REF!</definedName>
    <definedName name="ytytryry" hidden="1">#REF!</definedName>
    <definedName name="ytyty" localSheetId="13" hidden="1">'[41]Fax a enviar'!#REF!</definedName>
    <definedName name="ytyty" localSheetId="17" hidden="1">'[41]Fax a enviar'!#REF!</definedName>
    <definedName name="ytyty" localSheetId="19" hidden="1">'[41]Fax a enviar'!#REF!</definedName>
    <definedName name="ytyty" localSheetId="23" hidden="1">#REF!</definedName>
    <definedName name="ytyty" localSheetId="24" hidden="1">#REF!</definedName>
    <definedName name="ytyty" localSheetId="33" hidden="1">'[41]Fax a enviar'!#REF!</definedName>
    <definedName name="ytyty" localSheetId="34" hidden="1">#REF!</definedName>
    <definedName name="ytyty" localSheetId="74" hidden="1">'[41]Fax a enviar'!#REF!</definedName>
    <definedName name="ytyty" localSheetId="103" hidden="1">'[41]Fax a enviar'!#REF!</definedName>
    <definedName name="ytyty" localSheetId="108" hidden="1">'[41]Fax a enviar'!#REF!</definedName>
    <definedName name="ytyty" localSheetId="109" hidden="1">'[41]Fax a enviar'!#REF!</definedName>
    <definedName name="ytyty" localSheetId="35" hidden="1">#REF!</definedName>
    <definedName name="ytyty" localSheetId="73" hidden="1">'[41]Fax a enviar'!#REF!</definedName>
    <definedName name="ytyty" localSheetId="105" hidden="1">'[41]Fax a enviar'!#REF!</definedName>
    <definedName name="ytyty" localSheetId="26" hidden="1">#REF!</definedName>
    <definedName name="ytyty" localSheetId="67" hidden="1">#REF!</definedName>
    <definedName name="ytyty" localSheetId="68" hidden="1">#REF!</definedName>
    <definedName name="ytyty" localSheetId="22" hidden="1">#REF!</definedName>
    <definedName name="ytyty" localSheetId="25" hidden="1">#REF!</definedName>
    <definedName name="ytyty" localSheetId="27" hidden="1">'[41]Fax a enviar'!#REF!</definedName>
    <definedName name="ytyty" localSheetId="28" hidden="1">'[41]Fax a enviar'!#REF!</definedName>
    <definedName name="ytyty" localSheetId="29" hidden="1">'[41]Fax a enviar'!#REF!</definedName>
    <definedName name="ytyty" localSheetId="30" hidden="1">#REF!</definedName>
    <definedName name="ytyty" localSheetId="31" hidden="1">'[41]Fax a enviar'!#REF!</definedName>
    <definedName name="ytyty" localSheetId="32" hidden="1">'[41]Fax a enviar'!#REF!</definedName>
    <definedName name="ytyty" localSheetId="36" hidden="1">#REF!</definedName>
    <definedName name="ytyty" localSheetId="37" hidden="1">'[41]Fax a enviar'!#REF!</definedName>
    <definedName name="ytyty" localSheetId="38" hidden="1">#REF!</definedName>
    <definedName name="ytyty" localSheetId="49" hidden="1">#REF!</definedName>
    <definedName name="ytyty" localSheetId="12" hidden="1">'[41]Fax a enviar'!#REF!</definedName>
    <definedName name="ytyty" localSheetId="65" hidden="1">'[41]Fax a enviar'!#REF!</definedName>
    <definedName name="ytyty" localSheetId="66" hidden="1">'[41]Fax a enviar'!#REF!</definedName>
    <definedName name="ytyty" localSheetId="69" hidden="1">'[41]Fax a enviar'!#REF!</definedName>
    <definedName name="ytyty" localSheetId="70" hidden="1">#REF!</definedName>
    <definedName name="ytyty" localSheetId="71" hidden="1">'[41]Fax a enviar'!#REF!</definedName>
    <definedName name="ytyty" localSheetId="72" hidden="1">'[41]Fax a enviar'!#REF!</definedName>
    <definedName name="ytyty" localSheetId="14" hidden="1">'[41]Fax a enviar'!#REF!</definedName>
    <definedName name="ytyty" localSheetId="76" hidden="1">'[41]Fax a enviar'!#REF!</definedName>
    <definedName name="ytyty" localSheetId="78" hidden="1">'[41]Fax a enviar'!#REF!</definedName>
    <definedName name="ytyty" localSheetId="79" hidden="1">'[41]Fax a enviar'!#REF!</definedName>
    <definedName name="ytyty" localSheetId="80" hidden="1">'[41]Fax a enviar'!#REF!</definedName>
    <definedName name="ytyty" localSheetId="81" hidden="1">'[41]Fax a enviar'!#REF!</definedName>
    <definedName name="ytyty" localSheetId="82" hidden="1">'[41]Fax a enviar'!#REF!</definedName>
    <definedName name="ytyty" localSheetId="15" hidden="1">'[41]Fax a enviar'!#REF!</definedName>
    <definedName name="ytyty" localSheetId="98" hidden="1">'[41]Fax a enviar'!#REF!</definedName>
    <definedName name="ytyty" localSheetId="99" hidden="1">'[41]Fax a enviar'!#REF!</definedName>
    <definedName name="ytyty" localSheetId="101" hidden="1">#REF!</definedName>
    <definedName name="ytyty" localSheetId="16" hidden="1">'[41]Fax a enviar'!#REF!</definedName>
    <definedName name="ytyty" localSheetId="102" hidden="1">'[41]Fax a enviar'!#REF!</definedName>
    <definedName name="ytyty" localSheetId="106" hidden="1">'[41]Fax a enviar'!#REF!</definedName>
    <definedName name="ytyty" localSheetId="107" hidden="1">'[41]Fax a enviar'!#REF!</definedName>
    <definedName name="ytyty" localSheetId="110" hidden="1">#REF!</definedName>
    <definedName name="ytyty" localSheetId="18" hidden="1">'[41]Fax a enviar'!#REF!</definedName>
    <definedName name="ytyty" localSheetId="21" hidden="1">'[41]Fax a enviar'!#REF!</definedName>
    <definedName name="ytyty" hidden="1">#REF!</definedName>
    <definedName name="ytytyt" localSheetId="13" hidden="1">'[41]Fax a enviar'!#REF!</definedName>
    <definedName name="ytytyt" localSheetId="17" hidden="1">'[41]Fax a enviar'!#REF!</definedName>
    <definedName name="ytytyt" localSheetId="19" hidden="1">'[41]Fax a enviar'!#REF!</definedName>
    <definedName name="ytytyt" localSheetId="23" hidden="1">#REF!</definedName>
    <definedName name="ytytyt" localSheetId="24" hidden="1">#REF!</definedName>
    <definedName name="ytytyt" localSheetId="33" hidden="1">'[41]Fax a enviar'!#REF!</definedName>
    <definedName name="ytytyt" localSheetId="34" hidden="1">#REF!</definedName>
    <definedName name="ytytyt" localSheetId="74" hidden="1">'[41]Fax a enviar'!#REF!</definedName>
    <definedName name="ytytyt" localSheetId="103" hidden="1">'[41]Fax a enviar'!#REF!</definedName>
    <definedName name="ytytyt" localSheetId="108" hidden="1">'[41]Fax a enviar'!#REF!</definedName>
    <definedName name="ytytyt" localSheetId="109" hidden="1">'[41]Fax a enviar'!#REF!</definedName>
    <definedName name="ytytyt" localSheetId="35" hidden="1">#REF!</definedName>
    <definedName name="ytytyt" localSheetId="73" hidden="1">'[41]Fax a enviar'!#REF!</definedName>
    <definedName name="ytytyt" localSheetId="105" hidden="1">'[41]Fax a enviar'!#REF!</definedName>
    <definedName name="ytytyt" localSheetId="26" hidden="1">#REF!</definedName>
    <definedName name="ytytyt" localSheetId="67" hidden="1">#REF!</definedName>
    <definedName name="ytytyt" localSheetId="68" hidden="1">#REF!</definedName>
    <definedName name="ytytyt" localSheetId="22" hidden="1">#REF!</definedName>
    <definedName name="ytytyt" localSheetId="25" hidden="1">#REF!</definedName>
    <definedName name="ytytyt" localSheetId="27" hidden="1">'[41]Fax a enviar'!#REF!</definedName>
    <definedName name="ytytyt" localSheetId="28" hidden="1">'[41]Fax a enviar'!#REF!</definedName>
    <definedName name="ytytyt" localSheetId="29" hidden="1">'[41]Fax a enviar'!#REF!</definedName>
    <definedName name="ytytyt" localSheetId="30" hidden="1">#REF!</definedName>
    <definedName name="ytytyt" localSheetId="31" hidden="1">'[41]Fax a enviar'!#REF!</definedName>
    <definedName name="ytytyt" localSheetId="32" hidden="1">'[41]Fax a enviar'!#REF!</definedName>
    <definedName name="ytytyt" localSheetId="36" hidden="1">#REF!</definedName>
    <definedName name="ytytyt" localSheetId="37" hidden="1">'[41]Fax a enviar'!#REF!</definedName>
    <definedName name="ytytyt" localSheetId="38" hidden="1">#REF!</definedName>
    <definedName name="ytytyt" localSheetId="49" hidden="1">#REF!</definedName>
    <definedName name="ytytyt" localSheetId="12" hidden="1">'[41]Fax a enviar'!#REF!</definedName>
    <definedName name="ytytyt" localSheetId="65" hidden="1">'[41]Fax a enviar'!#REF!</definedName>
    <definedName name="ytytyt" localSheetId="66" hidden="1">'[41]Fax a enviar'!#REF!</definedName>
    <definedName name="ytytyt" localSheetId="69" hidden="1">'[41]Fax a enviar'!#REF!</definedName>
    <definedName name="ytytyt" localSheetId="70" hidden="1">#REF!</definedName>
    <definedName name="ytytyt" localSheetId="71" hidden="1">'[41]Fax a enviar'!#REF!</definedName>
    <definedName name="ytytyt" localSheetId="72" hidden="1">'[41]Fax a enviar'!#REF!</definedName>
    <definedName name="ytytyt" localSheetId="14" hidden="1">'[41]Fax a enviar'!#REF!</definedName>
    <definedName name="ytytyt" localSheetId="76" hidden="1">'[41]Fax a enviar'!#REF!</definedName>
    <definedName name="ytytyt" localSheetId="78" hidden="1">'[41]Fax a enviar'!#REF!</definedName>
    <definedName name="ytytyt" localSheetId="79" hidden="1">'[41]Fax a enviar'!#REF!</definedName>
    <definedName name="ytytyt" localSheetId="80" hidden="1">'[41]Fax a enviar'!#REF!</definedName>
    <definedName name="ytytyt" localSheetId="81" hidden="1">'[41]Fax a enviar'!#REF!</definedName>
    <definedName name="ytytyt" localSheetId="82" hidden="1">'[41]Fax a enviar'!#REF!</definedName>
    <definedName name="ytytyt" localSheetId="15" hidden="1">'[41]Fax a enviar'!#REF!</definedName>
    <definedName name="ytytyt" localSheetId="98" hidden="1">'[41]Fax a enviar'!#REF!</definedName>
    <definedName name="ytytyt" localSheetId="99" hidden="1">'[41]Fax a enviar'!#REF!</definedName>
    <definedName name="ytytyt" localSheetId="101" hidden="1">#REF!</definedName>
    <definedName name="ytytyt" localSheetId="16" hidden="1">'[41]Fax a enviar'!#REF!</definedName>
    <definedName name="ytytyt" localSheetId="106" hidden="1">'[41]Fax a enviar'!#REF!</definedName>
    <definedName name="ytytyt" localSheetId="107" hidden="1">'[41]Fax a enviar'!#REF!</definedName>
    <definedName name="ytytyt" localSheetId="110" hidden="1">#REF!</definedName>
    <definedName name="ytytyt" localSheetId="18" hidden="1">'[41]Fax a enviar'!#REF!</definedName>
    <definedName name="ytytyt" localSheetId="21" hidden="1">'[41]Fax a enviar'!#REF!</definedName>
    <definedName name="ytytyt" hidden="1">#REF!</definedName>
    <definedName name="yu" localSheetId="13" hidden="1">{"Tab1",#N/A,FALSE,"P";"Tab2",#N/A,FALSE,"P"}</definedName>
    <definedName name="yu" localSheetId="17" hidden="1">{"Tab1",#N/A,FALSE,"P";"Tab2",#N/A,FALSE,"P"}</definedName>
    <definedName name="yu" localSheetId="19" hidden="1">{"Tab1",#N/A,FALSE,"P";"Tab2",#N/A,FALSE,"P"}</definedName>
    <definedName name="yu" localSheetId="20" hidden="1">{"Tab1",#N/A,FALSE,"P";"Tab2",#N/A,FALSE,"P"}</definedName>
    <definedName name="yu" localSheetId="23" hidden="1">{"Tab1",#N/A,FALSE,"P";"Tab2",#N/A,FALSE,"P"}</definedName>
    <definedName name="yu" localSheetId="24" hidden="1">{"Tab1",#N/A,FALSE,"P";"Tab2",#N/A,FALSE,"P"}</definedName>
    <definedName name="yu" localSheetId="33" hidden="1">{"Tab1",#N/A,FALSE,"P";"Tab2",#N/A,FALSE,"P"}</definedName>
    <definedName name="yu" localSheetId="34" hidden="1">{"Tab1",#N/A,FALSE,"P";"Tab2",#N/A,FALSE,"P"}</definedName>
    <definedName name="yu" localSheetId="74" hidden="1">{"Tab1",#N/A,FALSE,"P";"Tab2",#N/A,FALSE,"P"}</definedName>
    <definedName name="yu" localSheetId="83" hidden="1">{"Tab1",#N/A,FALSE,"P";"Tab2",#N/A,FALSE,"P"}</definedName>
    <definedName name="yu" localSheetId="87" hidden="1">{"Tab1",#N/A,FALSE,"P";"Tab2",#N/A,FALSE,"P"}</definedName>
    <definedName name="yu" localSheetId="88" hidden="1">{"Tab1",#N/A,FALSE,"P";"Tab2",#N/A,FALSE,"P"}</definedName>
    <definedName name="yu" localSheetId="89" hidden="1">{"Tab1",#N/A,FALSE,"P";"Tab2",#N/A,FALSE,"P"}</definedName>
    <definedName name="yu" localSheetId="103" hidden="1">{"Tab1",#N/A,FALSE,"P";"Tab2",#N/A,FALSE,"P"}</definedName>
    <definedName name="yu" localSheetId="108" hidden="1">{"Tab1",#N/A,FALSE,"P";"Tab2",#N/A,FALSE,"P"}</definedName>
    <definedName name="yu" localSheetId="109" hidden="1">{"Tab1",#N/A,FALSE,"P";"Tab2",#N/A,FALSE,"P"}</definedName>
    <definedName name="yu" localSheetId="7" hidden="1">{"Tab1",#N/A,FALSE,"P";"Tab2",#N/A,FALSE,"P"}</definedName>
    <definedName name="yu" localSheetId="8" hidden="1">{"Tab1",#N/A,FALSE,"P";"Tab2",#N/A,FALSE,"P"}</definedName>
    <definedName name="yu" localSheetId="35" hidden="1">{"Tab1",#N/A,FALSE,"P";"Tab2",#N/A,FALSE,"P"}</definedName>
    <definedName name="yu" localSheetId="73" hidden="1">{"Tab1",#N/A,FALSE,"P";"Tab2",#N/A,FALSE,"P"}</definedName>
    <definedName name="yu" localSheetId="105" hidden="1">{"Tab1",#N/A,FALSE,"P";"Tab2",#N/A,FALSE,"P"}</definedName>
    <definedName name="yu" localSheetId="26" hidden="1">{"Tab1",#N/A,FALSE,"P";"Tab2",#N/A,FALSE,"P"}</definedName>
    <definedName name="yu" localSheetId="67" hidden="1">{"Tab1",#N/A,FALSE,"P";"Tab2",#N/A,FALSE,"P"}</definedName>
    <definedName name="yu" localSheetId="68" hidden="1">{"Tab1",#N/A,FALSE,"P";"Tab2",#N/A,FALSE,"P"}</definedName>
    <definedName name="yu" localSheetId="22" hidden="1">{"Tab1",#N/A,FALSE,"P";"Tab2",#N/A,FALSE,"P"}</definedName>
    <definedName name="yu" localSheetId="25"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40" hidden="1">{"Tab1",#N/A,FALSE,"P";"Tab2",#N/A,FALSE,"P"}</definedName>
    <definedName name="yu" localSheetId="41" hidden="1">{"Tab1",#N/A,FALSE,"P";"Tab2",#N/A,FALSE,"P"}</definedName>
    <definedName name="yu" localSheetId="49" hidden="1">{"Tab1",#N/A,FALSE,"P";"Tab2",#N/A,FALSE,"P"}</definedName>
    <definedName name="yu" localSheetId="12" hidden="1">{"Tab1",#N/A,FALSE,"P";"Tab2",#N/A,FALSE,"P"}</definedName>
    <definedName name="yu" localSheetId="65" hidden="1">{"Tab1",#N/A,FALSE,"P";"Tab2",#N/A,FALSE,"P"}</definedName>
    <definedName name="yu" localSheetId="66" hidden="1">{"Tab1",#N/A,FALSE,"P";"Tab2",#N/A,FALSE,"P"}</definedName>
    <definedName name="yu" localSheetId="69" hidden="1">{"Tab1",#N/A,FALSE,"P";"Tab2",#N/A,FALSE,"P"}</definedName>
    <definedName name="yu" localSheetId="70" hidden="1">{"Tab1",#N/A,FALSE,"P";"Tab2",#N/A,FALSE,"P"}</definedName>
    <definedName name="yu" localSheetId="71" hidden="1">{"Tab1",#N/A,FALSE,"P";"Tab2",#N/A,FALSE,"P"}</definedName>
    <definedName name="yu" localSheetId="72" hidden="1">{"Tab1",#N/A,FALSE,"P";"Tab2",#N/A,FALSE,"P"}</definedName>
    <definedName name="yu" localSheetId="14" hidden="1">{"Tab1",#N/A,FALSE,"P";"Tab2",#N/A,FALSE,"P"}</definedName>
    <definedName name="yu" localSheetId="76" hidden="1">{"Tab1",#N/A,FALSE,"P";"Tab2",#N/A,FALSE,"P"}</definedName>
    <definedName name="yu" localSheetId="77" hidden="1">{"Tab1",#N/A,FALSE,"P";"Tab2",#N/A,FALSE,"P"}</definedName>
    <definedName name="yu" localSheetId="78" hidden="1">{"Tab1",#N/A,FALSE,"P";"Tab2",#N/A,FALSE,"P"}</definedName>
    <definedName name="yu" localSheetId="79" hidden="1">{"Tab1",#N/A,FALSE,"P";"Tab2",#N/A,FALSE,"P"}</definedName>
    <definedName name="yu" localSheetId="80" hidden="1">{"Tab1",#N/A,FALSE,"P";"Tab2",#N/A,FALSE,"P"}</definedName>
    <definedName name="yu" localSheetId="81" hidden="1">{"Tab1",#N/A,FALSE,"P";"Tab2",#N/A,FALSE,"P"}</definedName>
    <definedName name="yu" localSheetId="82" hidden="1">{"Tab1",#N/A,FALSE,"P";"Tab2",#N/A,FALSE,"P"}</definedName>
    <definedName name="yu" localSheetId="15" hidden="1">{"Tab1",#N/A,FALSE,"P";"Tab2",#N/A,FALSE,"P"}</definedName>
    <definedName name="yu" localSheetId="95" hidden="1">{"Tab1",#N/A,FALSE,"P";"Tab2",#N/A,FALSE,"P"}</definedName>
    <definedName name="yu" localSheetId="98" hidden="1">{"Tab1",#N/A,FALSE,"P";"Tab2",#N/A,FALSE,"P"}</definedName>
    <definedName name="yu" localSheetId="99" hidden="1">{"Tab1",#N/A,FALSE,"P";"Tab2",#N/A,FALSE,"P"}</definedName>
    <definedName name="yu" localSheetId="101" hidden="1">{"Tab1",#N/A,FALSE,"P";"Tab2",#N/A,FALSE,"P"}</definedName>
    <definedName name="yu" localSheetId="16" hidden="1">{"Tab1",#N/A,FALSE,"P";"Tab2",#N/A,FALSE,"P"}</definedName>
    <definedName name="yu" localSheetId="102" hidden="1">{"Tab1",#N/A,FALSE,"P";"Tab2",#N/A,FALSE,"P"}</definedName>
    <definedName name="yu" localSheetId="106" hidden="1">{"Tab1",#N/A,FALSE,"P";"Tab2",#N/A,FALSE,"P"}</definedName>
    <definedName name="yu" localSheetId="107" hidden="1">{"Tab1",#N/A,FALSE,"P";"Tab2",#N/A,FALSE,"P"}</definedName>
    <definedName name="yu" localSheetId="110" hidden="1">{"Tab1",#N/A,FALSE,"P";"Tab2",#N/A,FALSE,"P"}</definedName>
    <definedName name="yu" localSheetId="18" hidden="1">{"Tab1",#N/A,FALSE,"P";"Tab2",#N/A,FALSE,"P"}</definedName>
    <definedName name="yu" localSheetId="21" hidden="1">{"Tab1",#N/A,FALSE,"P";"Tab2",#N/A,FALSE,"P"}</definedName>
    <definedName name="yu" localSheetId="96" hidden="1">{"Tab1",#N/A,FALSE,"P";"Tab2",#N/A,FALSE,"P"}</definedName>
    <definedName name="yu" localSheetId="97" hidden="1">{"Tab1",#N/A,FALSE,"P";"Tab2",#N/A,FALSE,"P"}</definedName>
    <definedName name="yu" hidden="1">{"Tab1",#N/A,FALSE,"P";"Tab2",#N/A,FALSE,"P"}</definedName>
    <definedName name="yucvvjkjo09" localSheetId="23" hidden="1">#REF!</definedName>
    <definedName name="yucvvjkjo09" localSheetId="24" hidden="1">#REF!</definedName>
    <definedName name="yucvvjkjo09" localSheetId="33" hidden="1">#REF!</definedName>
    <definedName name="yucvvjkjo09" localSheetId="34" hidden="1">#REF!</definedName>
    <definedName name="yucvvjkjo09" localSheetId="74" hidden="1">'[108]Fax a enviar'!#REF!</definedName>
    <definedName name="yucvvjkjo09" localSheetId="103" hidden="1">'[108]Fax a enviar'!#REF!</definedName>
    <definedName name="yucvvjkjo09" localSheetId="108" hidden="1">'[108]Fax a enviar'!#REF!</definedName>
    <definedName name="yucvvjkjo09" localSheetId="109" hidden="1">'[108]Fax a enviar'!#REF!</definedName>
    <definedName name="yucvvjkjo09" localSheetId="35" hidden="1">#REF!</definedName>
    <definedName name="yucvvjkjo09" localSheetId="105" hidden="1">'[108]Fax a enviar'!#REF!</definedName>
    <definedName name="yucvvjkjo09" localSheetId="26" hidden="1">#REF!</definedName>
    <definedName name="yucvvjkjo09" localSheetId="67" hidden="1">#REF!</definedName>
    <definedName name="yucvvjkjo09" localSheetId="68" hidden="1">#REF!</definedName>
    <definedName name="yucvvjkjo09" localSheetId="22" hidden="1">#REF!</definedName>
    <definedName name="yucvvjkjo09" localSheetId="25" hidden="1">#REF!</definedName>
    <definedName name="yucvvjkjo09" localSheetId="27" hidden="1">'[108]Fax a enviar'!#REF!</definedName>
    <definedName name="yucvvjkjo09" localSheetId="28" hidden="1">#REF!</definedName>
    <definedName name="yucvvjkjo09" localSheetId="29" hidden="1">#REF!</definedName>
    <definedName name="yucvvjkjo09" localSheetId="30" hidden="1">#REF!</definedName>
    <definedName name="yucvvjkjo09" localSheetId="31" hidden="1">#REF!</definedName>
    <definedName name="yucvvjkjo09" localSheetId="32" hidden="1">#REF!</definedName>
    <definedName name="yucvvjkjo09" localSheetId="36" hidden="1">#REF!</definedName>
    <definedName name="yucvvjkjo09" localSheetId="37" hidden="1">'[108]Fax a enviar'!#REF!</definedName>
    <definedName name="yucvvjkjo09" localSheetId="38" hidden="1">#REF!</definedName>
    <definedName name="yucvvjkjo09" localSheetId="49" hidden="1">#REF!</definedName>
    <definedName name="yucvvjkjo09" localSheetId="65" hidden="1">'[108]Fax a enviar'!#REF!</definedName>
    <definedName name="yucvvjkjo09" localSheetId="66" hidden="1">'[108]Fax a enviar'!#REF!</definedName>
    <definedName name="yucvvjkjo09" localSheetId="69" hidden="1">'[108]Fax a enviar'!#REF!</definedName>
    <definedName name="yucvvjkjo09" localSheetId="71" hidden="1">'[108]Fax a enviar'!#REF!</definedName>
    <definedName name="yucvvjkjo09" localSheetId="76" hidden="1">'[108]Fax a enviar'!#REF!</definedName>
    <definedName name="yucvvjkjo09" localSheetId="79" hidden="1">#REF!</definedName>
    <definedName name="yucvvjkjo09" localSheetId="99" hidden="1">'[108]Fax a enviar'!#REF!</definedName>
    <definedName name="yucvvjkjo09" localSheetId="101" hidden="1">#REF!</definedName>
    <definedName name="yucvvjkjo09" localSheetId="106" hidden="1">'[108]Fax a enviar'!#REF!</definedName>
    <definedName name="yucvvjkjo09" localSheetId="107" hidden="1">'[108]Fax a enviar'!#REF!</definedName>
    <definedName name="yucvvjkjo09" localSheetId="110" hidden="1">#REF!</definedName>
    <definedName name="yucvvjkjo09" hidden="1">#REF!</definedName>
    <definedName name="YY" localSheetId="13">#REF!</definedName>
    <definedName name="YY" localSheetId="17">#REF!</definedName>
    <definedName name="YY" localSheetId="19">#REF!</definedName>
    <definedName name="YY" localSheetId="23">#REF!</definedName>
    <definedName name="YY" localSheetId="24">#REF!</definedName>
    <definedName name="YY" localSheetId="33">#REF!</definedName>
    <definedName name="YY" localSheetId="74">#REF!</definedName>
    <definedName name="YY" localSheetId="103">#REF!</definedName>
    <definedName name="YY" localSheetId="108">#REF!</definedName>
    <definedName name="YY" localSheetId="109">#REF!</definedName>
    <definedName name="YY" localSheetId="73">#REF!</definedName>
    <definedName name="YY" localSheetId="105">#REF!</definedName>
    <definedName name="YY" localSheetId="22">#REF!</definedName>
    <definedName name="YY" localSheetId="27">#REF!</definedName>
    <definedName name="YY" localSheetId="28">#REF!</definedName>
    <definedName name="YY" localSheetId="29">#REF!</definedName>
    <definedName name="YY" localSheetId="30">#REF!</definedName>
    <definedName name="YY" localSheetId="31">#REF!</definedName>
    <definedName name="YY" localSheetId="32">#REF!</definedName>
    <definedName name="YY" localSheetId="37">#REF!</definedName>
    <definedName name="YY" localSheetId="38">#REF!</definedName>
    <definedName name="YY" localSheetId="39">#REF!</definedName>
    <definedName name="YY" localSheetId="40">#REF!</definedName>
    <definedName name="YY" localSheetId="12">#REF!</definedName>
    <definedName name="YY" localSheetId="65">#REF!</definedName>
    <definedName name="YY" localSheetId="66">#REF!</definedName>
    <definedName name="YY" localSheetId="69">#REF!</definedName>
    <definedName name="YY" localSheetId="70">#REF!</definedName>
    <definedName name="YY" localSheetId="71">#REF!</definedName>
    <definedName name="YY" localSheetId="72">#REF!</definedName>
    <definedName name="YY" localSheetId="14">#REF!</definedName>
    <definedName name="YY" localSheetId="76">#REF!</definedName>
    <definedName name="YY" localSheetId="77">#REF!</definedName>
    <definedName name="YY" localSheetId="78">#REF!</definedName>
    <definedName name="YY" localSheetId="79">#REF!</definedName>
    <definedName name="YY" localSheetId="80">#REF!</definedName>
    <definedName name="YY" localSheetId="81">#REF!</definedName>
    <definedName name="YY" localSheetId="82">#REF!</definedName>
    <definedName name="YY" localSheetId="15">#REF!</definedName>
    <definedName name="YY" localSheetId="98">#REF!</definedName>
    <definedName name="YY" localSheetId="99">#REF!</definedName>
    <definedName name="YY" localSheetId="101">#REF!</definedName>
    <definedName name="YY" localSheetId="16">#REF!</definedName>
    <definedName name="YY" localSheetId="102">#REF!</definedName>
    <definedName name="YY" localSheetId="106">#REF!</definedName>
    <definedName name="YY" localSheetId="107">#REF!</definedName>
    <definedName name="YY" localSheetId="110">#REF!</definedName>
    <definedName name="YY" localSheetId="18">#REF!</definedName>
    <definedName name="YY" localSheetId="21">#REF!</definedName>
    <definedName name="YY">#REF!</definedName>
    <definedName name="YY1A" localSheetId="13">#REF!</definedName>
    <definedName name="YY1A" localSheetId="19">#REF!</definedName>
    <definedName name="YY1A" localSheetId="23">#REF!</definedName>
    <definedName name="YY1A" localSheetId="24">#REF!</definedName>
    <definedName name="YY1A" localSheetId="73">#REF!</definedName>
    <definedName name="YY1A" localSheetId="22">#REF!</definedName>
    <definedName name="YY1A" localSheetId="27">#REF!</definedName>
    <definedName name="YY1A" localSheetId="28">#REF!</definedName>
    <definedName name="YY1A" localSheetId="29">#REF!</definedName>
    <definedName name="YY1A" localSheetId="30">#REF!</definedName>
    <definedName name="YY1A" localSheetId="31">#REF!</definedName>
    <definedName name="YY1A" localSheetId="32">#REF!</definedName>
    <definedName name="YY1A" localSheetId="37">#REF!</definedName>
    <definedName name="YY1A" localSheetId="38">#REF!</definedName>
    <definedName name="YY1A" localSheetId="39">#REF!</definedName>
    <definedName name="YY1A" localSheetId="40">#REF!</definedName>
    <definedName name="YY1A" localSheetId="65">#REF!</definedName>
    <definedName name="YY1A" localSheetId="66">#REF!</definedName>
    <definedName name="YY1A" localSheetId="71">#REF!</definedName>
    <definedName name="YY1A" localSheetId="72">#REF!</definedName>
    <definedName name="YY1A" localSheetId="14">#REF!</definedName>
    <definedName name="YY1A" localSheetId="76">#REF!</definedName>
    <definedName name="YY1A" localSheetId="77">#REF!</definedName>
    <definedName name="YY1A" localSheetId="78">#REF!</definedName>
    <definedName name="YY1A" localSheetId="79">#REF!</definedName>
    <definedName name="YY1A" localSheetId="80">#REF!</definedName>
    <definedName name="YY1A" localSheetId="81">#REF!</definedName>
    <definedName name="YY1A" localSheetId="82">#REF!</definedName>
    <definedName name="YY1A" localSheetId="98">#REF!</definedName>
    <definedName name="YY1A" localSheetId="99">#REF!</definedName>
    <definedName name="YY1A" localSheetId="101">#REF!</definedName>
    <definedName name="YY1A" localSheetId="110">#REF!</definedName>
    <definedName name="YY1A">#REF!</definedName>
    <definedName name="yytutyu" localSheetId="13" hidden="1">#REF!</definedName>
    <definedName name="yytutyu" localSheetId="19" hidden="1">#REF!</definedName>
    <definedName name="yytutyu" localSheetId="23" hidden="1">#REF!</definedName>
    <definedName name="yytutyu" localSheetId="24" hidden="1">#REF!</definedName>
    <definedName name="yytutyu" localSheetId="73" hidden="1">#REF!</definedName>
    <definedName name="yytutyu" localSheetId="22" hidden="1">#REF!</definedName>
    <definedName name="yytutyu" localSheetId="27" hidden="1">#REF!</definedName>
    <definedName name="yytutyu" localSheetId="28" hidden="1">#REF!</definedName>
    <definedName name="yytutyu" localSheetId="29" hidden="1">#REF!</definedName>
    <definedName name="yytutyu" localSheetId="30" hidden="1">#REF!</definedName>
    <definedName name="yytutyu" localSheetId="31" hidden="1">#REF!</definedName>
    <definedName name="yytutyu" localSheetId="32" hidden="1">#REF!</definedName>
    <definedName name="yytutyu" localSheetId="37" hidden="1">#REF!</definedName>
    <definedName name="yytutyu" localSheetId="38" hidden="1">#REF!</definedName>
    <definedName name="yytutyu" localSheetId="39" hidden="1">#REF!</definedName>
    <definedName name="yytutyu" localSheetId="40" hidden="1">#REF!</definedName>
    <definedName name="yytutyu" localSheetId="65" hidden="1">#REF!</definedName>
    <definedName name="yytutyu" localSheetId="66" hidden="1">#REF!</definedName>
    <definedName name="yytutyu" localSheetId="71" hidden="1">#REF!</definedName>
    <definedName name="yytutyu" localSheetId="72" hidden="1">#REF!</definedName>
    <definedName name="yytutyu" localSheetId="14" hidden="1">#REF!</definedName>
    <definedName name="yytutyu" localSheetId="76" hidden="1">#REF!</definedName>
    <definedName name="yytutyu" localSheetId="77" hidden="1">#REF!</definedName>
    <definedName name="yytutyu" localSheetId="78" hidden="1">#REF!</definedName>
    <definedName name="yytutyu" localSheetId="79" hidden="1">#REF!</definedName>
    <definedName name="yytutyu" localSheetId="80" hidden="1">#REF!</definedName>
    <definedName name="yytutyu" localSheetId="81" hidden="1">#REF!</definedName>
    <definedName name="yytutyu" localSheetId="82" hidden="1">#REF!</definedName>
    <definedName name="yytutyu" localSheetId="98" hidden="1">#REF!</definedName>
    <definedName name="yytutyu" localSheetId="99" hidden="1">#REF!</definedName>
    <definedName name="yytutyu" localSheetId="101" hidden="1">#REF!</definedName>
    <definedName name="yytutyu" localSheetId="110" hidden="1">#REF!</definedName>
    <definedName name="yytutyu" hidden="1">#REF!</definedName>
    <definedName name="yyy" localSheetId="13" hidden="1">{"Tab1",#N/A,FALSE,"P";"Tab2",#N/A,FALSE,"P"}</definedName>
    <definedName name="yyy" localSheetId="17" hidden="1">{"Tab1",#N/A,FALSE,"P";"Tab2",#N/A,FALSE,"P"}</definedName>
    <definedName name="yyy" localSheetId="19" hidden="1">{"Tab1",#N/A,FALSE,"P";"Tab2",#N/A,FALSE,"P"}</definedName>
    <definedName name="yyy" localSheetId="20" hidden="1">{"Tab1",#N/A,FALSE,"P";"Tab2",#N/A,FALSE,"P"}</definedName>
    <definedName name="yyy" localSheetId="23" hidden="1">{"Tab1",#N/A,FALSE,"P";"Tab2",#N/A,FALSE,"P"}</definedName>
    <definedName name="yyy" localSheetId="24" hidden="1">{"Tab1",#N/A,FALSE,"P";"Tab2",#N/A,FALSE,"P"}</definedName>
    <definedName name="yyy" localSheetId="33" hidden="1">{"Tab1",#N/A,FALSE,"P";"Tab2",#N/A,FALSE,"P"}</definedName>
    <definedName name="yyy" localSheetId="34" hidden="1">{"Tab1",#N/A,FALSE,"P";"Tab2",#N/A,FALSE,"P"}</definedName>
    <definedName name="yyy" localSheetId="74" hidden="1">{"Tab1",#N/A,FALSE,"P";"Tab2",#N/A,FALSE,"P"}</definedName>
    <definedName name="yyy" localSheetId="83" hidden="1">{"Tab1",#N/A,FALSE,"P";"Tab2",#N/A,FALSE,"P"}</definedName>
    <definedName name="yyy" localSheetId="87" hidden="1">{"Tab1",#N/A,FALSE,"P";"Tab2",#N/A,FALSE,"P"}</definedName>
    <definedName name="yyy" localSheetId="88" hidden="1">{"Tab1",#N/A,FALSE,"P";"Tab2",#N/A,FALSE,"P"}</definedName>
    <definedName name="yyy" localSheetId="89" hidden="1">{"Tab1",#N/A,FALSE,"P";"Tab2",#N/A,FALSE,"P"}</definedName>
    <definedName name="yyy" localSheetId="103" hidden="1">{"Tab1",#N/A,FALSE,"P";"Tab2",#N/A,FALSE,"P"}</definedName>
    <definedName name="yyy" localSheetId="108" hidden="1">{"Tab1",#N/A,FALSE,"P";"Tab2",#N/A,FALSE,"P"}</definedName>
    <definedName name="yyy" localSheetId="109" hidden="1">{"Tab1",#N/A,FALSE,"P";"Tab2",#N/A,FALSE,"P"}</definedName>
    <definedName name="yyy" localSheetId="7" hidden="1">{"Tab1",#N/A,FALSE,"P";"Tab2",#N/A,FALSE,"P"}</definedName>
    <definedName name="yyy" localSheetId="8" hidden="1">{"Tab1",#N/A,FALSE,"P";"Tab2",#N/A,FALSE,"P"}</definedName>
    <definedName name="yyy" localSheetId="35" hidden="1">{"Tab1",#N/A,FALSE,"P";"Tab2",#N/A,FALSE,"P"}</definedName>
    <definedName name="yyy" localSheetId="73" hidden="1">{"Tab1",#N/A,FALSE,"P";"Tab2",#N/A,FALSE,"P"}</definedName>
    <definedName name="yyy" localSheetId="105" hidden="1">{"Tab1",#N/A,FALSE,"P";"Tab2",#N/A,FALSE,"P"}</definedName>
    <definedName name="yyy" localSheetId="26" hidden="1">{"Tab1",#N/A,FALSE,"P";"Tab2",#N/A,FALSE,"P"}</definedName>
    <definedName name="yyy" localSheetId="67" hidden="1">{"Tab1",#N/A,FALSE,"P";"Tab2",#N/A,FALSE,"P"}</definedName>
    <definedName name="yyy" localSheetId="68" hidden="1">{"Tab1",#N/A,FALSE,"P";"Tab2",#N/A,FALSE,"P"}</definedName>
    <definedName name="yyy" localSheetId="22" hidden="1">{"Tab1",#N/A,FALSE,"P";"Tab2",#N/A,FALSE,"P"}</definedName>
    <definedName name="yyy" localSheetId="25"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6" hidden="1">{"Tab1",#N/A,FALSE,"P";"Tab2",#N/A,FALSE,"P"}</definedName>
    <definedName name="yyy" localSheetId="37" hidden="1">{"Tab1",#N/A,FALSE,"P";"Tab2",#N/A,FALSE,"P"}</definedName>
    <definedName name="yyy" localSheetId="38" hidden="1">{"Tab1",#N/A,FALSE,"P";"Tab2",#N/A,FALSE,"P"}</definedName>
    <definedName name="yyy" localSheetId="39" hidden="1">{"Tab1",#N/A,FALSE,"P";"Tab2",#N/A,FALSE,"P"}</definedName>
    <definedName name="yyy" localSheetId="40" hidden="1">{"Tab1",#N/A,FALSE,"P";"Tab2",#N/A,FALSE,"P"}</definedName>
    <definedName name="yyy" localSheetId="41" hidden="1">{"Tab1",#N/A,FALSE,"P";"Tab2",#N/A,FALSE,"P"}</definedName>
    <definedName name="yyy" localSheetId="49" hidden="1">{"Tab1",#N/A,FALSE,"P";"Tab2",#N/A,FALSE,"P"}</definedName>
    <definedName name="yyy" localSheetId="12" hidden="1">{"Tab1",#N/A,FALSE,"P";"Tab2",#N/A,FALSE,"P"}</definedName>
    <definedName name="yyy" localSheetId="65" hidden="1">{"Tab1",#N/A,FALSE,"P";"Tab2",#N/A,FALSE,"P"}</definedName>
    <definedName name="yyy" localSheetId="66" hidden="1">{"Tab1",#N/A,FALSE,"P";"Tab2",#N/A,FALSE,"P"}</definedName>
    <definedName name="yyy" localSheetId="69" hidden="1">{"Tab1",#N/A,FALSE,"P";"Tab2",#N/A,FALSE,"P"}</definedName>
    <definedName name="yyy" localSheetId="70" hidden="1">{"Tab1",#N/A,FALSE,"P";"Tab2",#N/A,FALSE,"P"}</definedName>
    <definedName name="yyy" localSheetId="71" hidden="1">{"Tab1",#N/A,FALSE,"P";"Tab2",#N/A,FALSE,"P"}</definedName>
    <definedName name="yyy" localSheetId="72" hidden="1">{"Tab1",#N/A,FALSE,"P";"Tab2",#N/A,FALSE,"P"}</definedName>
    <definedName name="yyy" localSheetId="14"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79" hidden="1">{"Tab1",#N/A,FALSE,"P";"Tab2",#N/A,FALSE,"P"}</definedName>
    <definedName name="yyy" localSheetId="80" hidden="1">{"Tab1",#N/A,FALSE,"P";"Tab2",#N/A,FALSE,"P"}</definedName>
    <definedName name="yyy" localSheetId="81" hidden="1">{"Tab1",#N/A,FALSE,"P";"Tab2",#N/A,FALSE,"P"}</definedName>
    <definedName name="yyy" localSheetId="82" hidden="1">{"Tab1",#N/A,FALSE,"P";"Tab2",#N/A,FALSE,"P"}</definedName>
    <definedName name="yyy" localSheetId="15" hidden="1">{"Tab1",#N/A,FALSE,"P";"Tab2",#N/A,FALSE,"P"}</definedName>
    <definedName name="yyy" localSheetId="95" hidden="1">{"Tab1",#N/A,FALSE,"P";"Tab2",#N/A,FALSE,"P"}</definedName>
    <definedName name="yyy" localSheetId="98" hidden="1">{"Tab1",#N/A,FALSE,"P";"Tab2",#N/A,FALSE,"P"}</definedName>
    <definedName name="yyy" localSheetId="99" hidden="1">{"Tab1",#N/A,FALSE,"P";"Tab2",#N/A,FALSE,"P"}</definedName>
    <definedName name="yyy" localSheetId="101" hidden="1">{"Tab1",#N/A,FALSE,"P";"Tab2",#N/A,FALSE,"P"}</definedName>
    <definedName name="yyy" localSheetId="16" hidden="1">{"Tab1",#N/A,FALSE,"P";"Tab2",#N/A,FALSE,"P"}</definedName>
    <definedName name="yyy" localSheetId="102" hidden="1">{"Tab1",#N/A,FALSE,"P";"Tab2",#N/A,FALSE,"P"}</definedName>
    <definedName name="yyy" localSheetId="106" hidden="1">{"Tab1",#N/A,FALSE,"P";"Tab2",#N/A,FALSE,"P"}</definedName>
    <definedName name="yyy" localSheetId="107" hidden="1">{"Tab1",#N/A,FALSE,"P";"Tab2",#N/A,FALSE,"P"}</definedName>
    <definedName name="yyy" localSheetId="110" hidden="1">{"Tab1",#N/A,FALSE,"P";"Tab2",#N/A,FALSE,"P"}</definedName>
    <definedName name="yyy" localSheetId="18" hidden="1">{"Tab1",#N/A,FALSE,"P";"Tab2",#N/A,FALSE,"P"}</definedName>
    <definedName name="yyy" localSheetId="21" hidden="1">{"Tab1",#N/A,FALSE,"P";"Tab2",#N/A,FALSE,"P"}</definedName>
    <definedName name="yyy" localSheetId="96" hidden="1">{"Tab1",#N/A,FALSE,"P";"Tab2",#N/A,FALSE,"P"}</definedName>
    <definedName name="yyy" localSheetId="97" hidden="1">{"Tab1",#N/A,FALSE,"P";"Tab2",#N/A,FALSE,"P"}</definedName>
    <definedName name="yyy" hidden="1">{"Tab1",#N/A,FALSE,"P";"Tab2",#N/A,FALSE,"P"}</definedName>
    <definedName name="yyyy" localSheetId="13" hidden="1">{"Tab1",#N/A,FALSE,"P";"Tab2",#N/A,FALSE,"P"}</definedName>
    <definedName name="yyyy" localSheetId="17" hidden="1">{"Tab1",#N/A,FALSE,"P";"Tab2",#N/A,FALSE,"P"}</definedName>
    <definedName name="yyyy" localSheetId="19" hidden="1">{"Tab1",#N/A,FALSE,"P";"Tab2",#N/A,FALSE,"P"}</definedName>
    <definedName name="yyyy" localSheetId="20" hidden="1">{"Tab1",#N/A,FALSE,"P";"Tab2",#N/A,FALSE,"P"}</definedName>
    <definedName name="yyyy" localSheetId="23" hidden="1">{"Tab1",#N/A,FALSE,"P";"Tab2",#N/A,FALSE,"P"}</definedName>
    <definedName name="yyyy" localSheetId="24" hidden="1">{"Tab1",#N/A,FALSE,"P";"Tab2",#N/A,FALSE,"P"}</definedName>
    <definedName name="yyyy" localSheetId="33" hidden="1">{"Tab1",#N/A,FALSE,"P";"Tab2",#N/A,FALSE,"P"}</definedName>
    <definedName name="yyyy" localSheetId="34" hidden="1">{"Tab1",#N/A,FALSE,"P";"Tab2",#N/A,FALSE,"P"}</definedName>
    <definedName name="yyyy" localSheetId="7" hidden="1">{"Tab1",#N/A,FALSE,"P";"Tab2",#N/A,FALSE,"P"}</definedName>
    <definedName name="yyyy" localSheetId="8" hidden="1">{"Tab1",#N/A,FALSE,"P";"Tab2",#N/A,FALSE,"P"}</definedName>
    <definedName name="yyyy" localSheetId="35" hidden="1">{"Tab1",#N/A,FALSE,"P";"Tab2",#N/A,FALSE,"P"}</definedName>
    <definedName name="yyyy" localSheetId="73" hidden="1">{"Tab1",#N/A,FALSE,"P";"Tab2",#N/A,FALSE,"P"}</definedName>
    <definedName name="yyyy" localSheetId="26" hidden="1">{"Tab1",#N/A,FALSE,"P";"Tab2",#N/A,FALSE,"P"}</definedName>
    <definedName name="yyyy" localSheetId="67" hidden="1">{"Tab1",#N/A,FALSE,"P";"Tab2",#N/A,FALSE,"P"}</definedName>
    <definedName name="yyyy" localSheetId="68" hidden="1">{"Tab1",#N/A,FALSE,"P";"Tab2",#N/A,FALSE,"P"}</definedName>
    <definedName name="yyyy" localSheetId="22" hidden="1">{"Tab1",#N/A,FALSE,"P";"Tab2",#N/A,FALSE,"P"}</definedName>
    <definedName name="yyyy" localSheetId="25" hidden="1">{"Tab1",#N/A,FALSE,"P";"Tab2",#N/A,FALSE,"P"}</definedName>
    <definedName name="yyyy" localSheetId="27" hidden="1">{"Tab1",#N/A,FALSE,"P";"Tab2",#N/A,FALSE,"P"}</definedName>
    <definedName name="yyyy" localSheetId="28" hidden="1">{"Tab1",#N/A,FALSE,"P";"Tab2",#N/A,FALSE,"P"}</definedName>
    <definedName name="yyyy" localSheetId="29" hidden="1">{"Tab1",#N/A,FALSE,"P";"Tab2",#N/A,FALSE,"P"}</definedName>
    <definedName name="yyyy" localSheetId="30" hidden="1">{"Tab1",#N/A,FALSE,"P";"Tab2",#N/A,FALSE,"P"}</definedName>
    <definedName name="yyyy" localSheetId="31" hidden="1">{"Tab1",#N/A,FALSE,"P";"Tab2",#N/A,FALSE,"P"}</definedName>
    <definedName name="yyyy" localSheetId="32" hidden="1">{"Tab1",#N/A,FALSE,"P";"Tab2",#N/A,FALSE,"P"}</definedName>
    <definedName name="yyyy" localSheetId="36" hidden="1">{"Tab1",#N/A,FALSE,"P";"Tab2",#N/A,FALSE,"P"}</definedName>
    <definedName name="yyyy" localSheetId="37" hidden="1">{"Tab1",#N/A,FALSE,"P";"Tab2",#N/A,FALSE,"P"}</definedName>
    <definedName name="yyyy" localSheetId="38" hidden="1">{"Tab1",#N/A,FALSE,"P";"Tab2",#N/A,FALSE,"P"}</definedName>
    <definedName name="yyyy" localSheetId="49" hidden="1">{"Tab1",#N/A,FALSE,"P";"Tab2",#N/A,FALSE,"P"}</definedName>
    <definedName name="yyyy" localSheetId="65" hidden="1">{"Tab1",#N/A,FALSE,"P";"Tab2",#N/A,FALSE,"P"}</definedName>
    <definedName name="yyyy" localSheetId="66" hidden="1">{"Tab1",#N/A,FALSE,"P";"Tab2",#N/A,FALSE,"P"}</definedName>
    <definedName name="yyyy" localSheetId="71" hidden="1">{"Tab1",#N/A,FALSE,"P";"Tab2",#N/A,FALSE,"P"}</definedName>
    <definedName name="yyyy" localSheetId="72" hidden="1">{"Tab1",#N/A,FALSE,"P";"Tab2",#N/A,FALSE,"P"}</definedName>
    <definedName name="yyyy" localSheetId="14" hidden="1">{"Tab1",#N/A,FALSE,"P";"Tab2",#N/A,FALSE,"P"}</definedName>
    <definedName name="yyyy" localSheetId="76" hidden="1">{"Tab1",#N/A,FALSE,"P";"Tab2",#N/A,FALSE,"P"}</definedName>
    <definedName name="yyyy" localSheetId="79" hidden="1">{"Tab1",#N/A,FALSE,"P";"Tab2",#N/A,FALSE,"P"}</definedName>
    <definedName name="yyyy" localSheetId="82" hidden="1">{"Tab1",#N/A,FALSE,"P";"Tab2",#N/A,FALSE,"P"}</definedName>
    <definedName name="yyyy" localSheetId="15" hidden="1">{"Tab1",#N/A,FALSE,"P";"Tab2",#N/A,FALSE,"P"}</definedName>
    <definedName name="yyyy" localSheetId="98" hidden="1">{"Tab1",#N/A,FALSE,"P";"Tab2",#N/A,FALSE,"P"}</definedName>
    <definedName name="yyyy" localSheetId="99" hidden="1">{"Tab1",#N/A,FALSE,"P";"Tab2",#N/A,FALSE,"P"}</definedName>
    <definedName name="yyyy" localSheetId="101" hidden="1">{"Tab1",#N/A,FALSE,"P";"Tab2",#N/A,FALSE,"P"}</definedName>
    <definedName name="yyyy" localSheetId="16" hidden="1">{"Tab1",#N/A,FALSE,"P";"Tab2",#N/A,FALSE,"P"}</definedName>
    <definedName name="yyyy" localSheetId="110" hidden="1">{"Tab1",#N/A,FALSE,"P";"Tab2",#N/A,FALSE,"P"}</definedName>
    <definedName name="yyyy" localSheetId="18" hidden="1">{"Tab1",#N/A,FALSE,"P";"Tab2",#N/A,FALSE,"P"}</definedName>
    <definedName name="yyyy" localSheetId="21" hidden="1">{"Tab1",#N/A,FALSE,"P";"Tab2",#N/A,FALSE,"P"}</definedName>
    <definedName name="yyyy" hidden="1">{"Tab1",#N/A,FALSE,"P";"Tab2",#N/A,FALSE,"P"}</definedName>
    <definedName name="yyyyyy" localSheetId="23" hidden="1">#REF!</definedName>
    <definedName name="yyyyyy" localSheetId="24" hidden="1">#REF!</definedName>
    <definedName name="yyyyyy" localSheetId="33" hidden="1">#REF!</definedName>
    <definedName name="yyyyyy" localSheetId="34" hidden="1">#REF!</definedName>
    <definedName name="yyyyyy" localSheetId="74" hidden="1">'[109]Fax a enviar'!#REF!</definedName>
    <definedName name="yyyyyy" localSheetId="103" hidden="1">'[109]Fax a enviar'!#REF!</definedName>
    <definedName name="yyyyyy" localSheetId="108" hidden="1">'[109]Fax a enviar'!#REF!</definedName>
    <definedName name="yyyyyy" localSheetId="109" hidden="1">'[109]Fax a enviar'!#REF!</definedName>
    <definedName name="yyyyyy" localSheetId="35" hidden="1">#REF!</definedName>
    <definedName name="yyyyyy" localSheetId="105" hidden="1">'[109]Fax a enviar'!#REF!</definedName>
    <definedName name="yyyyyy" localSheetId="26" hidden="1">#REF!</definedName>
    <definedName name="yyyyyy" localSheetId="67" hidden="1">#REF!</definedName>
    <definedName name="yyyyyy" localSheetId="68" hidden="1">#REF!</definedName>
    <definedName name="yyyyyy" localSheetId="22" hidden="1">#REF!</definedName>
    <definedName name="yyyyyy" localSheetId="25" hidden="1">#REF!</definedName>
    <definedName name="yyyyyy" localSheetId="27" hidden="1">'[109]Fax a enviar'!#REF!</definedName>
    <definedName name="yyyyyy" localSheetId="28" hidden="1">#REF!</definedName>
    <definedName name="yyyyyy" localSheetId="29" hidden="1">#REF!</definedName>
    <definedName name="yyyyyy" localSheetId="30" hidden="1">#REF!</definedName>
    <definedName name="yyyyyy" localSheetId="31" hidden="1">#REF!</definedName>
    <definedName name="yyyyyy" localSheetId="32" hidden="1">#REF!</definedName>
    <definedName name="yyyyyy" localSheetId="36" hidden="1">#REF!</definedName>
    <definedName name="yyyyyy" localSheetId="37" hidden="1">'[109]Fax a enviar'!#REF!</definedName>
    <definedName name="yyyyyy" localSheetId="38" hidden="1">#REF!</definedName>
    <definedName name="yyyyyy" localSheetId="49" hidden="1">#REF!</definedName>
    <definedName name="yyyyyy" localSheetId="65" hidden="1">'[109]Fax a enviar'!#REF!</definedName>
    <definedName name="yyyyyy" localSheetId="66" hidden="1">'[109]Fax a enviar'!#REF!</definedName>
    <definedName name="yyyyyy" localSheetId="69" hidden="1">'[109]Fax a enviar'!#REF!</definedName>
    <definedName name="yyyyyy" localSheetId="71" hidden="1">'[109]Fax a enviar'!#REF!</definedName>
    <definedName name="yyyyyy" localSheetId="76" hidden="1">'[109]Fax a enviar'!#REF!</definedName>
    <definedName name="yyyyyy" localSheetId="79" hidden="1">#REF!</definedName>
    <definedName name="yyyyyy" localSheetId="99" hidden="1">'[109]Fax a enviar'!#REF!</definedName>
    <definedName name="yyyyyy" localSheetId="101" hidden="1">#REF!</definedName>
    <definedName name="yyyyyy" localSheetId="106" hidden="1">'[109]Fax a enviar'!#REF!</definedName>
    <definedName name="yyyyyy" localSheetId="107" hidden="1">'[109]Fax a enviar'!#REF!</definedName>
    <definedName name="yyyyyy" localSheetId="110" hidden="1">#REF!</definedName>
    <definedName name="yyyyyy" hidden="1">#REF!</definedName>
    <definedName name="yyyyyyyy" localSheetId="23" hidden="1">#REF!</definedName>
    <definedName name="yyyyyyyy" localSheetId="24" hidden="1">#REF!</definedName>
    <definedName name="yyyyyyyy" localSheetId="33" hidden="1">#REF!</definedName>
    <definedName name="yyyyyyyy" localSheetId="34" hidden="1">#REF!</definedName>
    <definedName name="yyyyyyyy" localSheetId="74" hidden="1">'[109]Fax a enviar'!#REF!</definedName>
    <definedName name="yyyyyyyy" localSheetId="103" hidden="1">'[109]Fax a enviar'!#REF!</definedName>
    <definedName name="yyyyyyyy" localSheetId="108" hidden="1">'[109]Fax a enviar'!#REF!</definedName>
    <definedName name="yyyyyyyy" localSheetId="109" hidden="1">'[109]Fax a enviar'!#REF!</definedName>
    <definedName name="yyyyyyyy" localSheetId="35" hidden="1">#REF!</definedName>
    <definedName name="yyyyyyyy" localSheetId="105" hidden="1">'[109]Fax a enviar'!#REF!</definedName>
    <definedName name="yyyyyyyy" localSheetId="26" hidden="1">#REF!</definedName>
    <definedName name="yyyyyyyy" localSheetId="67" hidden="1">#REF!</definedName>
    <definedName name="yyyyyyyy" localSheetId="68" hidden="1">#REF!</definedName>
    <definedName name="yyyyyyyy" localSheetId="22" hidden="1">#REF!</definedName>
    <definedName name="yyyyyyyy" localSheetId="25" hidden="1">#REF!</definedName>
    <definedName name="yyyyyyyy" localSheetId="27" hidden="1">'[109]Fax a enviar'!#REF!</definedName>
    <definedName name="yyyyyyyy" localSheetId="28" hidden="1">#REF!</definedName>
    <definedName name="yyyyyyyy" localSheetId="29" hidden="1">#REF!</definedName>
    <definedName name="yyyyyyyy" localSheetId="30" hidden="1">#REF!</definedName>
    <definedName name="yyyyyyyy" localSheetId="31" hidden="1">#REF!</definedName>
    <definedName name="yyyyyyyy" localSheetId="32" hidden="1">#REF!</definedName>
    <definedName name="yyyyyyyy" localSheetId="36" hidden="1">#REF!</definedName>
    <definedName name="yyyyyyyy" localSheetId="37" hidden="1">'[109]Fax a enviar'!#REF!</definedName>
    <definedName name="yyyyyyyy" localSheetId="38" hidden="1">#REF!</definedName>
    <definedName name="yyyyyyyy" localSheetId="49" hidden="1">#REF!</definedName>
    <definedName name="yyyyyyyy" localSheetId="65" hidden="1">'[109]Fax a enviar'!#REF!</definedName>
    <definedName name="yyyyyyyy" localSheetId="66" hidden="1">'[109]Fax a enviar'!#REF!</definedName>
    <definedName name="yyyyyyyy" localSheetId="69" hidden="1">'[109]Fax a enviar'!#REF!</definedName>
    <definedName name="yyyyyyyy" localSheetId="71" hidden="1">'[109]Fax a enviar'!#REF!</definedName>
    <definedName name="yyyyyyyy" localSheetId="76" hidden="1">'[109]Fax a enviar'!#REF!</definedName>
    <definedName name="yyyyyyyy" localSheetId="79" hidden="1">#REF!</definedName>
    <definedName name="yyyyyyyy" localSheetId="99" hidden="1">'[109]Fax a enviar'!#REF!</definedName>
    <definedName name="yyyyyyyy" localSheetId="101" hidden="1">#REF!</definedName>
    <definedName name="yyyyyyyy" localSheetId="106" hidden="1">'[109]Fax a enviar'!#REF!</definedName>
    <definedName name="yyyyyyyy" localSheetId="107" hidden="1">'[109]Fax a enviar'!#REF!</definedName>
    <definedName name="yyyyyyyy" localSheetId="110" hidden="1">#REF!</definedName>
    <definedName name="yyyyyyyy" hidden="1">#REF!</definedName>
    <definedName name="yyyyyyyyyyy" localSheetId="23" hidden="1">#REF!</definedName>
    <definedName name="yyyyyyyyyyy" localSheetId="24" hidden="1">#REF!</definedName>
    <definedName name="yyyyyyyyyyy" localSheetId="33" hidden="1">#REF!</definedName>
    <definedName name="yyyyyyyyyyy" localSheetId="34" hidden="1">#REF!</definedName>
    <definedName name="yyyyyyyyyyy" localSheetId="74" hidden="1">'[44]Fax a enviar'!#REF!</definedName>
    <definedName name="yyyyyyyyyyy" localSheetId="103" hidden="1">'[44]Fax a enviar'!#REF!</definedName>
    <definedName name="yyyyyyyyyyy" localSheetId="108" hidden="1">'[44]Fax a enviar'!#REF!</definedName>
    <definedName name="yyyyyyyyyyy" localSheetId="109" hidden="1">'[44]Fax a enviar'!#REF!</definedName>
    <definedName name="yyyyyyyyyyy" localSheetId="35" hidden="1">#REF!</definedName>
    <definedName name="yyyyyyyyyyy" localSheetId="105" hidden="1">'[44]Fax a enviar'!#REF!</definedName>
    <definedName name="yyyyyyyyyyy" localSheetId="26" hidden="1">#REF!</definedName>
    <definedName name="yyyyyyyyyyy" localSheetId="67" hidden="1">#REF!</definedName>
    <definedName name="yyyyyyyyyyy" localSheetId="68" hidden="1">#REF!</definedName>
    <definedName name="yyyyyyyyyyy" localSheetId="22" hidden="1">#REF!</definedName>
    <definedName name="yyyyyyyyyyy" localSheetId="25" hidden="1">#REF!</definedName>
    <definedName name="yyyyyyyyyyy" localSheetId="27" hidden="1">'[44]Fax a enviar'!#REF!</definedName>
    <definedName name="yyyyyyyyyyy" localSheetId="28" hidden="1">#REF!</definedName>
    <definedName name="yyyyyyyyyyy" localSheetId="29" hidden="1">#REF!</definedName>
    <definedName name="yyyyyyyyyyy" localSheetId="30" hidden="1">#REF!</definedName>
    <definedName name="yyyyyyyyyyy" localSheetId="31" hidden="1">#REF!</definedName>
    <definedName name="yyyyyyyyyyy" localSheetId="32" hidden="1">#REF!</definedName>
    <definedName name="yyyyyyyyyyy" localSheetId="36" hidden="1">#REF!</definedName>
    <definedName name="yyyyyyyyyyy" localSheetId="37" hidden="1">'[44]Fax a enviar'!#REF!</definedName>
    <definedName name="yyyyyyyyyyy" localSheetId="38" hidden="1">#REF!</definedName>
    <definedName name="yyyyyyyyyyy" localSheetId="49" hidden="1">#REF!</definedName>
    <definedName name="yyyyyyyyyyy" localSheetId="65" hidden="1">'[44]Fax a enviar'!#REF!</definedName>
    <definedName name="yyyyyyyyyyy" localSheetId="66" hidden="1">'[44]Fax a enviar'!#REF!</definedName>
    <definedName name="yyyyyyyyyyy" localSheetId="69" hidden="1">'[44]Fax a enviar'!#REF!</definedName>
    <definedName name="yyyyyyyyyyy" localSheetId="71" hidden="1">'[44]Fax a enviar'!#REF!</definedName>
    <definedName name="yyyyyyyyyyy" localSheetId="76" hidden="1">'[44]Fax a enviar'!#REF!</definedName>
    <definedName name="yyyyyyyyyyy" localSheetId="99" hidden="1">'[44]Fax a enviar'!#REF!</definedName>
    <definedName name="yyyyyyyyyyy" localSheetId="101" hidden="1">#REF!</definedName>
    <definedName name="yyyyyyyyyyy" localSheetId="106" hidden="1">'[44]Fax a enviar'!#REF!</definedName>
    <definedName name="yyyyyyyyyyy" localSheetId="107" hidden="1">'[44]Fax a enviar'!#REF!</definedName>
    <definedName name="yyyyyyyyyyy" localSheetId="110" hidden="1">#REF!</definedName>
    <definedName name="yyyyyyyyyyy" hidden="1">#REF!</definedName>
    <definedName name="yyyyyyyyyyyyy" localSheetId="13" hidden="1">#REF!</definedName>
    <definedName name="yyyyyyyyyyyyy" localSheetId="17" hidden="1">#REF!</definedName>
    <definedName name="yyyyyyyyyyyyy" localSheetId="19" hidden="1">#REF!</definedName>
    <definedName name="yyyyyyyyyyyyy" localSheetId="23" hidden="1">#REF!</definedName>
    <definedName name="yyyyyyyyyyyyy" localSheetId="24" hidden="1">#REF!</definedName>
    <definedName name="yyyyyyyyyyyyy" localSheetId="33" hidden="1">#REF!</definedName>
    <definedName name="yyyyyyyyyyyyy" localSheetId="74" hidden="1">#REF!</definedName>
    <definedName name="yyyyyyyyyyyyy" localSheetId="103" hidden="1">#REF!</definedName>
    <definedName name="yyyyyyyyyyyyy" localSheetId="108" hidden="1">#REF!</definedName>
    <definedName name="yyyyyyyyyyyyy" localSheetId="109" hidden="1">#REF!</definedName>
    <definedName name="yyyyyyyyyyyyy" localSheetId="73" hidden="1">#REF!</definedName>
    <definedName name="yyyyyyyyyyyyy" localSheetId="105" hidden="1">#REF!</definedName>
    <definedName name="yyyyyyyyyyyyy" localSheetId="22" hidden="1">#REF!</definedName>
    <definedName name="yyyyyyyyyyyyy" localSheetId="27" hidden="1">#REF!</definedName>
    <definedName name="yyyyyyyyyyyyy" localSheetId="28" hidden="1">#REF!</definedName>
    <definedName name="yyyyyyyyyyyyy" localSheetId="29" hidden="1">#REF!</definedName>
    <definedName name="yyyyyyyyyyyyy" localSheetId="30" hidden="1">#REF!</definedName>
    <definedName name="yyyyyyyyyyyyy" localSheetId="31" hidden="1">#REF!</definedName>
    <definedName name="yyyyyyyyyyyyy" localSheetId="32" hidden="1">#REF!</definedName>
    <definedName name="yyyyyyyyyyyyy" localSheetId="37" hidden="1">#REF!</definedName>
    <definedName name="yyyyyyyyyyyyy" localSheetId="38" hidden="1">#REF!</definedName>
    <definedName name="yyyyyyyyyyyyy" localSheetId="39" hidden="1">#REF!</definedName>
    <definedName name="yyyyyyyyyyyyy" localSheetId="40" hidden="1">#REF!</definedName>
    <definedName name="yyyyyyyyyyyyy" localSheetId="12" hidden="1">#REF!</definedName>
    <definedName name="yyyyyyyyyyyyy" localSheetId="65" hidden="1">#REF!</definedName>
    <definedName name="yyyyyyyyyyyyy" localSheetId="66" hidden="1">#REF!</definedName>
    <definedName name="yyyyyyyyyyyyy" localSheetId="69" hidden="1">#REF!</definedName>
    <definedName name="yyyyyyyyyyyyy" localSheetId="70" hidden="1">#REF!</definedName>
    <definedName name="yyyyyyyyyyyyy" localSheetId="71" hidden="1">#REF!</definedName>
    <definedName name="yyyyyyyyyyyyy" localSheetId="72" hidden="1">#REF!</definedName>
    <definedName name="yyyyyyyyyyyyy" localSheetId="14" hidden="1">#REF!</definedName>
    <definedName name="yyyyyyyyyyyyy" localSheetId="76" hidden="1">#REF!</definedName>
    <definedName name="yyyyyyyyyyyyy" localSheetId="77" hidden="1">#REF!</definedName>
    <definedName name="yyyyyyyyyyyyy" localSheetId="78" hidden="1">#REF!</definedName>
    <definedName name="yyyyyyyyyyyyy" localSheetId="79" hidden="1">#REF!</definedName>
    <definedName name="yyyyyyyyyyyyy" localSheetId="80" hidden="1">#REF!</definedName>
    <definedName name="yyyyyyyyyyyyy" localSheetId="81" hidden="1">#REF!</definedName>
    <definedName name="yyyyyyyyyyyyy" localSheetId="82" hidden="1">#REF!</definedName>
    <definedName name="yyyyyyyyyyyyy" localSheetId="15" hidden="1">#REF!</definedName>
    <definedName name="yyyyyyyyyyyyy" localSheetId="98" hidden="1">#REF!</definedName>
    <definedName name="yyyyyyyyyyyyy" localSheetId="99" hidden="1">#REF!</definedName>
    <definedName name="yyyyyyyyyyyyy" localSheetId="101" hidden="1">#REF!</definedName>
    <definedName name="yyyyyyyyyyyyy" localSheetId="16" hidden="1">#REF!</definedName>
    <definedName name="yyyyyyyyyyyyy" localSheetId="102" hidden="1">#REF!</definedName>
    <definedName name="yyyyyyyyyyyyy" localSheetId="106" hidden="1">#REF!</definedName>
    <definedName name="yyyyyyyyyyyyy" localSheetId="107" hidden="1">#REF!</definedName>
    <definedName name="yyyyyyyyyyyyy" localSheetId="110" hidden="1">#REF!</definedName>
    <definedName name="yyyyyyyyyyyyy" localSheetId="18" hidden="1">#REF!</definedName>
    <definedName name="yyyyyyyyyyyyy" localSheetId="21" hidden="1">#REF!</definedName>
    <definedName name="yyyyyyyyyyyyy" hidden="1">#REF!</definedName>
    <definedName name="yyyyyyyyyyyyyyy" localSheetId="13" hidden="1">'[109]Fax a enviar'!#REF!</definedName>
    <definedName name="yyyyyyyyyyyyyyy" localSheetId="17" hidden="1">'[109]Fax a enviar'!#REF!</definedName>
    <definedName name="yyyyyyyyyyyyyyy" localSheetId="23" hidden="1">#REF!</definedName>
    <definedName name="yyyyyyyyyyyyyyy" localSheetId="24" hidden="1">#REF!</definedName>
    <definedName name="yyyyyyyyyyyyyyy" localSheetId="33" hidden="1">'[109]Fax a enviar'!#REF!</definedName>
    <definedName name="yyyyyyyyyyyyyyy" localSheetId="34" hidden="1">#REF!</definedName>
    <definedName name="yyyyyyyyyyyyyyy" localSheetId="74" hidden="1">'[109]Fax a enviar'!#REF!</definedName>
    <definedName name="yyyyyyyyyyyyyyy" localSheetId="103" hidden="1">'[109]Fax a enviar'!#REF!</definedName>
    <definedName name="yyyyyyyyyyyyyyy" localSheetId="108" hidden="1">'[109]Fax a enviar'!#REF!</definedName>
    <definedName name="yyyyyyyyyyyyyyy" localSheetId="109" hidden="1">'[109]Fax a enviar'!#REF!</definedName>
    <definedName name="yyyyyyyyyyyyyyy" localSheetId="35" hidden="1">#REF!</definedName>
    <definedName name="yyyyyyyyyyyyyyy" localSheetId="105" hidden="1">'[109]Fax a enviar'!#REF!</definedName>
    <definedName name="yyyyyyyyyyyyyyy" localSheetId="26" hidden="1">#REF!</definedName>
    <definedName name="yyyyyyyyyyyyyyy" localSheetId="67" hidden="1">#REF!</definedName>
    <definedName name="yyyyyyyyyyyyyyy" localSheetId="68" hidden="1">#REF!</definedName>
    <definedName name="yyyyyyyyyyyyyyy" localSheetId="22" hidden="1">#REF!</definedName>
    <definedName name="yyyyyyyyyyyyyyy" localSheetId="25" hidden="1">#REF!</definedName>
    <definedName name="yyyyyyyyyyyyyyy" localSheetId="27" hidden="1">'[109]Fax a enviar'!#REF!</definedName>
    <definedName name="yyyyyyyyyyyyyyy" localSheetId="28" hidden="1">'[109]Fax a enviar'!#REF!</definedName>
    <definedName name="yyyyyyyyyyyyyyy" localSheetId="29" hidden="1">'[109]Fax a enviar'!#REF!</definedName>
    <definedName name="yyyyyyyyyyyyyyy" localSheetId="30" hidden="1">#REF!</definedName>
    <definedName name="yyyyyyyyyyyyyyy" localSheetId="31" hidden="1">#REF!</definedName>
    <definedName name="yyyyyyyyyyyyyyy" localSheetId="32" hidden="1">'[109]Fax a enviar'!#REF!</definedName>
    <definedName name="yyyyyyyyyyyyyyy" localSheetId="36" hidden="1">#REF!</definedName>
    <definedName name="yyyyyyyyyyyyyyy" localSheetId="37" hidden="1">'[109]Fax a enviar'!#REF!</definedName>
    <definedName name="yyyyyyyyyyyyyyy" localSheetId="38" hidden="1">#REF!</definedName>
    <definedName name="yyyyyyyyyyyyyyy" localSheetId="49" hidden="1">#REF!</definedName>
    <definedName name="yyyyyyyyyyyyyyy" localSheetId="12" hidden="1">'[109]Fax a enviar'!#REF!</definedName>
    <definedName name="yyyyyyyyyyyyyyy" localSheetId="65" hidden="1">'[109]Fax a enviar'!#REF!</definedName>
    <definedName name="yyyyyyyyyyyyyyy" localSheetId="66" hidden="1">'[109]Fax a enviar'!#REF!</definedName>
    <definedName name="yyyyyyyyyyyyyyy" localSheetId="69" hidden="1">'[109]Fax a enviar'!#REF!</definedName>
    <definedName name="yyyyyyyyyyyyyyy" localSheetId="70" hidden="1">#REF!</definedName>
    <definedName name="yyyyyyyyyyyyyyy" localSheetId="71" hidden="1">'[109]Fax a enviar'!#REF!</definedName>
    <definedName name="yyyyyyyyyyyyyyy" localSheetId="72" hidden="1">'[109]Fax a enviar'!#REF!</definedName>
    <definedName name="yyyyyyyyyyyyyyy" localSheetId="14" hidden="1">'[109]Fax a enviar'!#REF!</definedName>
    <definedName name="yyyyyyyyyyyyyyy" localSheetId="76" hidden="1">'[109]Fax a enviar'!#REF!</definedName>
    <definedName name="yyyyyyyyyyyyyyy" localSheetId="79" hidden="1">#REF!</definedName>
    <definedName name="yyyyyyyyyyyyyyy" localSheetId="15" hidden="1">'[109]Fax a enviar'!#REF!</definedName>
    <definedName name="yyyyyyyyyyyyyyy" localSheetId="99" hidden="1">'[109]Fax a enviar'!#REF!</definedName>
    <definedName name="yyyyyyyyyyyyyyy" localSheetId="101" hidden="1">#REF!</definedName>
    <definedName name="yyyyyyyyyyyyyyy" localSheetId="16" hidden="1">'[109]Fax a enviar'!#REF!</definedName>
    <definedName name="yyyyyyyyyyyyyyy" localSheetId="102" hidden="1">'[109]Fax a enviar'!#REF!</definedName>
    <definedName name="yyyyyyyyyyyyyyy" localSheetId="106" hidden="1">'[109]Fax a enviar'!#REF!</definedName>
    <definedName name="yyyyyyyyyyyyyyy" localSheetId="107" hidden="1">'[109]Fax a enviar'!#REF!</definedName>
    <definedName name="yyyyyyyyyyyyyyy" localSheetId="110" hidden="1">#REF!</definedName>
    <definedName name="yyyyyyyyyyyyyyy" localSheetId="18" hidden="1">'[109]Fax a enviar'!#REF!</definedName>
    <definedName name="yyyyyyyyyyyyyyy" localSheetId="21" hidden="1">'[109]Fax a enviar'!#REF!</definedName>
    <definedName name="yyyyyyyyyyyyyyy" hidden="1">#REF!</definedName>
    <definedName name="yyyyyyyyyyyyyyyyyyyyyy" localSheetId="13" hidden="1">'[101]Fax a enviar'!#REF!</definedName>
    <definedName name="yyyyyyyyyyyyyyyyyyyyyy" localSheetId="17" hidden="1">'[101]Fax a enviar'!#REF!</definedName>
    <definedName name="yyyyyyyyyyyyyyyyyyyyyy" localSheetId="23" hidden="1">#REF!</definedName>
    <definedName name="yyyyyyyyyyyyyyyyyyyyyy" localSheetId="24" hidden="1">#REF!</definedName>
    <definedName name="yyyyyyyyyyyyyyyyyyyyyy" localSheetId="33" hidden="1">'[101]Fax a enviar'!#REF!</definedName>
    <definedName name="yyyyyyyyyyyyyyyyyyyyyy" localSheetId="34" hidden="1">#REF!</definedName>
    <definedName name="yyyyyyyyyyyyyyyyyyyyyy" localSheetId="74" hidden="1">'[101]Fax a enviar'!#REF!</definedName>
    <definedName name="yyyyyyyyyyyyyyyyyyyyyy" localSheetId="103" hidden="1">'[101]Fax a enviar'!#REF!</definedName>
    <definedName name="yyyyyyyyyyyyyyyyyyyyyy" localSheetId="108" hidden="1">'[101]Fax a enviar'!#REF!</definedName>
    <definedName name="yyyyyyyyyyyyyyyyyyyyyy" localSheetId="109" hidden="1">'[101]Fax a enviar'!#REF!</definedName>
    <definedName name="yyyyyyyyyyyyyyyyyyyyyy" localSheetId="35" hidden="1">#REF!</definedName>
    <definedName name="yyyyyyyyyyyyyyyyyyyyyy" localSheetId="105" hidden="1">'[101]Fax a enviar'!#REF!</definedName>
    <definedName name="yyyyyyyyyyyyyyyyyyyyyy" localSheetId="26" hidden="1">#REF!</definedName>
    <definedName name="yyyyyyyyyyyyyyyyyyyyyy" localSheetId="67" hidden="1">#REF!</definedName>
    <definedName name="yyyyyyyyyyyyyyyyyyyyyy" localSheetId="68" hidden="1">#REF!</definedName>
    <definedName name="yyyyyyyyyyyyyyyyyyyyyy" localSheetId="22" hidden="1">#REF!</definedName>
    <definedName name="yyyyyyyyyyyyyyyyyyyyyy" localSheetId="25" hidden="1">#REF!</definedName>
    <definedName name="yyyyyyyyyyyyyyyyyyyyyy" localSheetId="27" hidden="1">'[101]Fax a enviar'!#REF!</definedName>
    <definedName name="yyyyyyyyyyyyyyyyyyyyyy" localSheetId="28" hidden="1">'[101]Fax a enviar'!#REF!</definedName>
    <definedName name="yyyyyyyyyyyyyyyyyyyyyy" localSheetId="29" hidden="1">'[101]Fax a enviar'!#REF!</definedName>
    <definedName name="yyyyyyyyyyyyyyyyyyyyyy" localSheetId="30" hidden="1">#REF!</definedName>
    <definedName name="yyyyyyyyyyyyyyyyyyyyyy" localSheetId="31" hidden="1">#REF!</definedName>
    <definedName name="yyyyyyyyyyyyyyyyyyyyyy" localSheetId="32" hidden="1">'[101]Fax a enviar'!#REF!</definedName>
    <definedName name="yyyyyyyyyyyyyyyyyyyyyy" localSheetId="36" hidden="1">#REF!</definedName>
    <definedName name="yyyyyyyyyyyyyyyyyyyyyy" localSheetId="37" hidden="1">'[101]Fax a enviar'!#REF!</definedName>
    <definedName name="yyyyyyyyyyyyyyyyyyyyyy" localSheetId="38" hidden="1">#REF!</definedName>
    <definedName name="yyyyyyyyyyyyyyyyyyyyyy" localSheetId="49" hidden="1">#REF!</definedName>
    <definedName name="yyyyyyyyyyyyyyyyyyyyyy" localSheetId="12" hidden="1">'[101]Fax a enviar'!#REF!</definedName>
    <definedName name="yyyyyyyyyyyyyyyyyyyyyy" localSheetId="65" hidden="1">'[101]Fax a enviar'!#REF!</definedName>
    <definedName name="yyyyyyyyyyyyyyyyyyyyyy" localSheetId="66" hidden="1">'[101]Fax a enviar'!#REF!</definedName>
    <definedName name="yyyyyyyyyyyyyyyyyyyyyy" localSheetId="69" hidden="1">'[101]Fax a enviar'!#REF!</definedName>
    <definedName name="yyyyyyyyyyyyyyyyyyyyyy" localSheetId="71" hidden="1">'[101]Fax a enviar'!#REF!</definedName>
    <definedName name="yyyyyyyyyyyyyyyyyyyyyy" localSheetId="72" hidden="1">'[101]Fax a enviar'!#REF!</definedName>
    <definedName name="yyyyyyyyyyyyyyyyyyyyyy" localSheetId="14" hidden="1">'[101]Fax a enviar'!#REF!</definedName>
    <definedName name="yyyyyyyyyyyyyyyyyyyyyy" localSheetId="76" hidden="1">'[101]Fax a enviar'!#REF!</definedName>
    <definedName name="yyyyyyyyyyyyyyyyyyyyyy" localSheetId="79" hidden="1">#REF!</definedName>
    <definedName name="yyyyyyyyyyyyyyyyyyyyyy" localSheetId="15" hidden="1">'[101]Fax a enviar'!#REF!</definedName>
    <definedName name="yyyyyyyyyyyyyyyyyyyyyy" localSheetId="101" hidden="1">#REF!</definedName>
    <definedName name="yyyyyyyyyyyyyyyyyyyyyy" localSheetId="16" hidden="1">'[101]Fax a enviar'!#REF!</definedName>
    <definedName name="yyyyyyyyyyyyyyyyyyyyyy" localSheetId="102" hidden="1">'[101]Fax a enviar'!#REF!</definedName>
    <definedName name="yyyyyyyyyyyyyyyyyyyyyy" localSheetId="106" hidden="1">'[101]Fax a enviar'!#REF!</definedName>
    <definedName name="yyyyyyyyyyyyyyyyyyyyyy" localSheetId="107" hidden="1">'[101]Fax a enviar'!#REF!</definedName>
    <definedName name="yyyyyyyyyyyyyyyyyyyyyy" localSheetId="110" hidden="1">#REF!</definedName>
    <definedName name="yyyyyyyyyyyyyyyyyyyyyy" localSheetId="18" hidden="1">'[101]Fax a enviar'!#REF!</definedName>
    <definedName name="yyyyyyyyyyyyyyyyyyyyyy" localSheetId="21" hidden="1">'[101]Fax a enviar'!#REF!</definedName>
    <definedName name="yyyyyyyyyyyyyyyyyyyyyy" hidden="1">#REF!</definedName>
    <definedName name="Z" localSheetId="13">#REF!</definedName>
    <definedName name="Z" localSheetId="17">#REF!</definedName>
    <definedName name="Z" localSheetId="19">#REF!</definedName>
    <definedName name="Z" localSheetId="23">#REF!</definedName>
    <definedName name="Z" localSheetId="24">#REF!</definedName>
    <definedName name="Z" localSheetId="33">#REF!</definedName>
    <definedName name="Z" localSheetId="74">#REF!</definedName>
    <definedName name="Z" localSheetId="103">#REF!</definedName>
    <definedName name="Z" localSheetId="108">#REF!</definedName>
    <definedName name="Z" localSheetId="109">#REF!</definedName>
    <definedName name="Z" localSheetId="73">#REF!</definedName>
    <definedName name="Z" localSheetId="105">#REF!</definedName>
    <definedName name="Z" localSheetId="22">#REF!</definedName>
    <definedName name="Z" localSheetId="27">#REF!</definedName>
    <definedName name="Z" localSheetId="28">#REF!</definedName>
    <definedName name="Z" localSheetId="29">#REF!</definedName>
    <definedName name="Z" localSheetId="30">#REF!</definedName>
    <definedName name="Z" localSheetId="31">#REF!</definedName>
    <definedName name="Z" localSheetId="32">#REF!</definedName>
    <definedName name="Z" localSheetId="37">#REF!</definedName>
    <definedName name="Z" localSheetId="38">#REF!</definedName>
    <definedName name="Z" localSheetId="39">#REF!</definedName>
    <definedName name="Z" localSheetId="40">#REF!</definedName>
    <definedName name="Z" localSheetId="51">[3]Imp!#REF!</definedName>
    <definedName name="Z" localSheetId="55">[3]Imp!#REF!</definedName>
    <definedName name="Z" localSheetId="57">[3]Imp!#REF!</definedName>
    <definedName name="Z" localSheetId="12">#REF!</definedName>
    <definedName name="Z" localSheetId="60">[3]Imp!#REF!</definedName>
    <definedName name="Z" localSheetId="61">[3]Imp!#REF!</definedName>
    <definedName name="Z" localSheetId="65">#REF!</definedName>
    <definedName name="Z" localSheetId="66">#REF!</definedName>
    <definedName name="Z" localSheetId="69">#REF!</definedName>
    <definedName name="Z" localSheetId="70">#REF!</definedName>
    <definedName name="Z" localSheetId="71">#REF!</definedName>
    <definedName name="Z" localSheetId="72">#REF!</definedName>
    <definedName name="Z" localSheetId="14">#REF!</definedName>
    <definedName name="Z" localSheetId="76">#REF!</definedName>
    <definedName name="Z" localSheetId="77">#REF!</definedName>
    <definedName name="Z" localSheetId="78">#REF!</definedName>
    <definedName name="Z" localSheetId="79">#REF!</definedName>
    <definedName name="Z" localSheetId="80">#REF!</definedName>
    <definedName name="Z" localSheetId="81">#REF!</definedName>
    <definedName name="Z" localSheetId="82">#REF!</definedName>
    <definedName name="Z" localSheetId="15">#REF!</definedName>
    <definedName name="Z" localSheetId="98">#REF!</definedName>
    <definedName name="Z" localSheetId="99">#REF!</definedName>
    <definedName name="Z" localSheetId="101">#REF!</definedName>
    <definedName name="Z" localSheetId="16">#REF!</definedName>
    <definedName name="Z" localSheetId="102">#REF!</definedName>
    <definedName name="Z" localSheetId="106">#REF!</definedName>
    <definedName name="Z" localSheetId="107">#REF!</definedName>
    <definedName name="Z" localSheetId="110">#REF!</definedName>
    <definedName name="Z" localSheetId="18">#REF!</definedName>
    <definedName name="Z" localSheetId="21">#REF!</definedName>
    <definedName name="Z">#REF!</definedName>
    <definedName name="Z_1A8C061B_2301_11D3_BFD1_000039E37209_.wvu.Cols" localSheetId="13" hidden="1">#REF!,#REF!,#REF!</definedName>
    <definedName name="Z_1A8C061B_2301_11D3_BFD1_000039E37209_.wvu.Cols" localSheetId="17" hidden="1">#REF!,#REF!,#REF!</definedName>
    <definedName name="Z_1A8C061B_2301_11D3_BFD1_000039E37209_.wvu.Cols" localSheetId="19" hidden="1">#REF!,#REF!,#REF!</definedName>
    <definedName name="Z_1A8C061B_2301_11D3_BFD1_000039E37209_.wvu.Cols" localSheetId="23" hidden="1">#REF!,#REF!,#REF!</definedName>
    <definedName name="Z_1A8C061B_2301_11D3_BFD1_000039E37209_.wvu.Cols" localSheetId="24" hidden="1">#REF!,#REF!,#REF!</definedName>
    <definedName name="Z_1A8C061B_2301_11D3_BFD1_000039E37209_.wvu.Cols" localSheetId="33" hidden="1">#REF!,#REF!,#REF!</definedName>
    <definedName name="Z_1A8C061B_2301_11D3_BFD1_000039E37209_.wvu.Cols" localSheetId="74" hidden="1">#REF!,#REF!,#REF!</definedName>
    <definedName name="Z_1A8C061B_2301_11D3_BFD1_000039E37209_.wvu.Cols" localSheetId="103" hidden="1">#REF!,#REF!,#REF!</definedName>
    <definedName name="Z_1A8C061B_2301_11D3_BFD1_000039E37209_.wvu.Cols" localSheetId="108" hidden="1">#REF!,#REF!,#REF!</definedName>
    <definedName name="Z_1A8C061B_2301_11D3_BFD1_000039E37209_.wvu.Cols" localSheetId="109" hidden="1">#REF!,#REF!,#REF!</definedName>
    <definedName name="Z_1A8C061B_2301_11D3_BFD1_000039E37209_.wvu.Cols" localSheetId="7" hidden="1">#REF!,#REF!,#REF!</definedName>
    <definedName name="Z_1A8C061B_2301_11D3_BFD1_000039E37209_.wvu.Cols" localSheetId="8" hidden="1">#REF!,#REF!,#REF!</definedName>
    <definedName name="Z_1A8C061B_2301_11D3_BFD1_000039E37209_.wvu.Cols" localSheetId="73" hidden="1">#REF!,#REF!,#REF!</definedName>
    <definedName name="Z_1A8C061B_2301_11D3_BFD1_000039E37209_.wvu.Cols" localSheetId="105" hidden="1">#REF!,#REF!,#REF!</definedName>
    <definedName name="Z_1A8C061B_2301_11D3_BFD1_000039E37209_.wvu.Cols" localSheetId="22"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12"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localSheetId="72" hidden="1">#REF!,#REF!,#REF!</definedName>
    <definedName name="Z_1A8C061B_2301_11D3_BFD1_000039E37209_.wvu.Cols" localSheetId="14" hidden="1">#REF!,#REF!,#REF!</definedName>
    <definedName name="Z_1A8C061B_2301_11D3_BFD1_000039E37209_.wvu.Cols" localSheetId="76" hidden="1">#REF!,#REF!,#REF!</definedName>
    <definedName name="Z_1A8C061B_2301_11D3_BFD1_000039E37209_.wvu.Cols" localSheetId="77" hidden="1">#REF!,#REF!,#REF!</definedName>
    <definedName name="Z_1A8C061B_2301_11D3_BFD1_000039E37209_.wvu.Cols" localSheetId="78" hidden="1">#REF!,#REF!,#REF!</definedName>
    <definedName name="Z_1A8C061B_2301_11D3_BFD1_000039E37209_.wvu.Cols" localSheetId="79" hidden="1">#REF!,#REF!,#REF!</definedName>
    <definedName name="Z_1A8C061B_2301_11D3_BFD1_000039E37209_.wvu.Cols" localSheetId="80" hidden="1">#REF!,#REF!,#REF!</definedName>
    <definedName name="Z_1A8C061B_2301_11D3_BFD1_000039E37209_.wvu.Cols" localSheetId="81" hidden="1">#REF!,#REF!,#REF!</definedName>
    <definedName name="Z_1A8C061B_2301_11D3_BFD1_000039E37209_.wvu.Cols" localSheetId="82" hidden="1">#REF!,#REF!,#REF!</definedName>
    <definedName name="Z_1A8C061B_2301_11D3_BFD1_000039E37209_.wvu.Cols" localSheetId="15" hidden="1">#REF!,#REF!,#REF!</definedName>
    <definedName name="Z_1A8C061B_2301_11D3_BFD1_000039E37209_.wvu.Cols" localSheetId="98" hidden="1">#REF!,#REF!,#REF!</definedName>
    <definedName name="Z_1A8C061B_2301_11D3_BFD1_000039E37209_.wvu.Cols" localSheetId="99" hidden="1">#REF!,#REF!,#REF!</definedName>
    <definedName name="Z_1A8C061B_2301_11D3_BFD1_000039E37209_.wvu.Cols" localSheetId="101" hidden="1">#REF!,#REF!,#REF!</definedName>
    <definedName name="Z_1A8C061B_2301_11D3_BFD1_000039E37209_.wvu.Cols" localSheetId="16" hidden="1">#REF!,#REF!,#REF!</definedName>
    <definedName name="Z_1A8C061B_2301_11D3_BFD1_000039E37209_.wvu.Cols" localSheetId="102"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10" hidden="1">#REF!,#REF!,#REF!</definedName>
    <definedName name="Z_1A8C061B_2301_11D3_BFD1_000039E37209_.wvu.Cols" localSheetId="18" hidden="1">#REF!,#REF!,#REF!</definedName>
    <definedName name="Z_1A8C061B_2301_11D3_BFD1_000039E37209_.wvu.Cols" localSheetId="21" hidden="1">#REF!,#REF!,#REF!</definedName>
    <definedName name="Z_1A8C061B_2301_11D3_BFD1_000039E37209_.wvu.Cols" hidden="1">#REF!,#REF!,#REF!</definedName>
    <definedName name="Z_1A8C061B_2301_11D3_BFD1_000039E37209_.wvu.Rows" localSheetId="13" hidden="1">#REF!,#REF!,#REF!</definedName>
    <definedName name="Z_1A8C061B_2301_11D3_BFD1_000039E37209_.wvu.Rows" localSheetId="19" hidden="1">#REF!,#REF!,#REF!</definedName>
    <definedName name="Z_1A8C061B_2301_11D3_BFD1_000039E37209_.wvu.Rows" localSheetId="23" hidden="1">#REF!,#REF!,#REF!</definedName>
    <definedName name="Z_1A8C061B_2301_11D3_BFD1_000039E37209_.wvu.Rows" localSheetId="24" hidden="1">#REF!,#REF!,#REF!</definedName>
    <definedName name="Z_1A8C061B_2301_11D3_BFD1_000039E37209_.wvu.Rows" localSheetId="73" hidden="1">#REF!,#REF!,#REF!</definedName>
    <definedName name="Z_1A8C061B_2301_11D3_BFD1_000039E37209_.wvu.Rows" localSheetId="22"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65" hidden="1">#REF!,#REF!,#REF!</definedName>
    <definedName name="Z_1A8C061B_2301_11D3_BFD1_000039E37209_.wvu.Rows" localSheetId="66" hidden="1">#REF!,#REF!,#REF!</definedName>
    <definedName name="Z_1A8C061B_2301_11D3_BFD1_000039E37209_.wvu.Rows" localSheetId="71" hidden="1">#REF!,#REF!,#REF!</definedName>
    <definedName name="Z_1A8C061B_2301_11D3_BFD1_000039E37209_.wvu.Rows" localSheetId="72" hidden="1">#REF!,#REF!,#REF!</definedName>
    <definedName name="Z_1A8C061B_2301_11D3_BFD1_000039E37209_.wvu.Rows" localSheetId="14" hidden="1">#REF!,#REF!,#REF!</definedName>
    <definedName name="Z_1A8C061B_2301_11D3_BFD1_000039E37209_.wvu.Rows" localSheetId="76" hidden="1">#REF!,#REF!,#REF!</definedName>
    <definedName name="Z_1A8C061B_2301_11D3_BFD1_000039E37209_.wvu.Rows" localSheetId="77" hidden="1">#REF!,#REF!,#REF!</definedName>
    <definedName name="Z_1A8C061B_2301_11D3_BFD1_000039E37209_.wvu.Rows" localSheetId="78" hidden="1">#REF!,#REF!,#REF!</definedName>
    <definedName name="Z_1A8C061B_2301_11D3_BFD1_000039E37209_.wvu.Rows" localSheetId="79" hidden="1">#REF!,#REF!,#REF!</definedName>
    <definedName name="Z_1A8C061B_2301_11D3_BFD1_000039E37209_.wvu.Rows" localSheetId="80" hidden="1">#REF!,#REF!,#REF!</definedName>
    <definedName name="Z_1A8C061B_2301_11D3_BFD1_000039E37209_.wvu.Rows" localSheetId="81" hidden="1">#REF!,#REF!,#REF!</definedName>
    <definedName name="Z_1A8C061B_2301_11D3_BFD1_000039E37209_.wvu.Rows" localSheetId="82" hidden="1">#REF!,#REF!,#REF!</definedName>
    <definedName name="Z_1A8C061B_2301_11D3_BFD1_000039E37209_.wvu.Rows" localSheetId="98" hidden="1">#REF!,#REF!,#REF!</definedName>
    <definedName name="Z_1A8C061B_2301_11D3_BFD1_000039E37209_.wvu.Rows" localSheetId="99" hidden="1">#REF!,#REF!,#REF!</definedName>
    <definedName name="Z_1A8C061B_2301_11D3_BFD1_000039E37209_.wvu.Rows" localSheetId="101" hidden="1">#REF!,#REF!,#REF!</definedName>
    <definedName name="Z_1A8C061B_2301_11D3_BFD1_000039E37209_.wvu.Rows" localSheetId="110" hidden="1">#REF!,#REF!,#REF!</definedName>
    <definedName name="Z_1A8C061B_2301_11D3_BFD1_000039E37209_.wvu.Rows" hidden="1">#REF!,#REF!,#REF!</definedName>
    <definedName name="Z_1A8C061C_2301_11D3_BFD1_000039E37209_.wvu.Cols" localSheetId="13" hidden="1">#REF!,#REF!,#REF!</definedName>
    <definedName name="Z_1A8C061C_2301_11D3_BFD1_000039E37209_.wvu.Cols" localSheetId="19" hidden="1">#REF!,#REF!,#REF!</definedName>
    <definedName name="Z_1A8C061C_2301_11D3_BFD1_000039E37209_.wvu.Cols" localSheetId="23" hidden="1">#REF!,#REF!,#REF!</definedName>
    <definedName name="Z_1A8C061C_2301_11D3_BFD1_000039E37209_.wvu.Cols" localSheetId="24" hidden="1">#REF!,#REF!,#REF!</definedName>
    <definedName name="Z_1A8C061C_2301_11D3_BFD1_000039E37209_.wvu.Cols" localSheetId="73" hidden="1">#REF!,#REF!,#REF!</definedName>
    <definedName name="Z_1A8C061C_2301_11D3_BFD1_000039E37209_.wvu.Cols" localSheetId="22"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65" hidden="1">#REF!,#REF!,#REF!</definedName>
    <definedName name="Z_1A8C061C_2301_11D3_BFD1_000039E37209_.wvu.Cols" localSheetId="66" hidden="1">#REF!,#REF!,#REF!</definedName>
    <definedName name="Z_1A8C061C_2301_11D3_BFD1_000039E37209_.wvu.Cols" localSheetId="71" hidden="1">#REF!,#REF!,#REF!</definedName>
    <definedName name="Z_1A8C061C_2301_11D3_BFD1_000039E37209_.wvu.Cols" localSheetId="72" hidden="1">#REF!,#REF!,#REF!</definedName>
    <definedName name="Z_1A8C061C_2301_11D3_BFD1_000039E37209_.wvu.Cols" localSheetId="14" hidden="1">#REF!,#REF!,#REF!</definedName>
    <definedName name="Z_1A8C061C_2301_11D3_BFD1_000039E37209_.wvu.Cols" localSheetId="76" hidden="1">#REF!,#REF!,#REF!</definedName>
    <definedName name="Z_1A8C061C_2301_11D3_BFD1_000039E37209_.wvu.Cols" localSheetId="77" hidden="1">#REF!,#REF!,#REF!</definedName>
    <definedName name="Z_1A8C061C_2301_11D3_BFD1_000039E37209_.wvu.Cols" localSheetId="78" hidden="1">#REF!,#REF!,#REF!</definedName>
    <definedName name="Z_1A8C061C_2301_11D3_BFD1_000039E37209_.wvu.Cols" localSheetId="79" hidden="1">#REF!,#REF!,#REF!</definedName>
    <definedName name="Z_1A8C061C_2301_11D3_BFD1_000039E37209_.wvu.Cols" localSheetId="80" hidden="1">#REF!,#REF!,#REF!</definedName>
    <definedName name="Z_1A8C061C_2301_11D3_BFD1_000039E37209_.wvu.Cols" localSheetId="81" hidden="1">#REF!,#REF!,#REF!</definedName>
    <definedName name="Z_1A8C061C_2301_11D3_BFD1_000039E37209_.wvu.Cols" localSheetId="82" hidden="1">#REF!,#REF!,#REF!</definedName>
    <definedName name="Z_1A8C061C_2301_11D3_BFD1_000039E37209_.wvu.Cols" localSheetId="98" hidden="1">#REF!,#REF!,#REF!</definedName>
    <definedName name="Z_1A8C061C_2301_11D3_BFD1_000039E37209_.wvu.Cols" localSheetId="99" hidden="1">#REF!,#REF!,#REF!</definedName>
    <definedName name="Z_1A8C061C_2301_11D3_BFD1_000039E37209_.wvu.Cols" localSheetId="101" hidden="1">#REF!,#REF!,#REF!</definedName>
    <definedName name="Z_1A8C061C_2301_11D3_BFD1_000039E37209_.wvu.Cols" localSheetId="110" hidden="1">#REF!,#REF!,#REF!</definedName>
    <definedName name="Z_1A8C061C_2301_11D3_BFD1_000039E37209_.wvu.Cols" hidden="1">#REF!,#REF!,#REF!</definedName>
    <definedName name="Z_1A8C061C_2301_11D3_BFD1_000039E37209_.wvu.Rows" localSheetId="13" hidden="1">#REF!,#REF!,#REF!</definedName>
    <definedName name="Z_1A8C061C_2301_11D3_BFD1_000039E37209_.wvu.Rows" localSheetId="19" hidden="1">#REF!,#REF!,#REF!</definedName>
    <definedName name="Z_1A8C061C_2301_11D3_BFD1_000039E37209_.wvu.Rows" localSheetId="24" hidden="1">#REF!,#REF!,#REF!</definedName>
    <definedName name="Z_1A8C061C_2301_11D3_BFD1_000039E37209_.wvu.Rows" localSheetId="73" hidden="1">#REF!,#REF!,#REF!</definedName>
    <definedName name="Z_1A8C061C_2301_11D3_BFD1_000039E37209_.wvu.Rows" localSheetId="22" hidden="1">#REF!,#REF!,#REF!</definedName>
    <definedName name="Z_1A8C061C_2301_11D3_BFD1_000039E37209_.wvu.Rows" localSheetId="30" hidden="1">#REF!,#REF!,#REF!</definedName>
    <definedName name="Z_1A8C061C_2301_11D3_BFD1_000039E37209_.wvu.Rows" localSheetId="31" hidden="1">#REF!,#REF!,#REF!</definedName>
    <definedName name="Z_1A8C061C_2301_11D3_BFD1_000039E37209_.wvu.Rows" localSheetId="32" hidden="1">#REF!,#REF!,#REF!</definedName>
    <definedName name="Z_1A8C061C_2301_11D3_BFD1_000039E37209_.wvu.Rows" localSheetId="37"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0" hidden="1">#REF!,#REF!,#REF!</definedName>
    <definedName name="Z_1A8C061C_2301_11D3_BFD1_000039E37209_.wvu.Rows" localSheetId="71" hidden="1">#REF!,#REF!,#REF!</definedName>
    <definedName name="Z_1A8C061C_2301_11D3_BFD1_000039E37209_.wvu.Rows" localSheetId="72" hidden="1">#REF!,#REF!,#REF!</definedName>
    <definedName name="Z_1A8C061C_2301_11D3_BFD1_000039E37209_.wvu.Rows" localSheetId="14" hidden="1">#REF!,#REF!,#REF!</definedName>
    <definedName name="Z_1A8C061C_2301_11D3_BFD1_000039E37209_.wvu.Rows" localSheetId="77" hidden="1">#REF!,#REF!,#REF!</definedName>
    <definedName name="Z_1A8C061C_2301_11D3_BFD1_000039E37209_.wvu.Rows" localSheetId="99" hidden="1">#REF!,#REF!,#REF!</definedName>
    <definedName name="Z_1A8C061C_2301_11D3_BFD1_000039E37209_.wvu.Rows" localSheetId="101" hidden="1">#REF!,#REF!,#REF!</definedName>
    <definedName name="Z_1A8C061C_2301_11D3_BFD1_000039E37209_.wvu.Rows" localSheetId="110" hidden="1">#REF!,#REF!,#REF!</definedName>
    <definedName name="Z_1A8C061C_2301_11D3_BFD1_000039E37209_.wvu.Rows" hidden="1">#REF!,#REF!,#REF!</definedName>
    <definedName name="Z_1A8C061E_2301_11D3_BFD1_000039E37209_.wvu.Cols" localSheetId="13" hidden="1">#REF!,#REF!,#REF!</definedName>
    <definedName name="Z_1A8C061E_2301_11D3_BFD1_000039E37209_.wvu.Cols" localSheetId="19" hidden="1">#REF!,#REF!,#REF!</definedName>
    <definedName name="Z_1A8C061E_2301_11D3_BFD1_000039E37209_.wvu.Cols" localSheetId="24" hidden="1">#REF!,#REF!,#REF!</definedName>
    <definedName name="Z_1A8C061E_2301_11D3_BFD1_000039E37209_.wvu.Cols" localSheetId="73" hidden="1">#REF!,#REF!,#REF!</definedName>
    <definedName name="Z_1A8C061E_2301_11D3_BFD1_000039E37209_.wvu.Cols" localSheetId="22" hidden="1">#REF!,#REF!,#REF!</definedName>
    <definedName name="Z_1A8C061E_2301_11D3_BFD1_000039E37209_.wvu.Cols" localSheetId="30" hidden="1">#REF!,#REF!,#REF!</definedName>
    <definedName name="Z_1A8C061E_2301_11D3_BFD1_000039E37209_.wvu.Cols" localSheetId="31" hidden="1">#REF!,#REF!,#REF!</definedName>
    <definedName name="Z_1A8C061E_2301_11D3_BFD1_000039E37209_.wvu.Cols" localSheetId="32" hidden="1">#REF!,#REF!,#REF!</definedName>
    <definedName name="Z_1A8C061E_2301_11D3_BFD1_000039E37209_.wvu.Cols" localSheetId="37"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0" hidden="1">#REF!,#REF!,#REF!</definedName>
    <definedName name="Z_1A8C061E_2301_11D3_BFD1_000039E37209_.wvu.Cols" localSheetId="71" hidden="1">#REF!,#REF!,#REF!</definedName>
    <definedName name="Z_1A8C061E_2301_11D3_BFD1_000039E37209_.wvu.Cols" localSheetId="72" hidden="1">#REF!,#REF!,#REF!</definedName>
    <definedName name="Z_1A8C061E_2301_11D3_BFD1_000039E37209_.wvu.Cols" localSheetId="14" hidden="1">#REF!,#REF!,#REF!</definedName>
    <definedName name="Z_1A8C061E_2301_11D3_BFD1_000039E37209_.wvu.Cols" localSheetId="77" hidden="1">#REF!,#REF!,#REF!</definedName>
    <definedName name="Z_1A8C061E_2301_11D3_BFD1_000039E37209_.wvu.Cols" localSheetId="99" hidden="1">#REF!,#REF!,#REF!</definedName>
    <definedName name="Z_1A8C061E_2301_11D3_BFD1_000039E37209_.wvu.Cols" localSheetId="101" hidden="1">#REF!,#REF!,#REF!</definedName>
    <definedName name="Z_1A8C061E_2301_11D3_BFD1_000039E37209_.wvu.Cols" localSheetId="110" hidden="1">#REF!,#REF!,#REF!</definedName>
    <definedName name="Z_1A8C061E_2301_11D3_BFD1_000039E37209_.wvu.Cols" hidden="1">#REF!,#REF!,#REF!</definedName>
    <definedName name="Z_1A8C061E_2301_11D3_BFD1_000039E37209_.wvu.Rows" localSheetId="13" hidden="1">#REF!,#REF!,#REF!</definedName>
    <definedName name="Z_1A8C061E_2301_11D3_BFD1_000039E37209_.wvu.Rows" localSheetId="19" hidden="1">#REF!,#REF!,#REF!</definedName>
    <definedName name="Z_1A8C061E_2301_11D3_BFD1_000039E37209_.wvu.Rows" localSheetId="24" hidden="1">#REF!,#REF!,#REF!</definedName>
    <definedName name="Z_1A8C061E_2301_11D3_BFD1_000039E37209_.wvu.Rows" localSheetId="73" hidden="1">#REF!,#REF!,#REF!</definedName>
    <definedName name="Z_1A8C061E_2301_11D3_BFD1_000039E37209_.wvu.Rows" localSheetId="22" hidden="1">#REF!,#REF!,#REF!</definedName>
    <definedName name="Z_1A8C061E_2301_11D3_BFD1_000039E37209_.wvu.Rows" localSheetId="30" hidden="1">#REF!,#REF!,#REF!</definedName>
    <definedName name="Z_1A8C061E_2301_11D3_BFD1_000039E37209_.wvu.Rows" localSheetId="31" hidden="1">#REF!,#REF!,#REF!</definedName>
    <definedName name="Z_1A8C061E_2301_11D3_BFD1_000039E37209_.wvu.Rows" localSheetId="32" hidden="1">#REF!,#REF!,#REF!</definedName>
    <definedName name="Z_1A8C061E_2301_11D3_BFD1_000039E37209_.wvu.Rows" localSheetId="37"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0" hidden="1">#REF!,#REF!,#REF!</definedName>
    <definedName name="Z_1A8C061E_2301_11D3_BFD1_000039E37209_.wvu.Rows" localSheetId="71" hidden="1">#REF!,#REF!,#REF!</definedName>
    <definedName name="Z_1A8C061E_2301_11D3_BFD1_000039E37209_.wvu.Rows" localSheetId="72" hidden="1">#REF!,#REF!,#REF!</definedName>
    <definedName name="Z_1A8C061E_2301_11D3_BFD1_000039E37209_.wvu.Rows" localSheetId="14" hidden="1">#REF!,#REF!,#REF!</definedName>
    <definedName name="Z_1A8C061E_2301_11D3_BFD1_000039E37209_.wvu.Rows" localSheetId="77" hidden="1">#REF!,#REF!,#REF!</definedName>
    <definedName name="Z_1A8C061E_2301_11D3_BFD1_000039E37209_.wvu.Rows" localSheetId="99" hidden="1">#REF!,#REF!,#REF!</definedName>
    <definedName name="Z_1A8C061E_2301_11D3_BFD1_000039E37209_.wvu.Rows" localSheetId="101" hidden="1">#REF!,#REF!,#REF!</definedName>
    <definedName name="Z_1A8C061E_2301_11D3_BFD1_000039E37209_.wvu.Rows" localSheetId="110" hidden="1">#REF!,#REF!,#REF!</definedName>
    <definedName name="Z_1A8C061E_2301_11D3_BFD1_000039E37209_.wvu.Rows" hidden="1">#REF!,#REF!,#REF!</definedName>
    <definedName name="Z_1A8C061F_2301_11D3_BFD1_000039E37209_.wvu.Cols" localSheetId="13" hidden="1">#REF!,#REF!,#REF!</definedName>
    <definedName name="Z_1A8C061F_2301_11D3_BFD1_000039E37209_.wvu.Cols" localSheetId="19" hidden="1">#REF!,#REF!,#REF!</definedName>
    <definedName name="Z_1A8C061F_2301_11D3_BFD1_000039E37209_.wvu.Cols" localSheetId="24" hidden="1">#REF!,#REF!,#REF!</definedName>
    <definedName name="Z_1A8C061F_2301_11D3_BFD1_000039E37209_.wvu.Cols" localSheetId="73" hidden="1">#REF!,#REF!,#REF!</definedName>
    <definedName name="Z_1A8C061F_2301_11D3_BFD1_000039E37209_.wvu.Cols" localSheetId="22" hidden="1">#REF!,#REF!,#REF!</definedName>
    <definedName name="Z_1A8C061F_2301_11D3_BFD1_000039E37209_.wvu.Cols" localSheetId="30" hidden="1">#REF!,#REF!,#REF!</definedName>
    <definedName name="Z_1A8C061F_2301_11D3_BFD1_000039E37209_.wvu.Cols" localSheetId="31" hidden="1">#REF!,#REF!,#REF!</definedName>
    <definedName name="Z_1A8C061F_2301_11D3_BFD1_000039E37209_.wvu.Cols" localSheetId="32" hidden="1">#REF!,#REF!,#REF!</definedName>
    <definedName name="Z_1A8C061F_2301_11D3_BFD1_000039E37209_.wvu.Cols" localSheetId="37"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0" hidden="1">#REF!,#REF!,#REF!</definedName>
    <definedName name="Z_1A8C061F_2301_11D3_BFD1_000039E37209_.wvu.Cols" localSheetId="71" hidden="1">#REF!,#REF!,#REF!</definedName>
    <definedName name="Z_1A8C061F_2301_11D3_BFD1_000039E37209_.wvu.Cols" localSheetId="72" hidden="1">#REF!,#REF!,#REF!</definedName>
    <definedName name="Z_1A8C061F_2301_11D3_BFD1_000039E37209_.wvu.Cols" localSheetId="14" hidden="1">#REF!,#REF!,#REF!</definedName>
    <definedName name="Z_1A8C061F_2301_11D3_BFD1_000039E37209_.wvu.Cols" localSheetId="77" hidden="1">#REF!,#REF!,#REF!</definedName>
    <definedName name="Z_1A8C061F_2301_11D3_BFD1_000039E37209_.wvu.Cols" localSheetId="99" hidden="1">#REF!,#REF!,#REF!</definedName>
    <definedName name="Z_1A8C061F_2301_11D3_BFD1_000039E37209_.wvu.Cols" localSheetId="101" hidden="1">#REF!,#REF!,#REF!</definedName>
    <definedName name="Z_1A8C061F_2301_11D3_BFD1_000039E37209_.wvu.Cols" localSheetId="110" hidden="1">#REF!,#REF!,#REF!</definedName>
    <definedName name="Z_1A8C061F_2301_11D3_BFD1_000039E37209_.wvu.Cols" hidden="1">#REF!,#REF!,#REF!</definedName>
    <definedName name="Z_1A8C061F_2301_11D3_BFD1_000039E37209_.wvu.Rows" localSheetId="13" hidden="1">#REF!,#REF!,#REF!</definedName>
    <definedName name="Z_1A8C061F_2301_11D3_BFD1_000039E37209_.wvu.Rows" localSheetId="19" hidden="1">#REF!,#REF!,#REF!</definedName>
    <definedName name="Z_1A8C061F_2301_11D3_BFD1_000039E37209_.wvu.Rows" localSheetId="24" hidden="1">#REF!,#REF!,#REF!</definedName>
    <definedName name="Z_1A8C061F_2301_11D3_BFD1_000039E37209_.wvu.Rows" localSheetId="73" hidden="1">#REF!,#REF!,#REF!</definedName>
    <definedName name="Z_1A8C061F_2301_11D3_BFD1_000039E37209_.wvu.Rows" localSheetId="22" hidden="1">#REF!,#REF!,#REF!</definedName>
    <definedName name="Z_1A8C061F_2301_11D3_BFD1_000039E37209_.wvu.Rows" localSheetId="30" hidden="1">#REF!,#REF!,#REF!</definedName>
    <definedName name="Z_1A8C061F_2301_11D3_BFD1_000039E37209_.wvu.Rows" localSheetId="31" hidden="1">#REF!,#REF!,#REF!</definedName>
    <definedName name="Z_1A8C061F_2301_11D3_BFD1_000039E37209_.wvu.Rows" localSheetId="32" hidden="1">#REF!,#REF!,#REF!</definedName>
    <definedName name="Z_1A8C061F_2301_11D3_BFD1_000039E37209_.wvu.Rows" localSheetId="37"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0" hidden="1">#REF!,#REF!,#REF!</definedName>
    <definedName name="Z_1A8C061F_2301_11D3_BFD1_000039E37209_.wvu.Rows" localSheetId="71" hidden="1">#REF!,#REF!,#REF!</definedName>
    <definedName name="Z_1A8C061F_2301_11D3_BFD1_000039E37209_.wvu.Rows" localSheetId="72" hidden="1">#REF!,#REF!,#REF!</definedName>
    <definedName name="Z_1A8C061F_2301_11D3_BFD1_000039E37209_.wvu.Rows" localSheetId="14" hidden="1">#REF!,#REF!,#REF!</definedName>
    <definedName name="Z_1A8C061F_2301_11D3_BFD1_000039E37209_.wvu.Rows" localSheetId="77" hidden="1">#REF!,#REF!,#REF!</definedName>
    <definedName name="Z_1A8C061F_2301_11D3_BFD1_000039E37209_.wvu.Rows" localSheetId="99" hidden="1">#REF!,#REF!,#REF!</definedName>
    <definedName name="Z_1A8C061F_2301_11D3_BFD1_000039E37209_.wvu.Rows" localSheetId="101" hidden="1">#REF!,#REF!,#REF!</definedName>
    <definedName name="Z_1A8C061F_2301_11D3_BFD1_000039E37209_.wvu.Rows" localSheetId="110" hidden="1">#REF!,#REF!,#REF!</definedName>
    <definedName name="Z_1A8C061F_2301_11D3_BFD1_000039E37209_.wvu.Rows" hidden="1">#REF!,#REF!,#REF!</definedName>
    <definedName name="Z_95224721_0485_11D4_BFD1_00508B5F4DA4_.wvu.Cols" localSheetId="13" hidden="1">#REF!</definedName>
    <definedName name="Z_95224721_0485_11D4_BFD1_00508B5F4DA4_.wvu.Cols" localSheetId="17" hidden="1">#REF!</definedName>
    <definedName name="Z_95224721_0485_11D4_BFD1_00508B5F4DA4_.wvu.Cols" localSheetId="19"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33" hidden="1">#REF!</definedName>
    <definedName name="Z_95224721_0485_11D4_BFD1_00508B5F4DA4_.wvu.Cols" localSheetId="74" hidden="1">#REF!</definedName>
    <definedName name="Z_95224721_0485_11D4_BFD1_00508B5F4DA4_.wvu.Cols" localSheetId="103" hidden="1">#REF!</definedName>
    <definedName name="Z_95224721_0485_11D4_BFD1_00508B5F4DA4_.wvu.Cols" localSheetId="108" hidden="1">#REF!</definedName>
    <definedName name="Z_95224721_0485_11D4_BFD1_00508B5F4DA4_.wvu.Cols" localSheetId="109" hidden="1">#REF!</definedName>
    <definedName name="Z_95224721_0485_11D4_BFD1_00508B5F4DA4_.wvu.Cols" localSheetId="73" hidden="1">#REF!</definedName>
    <definedName name="Z_95224721_0485_11D4_BFD1_00508B5F4DA4_.wvu.Cols" localSheetId="105" hidden="1">#REF!</definedName>
    <definedName name="Z_95224721_0485_11D4_BFD1_00508B5F4DA4_.wvu.Cols" localSheetId="22"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12"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69" hidden="1">#REF!</definedName>
    <definedName name="Z_95224721_0485_11D4_BFD1_00508B5F4DA4_.wvu.Cols" localSheetId="70" hidden="1">#REF!</definedName>
    <definedName name="Z_95224721_0485_11D4_BFD1_00508B5F4DA4_.wvu.Cols" localSheetId="71" hidden="1">#REF!</definedName>
    <definedName name="Z_95224721_0485_11D4_BFD1_00508B5F4DA4_.wvu.Cols" localSheetId="72" hidden="1">#REF!</definedName>
    <definedName name="Z_95224721_0485_11D4_BFD1_00508B5F4DA4_.wvu.Cols" localSheetId="14" hidden="1">#REF!</definedName>
    <definedName name="Z_95224721_0485_11D4_BFD1_00508B5F4DA4_.wvu.Cols" localSheetId="76" hidden="1">#REF!</definedName>
    <definedName name="Z_95224721_0485_11D4_BFD1_00508B5F4DA4_.wvu.Cols" localSheetId="77" hidden="1">#REF!</definedName>
    <definedName name="Z_95224721_0485_11D4_BFD1_00508B5F4DA4_.wvu.Cols" localSheetId="78" hidden="1">#REF!</definedName>
    <definedName name="Z_95224721_0485_11D4_BFD1_00508B5F4DA4_.wvu.Cols" localSheetId="79" hidden="1">#REF!</definedName>
    <definedName name="Z_95224721_0485_11D4_BFD1_00508B5F4DA4_.wvu.Cols" localSheetId="80" hidden="1">#REF!</definedName>
    <definedName name="Z_95224721_0485_11D4_BFD1_00508B5F4DA4_.wvu.Cols" localSheetId="81" hidden="1">#REF!</definedName>
    <definedName name="Z_95224721_0485_11D4_BFD1_00508B5F4DA4_.wvu.Cols" localSheetId="82" hidden="1">#REF!</definedName>
    <definedName name="Z_95224721_0485_11D4_BFD1_00508B5F4DA4_.wvu.Cols" localSheetId="15" hidden="1">#REF!</definedName>
    <definedName name="Z_95224721_0485_11D4_BFD1_00508B5F4DA4_.wvu.Cols" localSheetId="98" hidden="1">#REF!</definedName>
    <definedName name="Z_95224721_0485_11D4_BFD1_00508B5F4DA4_.wvu.Cols" localSheetId="99" hidden="1">#REF!</definedName>
    <definedName name="Z_95224721_0485_11D4_BFD1_00508B5F4DA4_.wvu.Cols" localSheetId="101" hidden="1">#REF!</definedName>
    <definedName name="Z_95224721_0485_11D4_BFD1_00508B5F4DA4_.wvu.Cols" localSheetId="16" hidden="1">#REF!</definedName>
    <definedName name="Z_95224721_0485_11D4_BFD1_00508B5F4DA4_.wvu.Cols" localSheetId="102" hidden="1">#REF!</definedName>
    <definedName name="Z_95224721_0485_11D4_BFD1_00508B5F4DA4_.wvu.Cols" localSheetId="106" hidden="1">#REF!</definedName>
    <definedName name="Z_95224721_0485_11D4_BFD1_00508B5F4DA4_.wvu.Cols" localSheetId="107" hidden="1">#REF!</definedName>
    <definedName name="Z_95224721_0485_11D4_BFD1_00508B5F4DA4_.wvu.Cols" localSheetId="110" hidden="1">#REF!</definedName>
    <definedName name="Z_95224721_0485_11D4_BFD1_00508B5F4DA4_.wvu.Cols" localSheetId="18" hidden="1">#REF!</definedName>
    <definedName name="Z_95224721_0485_11D4_BFD1_00508B5F4DA4_.wvu.Cols" localSheetId="21" hidden="1">#REF!</definedName>
    <definedName name="Z_95224721_0485_11D4_BFD1_00508B5F4DA4_.wvu.Cols" hidden="1">#REF!</definedName>
    <definedName name="zc" localSheetId="13" hidden="1">{"Riqfin97",#N/A,FALSE,"Tran";"Riqfinpro",#N/A,FALSE,"Tran"}</definedName>
    <definedName name="zc" localSheetId="17" hidden="1">{"Riqfin97",#N/A,FALSE,"Tran";"Riqfinpro",#N/A,FALSE,"Tran"}</definedName>
    <definedName name="zc" localSheetId="19" hidden="1">{"Riqfin97",#N/A,FALSE,"Tran";"Riqfinpro",#N/A,FALSE,"Tran"}</definedName>
    <definedName name="zc" localSheetId="20" hidden="1">{"Riqfin97",#N/A,FALSE,"Tran";"Riqfinpro",#N/A,FALSE,"Tran"}</definedName>
    <definedName name="zc" localSheetId="23" hidden="1">{"Riqfin97",#N/A,FALSE,"Tran";"Riqfinpro",#N/A,FALSE,"Tran"}</definedName>
    <definedName name="zc" localSheetId="24" hidden="1">{"Riqfin97",#N/A,FALSE,"Tran";"Riqfinpro",#N/A,FALSE,"Tran"}</definedName>
    <definedName name="zc" localSheetId="33" hidden="1">{"Riqfin97",#N/A,FALSE,"Tran";"Riqfinpro",#N/A,FALSE,"Tran"}</definedName>
    <definedName name="zc" localSheetId="34" hidden="1">{"Riqfin97",#N/A,FALSE,"Tran";"Riqfinpro",#N/A,FALSE,"Tran"}</definedName>
    <definedName name="zc" localSheetId="74" hidden="1">{"Riqfin97",#N/A,FALSE,"Tran";"Riqfinpro",#N/A,FALSE,"Tran"}</definedName>
    <definedName name="zc" localSheetId="83" hidden="1">{"Riqfin97",#N/A,FALSE,"Tran";"Riqfinpro",#N/A,FALSE,"Tran"}</definedName>
    <definedName name="zc" localSheetId="87" hidden="1">{"Riqfin97",#N/A,FALSE,"Tran";"Riqfinpro",#N/A,FALSE,"Tran"}</definedName>
    <definedName name="zc" localSheetId="88" hidden="1">{"Riqfin97",#N/A,FALSE,"Tran";"Riqfinpro",#N/A,FALSE,"Tran"}</definedName>
    <definedName name="zc" localSheetId="89" hidden="1">{"Riqfin97",#N/A,FALSE,"Tran";"Riqfinpro",#N/A,FALSE,"Tran"}</definedName>
    <definedName name="zc" localSheetId="103" hidden="1">{"Riqfin97",#N/A,FALSE,"Tran";"Riqfinpro",#N/A,FALSE,"Tran"}</definedName>
    <definedName name="zc" localSheetId="108" hidden="1">{"Riqfin97",#N/A,FALSE,"Tran";"Riqfinpro",#N/A,FALSE,"Tran"}</definedName>
    <definedName name="zc" localSheetId="109" hidden="1">{"Riqfin97",#N/A,FALSE,"Tran";"Riqfinpro",#N/A,FALSE,"Tran"}</definedName>
    <definedName name="zc" localSheetId="7" hidden="1">{"Riqfin97",#N/A,FALSE,"Tran";"Riqfinpro",#N/A,FALSE,"Tran"}</definedName>
    <definedName name="zc" localSheetId="8" hidden="1">{"Riqfin97",#N/A,FALSE,"Tran";"Riqfinpro",#N/A,FALSE,"Tran"}</definedName>
    <definedName name="zc" localSheetId="35" hidden="1">{"Riqfin97",#N/A,FALSE,"Tran";"Riqfinpro",#N/A,FALSE,"Tran"}</definedName>
    <definedName name="zc" localSheetId="73" hidden="1">{"Riqfin97",#N/A,FALSE,"Tran";"Riqfinpro",#N/A,FALSE,"Tran"}</definedName>
    <definedName name="zc" localSheetId="105" hidden="1">{"Riqfin97",#N/A,FALSE,"Tran";"Riqfinpro",#N/A,FALSE,"Tran"}</definedName>
    <definedName name="zc" localSheetId="26" hidden="1">{"Riqfin97",#N/A,FALSE,"Tran";"Riqfinpro",#N/A,FALSE,"Tran"}</definedName>
    <definedName name="zc" localSheetId="67" hidden="1">{"Riqfin97",#N/A,FALSE,"Tran";"Riqfinpro",#N/A,FALSE,"Tran"}</definedName>
    <definedName name="zc" localSheetId="68" hidden="1">{"Riqfin97",#N/A,FALSE,"Tran";"Riqfinpro",#N/A,FALSE,"Tran"}</definedName>
    <definedName name="zc" localSheetId="22" hidden="1">{"Riqfin97",#N/A,FALSE,"Tran";"Riqfinpro",#N/A,FALSE,"Tran"}</definedName>
    <definedName name="zc" localSheetId="25" hidden="1">{"Riqfin97",#N/A,FALSE,"Tran";"Riqfinpro",#N/A,FALSE,"Tran"}</definedName>
    <definedName name="zc" localSheetId="27"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32" hidden="1">{"Riqfin97",#N/A,FALSE,"Tran";"Riqfinpro",#N/A,FALSE,"Tran"}</definedName>
    <definedName name="zc" localSheetId="36" hidden="1">{"Riqfin97",#N/A,FALSE,"Tran";"Riqfinpro",#N/A,FALSE,"Tran"}</definedName>
    <definedName name="zc" localSheetId="37" hidden="1">{"Riqfin97",#N/A,FALSE,"Tran";"Riqfinpro",#N/A,FALSE,"Tran"}</definedName>
    <definedName name="zc" localSheetId="38" hidden="1">{"Riqfin97",#N/A,FALSE,"Tran";"Riqfinpro",#N/A,FALSE,"Tran"}</definedName>
    <definedName name="zc" localSheetId="39" hidden="1">{"Riqfin97",#N/A,FALSE,"Tran";"Riqfinpro",#N/A,FALSE,"Tran"}</definedName>
    <definedName name="zc" localSheetId="40" hidden="1">{"Riqfin97",#N/A,FALSE,"Tran";"Riqfinpro",#N/A,FALSE,"Tran"}</definedName>
    <definedName name="zc" localSheetId="41" hidden="1">{"Riqfin97",#N/A,FALSE,"Tran";"Riqfinpro",#N/A,FALSE,"Tran"}</definedName>
    <definedName name="zc" localSheetId="49" hidden="1">{"Riqfin97",#N/A,FALSE,"Tran";"Riqfinpro",#N/A,FALSE,"Tran"}</definedName>
    <definedName name="zc" localSheetId="12" hidden="1">{"Riqfin97",#N/A,FALSE,"Tran";"Riqfinpro",#N/A,FALSE,"Tran"}</definedName>
    <definedName name="zc" localSheetId="65" hidden="1">{"Riqfin97",#N/A,FALSE,"Tran";"Riqfinpro",#N/A,FALSE,"Tran"}</definedName>
    <definedName name="zc" localSheetId="66" hidden="1">{"Riqfin97",#N/A,FALSE,"Tran";"Riqfinpro",#N/A,FALSE,"Tran"}</definedName>
    <definedName name="zc" localSheetId="69" hidden="1">{"Riqfin97",#N/A,FALSE,"Tran";"Riqfinpro",#N/A,FALSE,"Tran"}</definedName>
    <definedName name="zc" localSheetId="70" hidden="1">{"Riqfin97",#N/A,FALSE,"Tran";"Riqfinpro",#N/A,FALSE,"Tran"}</definedName>
    <definedName name="zc" localSheetId="71" hidden="1">{"Riqfin97",#N/A,FALSE,"Tran";"Riqfinpro",#N/A,FALSE,"Tran"}</definedName>
    <definedName name="zc" localSheetId="72" hidden="1">{"Riqfin97",#N/A,FALSE,"Tran";"Riqfinpro",#N/A,FALSE,"Tran"}</definedName>
    <definedName name="zc" localSheetId="14" hidden="1">{"Riqfin97",#N/A,FALSE,"Tran";"Riqfinpro",#N/A,FALSE,"Tran"}</definedName>
    <definedName name="zc" localSheetId="76" hidden="1">{"Riqfin97",#N/A,FALSE,"Tran";"Riqfinpro",#N/A,FALSE,"Tran"}</definedName>
    <definedName name="zc" localSheetId="77" hidden="1">{"Riqfin97",#N/A,FALSE,"Tran";"Riqfinpro",#N/A,FALSE,"Tran"}</definedName>
    <definedName name="zc" localSheetId="78" hidden="1">{"Riqfin97",#N/A,FALSE,"Tran";"Riqfinpro",#N/A,FALSE,"Tran"}</definedName>
    <definedName name="zc" localSheetId="79" hidden="1">{"Riqfin97",#N/A,FALSE,"Tran";"Riqfinpro",#N/A,FALSE,"Tran"}</definedName>
    <definedName name="zc" localSheetId="80" hidden="1">{"Riqfin97",#N/A,FALSE,"Tran";"Riqfinpro",#N/A,FALSE,"Tran"}</definedName>
    <definedName name="zc" localSheetId="81" hidden="1">{"Riqfin97",#N/A,FALSE,"Tran";"Riqfinpro",#N/A,FALSE,"Tran"}</definedName>
    <definedName name="zc" localSheetId="82" hidden="1">{"Riqfin97",#N/A,FALSE,"Tran";"Riqfinpro",#N/A,FALSE,"Tran"}</definedName>
    <definedName name="zc" localSheetId="15" hidden="1">{"Riqfin97",#N/A,FALSE,"Tran";"Riqfinpro",#N/A,FALSE,"Tran"}</definedName>
    <definedName name="zc" localSheetId="95" hidden="1">{"Riqfin97",#N/A,FALSE,"Tran";"Riqfinpro",#N/A,FALSE,"Tran"}</definedName>
    <definedName name="zc" localSheetId="98" hidden="1">{"Riqfin97",#N/A,FALSE,"Tran";"Riqfinpro",#N/A,FALSE,"Tran"}</definedName>
    <definedName name="zc" localSheetId="99" hidden="1">{"Riqfin97",#N/A,FALSE,"Tran";"Riqfinpro",#N/A,FALSE,"Tran"}</definedName>
    <definedName name="zc" localSheetId="101" hidden="1">{"Riqfin97",#N/A,FALSE,"Tran";"Riqfinpro",#N/A,FALSE,"Tran"}</definedName>
    <definedName name="zc" localSheetId="16" hidden="1">{"Riqfin97",#N/A,FALSE,"Tran";"Riqfinpro",#N/A,FALSE,"Tran"}</definedName>
    <definedName name="zc" localSheetId="102" hidden="1">{"Riqfin97",#N/A,FALSE,"Tran";"Riqfinpro",#N/A,FALSE,"Tran"}</definedName>
    <definedName name="zc" localSheetId="106" hidden="1">{"Riqfin97",#N/A,FALSE,"Tran";"Riqfinpro",#N/A,FALSE,"Tran"}</definedName>
    <definedName name="zc" localSheetId="107" hidden="1">{"Riqfin97",#N/A,FALSE,"Tran";"Riqfinpro",#N/A,FALSE,"Tran"}</definedName>
    <definedName name="zc" localSheetId="110" hidden="1">{"Riqfin97",#N/A,FALSE,"Tran";"Riqfinpro",#N/A,FALSE,"Tran"}</definedName>
    <definedName name="zc" localSheetId="18" hidden="1">{"Riqfin97",#N/A,FALSE,"Tran";"Riqfinpro",#N/A,FALSE,"Tran"}</definedName>
    <definedName name="zc" localSheetId="21" hidden="1">{"Riqfin97",#N/A,FALSE,"Tran";"Riqfinpro",#N/A,FALSE,"Tran"}</definedName>
    <definedName name="zc" localSheetId="96" hidden="1">{"Riqfin97",#N/A,FALSE,"Tran";"Riqfinpro",#N/A,FALSE,"Tran"}</definedName>
    <definedName name="zc" localSheetId="97" hidden="1">{"Riqfin97",#N/A,FALSE,"Tran";"Riqfinpro",#N/A,FALSE,"Tran"}</definedName>
    <definedName name="zc" hidden="1">{"Riqfin97",#N/A,FALSE,"Tran";"Riqfinpro",#N/A,FALSE,"Tran"}</definedName>
    <definedName name="zio" localSheetId="13" hidden="1">{"Tab1",#N/A,FALSE,"P";"Tab2",#N/A,FALSE,"P"}</definedName>
    <definedName name="zio" localSheetId="17" hidden="1">{"Tab1",#N/A,FALSE,"P";"Tab2",#N/A,FALSE,"P"}</definedName>
    <definedName name="zio" localSheetId="19" hidden="1">{"Tab1",#N/A,FALSE,"P";"Tab2",#N/A,FALSE,"P"}</definedName>
    <definedName name="zio" localSheetId="20" hidden="1">{"Tab1",#N/A,FALSE,"P";"Tab2",#N/A,FALSE,"P"}</definedName>
    <definedName name="zio" localSheetId="23" hidden="1">{"Tab1",#N/A,FALSE,"P";"Tab2",#N/A,FALSE,"P"}</definedName>
    <definedName name="zio" localSheetId="24" hidden="1">{"Tab1",#N/A,FALSE,"P";"Tab2",#N/A,FALSE,"P"}</definedName>
    <definedName name="zio" localSheetId="33" hidden="1">{"Tab1",#N/A,FALSE,"P";"Tab2",#N/A,FALSE,"P"}</definedName>
    <definedName name="zio" localSheetId="34" hidden="1">{"Tab1",#N/A,FALSE,"P";"Tab2",#N/A,FALSE,"P"}</definedName>
    <definedName name="zio" localSheetId="74" hidden="1">{"Tab1",#N/A,FALSE,"P";"Tab2",#N/A,FALSE,"P"}</definedName>
    <definedName name="zio" localSheetId="83" hidden="1">{"Tab1",#N/A,FALSE,"P";"Tab2",#N/A,FALSE,"P"}</definedName>
    <definedName name="zio" localSheetId="87" hidden="1">{"Tab1",#N/A,FALSE,"P";"Tab2",#N/A,FALSE,"P"}</definedName>
    <definedName name="zio" localSheetId="88" hidden="1">{"Tab1",#N/A,FALSE,"P";"Tab2",#N/A,FALSE,"P"}</definedName>
    <definedName name="zio" localSheetId="89" hidden="1">{"Tab1",#N/A,FALSE,"P";"Tab2",#N/A,FALSE,"P"}</definedName>
    <definedName name="zio" localSheetId="103" hidden="1">{"Tab1",#N/A,FALSE,"P";"Tab2",#N/A,FALSE,"P"}</definedName>
    <definedName name="zio" localSheetId="108" hidden="1">{"Tab1",#N/A,FALSE,"P";"Tab2",#N/A,FALSE,"P"}</definedName>
    <definedName name="zio" localSheetId="109" hidden="1">{"Tab1",#N/A,FALSE,"P";"Tab2",#N/A,FALSE,"P"}</definedName>
    <definedName name="zio" localSheetId="7" hidden="1">{"Tab1",#N/A,FALSE,"P";"Tab2",#N/A,FALSE,"P"}</definedName>
    <definedName name="zio" localSheetId="8" hidden="1">{"Tab1",#N/A,FALSE,"P";"Tab2",#N/A,FALSE,"P"}</definedName>
    <definedName name="zio" localSheetId="35" hidden="1">{"Tab1",#N/A,FALSE,"P";"Tab2",#N/A,FALSE,"P"}</definedName>
    <definedName name="zio" localSheetId="73" hidden="1">{"Tab1",#N/A,FALSE,"P";"Tab2",#N/A,FALSE,"P"}</definedName>
    <definedName name="zio" localSheetId="105" hidden="1">{"Tab1",#N/A,FALSE,"P";"Tab2",#N/A,FALSE,"P"}</definedName>
    <definedName name="zio" localSheetId="26" hidden="1">{"Tab1",#N/A,FALSE,"P";"Tab2",#N/A,FALSE,"P"}</definedName>
    <definedName name="zio" localSheetId="67" hidden="1">{"Tab1",#N/A,FALSE,"P";"Tab2",#N/A,FALSE,"P"}</definedName>
    <definedName name="zio" localSheetId="68" hidden="1">{"Tab1",#N/A,FALSE,"P";"Tab2",#N/A,FALSE,"P"}</definedName>
    <definedName name="zio" localSheetId="22" hidden="1">{"Tab1",#N/A,FALSE,"P";"Tab2",#N/A,FALSE,"P"}</definedName>
    <definedName name="zio" localSheetId="25"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40" hidden="1">{"Tab1",#N/A,FALSE,"P";"Tab2",#N/A,FALSE,"P"}</definedName>
    <definedName name="zio" localSheetId="41" hidden="1">{"Tab1",#N/A,FALSE,"P";"Tab2",#N/A,FALSE,"P"}</definedName>
    <definedName name="zio" localSheetId="49" hidden="1">{"Tab1",#N/A,FALSE,"P";"Tab2",#N/A,FALSE,"P"}</definedName>
    <definedName name="zio" localSheetId="12" hidden="1">{"Tab1",#N/A,FALSE,"P";"Tab2",#N/A,FALSE,"P"}</definedName>
    <definedName name="zio" localSheetId="65" hidden="1">{"Tab1",#N/A,FALSE,"P";"Tab2",#N/A,FALSE,"P"}</definedName>
    <definedName name="zio" localSheetId="66" hidden="1">{"Tab1",#N/A,FALSE,"P";"Tab2",#N/A,FALSE,"P"}</definedName>
    <definedName name="zio" localSheetId="69" hidden="1">{"Tab1",#N/A,FALSE,"P";"Tab2",#N/A,FALSE,"P"}</definedName>
    <definedName name="zio" localSheetId="70" hidden="1">{"Tab1",#N/A,FALSE,"P";"Tab2",#N/A,FALSE,"P"}</definedName>
    <definedName name="zio" localSheetId="71" hidden="1">{"Tab1",#N/A,FALSE,"P";"Tab2",#N/A,FALSE,"P"}</definedName>
    <definedName name="zio" localSheetId="72" hidden="1">{"Tab1",#N/A,FALSE,"P";"Tab2",#N/A,FALSE,"P"}</definedName>
    <definedName name="zio" localSheetId="14" hidden="1">{"Tab1",#N/A,FALSE,"P";"Tab2",#N/A,FALSE,"P"}</definedName>
    <definedName name="zio" localSheetId="76" hidden="1">{"Tab1",#N/A,FALSE,"P";"Tab2",#N/A,FALSE,"P"}</definedName>
    <definedName name="zio" localSheetId="77" hidden="1">{"Tab1",#N/A,FALSE,"P";"Tab2",#N/A,FALSE,"P"}</definedName>
    <definedName name="zio" localSheetId="78" hidden="1">{"Tab1",#N/A,FALSE,"P";"Tab2",#N/A,FALSE,"P"}</definedName>
    <definedName name="zio" localSheetId="79" hidden="1">{"Tab1",#N/A,FALSE,"P";"Tab2",#N/A,FALSE,"P"}</definedName>
    <definedName name="zio" localSheetId="80" hidden="1">{"Tab1",#N/A,FALSE,"P";"Tab2",#N/A,FALSE,"P"}</definedName>
    <definedName name="zio" localSheetId="81" hidden="1">{"Tab1",#N/A,FALSE,"P";"Tab2",#N/A,FALSE,"P"}</definedName>
    <definedName name="zio" localSheetId="82" hidden="1">{"Tab1",#N/A,FALSE,"P";"Tab2",#N/A,FALSE,"P"}</definedName>
    <definedName name="zio" localSheetId="15" hidden="1">{"Tab1",#N/A,FALSE,"P";"Tab2",#N/A,FALSE,"P"}</definedName>
    <definedName name="zio" localSheetId="95" hidden="1">{"Tab1",#N/A,FALSE,"P";"Tab2",#N/A,FALSE,"P"}</definedName>
    <definedName name="zio" localSheetId="98" hidden="1">{"Tab1",#N/A,FALSE,"P";"Tab2",#N/A,FALSE,"P"}</definedName>
    <definedName name="zio" localSheetId="99" hidden="1">{"Tab1",#N/A,FALSE,"P";"Tab2",#N/A,FALSE,"P"}</definedName>
    <definedName name="zio" localSheetId="101" hidden="1">{"Tab1",#N/A,FALSE,"P";"Tab2",#N/A,FALSE,"P"}</definedName>
    <definedName name="zio" localSheetId="16" hidden="1">{"Tab1",#N/A,FALSE,"P";"Tab2",#N/A,FALSE,"P"}</definedName>
    <definedName name="zio" localSheetId="102" hidden="1">{"Tab1",#N/A,FALSE,"P";"Tab2",#N/A,FALSE,"P"}</definedName>
    <definedName name="zio" localSheetId="106" hidden="1">{"Tab1",#N/A,FALSE,"P";"Tab2",#N/A,FALSE,"P"}</definedName>
    <definedName name="zio" localSheetId="107" hidden="1">{"Tab1",#N/A,FALSE,"P";"Tab2",#N/A,FALSE,"P"}</definedName>
    <definedName name="zio" localSheetId="110" hidden="1">{"Tab1",#N/A,FALSE,"P";"Tab2",#N/A,FALSE,"P"}</definedName>
    <definedName name="zio" localSheetId="18" hidden="1">{"Tab1",#N/A,FALSE,"P";"Tab2",#N/A,FALSE,"P"}</definedName>
    <definedName name="zio" localSheetId="21" hidden="1">{"Tab1",#N/A,FALSE,"P";"Tab2",#N/A,FALSE,"P"}</definedName>
    <definedName name="zio" localSheetId="96" hidden="1">{"Tab1",#N/A,FALSE,"P";"Tab2",#N/A,FALSE,"P"}</definedName>
    <definedName name="zio" localSheetId="97" hidden="1">{"Tab1",#N/A,FALSE,"P";"Tab2",#N/A,FALSE,"P"}</definedName>
    <definedName name="zio" hidden="1">{"Tab1",#N/A,FALSE,"P";"Tab2",#N/A,FALSE,"P"}</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83" hidden="1">{"bop94-99",#N/A,FALSE,"BOP";"bgdp94-99",#N/A,FALSE,"BOPGDP";"exp94-99",#N/A,FALSE,"EXP";"imp94-99",#N/A,FALSE,"IMP";"tt9499",#N/A,FALSE,"TT";"ss94-99",#N/A,FALSE,"SERV";"tran94-99",#N/A,FALSE,"TRAN";"dis95-98",#N/A,FALSE,"DISB";"amor94-99",#N/A,FALSE,"AMOR";"int94-98",#N/A,FALSE,"INT";"debt94-99",#N/A,FALSE,"DEBT"}</definedName>
    <definedName name="zn" localSheetId="87" hidden="1">{"bop94-99",#N/A,FALSE,"BOP";"bgdp94-99",#N/A,FALSE,"BOPGDP";"exp94-99",#N/A,FALSE,"EXP";"imp94-99",#N/A,FALSE,"IMP";"tt9499",#N/A,FALSE,"TT";"ss94-99",#N/A,FALSE,"SERV";"tran94-99",#N/A,FALSE,"TRAN";"dis95-98",#N/A,FALSE,"DISB";"amor94-99",#N/A,FALSE,"AMOR";"int94-98",#N/A,FALSE,"INT";"debt94-99",#N/A,FALSE,"DEBT"}</definedName>
    <definedName name="zn" localSheetId="88" hidden="1">{"bop94-99",#N/A,FALSE,"BOP";"bgdp94-99",#N/A,FALSE,"BOPGDP";"exp94-99",#N/A,FALSE,"EXP";"imp94-99",#N/A,FALSE,"IMP";"tt9499",#N/A,FALSE,"TT";"ss94-99",#N/A,FALSE,"SERV";"tran94-99",#N/A,FALSE,"TRAN";"dis95-98",#N/A,FALSE,"DISB";"amor94-99",#N/A,FALSE,"AMOR";"int94-98",#N/A,FALSE,"INT";"debt94-99",#N/A,FALSE,"DEBT"}</definedName>
    <definedName name="zn" localSheetId="89" hidden="1">{"bop94-99",#N/A,FALSE,"BOP";"bgdp94-99",#N/A,FALSE,"BOPGDP";"exp94-99",#N/A,FALSE,"EXP";"imp94-99",#N/A,FALSE,"IMP";"tt9499",#N/A,FALSE,"TT";"ss94-99",#N/A,FALSE,"SERV";"tran94-99",#N/A,FALSE,"TRAN";"dis95-98",#N/A,FALSE,"DISB";"amor94-99",#N/A,FALSE,"AMOR";"int94-98",#N/A,FALSE,"INT";"debt94-99",#N/A,FALSE,"DEBT"}</definedName>
    <definedName name="zn" localSheetId="103" hidden="1">{"bop94-99",#N/A,FALSE,"BOP";"bgdp94-99",#N/A,FALSE,"BOPGDP";"exp94-99",#N/A,FALSE,"EXP";"imp94-99",#N/A,FALSE,"IMP";"tt9499",#N/A,FALSE,"TT";"ss94-99",#N/A,FALSE,"SERV";"tran94-99",#N/A,FALSE,"TRAN";"dis95-98",#N/A,FALSE,"DISB";"amor94-99",#N/A,FALSE,"AMOR";"int94-98",#N/A,FALSE,"INT";"debt94-99",#N/A,FALSE,"DEBT"}</definedName>
    <definedName name="zn" localSheetId="108" hidden="1">{"bop94-99",#N/A,FALSE,"BOP";"bgdp94-99",#N/A,FALSE,"BOPGDP";"exp94-99",#N/A,FALSE,"EXP";"imp94-99",#N/A,FALSE,"IMP";"tt9499",#N/A,FALSE,"TT";"ss94-99",#N/A,FALSE,"SERV";"tran94-99",#N/A,FALSE,"TRAN";"dis95-98",#N/A,FALSE,"DISB";"amor94-99",#N/A,FALSE,"AMOR";"int94-98",#N/A,FALSE,"INT";"debt94-99",#N/A,FALSE,"DEBT"}</definedName>
    <definedName name="zn" localSheetId="109"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73" hidden="1">{"bop94-99",#N/A,FALSE,"BOP";"bgdp94-99",#N/A,FALSE,"BOPGDP";"exp94-99",#N/A,FALSE,"EXP";"imp94-99",#N/A,FALSE,"IMP";"tt9499",#N/A,FALSE,"TT";"ss94-99",#N/A,FALSE,"SERV";"tran94-99",#N/A,FALSE,"TRAN";"dis95-98",#N/A,FALSE,"DISB";"amor94-99",#N/A,FALSE,"AMOR";"int94-98",#N/A,FALSE,"INT";"debt94-99",#N/A,FALSE,"DEBT"}</definedName>
    <definedName name="zn" localSheetId="105"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67" hidden="1">{"bop94-99",#N/A,FALSE,"BOP";"bgdp94-99",#N/A,FALSE,"BOPGDP";"exp94-99",#N/A,FALSE,"EXP";"imp94-99",#N/A,FALSE,"IMP";"tt9499",#N/A,FALSE,"TT";"ss94-99",#N/A,FALSE,"SERV";"tran94-99",#N/A,FALSE,"TRAN";"dis95-98",#N/A,FALSE,"DISB";"amor94-99",#N/A,FALSE,"AMOR";"int94-98",#N/A,FALSE,"INT";"debt94-99",#N/A,FALSE,"DEBT"}</definedName>
    <definedName name="zn" localSheetId="68"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9"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69" hidden="1">{"bop94-99",#N/A,FALSE,"BOP";"bgdp94-99",#N/A,FALSE,"BOPGDP";"exp94-99",#N/A,FALSE,"EXP";"imp94-99",#N/A,FALSE,"IMP";"tt9499",#N/A,FALSE,"TT";"ss94-99",#N/A,FALSE,"SERV";"tran94-99",#N/A,FALSE,"TRAN";"dis95-98",#N/A,FALSE,"DISB";"amor94-99",#N/A,FALSE,"AMOR";"int94-98",#N/A,FALSE,"INT";"debt94-99",#N/A,FALSE,"DEBT"}</definedName>
    <definedName name="zn" localSheetId="70" hidden="1">{"bop94-99",#N/A,FALSE,"BOP";"bgdp94-99",#N/A,FALSE,"BOPGDP";"exp94-99",#N/A,FALSE,"EXP";"imp94-99",#N/A,FALSE,"IMP";"tt9499",#N/A,FALSE,"TT";"ss94-99",#N/A,FALSE,"SERV";"tran94-99",#N/A,FALSE,"TRAN";"dis95-98",#N/A,FALSE,"DISB";"amor94-99",#N/A,FALSE,"AMOR";"int94-98",#N/A,FALSE,"INT";"debt94-99",#N/A,FALSE,"DEBT"}</definedName>
    <definedName name="zn" localSheetId="71" hidden="1">{"bop94-99",#N/A,FALSE,"BOP";"bgdp94-99",#N/A,FALSE,"BOPGDP";"exp94-99",#N/A,FALSE,"EXP";"imp94-99",#N/A,FALSE,"IMP";"tt9499",#N/A,FALSE,"TT";"ss94-99",#N/A,FALSE,"SERV";"tran94-99",#N/A,FALSE,"TRAN";"dis95-98",#N/A,FALSE,"DISB";"amor94-99",#N/A,FALSE,"AMOR";"int94-98",#N/A,FALSE,"INT";"debt94-99",#N/A,FALSE,"DEBT"}</definedName>
    <definedName name="zn" localSheetId="72"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77" hidden="1">{"bop94-99",#N/A,FALSE,"BOP";"bgdp94-99",#N/A,FALSE,"BOPGDP";"exp94-99",#N/A,FALSE,"EXP";"imp94-99",#N/A,FALSE,"IMP";"tt9499",#N/A,FALSE,"TT";"ss94-99",#N/A,FALSE,"SERV";"tran94-99",#N/A,FALSE,"TRAN";"dis95-98",#N/A,FALSE,"DISB";"amor94-99",#N/A,FALSE,"AMOR";"int94-98",#N/A,FALSE,"INT";"debt94-99",#N/A,FALSE,"DEBT"}</definedName>
    <definedName name="zn" localSheetId="78" hidden="1">{"bop94-99",#N/A,FALSE,"BOP";"bgdp94-99",#N/A,FALSE,"BOPGDP";"exp94-99",#N/A,FALSE,"EXP";"imp94-99",#N/A,FALSE,"IMP";"tt9499",#N/A,FALSE,"TT";"ss94-99",#N/A,FALSE,"SERV";"tran94-99",#N/A,FALSE,"TRAN";"dis95-98",#N/A,FALSE,"DISB";"amor94-99",#N/A,FALSE,"AMOR";"int94-98",#N/A,FALSE,"INT";"debt94-99",#N/A,FALSE,"DEBT"}</definedName>
    <definedName name="zn" localSheetId="79" hidden="1">{"bop94-99",#N/A,FALSE,"BOP";"bgdp94-99",#N/A,FALSE,"BOPGDP";"exp94-99",#N/A,FALSE,"EXP";"imp94-99",#N/A,FALSE,"IMP";"tt9499",#N/A,FALSE,"TT";"ss94-99",#N/A,FALSE,"SERV";"tran94-99",#N/A,FALSE,"TRAN";"dis95-98",#N/A,FALSE,"DISB";"amor94-99",#N/A,FALSE,"AMOR";"int94-98",#N/A,FALSE,"INT";"debt94-99",#N/A,FALSE,"DEBT"}</definedName>
    <definedName name="zn" localSheetId="80" hidden="1">{"bop94-99",#N/A,FALSE,"BOP";"bgdp94-99",#N/A,FALSE,"BOPGDP";"exp94-99",#N/A,FALSE,"EXP";"imp94-99",#N/A,FALSE,"IMP";"tt9499",#N/A,FALSE,"TT";"ss94-99",#N/A,FALSE,"SERV";"tran94-99",#N/A,FALSE,"TRAN";"dis95-98",#N/A,FALSE,"DISB";"amor94-99",#N/A,FALSE,"AMOR";"int94-98",#N/A,FALSE,"INT";"debt94-99",#N/A,FALSE,"DEBT"}</definedName>
    <definedName name="zn" localSheetId="81"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15" hidden="1">{"bop94-99",#N/A,FALSE,"BOP";"bgdp94-99",#N/A,FALSE,"BOPGDP";"exp94-99",#N/A,FALSE,"EXP";"imp94-99",#N/A,FALSE,"IMP";"tt9499",#N/A,FALSE,"TT";"ss94-99",#N/A,FALSE,"SERV";"tran94-99",#N/A,FALSE,"TRAN";"dis95-98",#N/A,FALSE,"DISB";"amor94-99",#N/A,FALSE,"AMOR";"int94-98",#N/A,FALSE,"INT";"debt94-99",#N/A,FALSE,"DEBT"}</definedName>
    <definedName name="zn" localSheetId="95" hidden="1">{"bop94-99",#N/A,FALSE,"BOP";"bgdp94-99",#N/A,FALSE,"BOPGDP";"exp94-99",#N/A,FALSE,"EXP";"imp94-99",#N/A,FALSE,"IMP";"tt9499",#N/A,FALSE,"TT";"ss94-99",#N/A,FALSE,"SERV";"tran94-99",#N/A,FALSE,"TRAN";"dis95-98",#N/A,FALSE,"DISB";"amor94-99",#N/A,FALSE,"AMOR";"int94-98",#N/A,FALSE,"INT";"debt94-99",#N/A,FALSE,"DEBT"}</definedName>
    <definedName name="zn" localSheetId="98" hidden="1">{"bop94-99",#N/A,FALSE,"BOP";"bgdp94-99",#N/A,FALSE,"BOPGDP";"exp94-99",#N/A,FALSE,"EXP";"imp94-99",#N/A,FALSE,"IMP";"tt9499",#N/A,FALSE,"TT";"ss94-99",#N/A,FALSE,"SERV";"tran94-99",#N/A,FALSE,"TRAN";"dis95-98",#N/A,FALSE,"DISB";"amor94-99",#N/A,FALSE,"AMOR";"int94-98",#N/A,FALSE,"INT";"debt94-99",#N/A,FALSE,"DEBT"}</definedName>
    <definedName name="zn" localSheetId="99" hidden="1">{"bop94-99",#N/A,FALSE,"BOP";"bgdp94-99",#N/A,FALSE,"BOPGDP";"exp94-99",#N/A,FALSE,"EXP";"imp94-99",#N/A,FALSE,"IMP";"tt9499",#N/A,FALSE,"TT";"ss94-99",#N/A,FALSE,"SERV";"tran94-99",#N/A,FALSE,"TRAN";"dis95-98",#N/A,FALSE,"DISB";"amor94-99",#N/A,FALSE,"AMOR";"int94-98",#N/A,FALSE,"INT";"debt94-99",#N/A,FALSE,"DEBT"}</definedName>
    <definedName name="zn" localSheetId="101"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102" hidden="1">{"bop94-99",#N/A,FALSE,"BOP";"bgdp94-99",#N/A,FALSE,"BOPGDP";"exp94-99",#N/A,FALSE,"EXP";"imp94-99",#N/A,FALSE,"IMP";"tt9499",#N/A,FALSE,"TT";"ss94-99",#N/A,FALSE,"SERV";"tran94-99",#N/A,FALSE,"TRAN";"dis95-98",#N/A,FALSE,"DISB";"amor94-99",#N/A,FALSE,"AMOR";"int94-98",#N/A,FALSE,"INT";"debt94-99",#N/A,FALSE,"DEBT"}</definedName>
    <definedName name="zn" localSheetId="106" hidden="1">{"bop94-99",#N/A,FALSE,"BOP";"bgdp94-99",#N/A,FALSE,"BOPGDP";"exp94-99",#N/A,FALSE,"EXP";"imp94-99",#N/A,FALSE,"IMP";"tt9499",#N/A,FALSE,"TT";"ss94-99",#N/A,FALSE,"SERV";"tran94-99",#N/A,FALSE,"TRAN";"dis95-98",#N/A,FALSE,"DISB";"amor94-99",#N/A,FALSE,"AMOR";"int94-98",#N/A,FALSE,"INT";"debt94-99",#N/A,FALSE,"DEBT"}</definedName>
    <definedName name="zn" localSheetId="107" hidden="1">{"bop94-99",#N/A,FALSE,"BOP";"bgdp94-99",#N/A,FALSE,"BOPGDP";"exp94-99",#N/A,FALSE,"EXP";"imp94-99",#N/A,FALSE,"IMP";"tt9499",#N/A,FALSE,"TT";"ss94-99",#N/A,FALSE,"SERV";"tran94-99",#N/A,FALSE,"TRAN";"dis95-98",#N/A,FALSE,"DISB";"amor94-99",#N/A,FALSE,"AMOR";"int94-98",#N/A,FALSE,"INT";"debt94-99",#N/A,FALSE,"DEBT"}</definedName>
    <definedName name="zn" localSheetId="110"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21" hidden="1">{"bop94-99",#N/A,FALSE,"BOP";"bgdp94-99",#N/A,FALSE,"BOPGDP";"exp94-99",#N/A,FALSE,"EXP";"imp94-99",#N/A,FALSE,"IMP";"tt9499",#N/A,FALSE,"TT";"ss94-99",#N/A,FALSE,"SERV";"tran94-99",#N/A,FALSE,"TRAN";"dis95-98",#N/A,FALSE,"DISB";"amor94-99",#N/A,FALSE,"AMOR";"int94-98",#N/A,FALSE,"INT";"debt94-99",#N/A,FALSE,"DEBT"}</definedName>
    <definedName name="zn" localSheetId="96" hidden="1">{"bop94-99",#N/A,FALSE,"BOP";"bgdp94-99",#N/A,FALSE,"BOPGDP";"exp94-99",#N/A,FALSE,"EXP";"imp94-99",#N/A,FALSE,"IMP";"tt9499",#N/A,FALSE,"TT";"ss94-99",#N/A,FALSE,"SERV";"tran94-99",#N/A,FALSE,"TRAN";"dis95-98",#N/A,FALSE,"DISB";"amor94-99",#N/A,FALSE,"AMOR";"int94-98",#N/A,FALSE,"INT";"debt94-99",#N/A,FALSE,"DEBT"}</definedName>
    <definedName name="zn" localSheetId="9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3">#REF!</definedName>
    <definedName name="zrrae" localSheetId="17">#REF!</definedName>
    <definedName name="zrrae" localSheetId="19">#REF!</definedName>
    <definedName name="zrrae" localSheetId="23">#REF!</definedName>
    <definedName name="zrrae" localSheetId="24">#REF!</definedName>
    <definedName name="zrrae" localSheetId="33">#REF!</definedName>
    <definedName name="zrrae" localSheetId="74">#REF!</definedName>
    <definedName name="zrrae" localSheetId="103">#REF!</definedName>
    <definedName name="zrrae" localSheetId="108">#REF!</definedName>
    <definedName name="zrrae" localSheetId="109">#REF!</definedName>
    <definedName name="zrrae" localSheetId="73">#REF!</definedName>
    <definedName name="zrrae" localSheetId="105">#REF!</definedName>
    <definedName name="zrrae" localSheetId="22">#REF!</definedName>
    <definedName name="zrrae" localSheetId="27">#REF!</definedName>
    <definedName name="zrrae" localSheetId="28">#REF!</definedName>
    <definedName name="zrrae" localSheetId="29">#REF!</definedName>
    <definedName name="zrrae" localSheetId="30">#REF!</definedName>
    <definedName name="zrrae" localSheetId="31">#REF!</definedName>
    <definedName name="zrrae" localSheetId="32">#REF!</definedName>
    <definedName name="zrrae" localSheetId="37">#REF!</definedName>
    <definedName name="zrrae" localSheetId="38">#REF!</definedName>
    <definedName name="zrrae" localSheetId="39">#REF!</definedName>
    <definedName name="zrrae" localSheetId="40">#REF!</definedName>
    <definedName name="zrrae" localSheetId="12">#REF!</definedName>
    <definedName name="zrrae" localSheetId="65">#REF!</definedName>
    <definedName name="zrrae" localSheetId="66">#REF!</definedName>
    <definedName name="zrrae" localSheetId="69">#REF!</definedName>
    <definedName name="zrrae" localSheetId="70">#REF!</definedName>
    <definedName name="zrrae" localSheetId="71">#REF!</definedName>
    <definedName name="zrrae" localSheetId="72">#REF!</definedName>
    <definedName name="zrrae" localSheetId="14">#REF!</definedName>
    <definedName name="zrrae" localSheetId="76">#REF!</definedName>
    <definedName name="zrrae" localSheetId="77">#REF!</definedName>
    <definedName name="zrrae" localSheetId="78">#REF!</definedName>
    <definedName name="zrrae" localSheetId="79">#REF!</definedName>
    <definedName name="zrrae" localSheetId="80">#REF!</definedName>
    <definedName name="zrrae" localSheetId="81">#REF!</definedName>
    <definedName name="zrrae" localSheetId="82">#REF!</definedName>
    <definedName name="zrrae" localSheetId="15">#REF!</definedName>
    <definedName name="zrrae" localSheetId="98">#REF!</definedName>
    <definedName name="zrrae" localSheetId="99">#REF!</definedName>
    <definedName name="zrrae" localSheetId="101">#REF!</definedName>
    <definedName name="zrrae" localSheetId="16">#REF!</definedName>
    <definedName name="zrrae" localSheetId="102">#REF!</definedName>
    <definedName name="zrrae" localSheetId="106">#REF!</definedName>
    <definedName name="zrrae" localSheetId="107">#REF!</definedName>
    <definedName name="zrrae" localSheetId="110">#REF!</definedName>
    <definedName name="zrrae" localSheetId="18">#REF!</definedName>
    <definedName name="zrrae" localSheetId="21">#REF!</definedName>
    <definedName name="zrrae">#REF!</definedName>
    <definedName name="zv" localSheetId="13" hidden="1">{"Tab1",#N/A,FALSE,"P";"Tab2",#N/A,FALSE,"P"}</definedName>
    <definedName name="zv" localSheetId="17" hidden="1">{"Tab1",#N/A,FALSE,"P";"Tab2",#N/A,FALSE,"P"}</definedName>
    <definedName name="zv" localSheetId="19" hidden="1">{"Tab1",#N/A,FALSE,"P";"Tab2",#N/A,FALSE,"P"}</definedName>
    <definedName name="zv" localSheetId="20" hidden="1">{"Tab1",#N/A,FALSE,"P";"Tab2",#N/A,FALSE,"P"}</definedName>
    <definedName name="zv" localSheetId="23" hidden="1">{"Tab1",#N/A,FALSE,"P";"Tab2",#N/A,FALSE,"P"}</definedName>
    <definedName name="zv" localSheetId="24" hidden="1">{"Tab1",#N/A,FALSE,"P";"Tab2",#N/A,FALSE,"P"}</definedName>
    <definedName name="zv" localSheetId="33" hidden="1">{"Tab1",#N/A,FALSE,"P";"Tab2",#N/A,FALSE,"P"}</definedName>
    <definedName name="zv" localSheetId="34" hidden="1">{"Tab1",#N/A,FALSE,"P";"Tab2",#N/A,FALSE,"P"}</definedName>
    <definedName name="zv" localSheetId="74" hidden="1">{"Tab1",#N/A,FALSE,"P";"Tab2",#N/A,FALSE,"P"}</definedName>
    <definedName name="zv" localSheetId="83" hidden="1">{"Tab1",#N/A,FALSE,"P";"Tab2",#N/A,FALSE,"P"}</definedName>
    <definedName name="zv" localSheetId="87" hidden="1">{"Tab1",#N/A,FALSE,"P";"Tab2",#N/A,FALSE,"P"}</definedName>
    <definedName name="zv" localSheetId="88" hidden="1">{"Tab1",#N/A,FALSE,"P";"Tab2",#N/A,FALSE,"P"}</definedName>
    <definedName name="zv" localSheetId="89" hidden="1">{"Tab1",#N/A,FALSE,"P";"Tab2",#N/A,FALSE,"P"}</definedName>
    <definedName name="zv" localSheetId="103" hidden="1">{"Tab1",#N/A,FALSE,"P";"Tab2",#N/A,FALSE,"P"}</definedName>
    <definedName name="zv" localSheetId="108" hidden="1">{"Tab1",#N/A,FALSE,"P";"Tab2",#N/A,FALSE,"P"}</definedName>
    <definedName name="zv" localSheetId="109" hidden="1">{"Tab1",#N/A,FALSE,"P";"Tab2",#N/A,FALSE,"P"}</definedName>
    <definedName name="zv" localSheetId="7" hidden="1">{"Tab1",#N/A,FALSE,"P";"Tab2",#N/A,FALSE,"P"}</definedName>
    <definedName name="zv" localSheetId="8" hidden="1">{"Tab1",#N/A,FALSE,"P";"Tab2",#N/A,FALSE,"P"}</definedName>
    <definedName name="zv" localSheetId="35" hidden="1">{"Tab1",#N/A,FALSE,"P";"Tab2",#N/A,FALSE,"P"}</definedName>
    <definedName name="zv" localSheetId="73" hidden="1">{"Tab1",#N/A,FALSE,"P";"Tab2",#N/A,FALSE,"P"}</definedName>
    <definedName name="zv" localSheetId="105" hidden="1">{"Tab1",#N/A,FALSE,"P";"Tab2",#N/A,FALSE,"P"}</definedName>
    <definedName name="zv" localSheetId="26" hidden="1">{"Tab1",#N/A,FALSE,"P";"Tab2",#N/A,FALSE,"P"}</definedName>
    <definedName name="zv" localSheetId="67" hidden="1">{"Tab1",#N/A,FALSE,"P";"Tab2",#N/A,FALSE,"P"}</definedName>
    <definedName name="zv" localSheetId="68" hidden="1">{"Tab1",#N/A,FALSE,"P";"Tab2",#N/A,FALSE,"P"}</definedName>
    <definedName name="zv" localSheetId="22" hidden="1">{"Tab1",#N/A,FALSE,"P";"Tab2",#N/A,FALSE,"P"}</definedName>
    <definedName name="zv" localSheetId="25" hidden="1">{"Tab1",#N/A,FALSE,"P";"Tab2",#N/A,FALSE,"P"}</definedName>
    <definedName name="zv" localSheetId="27"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32" hidden="1">{"Tab1",#N/A,FALSE,"P";"Tab2",#N/A,FALSE,"P"}</definedName>
    <definedName name="zv" localSheetId="36" hidden="1">{"Tab1",#N/A,FALSE,"P";"Tab2",#N/A,FALSE,"P"}</definedName>
    <definedName name="zv" localSheetId="37" hidden="1">{"Tab1",#N/A,FALSE,"P";"Tab2",#N/A,FALSE,"P"}</definedName>
    <definedName name="zv" localSheetId="38" hidden="1">{"Tab1",#N/A,FALSE,"P";"Tab2",#N/A,FALSE,"P"}</definedName>
    <definedName name="zv" localSheetId="39" hidden="1">{"Tab1",#N/A,FALSE,"P";"Tab2",#N/A,FALSE,"P"}</definedName>
    <definedName name="zv" localSheetId="40" hidden="1">{"Tab1",#N/A,FALSE,"P";"Tab2",#N/A,FALSE,"P"}</definedName>
    <definedName name="zv" localSheetId="41" hidden="1">{"Tab1",#N/A,FALSE,"P";"Tab2",#N/A,FALSE,"P"}</definedName>
    <definedName name="zv" localSheetId="49" hidden="1">{"Tab1",#N/A,FALSE,"P";"Tab2",#N/A,FALSE,"P"}</definedName>
    <definedName name="zv" localSheetId="12" hidden="1">{"Tab1",#N/A,FALSE,"P";"Tab2",#N/A,FALSE,"P"}</definedName>
    <definedName name="zv" localSheetId="65" hidden="1">{"Tab1",#N/A,FALSE,"P";"Tab2",#N/A,FALSE,"P"}</definedName>
    <definedName name="zv" localSheetId="66" hidden="1">{"Tab1",#N/A,FALSE,"P";"Tab2",#N/A,FALSE,"P"}</definedName>
    <definedName name="zv" localSheetId="69" hidden="1">{"Tab1",#N/A,FALSE,"P";"Tab2",#N/A,FALSE,"P"}</definedName>
    <definedName name="zv" localSheetId="70" hidden="1">{"Tab1",#N/A,FALSE,"P";"Tab2",#N/A,FALSE,"P"}</definedName>
    <definedName name="zv" localSheetId="71" hidden="1">{"Tab1",#N/A,FALSE,"P";"Tab2",#N/A,FALSE,"P"}</definedName>
    <definedName name="zv" localSheetId="72" hidden="1">{"Tab1",#N/A,FALSE,"P";"Tab2",#N/A,FALSE,"P"}</definedName>
    <definedName name="zv" localSheetId="14" hidden="1">{"Tab1",#N/A,FALSE,"P";"Tab2",#N/A,FALSE,"P"}</definedName>
    <definedName name="zv" localSheetId="76" hidden="1">{"Tab1",#N/A,FALSE,"P";"Tab2",#N/A,FALSE,"P"}</definedName>
    <definedName name="zv" localSheetId="77" hidden="1">{"Tab1",#N/A,FALSE,"P";"Tab2",#N/A,FALSE,"P"}</definedName>
    <definedName name="zv" localSheetId="78" hidden="1">{"Tab1",#N/A,FALSE,"P";"Tab2",#N/A,FALSE,"P"}</definedName>
    <definedName name="zv" localSheetId="79" hidden="1">{"Tab1",#N/A,FALSE,"P";"Tab2",#N/A,FALSE,"P"}</definedName>
    <definedName name="zv" localSheetId="80" hidden="1">{"Tab1",#N/A,FALSE,"P";"Tab2",#N/A,FALSE,"P"}</definedName>
    <definedName name="zv" localSheetId="81" hidden="1">{"Tab1",#N/A,FALSE,"P";"Tab2",#N/A,FALSE,"P"}</definedName>
    <definedName name="zv" localSheetId="82" hidden="1">{"Tab1",#N/A,FALSE,"P";"Tab2",#N/A,FALSE,"P"}</definedName>
    <definedName name="zv" localSheetId="15" hidden="1">{"Tab1",#N/A,FALSE,"P";"Tab2",#N/A,FALSE,"P"}</definedName>
    <definedName name="zv" localSheetId="95" hidden="1">{"Tab1",#N/A,FALSE,"P";"Tab2",#N/A,FALSE,"P"}</definedName>
    <definedName name="zv" localSheetId="98" hidden="1">{"Tab1",#N/A,FALSE,"P";"Tab2",#N/A,FALSE,"P"}</definedName>
    <definedName name="zv" localSheetId="99" hidden="1">{"Tab1",#N/A,FALSE,"P";"Tab2",#N/A,FALSE,"P"}</definedName>
    <definedName name="zv" localSheetId="101" hidden="1">{"Tab1",#N/A,FALSE,"P";"Tab2",#N/A,FALSE,"P"}</definedName>
    <definedName name="zv" localSheetId="16" hidden="1">{"Tab1",#N/A,FALSE,"P";"Tab2",#N/A,FALSE,"P"}</definedName>
    <definedName name="zv" localSheetId="102" hidden="1">{"Tab1",#N/A,FALSE,"P";"Tab2",#N/A,FALSE,"P"}</definedName>
    <definedName name="zv" localSheetId="106" hidden="1">{"Tab1",#N/A,FALSE,"P";"Tab2",#N/A,FALSE,"P"}</definedName>
    <definedName name="zv" localSheetId="107" hidden="1">{"Tab1",#N/A,FALSE,"P";"Tab2",#N/A,FALSE,"P"}</definedName>
    <definedName name="zv" localSheetId="110" hidden="1">{"Tab1",#N/A,FALSE,"P";"Tab2",#N/A,FALSE,"P"}</definedName>
    <definedName name="zv" localSheetId="18" hidden="1">{"Tab1",#N/A,FALSE,"P";"Tab2",#N/A,FALSE,"P"}</definedName>
    <definedName name="zv" localSheetId="21" hidden="1">{"Tab1",#N/A,FALSE,"P";"Tab2",#N/A,FALSE,"P"}</definedName>
    <definedName name="zv" localSheetId="96" hidden="1">{"Tab1",#N/A,FALSE,"P";"Tab2",#N/A,FALSE,"P"}</definedName>
    <definedName name="zv" localSheetId="97" hidden="1">{"Tab1",#N/A,FALSE,"P";"Tab2",#N/A,FALSE,"P"}</definedName>
    <definedName name="zv" hidden="1">{"Tab1",#N/A,FALSE,"P";"Tab2",#N/A,FALSE,"P"}</definedName>
    <definedName name="zx" localSheetId="13" hidden="1">{"Tab1",#N/A,FALSE,"P";"Tab2",#N/A,FALSE,"P"}</definedName>
    <definedName name="zx" localSheetId="17" hidden="1">{"Tab1",#N/A,FALSE,"P";"Tab2",#N/A,FALSE,"P"}</definedName>
    <definedName name="zx" localSheetId="19" hidden="1">{"Tab1",#N/A,FALSE,"P";"Tab2",#N/A,FALSE,"P"}</definedName>
    <definedName name="zx" localSheetId="20" hidden="1">{"Tab1",#N/A,FALSE,"P";"Tab2",#N/A,FALSE,"P"}</definedName>
    <definedName name="zx" localSheetId="23" hidden="1">{"Tab1",#N/A,FALSE,"P";"Tab2",#N/A,FALSE,"P"}</definedName>
    <definedName name="zx" localSheetId="24" hidden="1">{"Tab1",#N/A,FALSE,"P";"Tab2",#N/A,FALSE,"P"}</definedName>
    <definedName name="zx" localSheetId="33" hidden="1">{"Tab1",#N/A,FALSE,"P";"Tab2",#N/A,FALSE,"P"}</definedName>
    <definedName name="zx" localSheetId="34" hidden="1">{"Tab1",#N/A,FALSE,"P";"Tab2",#N/A,FALSE,"P"}</definedName>
    <definedName name="zx" localSheetId="74" hidden="1">{"Tab1",#N/A,FALSE,"P";"Tab2",#N/A,FALSE,"P"}</definedName>
    <definedName name="zx" localSheetId="83" hidden="1">{"Tab1",#N/A,FALSE,"P";"Tab2",#N/A,FALSE,"P"}</definedName>
    <definedName name="zx" localSheetId="87" hidden="1">{"Tab1",#N/A,FALSE,"P";"Tab2",#N/A,FALSE,"P"}</definedName>
    <definedName name="zx" localSheetId="88" hidden="1">{"Tab1",#N/A,FALSE,"P";"Tab2",#N/A,FALSE,"P"}</definedName>
    <definedName name="zx" localSheetId="89" hidden="1">{"Tab1",#N/A,FALSE,"P";"Tab2",#N/A,FALSE,"P"}</definedName>
    <definedName name="zx" localSheetId="103" hidden="1">{"Tab1",#N/A,FALSE,"P";"Tab2",#N/A,FALSE,"P"}</definedName>
    <definedName name="zx" localSheetId="108" hidden="1">{"Tab1",#N/A,FALSE,"P";"Tab2",#N/A,FALSE,"P"}</definedName>
    <definedName name="zx" localSheetId="109" hidden="1">{"Tab1",#N/A,FALSE,"P";"Tab2",#N/A,FALSE,"P"}</definedName>
    <definedName name="zx" localSheetId="7" hidden="1">{"Tab1",#N/A,FALSE,"P";"Tab2",#N/A,FALSE,"P"}</definedName>
    <definedName name="zx" localSheetId="8" hidden="1">{"Tab1",#N/A,FALSE,"P";"Tab2",#N/A,FALSE,"P"}</definedName>
    <definedName name="zx" localSheetId="35" hidden="1">{"Tab1",#N/A,FALSE,"P";"Tab2",#N/A,FALSE,"P"}</definedName>
    <definedName name="zx" localSheetId="73" hidden="1">{"Tab1",#N/A,FALSE,"P";"Tab2",#N/A,FALSE,"P"}</definedName>
    <definedName name="zx" localSheetId="105" hidden="1">{"Tab1",#N/A,FALSE,"P";"Tab2",#N/A,FALSE,"P"}</definedName>
    <definedName name="zx" localSheetId="26" hidden="1">{"Tab1",#N/A,FALSE,"P";"Tab2",#N/A,FALSE,"P"}</definedName>
    <definedName name="zx" localSheetId="67" hidden="1">{"Tab1",#N/A,FALSE,"P";"Tab2",#N/A,FALSE,"P"}</definedName>
    <definedName name="zx" localSheetId="68" hidden="1">{"Tab1",#N/A,FALSE,"P";"Tab2",#N/A,FALSE,"P"}</definedName>
    <definedName name="zx" localSheetId="22" hidden="1">{"Tab1",#N/A,FALSE,"P";"Tab2",#N/A,FALSE,"P"}</definedName>
    <definedName name="zx" localSheetId="25"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40" hidden="1">{"Tab1",#N/A,FALSE,"P";"Tab2",#N/A,FALSE,"P"}</definedName>
    <definedName name="zx" localSheetId="41" hidden="1">{"Tab1",#N/A,FALSE,"P";"Tab2",#N/A,FALSE,"P"}</definedName>
    <definedName name="zx" localSheetId="49" hidden="1">{"Tab1",#N/A,FALSE,"P";"Tab2",#N/A,FALSE,"P"}</definedName>
    <definedName name="zx" localSheetId="12" hidden="1">{"Tab1",#N/A,FALSE,"P";"Tab2",#N/A,FALSE,"P"}</definedName>
    <definedName name="zx" localSheetId="65" hidden="1">{"Tab1",#N/A,FALSE,"P";"Tab2",#N/A,FALSE,"P"}</definedName>
    <definedName name="zx" localSheetId="66" hidden="1">{"Tab1",#N/A,FALSE,"P";"Tab2",#N/A,FALSE,"P"}</definedName>
    <definedName name="zx" localSheetId="69" hidden="1">{"Tab1",#N/A,FALSE,"P";"Tab2",#N/A,FALSE,"P"}</definedName>
    <definedName name="zx" localSheetId="70" hidden="1">{"Tab1",#N/A,FALSE,"P";"Tab2",#N/A,FALSE,"P"}</definedName>
    <definedName name="zx" localSheetId="71" hidden="1">{"Tab1",#N/A,FALSE,"P";"Tab2",#N/A,FALSE,"P"}</definedName>
    <definedName name="zx" localSheetId="72" hidden="1">{"Tab1",#N/A,FALSE,"P";"Tab2",#N/A,FALSE,"P"}</definedName>
    <definedName name="zx" localSheetId="14" hidden="1">{"Tab1",#N/A,FALSE,"P";"Tab2",#N/A,FALSE,"P"}</definedName>
    <definedName name="zx" localSheetId="76" hidden="1">{"Tab1",#N/A,FALSE,"P";"Tab2",#N/A,FALSE,"P"}</definedName>
    <definedName name="zx" localSheetId="77" hidden="1">{"Tab1",#N/A,FALSE,"P";"Tab2",#N/A,FALSE,"P"}</definedName>
    <definedName name="zx" localSheetId="78" hidden="1">{"Tab1",#N/A,FALSE,"P";"Tab2",#N/A,FALSE,"P"}</definedName>
    <definedName name="zx" localSheetId="79" hidden="1">{"Tab1",#N/A,FALSE,"P";"Tab2",#N/A,FALSE,"P"}</definedName>
    <definedName name="zx" localSheetId="80" hidden="1">{"Tab1",#N/A,FALSE,"P";"Tab2",#N/A,FALSE,"P"}</definedName>
    <definedName name="zx" localSheetId="81" hidden="1">{"Tab1",#N/A,FALSE,"P";"Tab2",#N/A,FALSE,"P"}</definedName>
    <definedName name="zx" localSheetId="82" hidden="1">{"Tab1",#N/A,FALSE,"P";"Tab2",#N/A,FALSE,"P"}</definedName>
    <definedName name="zx" localSheetId="15" hidden="1">{"Tab1",#N/A,FALSE,"P";"Tab2",#N/A,FALSE,"P"}</definedName>
    <definedName name="zx" localSheetId="95" hidden="1">{"Tab1",#N/A,FALSE,"P";"Tab2",#N/A,FALSE,"P"}</definedName>
    <definedName name="zx" localSheetId="98" hidden="1">{"Tab1",#N/A,FALSE,"P";"Tab2",#N/A,FALSE,"P"}</definedName>
    <definedName name="zx" localSheetId="99" hidden="1">{"Tab1",#N/A,FALSE,"P";"Tab2",#N/A,FALSE,"P"}</definedName>
    <definedName name="zx" localSheetId="101" hidden="1">{"Tab1",#N/A,FALSE,"P";"Tab2",#N/A,FALSE,"P"}</definedName>
    <definedName name="zx" localSheetId="16" hidden="1">{"Tab1",#N/A,FALSE,"P";"Tab2",#N/A,FALSE,"P"}</definedName>
    <definedName name="zx" localSheetId="102" hidden="1">{"Tab1",#N/A,FALSE,"P";"Tab2",#N/A,FALSE,"P"}</definedName>
    <definedName name="zx" localSheetId="106" hidden="1">{"Tab1",#N/A,FALSE,"P";"Tab2",#N/A,FALSE,"P"}</definedName>
    <definedName name="zx" localSheetId="107" hidden="1">{"Tab1",#N/A,FALSE,"P";"Tab2",#N/A,FALSE,"P"}</definedName>
    <definedName name="zx" localSheetId="110" hidden="1">{"Tab1",#N/A,FALSE,"P";"Tab2",#N/A,FALSE,"P"}</definedName>
    <definedName name="zx" localSheetId="18" hidden="1">{"Tab1",#N/A,FALSE,"P";"Tab2",#N/A,FALSE,"P"}</definedName>
    <definedName name="zx" localSheetId="21" hidden="1">{"Tab1",#N/A,FALSE,"P";"Tab2",#N/A,FALSE,"P"}</definedName>
    <definedName name="zx" localSheetId="96" hidden="1">{"Tab1",#N/A,FALSE,"P";"Tab2",#N/A,FALSE,"P"}</definedName>
    <definedName name="zx" localSheetId="97" hidden="1">{"Tab1",#N/A,FALSE,"P";"Tab2",#N/A,FALSE,"P"}</definedName>
    <definedName name="zx" hidden="1">{"Tab1",#N/A,FALSE,"P";"Tab2",#N/A,FALSE,"P"}</definedName>
    <definedName name="zz" localSheetId="13" hidden="1">{"Tab1",#N/A,FALSE,"P";"Tab2",#N/A,FALSE,"P"}</definedName>
    <definedName name="zz" localSheetId="17" hidden="1">{"Tab1",#N/A,FALSE,"P";"Tab2",#N/A,FALSE,"P"}</definedName>
    <definedName name="zz" localSheetId="19" hidden="1">{"Tab1",#N/A,FALSE,"P";"Tab2",#N/A,FALSE,"P"}</definedName>
    <definedName name="zz" localSheetId="20" hidden="1">{"Tab1",#N/A,FALSE,"P";"Tab2",#N/A,FALSE,"P"}</definedName>
    <definedName name="zz" localSheetId="23" hidden="1">{"Tab1",#N/A,FALSE,"P";"Tab2",#N/A,FALSE,"P"}</definedName>
    <definedName name="zz" localSheetId="24" hidden="1">{"Tab1",#N/A,FALSE,"P";"Tab2",#N/A,FALSE,"P"}</definedName>
    <definedName name="zz" localSheetId="33" hidden="1">{"Tab1",#N/A,FALSE,"P";"Tab2",#N/A,FALSE,"P"}</definedName>
    <definedName name="zz" localSheetId="34" hidden="1">{"Tab1",#N/A,FALSE,"P";"Tab2",#N/A,FALSE,"P"}</definedName>
    <definedName name="zz" localSheetId="74" hidden="1">{"Tab1",#N/A,FALSE,"P";"Tab2",#N/A,FALSE,"P"}</definedName>
    <definedName name="zz" localSheetId="83" hidden="1">{"Tab1",#N/A,FALSE,"P";"Tab2",#N/A,FALSE,"P"}</definedName>
    <definedName name="zz" localSheetId="87" hidden="1">{"Tab1",#N/A,FALSE,"P";"Tab2",#N/A,FALSE,"P"}</definedName>
    <definedName name="zz" localSheetId="88" hidden="1">{"Tab1",#N/A,FALSE,"P";"Tab2",#N/A,FALSE,"P"}</definedName>
    <definedName name="zz" localSheetId="89" hidden="1">{"Tab1",#N/A,FALSE,"P";"Tab2",#N/A,FALSE,"P"}</definedName>
    <definedName name="zz" localSheetId="103" hidden="1">{"Tab1",#N/A,FALSE,"P";"Tab2",#N/A,FALSE,"P"}</definedName>
    <definedName name="zz" localSheetId="108" hidden="1">{"Tab1",#N/A,FALSE,"P";"Tab2",#N/A,FALSE,"P"}</definedName>
    <definedName name="zz" localSheetId="109" hidden="1">{"Tab1",#N/A,FALSE,"P";"Tab2",#N/A,FALSE,"P"}</definedName>
    <definedName name="zz" localSheetId="7" hidden="1">{"Tab1",#N/A,FALSE,"P";"Tab2",#N/A,FALSE,"P"}</definedName>
    <definedName name="zz" localSheetId="8" hidden="1">{"Tab1",#N/A,FALSE,"P";"Tab2",#N/A,FALSE,"P"}</definedName>
    <definedName name="zz" localSheetId="35" hidden="1">{"Tab1",#N/A,FALSE,"P";"Tab2",#N/A,FALSE,"P"}</definedName>
    <definedName name="zz" localSheetId="73" hidden="1">{"Tab1",#N/A,FALSE,"P";"Tab2",#N/A,FALSE,"P"}</definedName>
    <definedName name="zz" localSheetId="105" hidden="1">{"Tab1",#N/A,FALSE,"P";"Tab2",#N/A,FALSE,"P"}</definedName>
    <definedName name="zz" localSheetId="26" hidden="1">{"Tab1",#N/A,FALSE,"P";"Tab2",#N/A,FALSE,"P"}</definedName>
    <definedName name="zz" localSheetId="67" hidden="1">{"Tab1",#N/A,FALSE,"P";"Tab2",#N/A,FALSE,"P"}</definedName>
    <definedName name="zz" localSheetId="68" hidden="1">{"Tab1",#N/A,FALSE,"P";"Tab2",#N/A,FALSE,"P"}</definedName>
    <definedName name="zz" localSheetId="22" hidden="1">{"Tab1",#N/A,FALSE,"P";"Tab2",#N/A,FALSE,"P"}</definedName>
    <definedName name="zz" localSheetId="25"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9" hidden="1">{"Tab1",#N/A,FALSE,"P";"Tab2",#N/A,FALSE,"P"}</definedName>
    <definedName name="zz" localSheetId="12" hidden="1">{"Tab1",#N/A,FALSE,"P";"Tab2",#N/A,FALSE,"P"}</definedName>
    <definedName name="zz" localSheetId="65" hidden="1">{"Tab1",#N/A,FALSE,"P";"Tab2",#N/A,FALSE,"P"}</definedName>
    <definedName name="zz" localSheetId="66"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localSheetId="72" hidden="1">{"Tab1",#N/A,FALSE,"P";"Tab2",#N/A,FALSE,"P"}</definedName>
    <definedName name="zz" localSheetId="14"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79" hidden="1">{"Tab1",#N/A,FALSE,"P";"Tab2",#N/A,FALSE,"P"}</definedName>
    <definedName name="zz" localSheetId="80" hidden="1">{"Tab1",#N/A,FALSE,"P";"Tab2",#N/A,FALSE,"P"}</definedName>
    <definedName name="zz" localSheetId="81" hidden="1">{"Tab1",#N/A,FALSE,"P";"Tab2",#N/A,FALSE,"P"}</definedName>
    <definedName name="zz" localSheetId="82" hidden="1">{"Tab1",#N/A,FALSE,"P";"Tab2",#N/A,FALSE,"P"}</definedName>
    <definedName name="zz" localSheetId="15" hidden="1">{"Tab1",#N/A,FALSE,"P";"Tab2",#N/A,FALSE,"P"}</definedName>
    <definedName name="zz" localSheetId="95" hidden="1">{"Tab1",#N/A,FALSE,"P";"Tab2",#N/A,FALSE,"P"}</definedName>
    <definedName name="zz" localSheetId="98" hidden="1">{"Tab1",#N/A,FALSE,"P";"Tab2",#N/A,FALSE,"P"}</definedName>
    <definedName name="zz" localSheetId="99" hidden="1">{"Tab1",#N/A,FALSE,"P";"Tab2",#N/A,FALSE,"P"}</definedName>
    <definedName name="zz" localSheetId="101" hidden="1">{"Tab1",#N/A,FALSE,"P";"Tab2",#N/A,FALSE,"P"}</definedName>
    <definedName name="zz" localSheetId="16" hidden="1">{"Tab1",#N/A,FALSE,"P";"Tab2",#N/A,FALSE,"P"}</definedName>
    <definedName name="zz" localSheetId="102" hidden="1">{"Tab1",#N/A,FALSE,"P";"Tab2",#N/A,FALSE,"P"}</definedName>
    <definedName name="zz" localSheetId="106" hidden="1">{"Tab1",#N/A,FALSE,"P";"Tab2",#N/A,FALSE,"P"}</definedName>
    <definedName name="zz" localSheetId="107" hidden="1">{"Tab1",#N/A,FALSE,"P";"Tab2",#N/A,FALSE,"P"}</definedName>
    <definedName name="zz" localSheetId="110" hidden="1">{"Tab1",#N/A,FALSE,"P";"Tab2",#N/A,FALSE,"P"}</definedName>
    <definedName name="zz" localSheetId="18" hidden="1">{"Tab1",#N/A,FALSE,"P";"Tab2",#N/A,FALSE,"P"}</definedName>
    <definedName name="zz" localSheetId="21" hidden="1">{"Tab1",#N/A,FALSE,"P";"Tab2",#N/A,FALSE,"P"}</definedName>
    <definedName name="zz" localSheetId="96" hidden="1">{"Tab1",#N/A,FALSE,"P";"Tab2",#N/A,FALSE,"P"}</definedName>
    <definedName name="zz" localSheetId="97" hidden="1">{"Tab1",#N/A,FALSE,"P";"Tab2",#N/A,FALSE,"P"}</definedName>
    <definedName name="zz" hidden="1">{"Tab1",#N/A,FALSE,"P";"Tab2",#N/A,FALSE,"P"}</definedName>
    <definedName name="zzrr" localSheetId="13">#REF!</definedName>
    <definedName name="zzrr" localSheetId="17">#REF!</definedName>
    <definedName name="zzrr" localSheetId="19">#REF!</definedName>
    <definedName name="zzrr" localSheetId="23">#REF!</definedName>
    <definedName name="zzrr" localSheetId="24">#REF!</definedName>
    <definedName name="zzrr" localSheetId="33">#REF!</definedName>
    <definedName name="zzrr" localSheetId="74">#REF!</definedName>
    <definedName name="zzrr" localSheetId="103">#REF!</definedName>
    <definedName name="zzrr" localSheetId="108">#REF!</definedName>
    <definedName name="zzrr" localSheetId="109">#REF!</definedName>
    <definedName name="zzrr" localSheetId="73">#REF!</definedName>
    <definedName name="zzrr" localSheetId="105">#REF!</definedName>
    <definedName name="zzrr" localSheetId="22">#REF!</definedName>
    <definedName name="zzrr" localSheetId="27">#REF!</definedName>
    <definedName name="zzrr" localSheetId="28">#REF!</definedName>
    <definedName name="zzrr" localSheetId="29">#REF!</definedName>
    <definedName name="zzrr" localSheetId="30">#REF!</definedName>
    <definedName name="zzrr" localSheetId="31">#REF!</definedName>
    <definedName name="zzrr" localSheetId="32">#REF!</definedName>
    <definedName name="zzrr" localSheetId="37">#REF!</definedName>
    <definedName name="zzrr" localSheetId="38">#REF!</definedName>
    <definedName name="zzrr" localSheetId="39">#REF!</definedName>
    <definedName name="zzrr" localSheetId="40">#REF!</definedName>
    <definedName name="zzrr" localSheetId="12">#REF!</definedName>
    <definedName name="zzrr" localSheetId="65">#REF!</definedName>
    <definedName name="zzrr" localSheetId="66">#REF!</definedName>
    <definedName name="zzrr" localSheetId="69">#REF!</definedName>
    <definedName name="zzrr" localSheetId="70">#REF!</definedName>
    <definedName name="zzrr" localSheetId="71">#REF!</definedName>
    <definedName name="zzrr" localSheetId="72">#REF!</definedName>
    <definedName name="zzrr" localSheetId="14">#REF!</definedName>
    <definedName name="zzrr" localSheetId="76">#REF!</definedName>
    <definedName name="zzrr" localSheetId="77">#REF!</definedName>
    <definedName name="zzrr" localSheetId="78">#REF!</definedName>
    <definedName name="zzrr" localSheetId="79">#REF!</definedName>
    <definedName name="zzrr" localSheetId="80">#REF!</definedName>
    <definedName name="zzrr" localSheetId="81">#REF!</definedName>
    <definedName name="zzrr" localSheetId="82">#REF!</definedName>
    <definedName name="zzrr" localSheetId="15">#REF!</definedName>
    <definedName name="zzrr" localSheetId="98">#REF!</definedName>
    <definedName name="zzrr" localSheetId="99">#REF!</definedName>
    <definedName name="zzrr" localSheetId="101">#REF!</definedName>
    <definedName name="zzrr" localSheetId="16">#REF!</definedName>
    <definedName name="zzrr" localSheetId="102">#REF!</definedName>
    <definedName name="zzrr" localSheetId="106">#REF!</definedName>
    <definedName name="zzrr" localSheetId="107">#REF!</definedName>
    <definedName name="zzrr" localSheetId="110">#REF!</definedName>
    <definedName name="zzrr" localSheetId="18">#REF!</definedName>
    <definedName name="zzrr" localSheetId="21">#REF!</definedName>
    <definedName name="zzrr">#REF!</definedName>
    <definedName name="zzzz" localSheetId="13" hidden="1">{"Tab1",#N/A,FALSE,"P";"Tab2",#N/A,FALSE,"P"}</definedName>
    <definedName name="zzzz" localSheetId="17" hidden="1">{"Tab1",#N/A,FALSE,"P";"Tab2",#N/A,FALSE,"P"}</definedName>
    <definedName name="zzzz" localSheetId="19" hidden="1">{"Tab1",#N/A,FALSE,"P";"Tab2",#N/A,FALSE,"P"}</definedName>
    <definedName name="zzzz" localSheetId="20" hidden="1">{"Tab1",#N/A,FALSE,"P";"Tab2",#N/A,FALSE,"P"}</definedName>
    <definedName name="zzzz" localSheetId="23" hidden="1">{"Tab1",#N/A,FALSE,"P";"Tab2",#N/A,FALSE,"P"}</definedName>
    <definedName name="zzzz" localSheetId="24" hidden="1">{"Tab1",#N/A,FALSE,"P";"Tab2",#N/A,FALSE,"P"}</definedName>
    <definedName name="zzzz" localSheetId="33" hidden="1">{"Tab1",#N/A,FALSE,"P";"Tab2",#N/A,FALSE,"P"}</definedName>
    <definedName name="zzzz" localSheetId="34" hidden="1">{"Tab1",#N/A,FALSE,"P";"Tab2",#N/A,FALSE,"P"}</definedName>
    <definedName name="zzzz" localSheetId="74" hidden="1">{"Tab1",#N/A,FALSE,"P";"Tab2",#N/A,FALSE,"P"}</definedName>
    <definedName name="zzzz" localSheetId="83" hidden="1">{"Tab1",#N/A,FALSE,"P";"Tab2",#N/A,FALSE,"P"}</definedName>
    <definedName name="zzzz" localSheetId="87" hidden="1">{"Tab1",#N/A,FALSE,"P";"Tab2",#N/A,FALSE,"P"}</definedName>
    <definedName name="zzzz" localSheetId="88" hidden="1">{"Tab1",#N/A,FALSE,"P";"Tab2",#N/A,FALSE,"P"}</definedName>
    <definedName name="zzzz" localSheetId="89" hidden="1">{"Tab1",#N/A,FALSE,"P";"Tab2",#N/A,FALSE,"P"}</definedName>
    <definedName name="zzzz" localSheetId="103" hidden="1">{"Tab1",#N/A,FALSE,"P";"Tab2",#N/A,FALSE,"P"}</definedName>
    <definedName name="zzzz" localSheetId="108" hidden="1">{"Tab1",#N/A,FALSE,"P";"Tab2",#N/A,FALSE,"P"}</definedName>
    <definedName name="zzzz" localSheetId="109" hidden="1">{"Tab1",#N/A,FALSE,"P";"Tab2",#N/A,FALSE,"P"}</definedName>
    <definedName name="zzzz" localSheetId="7" hidden="1">{"Tab1",#N/A,FALSE,"P";"Tab2",#N/A,FALSE,"P"}</definedName>
    <definedName name="zzzz" localSheetId="8" hidden="1">{"Tab1",#N/A,FALSE,"P";"Tab2",#N/A,FALSE,"P"}</definedName>
    <definedName name="zzzz" localSheetId="35" hidden="1">{"Tab1",#N/A,FALSE,"P";"Tab2",#N/A,FALSE,"P"}</definedName>
    <definedName name="zzzz" localSheetId="73" hidden="1">{"Tab1",#N/A,FALSE,"P";"Tab2",#N/A,FALSE,"P"}</definedName>
    <definedName name="zzzz" localSheetId="105" hidden="1">{"Tab1",#N/A,FALSE,"P";"Tab2",#N/A,FALSE,"P"}</definedName>
    <definedName name="zzzz" localSheetId="26" hidden="1">{"Tab1",#N/A,FALSE,"P";"Tab2",#N/A,FALSE,"P"}</definedName>
    <definedName name="zzzz" localSheetId="67" hidden="1">{"Tab1",#N/A,FALSE,"P";"Tab2",#N/A,FALSE,"P"}</definedName>
    <definedName name="zzzz" localSheetId="68" hidden="1">{"Tab1",#N/A,FALSE,"P";"Tab2",#N/A,FALSE,"P"}</definedName>
    <definedName name="zzzz" localSheetId="22" hidden="1">{"Tab1",#N/A,FALSE,"P";"Tab2",#N/A,FALSE,"P"}</definedName>
    <definedName name="zzzz" localSheetId="25"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32" hidden="1">{"Tab1",#N/A,FALSE,"P";"Tab2",#N/A,FALSE,"P"}</definedName>
    <definedName name="zzzz" localSheetId="36" hidden="1">{"Tab1",#N/A,FALSE,"P";"Tab2",#N/A,FALSE,"P"}</definedName>
    <definedName name="zzzz" localSheetId="37" hidden="1">{"Tab1",#N/A,FALSE,"P";"Tab2",#N/A,FALSE,"P"}</definedName>
    <definedName name="zzzz" localSheetId="38" hidden="1">{"Tab1",#N/A,FALSE,"P";"Tab2",#N/A,FALSE,"P"}</definedName>
    <definedName name="zzzz" localSheetId="39" hidden="1">{"Tab1",#N/A,FALSE,"P";"Tab2",#N/A,FALSE,"P"}</definedName>
    <definedName name="zzzz" localSheetId="40" hidden="1">{"Tab1",#N/A,FALSE,"P";"Tab2",#N/A,FALSE,"P"}</definedName>
    <definedName name="zzzz" localSheetId="41" hidden="1">{"Tab1",#N/A,FALSE,"P";"Tab2",#N/A,FALSE,"P"}</definedName>
    <definedName name="zzzz" localSheetId="49" hidden="1">{"Tab1",#N/A,FALSE,"P";"Tab2",#N/A,FALSE,"P"}</definedName>
    <definedName name="zzzz" localSheetId="12" hidden="1">{"Tab1",#N/A,FALSE,"P";"Tab2",#N/A,FALSE,"P"}</definedName>
    <definedName name="zzzz" localSheetId="65" hidden="1">{"Tab1",#N/A,FALSE,"P";"Tab2",#N/A,FALSE,"P"}</definedName>
    <definedName name="zzzz" localSheetId="66" hidden="1">{"Tab1",#N/A,FALSE,"P";"Tab2",#N/A,FALSE,"P"}</definedName>
    <definedName name="zzzz" localSheetId="69" hidden="1">{"Tab1",#N/A,FALSE,"P";"Tab2",#N/A,FALSE,"P"}</definedName>
    <definedName name="zzzz" localSheetId="70" hidden="1">{"Tab1",#N/A,FALSE,"P";"Tab2",#N/A,FALSE,"P"}</definedName>
    <definedName name="zzzz" localSheetId="71" hidden="1">{"Tab1",#N/A,FALSE,"P";"Tab2",#N/A,FALSE,"P"}</definedName>
    <definedName name="zzzz" localSheetId="72" hidden="1">{"Tab1",#N/A,FALSE,"P";"Tab2",#N/A,FALSE,"P"}</definedName>
    <definedName name="zzzz" localSheetId="14" hidden="1">{"Tab1",#N/A,FALSE,"P";"Tab2",#N/A,FALSE,"P"}</definedName>
    <definedName name="zzzz" localSheetId="76" hidden="1">{"Tab1",#N/A,FALSE,"P";"Tab2",#N/A,FALSE,"P"}</definedName>
    <definedName name="zzzz" localSheetId="77" hidden="1">{"Tab1",#N/A,FALSE,"P";"Tab2",#N/A,FALSE,"P"}</definedName>
    <definedName name="zzzz" localSheetId="78" hidden="1">{"Tab1",#N/A,FALSE,"P";"Tab2",#N/A,FALSE,"P"}</definedName>
    <definedName name="zzzz" localSheetId="79" hidden="1">{"Tab1",#N/A,FALSE,"P";"Tab2",#N/A,FALSE,"P"}</definedName>
    <definedName name="zzzz" localSheetId="80" hidden="1">{"Tab1",#N/A,FALSE,"P";"Tab2",#N/A,FALSE,"P"}</definedName>
    <definedName name="zzzz" localSheetId="81" hidden="1">{"Tab1",#N/A,FALSE,"P";"Tab2",#N/A,FALSE,"P"}</definedName>
    <definedName name="zzzz" localSheetId="82" hidden="1">{"Tab1",#N/A,FALSE,"P";"Tab2",#N/A,FALSE,"P"}</definedName>
    <definedName name="zzzz" localSheetId="15" hidden="1">{"Tab1",#N/A,FALSE,"P";"Tab2",#N/A,FALSE,"P"}</definedName>
    <definedName name="zzzz" localSheetId="95" hidden="1">{"Tab1",#N/A,FALSE,"P";"Tab2",#N/A,FALSE,"P"}</definedName>
    <definedName name="zzzz" localSheetId="98" hidden="1">{"Tab1",#N/A,FALSE,"P";"Tab2",#N/A,FALSE,"P"}</definedName>
    <definedName name="zzzz" localSheetId="99" hidden="1">{"Tab1",#N/A,FALSE,"P";"Tab2",#N/A,FALSE,"P"}</definedName>
    <definedName name="zzzz" localSheetId="101" hidden="1">{"Tab1",#N/A,FALSE,"P";"Tab2",#N/A,FALSE,"P"}</definedName>
    <definedName name="zzzz" localSheetId="16" hidden="1">{"Tab1",#N/A,FALSE,"P";"Tab2",#N/A,FALSE,"P"}</definedName>
    <definedName name="zzzz" localSheetId="102" hidden="1">{"Tab1",#N/A,FALSE,"P";"Tab2",#N/A,FALSE,"P"}</definedName>
    <definedName name="zzzz" localSheetId="106" hidden="1">{"Tab1",#N/A,FALSE,"P";"Tab2",#N/A,FALSE,"P"}</definedName>
    <definedName name="zzzz" localSheetId="107" hidden="1">{"Tab1",#N/A,FALSE,"P";"Tab2",#N/A,FALSE,"P"}</definedName>
    <definedName name="zzzz" localSheetId="110" hidden="1">{"Tab1",#N/A,FALSE,"P";"Tab2",#N/A,FALSE,"P"}</definedName>
    <definedName name="zzzz" localSheetId="18" hidden="1">{"Tab1",#N/A,FALSE,"P";"Tab2",#N/A,FALSE,"P"}</definedName>
    <definedName name="zzzz" localSheetId="21" hidden="1">{"Tab1",#N/A,FALSE,"P";"Tab2",#N/A,FALSE,"P"}</definedName>
    <definedName name="zzzz" localSheetId="96" hidden="1">{"Tab1",#N/A,FALSE,"P";"Tab2",#N/A,FALSE,"P"}</definedName>
    <definedName name="zzzz" localSheetId="97" hidden="1">{"Tab1",#N/A,FALSE,"P";"Tab2",#N/A,FALSE,"P"}</definedName>
    <definedName name="zzzz" hidden="1">{"Tab1",#N/A,FALSE,"P";"Tab2",#N/A,FALSE,"P"}</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83" hidden="1">{#N/A,#N/A,FALSE,"slvsrtb1";#N/A,#N/A,FALSE,"slvsrtb2";#N/A,#N/A,FALSE,"slvsrtb3";#N/A,#N/A,FALSE,"slvsrtb4";#N/A,#N/A,FALSE,"slvsrtb5";#N/A,#N/A,FALSE,"slvsrtb6";#N/A,#N/A,FALSE,"slvsrtb7";#N/A,#N/A,FALSE,"slvsrtb8";#N/A,#N/A,FALSE,"slvsrtb9";#N/A,#N/A,FALSE,"slvsrtb10";#N/A,#N/A,FALSE,"slvsrtb12"}</definedName>
    <definedName name="zzzzzzzzzz" localSheetId="87" hidden="1">{#N/A,#N/A,FALSE,"slvsrtb1";#N/A,#N/A,FALSE,"slvsrtb2";#N/A,#N/A,FALSE,"slvsrtb3";#N/A,#N/A,FALSE,"slvsrtb4";#N/A,#N/A,FALSE,"slvsrtb5";#N/A,#N/A,FALSE,"slvsrtb6";#N/A,#N/A,FALSE,"slvsrtb7";#N/A,#N/A,FALSE,"slvsrtb8";#N/A,#N/A,FALSE,"slvsrtb9";#N/A,#N/A,FALSE,"slvsrtb10";#N/A,#N/A,FALSE,"slvsrtb12"}</definedName>
    <definedName name="zzzzzzzzzz" localSheetId="88" hidden="1">{#N/A,#N/A,FALSE,"slvsrtb1";#N/A,#N/A,FALSE,"slvsrtb2";#N/A,#N/A,FALSE,"slvsrtb3";#N/A,#N/A,FALSE,"slvsrtb4";#N/A,#N/A,FALSE,"slvsrtb5";#N/A,#N/A,FALSE,"slvsrtb6";#N/A,#N/A,FALSE,"slvsrtb7";#N/A,#N/A,FALSE,"slvsrtb8";#N/A,#N/A,FALSE,"slvsrtb9";#N/A,#N/A,FALSE,"slvsrtb10";#N/A,#N/A,FALSE,"slvsrtb12"}</definedName>
    <definedName name="zzzzzzzzzz" localSheetId="89" hidden="1">{#N/A,#N/A,FALSE,"slvsrtb1";#N/A,#N/A,FALSE,"slvsrtb2";#N/A,#N/A,FALSE,"slvsrtb3";#N/A,#N/A,FALSE,"slvsrtb4";#N/A,#N/A,FALSE,"slvsrtb5";#N/A,#N/A,FALSE,"slvsrtb6";#N/A,#N/A,FALSE,"slvsrtb7";#N/A,#N/A,FALSE,"slvsrtb8";#N/A,#N/A,FALSE,"slvsrtb9";#N/A,#N/A,FALSE,"slvsrtb10";#N/A,#N/A,FALSE,"slvsrtb12"}</definedName>
    <definedName name="zzzzzzzzzz" localSheetId="103" hidden="1">{#N/A,#N/A,FALSE,"slvsrtb1";#N/A,#N/A,FALSE,"slvsrtb2";#N/A,#N/A,FALSE,"slvsrtb3";#N/A,#N/A,FALSE,"slvsrtb4";#N/A,#N/A,FALSE,"slvsrtb5";#N/A,#N/A,FALSE,"slvsrtb6";#N/A,#N/A,FALSE,"slvsrtb7";#N/A,#N/A,FALSE,"slvsrtb8";#N/A,#N/A,FALSE,"slvsrtb9";#N/A,#N/A,FALSE,"slvsrtb10";#N/A,#N/A,FALSE,"slvsrtb12"}</definedName>
    <definedName name="zzzzzzzzzz" localSheetId="108" hidden="1">{#N/A,#N/A,FALSE,"slvsrtb1";#N/A,#N/A,FALSE,"slvsrtb2";#N/A,#N/A,FALSE,"slvsrtb3";#N/A,#N/A,FALSE,"slvsrtb4";#N/A,#N/A,FALSE,"slvsrtb5";#N/A,#N/A,FALSE,"slvsrtb6";#N/A,#N/A,FALSE,"slvsrtb7";#N/A,#N/A,FALSE,"slvsrtb8";#N/A,#N/A,FALSE,"slvsrtb9";#N/A,#N/A,FALSE,"slvsrtb10";#N/A,#N/A,FALSE,"slvsrtb12"}</definedName>
    <definedName name="zzzzzzzzzz" localSheetId="109"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73" hidden="1">{#N/A,#N/A,FALSE,"slvsrtb1";#N/A,#N/A,FALSE,"slvsrtb2";#N/A,#N/A,FALSE,"slvsrtb3";#N/A,#N/A,FALSE,"slvsrtb4";#N/A,#N/A,FALSE,"slvsrtb5";#N/A,#N/A,FALSE,"slvsrtb6";#N/A,#N/A,FALSE,"slvsrtb7";#N/A,#N/A,FALSE,"slvsrtb8";#N/A,#N/A,FALSE,"slvsrtb9";#N/A,#N/A,FALSE,"slvsrtb10";#N/A,#N/A,FALSE,"slvsrtb12"}</definedName>
    <definedName name="zzzzzzzzzz" localSheetId="105"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67" hidden="1">{#N/A,#N/A,FALSE,"slvsrtb1";#N/A,#N/A,FALSE,"slvsrtb2";#N/A,#N/A,FALSE,"slvsrtb3";#N/A,#N/A,FALSE,"slvsrtb4";#N/A,#N/A,FALSE,"slvsrtb5";#N/A,#N/A,FALSE,"slvsrtb6";#N/A,#N/A,FALSE,"slvsrtb7";#N/A,#N/A,FALSE,"slvsrtb8";#N/A,#N/A,FALSE,"slvsrtb9";#N/A,#N/A,FALSE,"slvsrtb10";#N/A,#N/A,FALSE,"slvsrtb12"}</definedName>
    <definedName name="zzzzzzzzzz" localSheetId="68"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9"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69" hidden="1">{#N/A,#N/A,FALSE,"slvsrtb1";#N/A,#N/A,FALSE,"slvsrtb2";#N/A,#N/A,FALSE,"slvsrtb3";#N/A,#N/A,FALSE,"slvsrtb4";#N/A,#N/A,FALSE,"slvsrtb5";#N/A,#N/A,FALSE,"slvsrtb6";#N/A,#N/A,FALSE,"slvsrtb7";#N/A,#N/A,FALSE,"slvsrtb8";#N/A,#N/A,FALSE,"slvsrtb9";#N/A,#N/A,FALSE,"slvsrtb10";#N/A,#N/A,FALSE,"slvsrtb12"}</definedName>
    <definedName name="zzzzzzzzzz" localSheetId="70" hidden="1">{#N/A,#N/A,FALSE,"slvsrtb1";#N/A,#N/A,FALSE,"slvsrtb2";#N/A,#N/A,FALSE,"slvsrtb3";#N/A,#N/A,FALSE,"slvsrtb4";#N/A,#N/A,FALSE,"slvsrtb5";#N/A,#N/A,FALSE,"slvsrtb6";#N/A,#N/A,FALSE,"slvsrtb7";#N/A,#N/A,FALSE,"slvsrtb8";#N/A,#N/A,FALSE,"slvsrtb9";#N/A,#N/A,FALSE,"slvsrtb10";#N/A,#N/A,FALSE,"slvsrtb12"}</definedName>
    <definedName name="zzzzzzzzzz" localSheetId="71" hidden="1">{#N/A,#N/A,FALSE,"slvsrtb1";#N/A,#N/A,FALSE,"slvsrtb2";#N/A,#N/A,FALSE,"slvsrtb3";#N/A,#N/A,FALSE,"slvsrtb4";#N/A,#N/A,FALSE,"slvsrtb5";#N/A,#N/A,FALSE,"slvsrtb6";#N/A,#N/A,FALSE,"slvsrtb7";#N/A,#N/A,FALSE,"slvsrtb8";#N/A,#N/A,FALSE,"slvsrtb9";#N/A,#N/A,FALSE,"slvsrtb10";#N/A,#N/A,FALSE,"slvsrtb12"}</definedName>
    <definedName name="zzzzzzzzzz" localSheetId="72"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77" hidden="1">{#N/A,#N/A,FALSE,"slvsrtb1";#N/A,#N/A,FALSE,"slvsrtb2";#N/A,#N/A,FALSE,"slvsrtb3";#N/A,#N/A,FALSE,"slvsrtb4";#N/A,#N/A,FALSE,"slvsrtb5";#N/A,#N/A,FALSE,"slvsrtb6";#N/A,#N/A,FALSE,"slvsrtb7";#N/A,#N/A,FALSE,"slvsrtb8";#N/A,#N/A,FALSE,"slvsrtb9";#N/A,#N/A,FALSE,"slvsrtb10";#N/A,#N/A,FALSE,"slvsrtb12"}</definedName>
    <definedName name="zzzzzzzzzz" localSheetId="78" hidden="1">{#N/A,#N/A,FALSE,"slvsrtb1";#N/A,#N/A,FALSE,"slvsrtb2";#N/A,#N/A,FALSE,"slvsrtb3";#N/A,#N/A,FALSE,"slvsrtb4";#N/A,#N/A,FALSE,"slvsrtb5";#N/A,#N/A,FALSE,"slvsrtb6";#N/A,#N/A,FALSE,"slvsrtb7";#N/A,#N/A,FALSE,"slvsrtb8";#N/A,#N/A,FALSE,"slvsrtb9";#N/A,#N/A,FALSE,"slvsrtb10";#N/A,#N/A,FALSE,"slvsrtb12"}</definedName>
    <definedName name="zzzzzzzzzz" localSheetId="79" hidden="1">{#N/A,#N/A,FALSE,"slvsrtb1";#N/A,#N/A,FALSE,"slvsrtb2";#N/A,#N/A,FALSE,"slvsrtb3";#N/A,#N/A,FALSE,"slvsrtb4";#N/A,#N/A,FALSE,"slvsrtb5";#N/A,#N/A,FALSE,"slvsrtb6";#N/A,#N/A,FALSE,"slvsrtb7";#N/A,#N/A,FALSE,"slvsrtb8";#N/A,#N/A,FALSE,"slvsrtb9";#N/A,#N/A,FALSE,"slvsrtb10";#N/A,#N/A,FALSE,"slvsrtb12"}</definedName>
    <definedName name="zzzzzzzzzz" localSheetId="80" hidden="1">{#N/A,#N/A,FALSE,"slvsrtb1";#N/A,#N/A,FALSE,"slvsrtb2";#N/A,#N/A,FALSE,"slvsrtb3";#N/A,#N/A,FALSE,"slvsrtb4";#N/A,#N/A,FALSE,"slvsrtb5";#N/A,#N/A,FALSE,"slvsrtb6";#N/A,#N/A,FALSE,"slvsrtb7";#N/A,#N/A,FALSE,"slvsrtb8";#N/A,#N/A,FALSE,"slvsrtb9";#N/A,#N/A,FALSE,"slvsrtb10";#N/A,#N/A,FALSE,"slvsrtb12"}</definedName>
    <definedName name="zzzzzzzzzz" localSheetId="81"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15" hidden="1">{#N/A,#N/A,FALSE,"slvsrtb1";#N/A,#N/A,FALSE,"slvsrtb2";#N/A,#N/A,FALSE,"slvsrtb3";#N/A,#N/A,FALSE,"slvsrtb4";#N/A,#N/A,FALSE,"slvsrtb5";#N/A,#N/A,FALSE,"slvsrtb6";#N/A,#N/A,FALSE,"slvsrtb7";#N/A,#N/A,FALSE,"slvsrtb8";#N/A,#N/A,FALSE,"slvsrtb9";#N/A,#N/A,FALSE,"slvsrtb10";#N/A,#N/A,FALSE,"slvsrtb12"}</definedName>
    <definedName name="zzzzzzzzzz" localSheetId="95" hidden="1">{#N/A,#N/A,FALSE,"slvsrtb1";#N/A,#N/A,FALSE,"slvsrtb2";#N/A,#N/A,FALSE,"slvsrtb3";#N/A,#N/A,FALSE,"slvsrtb4";#N/A,#N/A,FALSE,"slvsrtb5";#N/A,#N/A,FALSE,"slvsrtb6";#N/A,#N/A,FALSE,"slvsrtb7";#N/A,#N/A,FALSE,"slvsrtb8";#N/A,#N/A,FALSE,"slvsrtb9";#N/A,#N/A,FALSE,"slvsrtb10";#N/A,#N/A,FALSE,"slvsrtb12"}</definedName>
    <definedName name="zzzzzzzzzz" localSheetId="98" hidden="1">{#N/A,#N/A,FALSE,"slvsrtb1";#N/A,#N/A,FALSE,"slvsrtb2";#N/A,#N/A,FALSE,"slvsrtb3";#N/A,#N/A,FALSE,"slvsrtb4";#N/A,#N/A,FALSE,"slvsrtb5";#N/A,#N/A,FALSE,"slvsrtb6";#N/A,#N/A,FALSE,"slvsrtb7";#N/A,#N/A,FALSE,"slvsrtb8";#N/A,#N/A,FALSE,"slvsrtb9";#N/A,#N/A,FALSE,"slvsrtb10";#N/A,#N/A,FALSE,"slvsrtb12"}</definedName>
    <definedName name="zzzzzzzzzz" localSheetId="99" hidden="1">{#N/A,#N/A,FALSE,"slvsrtb1";#N/A,#N/A,FALSE,"slvsrtb2";#N/A,#N/A,FALSE,"slvsrtb3";#N/A,#N/A,FALSE,"slvsrtb4";#N/A,#N/A,FALSE,"slvsrtb5";#N/A,#N/A,FALSE,"slvsrtb6";#N/A,#N/A,FALSE,"slvsrtb7";#N/A,#N/A,FALSE,"slvsrtb8";#N/A,#N/A,FALSE,"slvsrtb9";#N/A,#N/A,FALSE,"slvsrtb10";#N/A,#N/A,FALSE,"slvsrtb12"}</definedName>
    <definedName name="zzzzzzzzzz" localSheetId="101"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102" hidden="1">{#N/A,#N/A,FALSE,"slvsrtb1";#N/A,#N/A,FALSE,"slvsrtb2";#N/A,#N/A,FALSE,"slvsrtb3";#N/A,#N/A,FALSE,"slvsrtb4";#N/A,#N/A,FALSE,"slvsrtb5";#N/A,#N/A,FALSE,"slvsrtb6";#N/A,#N/A,FALSE,"slvsrtb7";#N/A,#N/A,FALSE,"slvsrtb8";#N/A,#N/A,FALSE,"slvsrtb9";#N/A,#N/A,FALSE,"slvsrtb10";#N/A,#N/A,FALSE,"slvsrtb12"}</definedName>
    <definedName name="zzzzzzzzzz" localSheetId="106" hidden="1">{#N/A,#N/A,FALSE,"slvsrtb1";#N/A,#N/A,FALSE,"slvsrtb2";#N/A,#N/A,FALSE,"slvsrtb3";#N/A,#N/A,FALSE,"slvsrtb4";#N/A,#N/A,FALSE,"slvsrtb5";#N/A,#N/A,FALSE,"slvsrtb6";#N/A,#N/A,FALSE,"slvsrtb7";#N/A,#N/A,FALSE,"slvsrtb8";#N/A,#N/A,FALSE,"slvsrtb9";#N/A,#N/A,FALSE,"slvsrtb10";#N/A,#N/A,FALSE,"slvsrtb12"}</definedName>
    <definedName name="zzzzzzzzzz" localSheetId="107" hidden="1">{#N/A,#N/A,FALSE,"slvsrtb1";#N/A,#N/A,FALSE,"slvsrtb2";#N/A,#N/A,FALSE,"slvsrtb3";#N/A,#N/A,FALSE,"slvsrtb4";#N/A,#N/A,FALSE,"slvsrtb5";#N/A,#N/A,FALSE,"slvsrtb6";#N/A,#N/A,FALSE,"slvsrtb7";#N/A,#N/A,FALSE,"slvsrtb8";#N/A,#N/A,FALSE,"slvsrtb9";#N/A,#N/A,FALSE,"slvsrtb10";#N/A,#N/A,FALSE,"slvsrtb12"}</definedName>
    <definedName name="zzzzzzzzzz" localSheetId="110"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21" hidden="1">{#N/A,#N/A,FALSE,"slvsrtb1";#N/A,#N/A,FALSE,"slvsrtb2";#N/A,#N/A,FALSE,"slvsrtb3";#N/A,#N/A,FALSE,"slvsrtb4";#N/A,#N/A,FALSE,"slvsrtb5";#N/A,#N/A,FALSE,"slvsrtb6";#N/A,#N/A,FALSE,"slvsrtb7";#N/A,#N/A,FALSE,"slvsrtb8";#N/A,#N/A,FALSE,"slvsrtb9";#N/A,#N/A,FALSE,"slvsrtb10";#N/A,#N/A,FALSE,"slvsrtb12"}</definedName>
    <definedName name="zzzzzzzzzz" localSheetId="96" hidden="1">{#N/A,#N/A,FALSE,"slvsrtb1";#N/A,#N/A,FALSE,"slvsrtb2";#N/A,#N/A,FALSE,"slvsrtb3";#N/A,#N/A,FALSE,"slvsrtb4";#N/A,#N/A,FALSE,"slvsrtb5";#N/A,#N/A,FALSE,"slvsrtb6";#N/A,#N/A,FALSE,"slvsrtb7";#N/A,#N/A,FALSE,"slvsrtb8";#N/A,#N/A,FALSE,"slvsrtb9";#N/A,#N/A,FALSE,"slvsrtb10";#N/A,#N/A,FALSE,"slvsrtb12"}</definedName>
    <definedName name="zzzzzzzzzz" localSheetId="9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115" l="1"/>
  <c r="G26" i="79"/>
  <c r="F497" i="135"/>
  <c r="F496" i="135"/>
  <c r="F495" i="135"/>
  <c r="F494" i="135"/>
  <c r="F493" i="135"/>
  <c r="F492" i="135"/>
  <c r="F491" i="135"/>
  <c r="E491" i="135"/>
  <c r="F490" i="135"/>
  <c r="F489" i="135"/>
  <c r="F488" i="135"/>
  <c r="F487" i="135"/>
  <c r="F486" i="135"/>
  <c r="F485" i="135"/>
  <c r="F484" i="135"/>
  <c r="F483" i="135"/>
  <c r="F482" i="135"/>
  <c r="F481" i="135"/>
  <c r="F480" i="135"/>
  <c r="F479" i="135"/>
  <c r="F478" i="135"/>
  <c r="F477" i="135"/>
  <c r="F476" i="135"/>
  <c r="F475" i="135"/>
  <c r="F474" i="135"/>
  <c r="F473" i="135"/>
  <c r="F472" i="135"/>
  <c r="F471" i="135"/>
  <c r="F470" i="135"/>
  <c r="E470" i="135"/>
  <c r="F469" i="135"/>
  <c r="F468" i="135"/>
  <c r="F467" i="135"/>
  <c r="F466" i="135"/>
  <c r="F465" i="135"/>
  <c r="F464" i="135"/>
  <c r="F463" i="135"/>
  <c r="F462" i="135"/>
  <c r="F461" i="135"/>
  <c r="F460" i="135"/>
  <c r="F459" i="135"/>
  <c r="F458" i="135"/>
  <c r="F457" i="135"/>
  <c r="F456" i="135"/>
  <c r="F455" i="135"/>
  <c r="F454" i="135"/>
  <c r="F453" i="135"/>
  <c r="F452" i="135"/>
  <c r="F451" i="135"/>
  <c r="F450" i="135"/>
  <c r="F449" i="135"/>
  <c r="F448" i="135"/>
  <c r="F447" i="135"/>
  <c r="F446" i="135"/>
  <c r="F445" i="135"/>
  <c r="F444" i="135"/>
  <c r="F443" i="135"/>
  <c r="F442" i="135"/>
  <c r="F441" i="135"/>
  <c r="F440" i="135"/>
  <c r="F439" i="135"/>
  <c r="F438" i="135"/>
  <c r="F437" i="135"/>
  <c r="F436" i="135"/>
  <c r="F435" i="135"/>
  <c r="F434" i="135"/>
  <c r="F433" i="135"/>
  <c r="F432" i="135"/>
  <c r="F431" i="135"/>
  <c r="F430" i="135"/>
  <c r="F429" i="135"/>
  <c r="F428" i="135"/>
  <c r="F427" i="135"/>
  <c r="F426" i="135"/>
  <c r="F425" i="135"/>
  <c r="F424" i="135"/>
  <c r="F423" i="135"/>
  <c r="F422" i="135"/>
  <c r="F421" i="135"/>
  <c r="F420" i="135"/>
  <c r="F419" i="135"/>
  <c r="F418" i="135"/>
  <c r="F417" i="135"/>
  <c r="F416" i="135"/>
  <c r="F415" i="135"/>
  <c r="F414" i="135"/>
  <c r="F413" i="135"/>
  <c r="F412" i="135"/>
  <c r="F411" i="135"/>
  <c r="F410" i="135"/>
  <c r="F409" i="135"/>
  <c r="F408" i="135"/>
  <c r="F407" i="135"/>
  <c r="F406" i="135"/>
  <c r="F405" i="135"/>
  <c r="F404" i="135"/>
  <c r="F403" i="135"/>
  <c r="F402" i="135"/>
  <c r="F401" i="135"/>
  <c r="F400" i="135"/>
  <c r="F399" i="135"/>
  <c r="F398" i="135"/>
  <c r="F397" i="135"/>
  <c r="F396" i="135"/>
  <c r="F395" i="135"/>
  <c r="F394" i="135"/>
  <c r="F393" i="135"/>
  <c r="F392" i="135"/>
  <c r="F391" i="135"/>
  <c r="F390" i="135"/>
  <c r="F389" i="135"/>
  <c r="F388" i="135"/>
  <c r="F387" i="135"/>
  <c r="F386" i="135"/>
  <c r="F385" i="135"/>
  <c r="F384" i="135"/>
  <c r="F383" i="135"/>
  <c r="F382" i="135"/>
  <c r="F381" i="135"/>
  <c r="F380" i="135"/>
  <c r="F379" i="135"/>
  <c r="F378" i="135"/>
  <c r="F377" i="135"/>
  <c r="F376" i="135"/>
  <c r="F375" i="135"/>
  <c r="F374" i="135"/>
  <c r="F373" i="135"/>
  <c r="F372" i="135"/>
  <c r="F371" i="135"/>
  <c r="F370" i="135"/>
  <c r="F369" i="135"/>
  <c r="F368" i="135"/>
  <c r="F367" i="135"/>
  <c r="F366" i="135"/>
  <c r="F365" i="135"/>
  <c r="F364" i="135"/>
  <c r="F363" i="135"/>
  <c r="F362" i="135"/>
  <c r="F361" i="135"/>
  <c r="F360" i="135"/>
  <c r="F359" i="135"/>
  <c r="F358" i="135"/>
  <c r="F357" i="135"/>
  <c r="F356" i="135"/>
  <c r="F355" i="135"/>
  <c r="F354" i="135"/>
  <c r="F353" i="135"/>
  <c r="F352" i="135"/>
  <c r="F351" i="135"/>
  <c r="F350" i="135"/>
  <c r="F349" i="135"/>
  <c r="F348" i="135"/>
  <c r="F347" i="135"/>
  <c r="F346" i="135"/>
  <c r="F345" i="135"/>
  <c r="F344" i="135"/>
  <c r="F343" i="135"/>
  <c r="F342" i="135"/>
  <c r="F341" i="135"/>
  <c r="F340" i="135"/>
  <c r="F339" i="135"/>
  <c r="F338" i="135"/>
  <c r="F337" i="135"/>
  <c r="F336" i="135"/>
  <c r="F335" i="135"/>
  <c r="F334" i="135"/>
  <c r="F333" i="135"/>
  <c r="F332" i="135"/>
  <c r="F331" i="135"/>
  <c r="F330" i="135"/>
  <c r="F329" i="135"/>
  <c r="F328" i="135"/>
  <c r="F327" i="135"/>
  <c r="F326" i="135"/>
  <c r="F325" i="135"/>
  <c r="F324" i="135"/>
  <c r="F323" i="135"/>
  <c r="F322" i="135"/>
  <c r="F321" i="135"/>
  <c r="F320" i="135"/>
  <c r="F319" i="135"/>
  <c r="F318" i="135"/>
  <c r="F317" i="135"/>
  <c r="F316" i="135"/>
  <c r="F315" i="135"/>
  <c r="F314" i="135"/>
  <c r="F313" i="135"/>
  <c r="F312" i="135"/>
  <c r="F311" i="135"/>
  <c r="F310" i="135"/>
  <c r="F309" i="135"/>
  <c r="F308" i="135"/>
  <c r="F307" i="135"/>
  <c r="F306" i="135"/>
  <c r="F305" i="135"/>
  <c r="F304" i="135"/>
  <c r="F303" i="135"/>
  <c r="F302" i="135"/>
  <c r="F301" i="135"/>
  <c r="F300" i="135"/>
  <c r="F299" i="135"/>
  <c r="F298" i="135"/>
  <c r="F297" i="135"/>
  <c r="F296" i="135"/>
  <c r="F295" i="135"/>
  <c r="F294" i="135"/>
  <c r="F293" i="135"/>
  <c r="F292" i="135"/>
  <c r="F291" i="135"/>
  <c r="F290" i="135"/>
  <c r="F289" i="135"/>
  <c r="F288" i="135"/>
  <c r="F287" i="135"/>
  <c r="F286" i="135"/>
  <c r="F285" i="135"/>
  <c r="F284" i="135"/>
  <c r="F283" i="135"/>
  <c r="F282" i="135"/>
  <c r="F281" i="135"/>
  <c r="F280" i="135"/>
  <c r="F279" i="135"/>
  <c r="F278" i="135"/>
  <c r="F277" i="135"/>
  <c r="F276" i="135"/>
  <c r="F275" i="135"/>
  <c r="F274" i="135"/>
  <c r="F273" i="135"/>
  <c r="F272" i="135"/>
  <c r="F271" i="135"/>
  <c r="F270" i="135"/>
  <c r="F269" i="135"/>
  <c r="F268" i="135"/>
  <c r="F267" i="135"/>
  <c r="F266" i="135"/>
  <c r="F265" i="135"/>
  <c r="F264" i="135"/>
  <c r="F263" i="135"/>
  <c r="F262" i="135"/>
  <c r="F261" i="135"/>
  <c r="F260" i="135"/>
  <c r="F259" i="135"/>
  <c r="F258" i="135"/>
  <c r="F257" i="135"/>
  <c r="F256" i="135"/>
  <c r="F255" i="135"/>
  <c r="F254" i="135"/>
  <c r="F253" i="135"/>
  <c r="F252" i="135"/>
  <c r="F251" i="135"/>
  <c r="F250" i="135"/>
  <c r="F249" i="135"/>
  <c r="F248" i="135"/>
  <c r="F247" i="135"/>
  <c r="F246" i="135"/>
  <c r="F245" i="135"/>
  <c r="F244" i="135"/>
  <c r="F243" i="135"/>
  <c r="F242" i="135"/>
  <c r="F241" i="135"/>
  <c r="F240" i="135"/>
  <c r="F239" i="135"/>
  <c r="F238" i="135"/>
  <c r="F237" i="135"/>
  <c r="F236" i="135"/>
  <c r="F235" i="135"/>
  <c r="F234" i="135"/>
  <c r="F233" i="135"/>
  <c r="F232" i="135"/>
  <c r="F231" i="135"/>
  <c r="F230" i="135"/>
  <c r="F229" i="135"/>
  <c r="F228" i="135"/>
  <c r="F227" i="135"/>
  <c r="F226" i="135"/>
  <c r="F225" i="135"/>
  <c r="F224" i="135"/>
  <c r="F223" i="135"/>
  <c r="F222" i="135"/>
  <c r="F221" i="135"/>
  <c r="F220" i="135"/>
  <c r="F219" i="135"/>
  <c r="F218" i="135"/>
  <c r="F217" i="135"/>
  <c r="F216" i="135"/>
  <c r="F215" i="135"/>
  <c r="F214" i="135"/>
  <c r="F213" i="135"/>
  <c r="F212" i="135"/>
  <c r="F211" i="135"/>
  <c r="F210" i="135"/>
  <c r="F209" i="135"/>
  <c r="F208" i="135"/>
  <c r="F207" i="135"/>
  <c r="F206" i="135"/>
  <c r="F205" i="135"/>
  <c r="F204" i="135"/>
  <c r="F203" i="135"/>
  <c r="F202" i="135"/>
  <c r="F201" i="135"/>
  <c r="F200" i="135"/>
  <c r="F199" i="135"/>
  <c r="F198" i="135"/>
  <c r="F197" i="135"/>
  <c r="F196" i="135"/>
  <c r="F195" i="135"/>
  <c r="F194" i="135"/>
  <c r="F193" i="135"/>
  <c r="F192" i="135"/>
  <c r="F191" i="135"/>
  <c r="F190" i="135"/>
  <c r="F189" i="135"/>
  <c r="F188" i="135"/>
  <c r="F187" i="135"/>
  <c r="F186" i="135"/>
  <c r="F185" i="135"/>
  <c r="F184" i="135"/>
  <c r="F183" i="135"/>
  <c r="F182" i="135"/>
  <c r="F181" i="135"/>
  <c r="F180" i="135"/>
  <c r="F179" i="135"/>
  <c r="F178" i="135"/>
  <c r="F177" i="135"/>
  <c r="F176" i="135"/>
  <c r="F175" i="135"/>
  <c r="F174" i="135"/>
  <c r="F173" i="135"/>
  <c r="F172" i="135"/>
  <c r="F171" i="135"/>
  <c r="F170" i="135"/>
  <c r="F169" i="135"/>
  <c r="F168" i="135"/>
  <c r="F167" i="135"/>
  <c r="F166" i="135"/>
  <c r="F165" i="135"/>
  <c r="F164" i="135"/>
  <c r="F163" i="135"/>
  <c r="F162" i="135"/>
  <c r="F161" i="135"/>
  <c r="F160" i="135"/>
  <c r="F159" i="135"/>
  <c r="F158" i="135"/>
  <c r="F157" i="135"/>
  <c r="F156" i="135"/>
  <c r="F155" i="135"/>
  <c r="F154" i="135"/>
  <c r="F153" i="135"/>
  <c r="F152" i="135"/>
  <c r="F151" i="135"/>
  <c r="F150" i="135"/>
  <c r="F149" i="135"/>
  <c r="F148" i="135"/>
  <c r="F147" i="135"/>
  <c r="F146" i="135"/>
  <c r="F145" i="135"/>
  <c r="F144" i="135"/>
  <c r="F143" i="135"/>
  <c r="F142" i="135"/>
  <c r="F141" i="135"/>
  <c r="F140" i="135"/>
  <c r="F139" i="135"/>
  <c r="F138" i="135"/>
  <c r="F137" i="135"/>
  <c r="F136" i="135"/>
  <c r="F135" i="135"/>
  <c r="F134" i="135"/>
  <c r="F133" i="135"/>
  <c r="F132" i="135"/>
  <c r="F131" i="135"/>
  <c r="F130" i="135"/>
  <c r="F129" i="135"/>
  <c r="F128" i="135"/>
  <c r="F127" i="135"/>
  <c r="F126" i="135"/>
  <c r="F125" i="135"/>
  <c r="F124" i="135"/>
  <c r="F123" i="135"/>
  <c r="F122" i="135"/>
  <c r="F121" i="135"/>
  <c r="F120" i="135"/>
  <c r="F119" i="135"/>
  <c r="F118" i="135"/>
  <c r="F117" i="135"/>
  <c r="F116" i="135"/>
  <c r="F115" i="135"/>
  <c r="F114" i="135"/>
  <c r="F113" i="135"/>
  <c r="F112" i="135"/>
  <c r="F111" i="135"/>
  <c r="F110" i="135"/>
  <c r="F109" i="135"/>
  <c r="F108" i="135"/>
  <c r="F107" i="135"/>
  <c r="F106" i="135"/>
  <c r="F105" i="135"/>
  <c r="F104" i="135"/>
  <c r="F103" i="135"/>
  <c r="F102" i="135"/>
  <c r="F101" i="135"/>
  <c r="F100" i="135"/>
  <c r="F99" i="135"/>
  <c r="F98" i="135"/>
  <c r="F97" i="135"/>
  <c r="F96" i="135"/>
  <c r="F95" i="135"/>
  <c r="F94" i="135"/>
  <c r="F93" i="135"/>
  <c r="F92" i="135"/>
  <c r="F91" i="135"/>
  <c r="F90" i="135"/>
  <c r="F89" i="135"/>
  <c r="F88" i="135"/>
  <c r="F87" i="135"/>
  <c r="F86" i="135"/>
  <c r="F85" i="135"/>
  <c r="F84" i="135"/>
  <c r="F83" i="135"/>
  <c r="F82" i="135"/>
  <c r="F81" i="135"/>
  <c r="F80" i="135"/>
  <c r="F79" i="135"/>
  <c r="F78" i="135"/>
  <c r="F77" i="135"/>
  <c r="F76" i="135"/>
  <c r="E76" i="135"/>
  <c r="F75" i="135"/>
  <c r="F74" i="135"/>
  <c r="F73" i="135"/>
  <c r="F72" i="135"/>
  <c r="F71" i="135"/>
  <c r="F70" i="135"/>
  <c r="E70" i="135"/>
  <c r="F69" i="135"/>
  <c r="F68" i="135"/>
  <c r="F67" i="135"/>
  <c r="F66" i="135"/>
  <c r="F65" i="135"/>
  <c r="F64" i="135"/>
  <c r="F63" i="135"/>
  <c r="F62" i="135"/>
  <c r="F61" i="135"/>
  <c r="F60" i="135"/>
  <c r="F59" i="135"/>
  <c r="F58" i="135"/>
  <c r="F57" i="135"/>
  <c r="F56" i="135"/>
  <c r="F55" i="135"/>
  <c r="F54" i="135"/>
  <c r="F53" i="135"/>
  <c r="F52" i="135"/>
  <c r="F51" i="135"/>
  <c r="F50" i="135"/>
  <c r="F49" i="135"/>
  <c r="F48" i="135"/>
  <c r="F47" i="135"/>
  <c r="F46" i="135"/>
  <c r="F45" i="135"/>
  <c r="F44" i="135"/>
  <c r="F43" i="135"/>
  <c r="F42" i="135"/>
  <c r="F41" i="135"/>
  <c r="F40" i="135"/>
  <c r="F39" i="135"/>
  <c r="F38" i="135"/>
  <c r="F37" i="135"/>
  <c r="F36" i="135"/>
  <c r="F35" i="135"/>
  <c r="F34" i="135"/>
  <c r="F33" i="135"/>
  <c r="F32" i="135"/>
  <c r="F31" i="135"/>
  <c r="F30" i="135"/>
  <c r="F29" i="135"/>
  <c r="F28" i="135"/>
  <c r="F27" i="135"/>
  <c r="F26" i="135"/>
  <c r="F25" i="135"/>
  <c r="F24" i="135"/>
  <c r="F23" i="135"/>
  <c r="F22" i="135"/>
  <c r="F21" i="135"/>
  <c r="F20" i="135"/>
  <c r="F19" i="135"/>
  <c r="F18" i="135"/>
  <c r="F17" i="135"/>
  <c r="F16" i="135"/>
  <c r="F15" i="135"/>
  <c r="F14" i="135"/>
  <c r="F13" i="135"/>
  <c r="F12" i="135"/>
  <c r="E12" i="135"/>
  <c r="E11" i="135"/>
  <c r="F11" i="135" s="1"/>
  <c r="M9" i="135"/>
  <c r="I29" i="133"/>
  <c r="H29" i="133"/>
  <c r="I28" i="133"/>
  <c r="H28" i="133"/>
  <c r="G27" i="133"/>
  <c r="F27" i="133"/>
  <c r="H27" i="133" s="1"/>
  <c r="I27" i="133" s="1"/>
  <c r="E27" i="133"/>
  <c r="F24" i="133"/>
  <c r="F30" i="133" s="1"/>
  <c r="E24" i="133"/>
  <c r="E30" i="133" s="1"/>
  <c r="G23" i="133"/>
  <c r="F23" i="133"/>
  <c r="E23" i="133"/>
  <c r="G22" i="133"/>
  <c r="F22" i="133"/>
  <c r="E22" i="133"/>
  <c r="I19" i="133"/>
  <c r="H19" i="133"/>
  <c r="H18" i="133"/>
  <c r="I18" i="133" s="1"/>
  <c r="H17" i="133"/>
  <c r="H22" i="133" s="1"/>
  <c r="I22" i="133" s="1"/>
  <c r="G16" i="133"/>
  <c r="F16" i="133"/>
  <c r="E16" i="133"/>
  <c r="H16" i="133" s="1"/>
  <c r="I16" i="133" s="1"/>
  <c r="H14" i="133"/>
  <c r="H23" i="133" s="1"/>
  <c r="I23" i="133" s="1"/>
  <c r="I13" i="133"/>
  <c r="H13" i="133"/>
  <c r="G12" i="133"/>
  <c r="G24" i="133" s="1"/>
  <c r="G30" i="133" s="1"/>
  <c r="F12" i="133"/>
  <c r="F25" i="133" s="1"/>
  <c r="E12" i="133"/>
  <c r="E25" i="133" s="1"/>
  <c r="E41" i="132"/>
  <c r="F40" i="132"/>
  <c r="F39" i="132" s="1"/>
  <c r="E39" i="132"/>
  <c r="D39" i="132"/>
  <c r="C39" i="132"/>
  <c r="F38" i="132"/>
  <c r="F32" i="132" s="1"/>
  <c r="F37" i="132"/>
  <c r="F36" i="132"/>
  <c r="F35" i="132"/>
  <c r="F34" i="132"/>
  <c r="F33" i="132"/>
  <c r="E32" i="132"/>
  <c r="D32" i="132"/>
  <c r="C32" i="132"/>
  <c r="F31" i="132"/>
  <c r="F30" i="132"/>
  <c r="F29" i="132"/>
  <c r="F28" i="132"/>
  <c r="E28" i="132"/>
  <c r="D28" i="132"/>
  <c r="C28" i="132"/>
  <c r="F27" i="132"/>
  <c r="F26" i="132"/>
  <c r="F25" i="132"/>
  <c r="F24" i="132"/>
  <c r="F23" i="132"/>
  <c r="F22" i="132"/>
  <c r="F21" i="132"/>
  <c r="F20" i="132"/>
  <c r="F18" i="132" s="1"/>
  <c r="F19" i="132"/>
  <c r="E18" i="132"/>
  <c r="D18" i="132"/>
  <c r="C18" i="132"/>
  <c r="F17" i="132"/>
  <c r="F16" i="132"/>
  <c r="F15" i="132"/>
  <c r="F13" i="132" s="1"/>
  <c r="F41" i="132" s="1"/>
  <c r="F14" i="132"/>
  <c r="E13" i="132"/>
  <c r="D13" i="132"/>
  <c r="D41" i="132" s="1"/>
  <c r="C13" i="132"/>
  <c r="C41" i="132" s="1"/>
  <c r="C109" i="131"/>
  <c r="C118" i="131" s="1"/>
  <c r="C47" i="131"/>
  <c r="C12" i="131"/>
  <c r="G23" i="130"/>
  <c r="G22" i="130"/>
  <c r="G21" i="130"/>
  <c r="G20" i="130"/>
  <c r="G19" i="130"/>
  <c r="G18" i="130"/>
  <c r="G17" i="130"/>
  <c r="F16" i="130"/>
  <c r="E16" i="130"/>
  <c r="D16" i="130"/>
  <c r="D24" i="130" s="1"/>
  <c r="G15" i="130"/>
  <c r="G14" i="130"/>
  <c r="G13" i="130"/>
  <c r="G12" i="130"/>
  <c r="G11" i="130"/>
  <c r="G10" i="130"/>
  <c r="F9" i="130"/>
  <c r="F24" i="130" s="1"/>
  <c r="E9" i="130"/>
  <c r="E24" i="130" s="1"/>
  <c r="D9" i="130"/>
  <c r="H23" i="129"/>
  <c r="H22" i="129"/>
  <c r="H20" i="129" s="1"/>
  <c r="H21" i="129"/>
  <c r="G20" i="129"/>
  <c r="G24" i="129" s="1"/>
  <c r="F20" i="129"/>
  <c r="E20" i="129"/>
  <c r="H19" i="129"/>
  <c r="H18" i="129"/>
  <c r="H17" i="129"/>
  <c r="H12" i="129" s="1"/>
  <c r="H16" i="129"/>
  <c r="H15" i="129"/>
  <c r="H14" i="129"/>
  <c r="H13" i="129"/>
  <c r="G12" i="129"/>
  <c r="F12" i="129"/>
  <c r="F24" i="129" s="1"/>
  <c r="E12" i="129"/>
  <c r="E24" i="129" s="1"/>
  <c r="H24" i="129" s="1"/>
  <c r="G14" i="128"/>
  <c r="H14" i="128" s="1"/>
  <c r="H13" i="128"/>
  <c r="H12" i="128"/>
  <c r="H11" i="128"/>
  <c r="G18" i="127"/>
  <c r="F18" i="127"/>
  <c r="H17" i="127"/>
  <c r="H16" i="127"/>
  <c r="H15" i="127"/>
  <c r="G14" i="127"/>
  <c r="F14" i="127"/>
  <c r="E14" i="127"/>
  <c r="H13" i="127"/>
  <c r="H12" i="127"/>
  <c r="H11" i="127"/>
  <c r="H14" i="127" s="1"/>
  <c r="H18" i="127" s="1"/>
  <c r="G24" i="130" l="1"/>
  <c r="G16" i="130"/>
  <c r="G25" i="133"/>
  <c r="I17" i="133"/>
  <c r="G9" i="130"/>
  <c r="I14" i="133"/>
  <c r="H12" i="133"/>
  <c r="I12" i="133" l="1"/>
  <c r="H24" i="133"/>
  <c r="H25" i="133"/>
  <c r="I25" i="133" s="1"/>
  <c r="H30" i="133" l="1"/>
  <c r="I24" i="133"/>
  <c r="F23" i="79" l="1"/>
  <c r="F20" i="79"/>
  <c r="D16" i="126" l="1"/>
  <c r="E46" i="125" l="1"/>
  <c r="F46" i="125" s="1"/>
  <c r="F45" i="125"/>
  <c r="F44" i="125"/>
  <c r="F42" i="125"/>
  <c r="F41" i="125"/>
  <c r="F40" i="125"/>
  <c r="F38" i="125"/>
  <c r="F37" i="125"/>
  <c r="F36" i="125"/>
  <c r="E36" i="125"/>
  <c r="F35" i="125"/>
  <c r="F34" i="125"/>
  <c r="E33" i="125"/>
  <c r="E43" i="125" s="1"/>
  <c r="F43" i="125" s="1"/>
  <c r="E27" i="125"/>
  <c r="F27" i="125" s="1"/>
  <c r="F26" i="125"/>
  <c r="F25" i="125"/>
  <c r="E23" i="125"/>
  <c r="F23" i="125" s="1"/>
  <c r="E22" i="125"/>
  <c r="F22" i="125" s="1"/>
  <c r="F19" i="125"/>
  <c r="F18" i="125"/>
  <c r="F17" i="125"/>
  <c r="F16" i="125"/>
  <c r="E16" i="125"/>
  <c r="F15" i="125"/>
  <c r="F14" i="125"/>
  <c r="E13" i="125"/>
  <c r="E21" i="125" s="1"/>
  <c r="F21" i="125" s="1"/>
  <c r="G54" i="124"/>
  <c r="K54" i="124" s="1"/>
  <c r="F54" i="124"/>
  <c r="J54" i="124" s="1"/>
  <c r="K53" i="124"/>
  <c r="J53" i="124"/>
  <c r="H53" i="124"/>
  <c r="I53" i="124" s="1"/>
  <c r="K52" i="124"/>
  <c r="J52" i="124"/>
  <c r="I52" i="124"/>
  <c r="H52" i="124"/>
  <c r="K51" i="124"/>
  <c r="J51" i="124"/>
  <c r="H51" i="124"/>
  <c r="I51" i="124" s="1"/>
  <c r="K50" i="124"/>
  <c r="J50" i="124"/>
  <c r="I50" i="124"/>
  <c r="H50" i="124"/>
  <c r="G49" i="124"/>
  <c r="K49" i="124" s="1"/>
  <c r="F49" i="124"/>
  <c r="J49" i="124" s="1"/>
  <c r="E49" i="124"/>
  <c r="E54" i="124" s="1"/>
  <c r="K48" i="124"/>
  <c r="J48" i="124"/>
  <c r="I48" i="124"/>
  <c r="H48" i="124"/>
  <c r="K47" i="124"/>
  <c r="J47" i="124"/>
  <c r="H47" i="124"/>
  <c r="I47" i="124" s="1"/>
  <c r="F47" i="124"/>
  <c r="E47" i="124"/>
  <c r="K46" i="124"/>
  <c r="J46" i="124"/>
  <c r="H46" i="124"/>
  <c r="I46" i="124" s="1"/>
  <c r="K45" i="124"/>
  <c r="J45" i="124"/>
  <c r="F45" i="124"/>
  <c r="H45" i="124" s="1"/>
  <c r="I45" i="124" s="1"/>
  <c r="E45" i="124"/>
  <c r="K42" i="124"/>
  <c r="J42" i="124"/>
  <c r="H42" i="124"/>
  <c r="I42" i="124" s="1"/>
  <c r="K41" i="124"/>
  <c r="J41" i="124"/>
  <c r="H41" i="124"/>
  <c r="I41" i="124" s="1"/>
  <c r="G41" i="124"/>
  <c r="F41" i="124"/>
  <c r="E41" i="124"/>
  <c r="K40" i="124"/>
  <c r="J40" i="124"/>
  <c r="I40" i="124"/>
  <c r="H40" i="124"/>
  <c r="K39" i="124"/>
  <c r="J39" i="124"/>
  <c r="H39" i="124"/>
  <c r="I39" i="124" s="1"/>
  <c r="K38" i="124"/>
  <c r="J38" i="124"/>
  <c r="I38" i="124"/>
  <c r="H38" i="124"/>
  <c r="K37" i="124"/>
  <c r="J37" i="124"/>
  <c r="H37" i="124"/>
  <c r="I37" i="124" s="1"/>
  <c r="K36" i="124"/>
  <c r="J36" i="124"/>
  <c r="I36" i="124"/>
  <c r="H36" i="124"/>
  <c r="K35" i="124"/>
  <c r="J35" i="124"/>
  <c r="H35" i="124"/>
  <c r="I35" i="124" s="1"/>
  <c r="K34" i="124"/>
  <c r="J34" i="124"/>
  <c r="G34" i="124"/>
  <c r="H34" i="124" s="1"/>
  <c r="I34" i="124" s="1"/>
  <c r="F34" i="124"/>
  <c r="E34" i="124"/>
  <c r="K33" i="124"/>
  <c r="J33" i="124"/>
  <c r="I33" i="124"/>
  <c r="H33" i="124"/>
  <c r="K32" i="124"/>
  <c r="J32" i="124"/>
  <c r="H32" i="124"/>
  <c r="I32" i="124" s="1"/>
  <c r="K31" i="124"/>
  <c r="J31" i="124"/>
  <c r="I31" i="124"/>
  <c r="H31" i="124"/>
  <c r="G30" i="124"/>
  <c r="G43" i="124" s="1"/>
  <c r="F30" i="124"/>
  <c r="J30" i="124" s="1"/>
  <c r="E30" i="124"/>
  <c r="K29" i="124"/>
  <c r="J29" i="124"/>
  <c r="I29" i="124"/>
  <c r="H29" i="124"/>
  <c r="K28" i="124"/>
  <c r="J28" i="124"/>
  <c r="H28" i="124"/>
  <c r="I28" i="124" s="1"/>
  <c r="K27" i="124"/>
  <c r="J27" i="124"/>
  <c r="I27" i="124"/>
  <c r="H27" i="124"/>
  <c r="K26" i="124"/>
  <c r="J26" i="124"/>
  <c r="H26" i="124"/>
  <c r="I26" i="124" s="1"/>
  <c r="K25" i="124"/>
  <c r="J25" i="124"/>
  <c r="I25" i="124"/>
  <c r="H25" i="124"/>
  <c r="K24" i="124"/>
  <c r="J24" i="124"/>
  <c r="H24" i="124"/>
  <c r="I24" i="124" s="1"/>
  <c r="K23" i="124"/>
  <c r="J23" i="124"/>
  <c r="I23" i="124"/>
  <c r="H23" i="124"/>
  <c r="K22" i="124"/>
  <c r="J22" i="124"/>
  <c r="H22" i="124"/>
  <c r="I22" i="124" s="1"/>
  <c r="K21" i="124"/>
  <c r="G21" i="124"/>
  <c r="F21" i="124"/>
  <c r="J21" i="124" s="1"/>
  <c r="E21" i="124"/>
  <c r="K20" i="124"/>
  <c r="J20" i="124"/>
  <c r="H20" i="124"/>
  <c r="I20" i="124" s="1"/>
  <c r="K19" i="124"/>
  <c r="J19" i="124"/>
  <c r="H19" i="124"/>
  <c r="I19" i="124" s="1"/>
  <c r="K18" i="124"/>
  <c r="J18" i="124"/>
  <c r="H18" i="124"/>
  <c r="I18" i="124" s="1"/>
  <c r="K17" i="124"/>
  <c r="J17" i="124"/>
  <c r="H17" i="124"/>
  <c r="I17" i="124" s="1"/>
  <c r="K16" i="124"/>
  <c r="J16" i="124"/>
  <c r="G16" i="124"/>
  <c r="H16" i="124" s="1"/>
  <c r="I16" i="124" s="1"/>
  <c r="F16" i="124"/>
  <c r="F43" i="124" s="1"/>
  <c r="E16" i="124"/>
  <c r="E43" i="124" s="1"/>
  <c r="E55" i="124" s="1"/>
  <c r="K105" i="123"/>
  <c r="J105" i="123"/>
  <c r="I105" i="123"/>
  <c r="H105" i="123"/>
  <c r="F105" i="123"/>
  <c r="E105" i="123"/>
  <c r="K91" i="123"/>
  <c r="J91" i="123"/>
  <c r="H91" i="123"/>
  <c r="I91" i="123" s="1"/>
  <c r="K90" i="123"/>
  <c r="J90" i="123"/>
  <c r="H90" i="123"/>
  <c r="I90" i="123" s="1"/>
  <c r="K89" i="123"/>
  <c r="J89" i="123"/>
  <c r="H89" i="123"/>
  <c r="I89" i="123" s="1"/>
  <c r="K88" i="123"/>
  <c r="J88" i="123"/>
  <c r="H88" i="123"/>
  <c r="I88" i="123" s="1"/>
  <c r="K87" i="123"/>
  <c r="J87" i="123"/>
  <c r="H87" i="123"/>
  <c r="I87" i="123" s="1"/>
  <c r="K86" i="123"/>
  <c r="J86" i="123"/>
  <c r="I86" i="123"/>
  <c r="H86" i="123"/>
  <c r="K85" i="123"/>
  <c r="J85" i="123"/>
  <c r="H85" i="123"/>
  <c r="I85" i="123" s="1"/>
  <c r="K84" i="123"/>
  <c r="J84" i="123"/>
  <c r="I84" i="123"/>
  <c r="H84" i="123"/>
  <c r="K83" i="123"/>
  <c r="J83" i="123"/>
  <c r="H83" i="123"/>
  <c r="I83" i="123" s="1"/>
  <c r="K82" i="123"/>
  <c r="J82" i="123"/>
  <c r="I82" i="123"/>
  <c r="H82" i="123"/>
  <c r="G82" i="123"/>
  <c r="F82" i="123"/>
  <c r="E82" i="123"/>
  <c r="K81" i="123"/>
  <c r="J81" i="123"/>
  <c r="I81" i="123"/>
  <c r="H81" i="123"/>
  <c r="K80" i="123"/>
  <c r="J80" i="123"/>
  <c r="H80" i="123"/>
  <c r="I80" i="123" s="1"/>
  <c r="K79" i="123"/>
  <c r="J79" i="123"/>
  <c r="I79" i="123"/>
  <c r="H79" i="123"/>
  <c r="K78" i="123"/>
  <c r="J78" i="123"/>
  <c r="H78" i="123"/>
  <c r="I78" i="123" s="1"/>
  <c r="K77" i="123"/>
  <c r="J77" i="123"/>
  <c r="I77" i="123"/>
  <c r="H77" i="123"/>
  <c r="K76" i="123"/>
  <c r="J76" i="123"/>
  <c r="H76" i="123"/>
  <c r="I76" i="123" s="1"/>
  <c r="K75" i="123"/>
  <c r="J75" i="123"/>
  <c r="I75" i="123"/>
  <c r="H75" i="123"/>
  <c r="K74" i="123"/>
  <c r="J74" i="123"/>
  <c r="H74" i="123"/>
  <c r="I74" i="123" s="1"/>
  <c r="K73" i="123"/>
  <c r="J73" i="123"/>
  <c r="I73" i="123"/>
  <c r="H73" i="123"/>
  <c r="K72" i="123"/>
  <c r="J72" i="123"/>
  <c r="H72" i="123"/>
  <c r="I72" i="123" s="1"/>
  <c r="K71" i="123"/>
  <c r="J71" i="123"/>
  <c r="I71" i="123"/>
  <c r="H71" i="123"/>
  <c r="K70" i="123"/>
  <c r="J70" i="123"/>
  <c r="H70" i="123"/>
  <c r="I70" i="123" s="1"/>
  <c r="K69" i="123"/>
  <c r="J69" i="123"/>
  <c r="I69" i="123"/>
  <c r="H69" i="123"/>
  <c r="K68" i="123"/>
  <c r="J68" i="123"/>
  <c r="H68" i="123"/>
  <c r="I68" i="123" s="1"/>
  <c r="K67" i="123"/>
  <c r="J67" i="123"/>
  <c r="I67" i="123"/>
  <c r="H67" i="123"/>
  <c r="K66" i="123"/>
  <c r="J66" i="123"/>
  <c r="H66" i="123"/>
  <c r="I66" i="123" s="1"/>
  <c r="K65" i="123"/>
  <c r="J65" i="123"/>
  <c r="I65" i="123"/>
  <c r="H65" i="123"/>
  <c r="K64" i="123"/>
  <c r="J64" i="123"/>
  <c r="H64" i="123"/>
  <c r="I64" i="123" s="1"/>
  <c r="K63" i="123"/>
  <c r="J63" i="123"/>
  <c r="I63" i="123"/>
  <c r="H63" i="123"/>
  <c r="K62" i="123"/>
  <c r="J62" i="123"/>
  <c r="H62" i="123"/>
  <c r="I62" i="123" s="1"/>
  <c r="K61" i="123"/>
  <c r="J61" i="123"/>
  <c r="I61" i="123"/>
  <c r="H61" i="123"/>
  <c r="K60" i="123"/>
  <c r="J60" i="123"/>
  <c r="H60" i="123"/>
  <c r="I60" i="123" s="1"/>
  <c r="K59" i="123"/>
  <c r="J59" i="123"/>
  <c r="I59" i="123"/>
  <c r="H59" i="123"/>
  <c r="K58" i="123"/>
  <c r="J58" i="123"/>
  <c r="H58" i="123"/>
  <c r="I58" i="123" s="1"/>
  <c r="K57" i="123"/>
  <c r="J57" i="123"/>
  <c r="I57" i="123"/>
  <c r="H57" i="123"/>
  <c r="K56" i="123"/>
  <c r="J56" i="123"/>
  <c r="H56" i="123"/>
  <c r="I56" i="123" s="1"/>
  <c r="K55" i="123"/>
  <c r="J55" i="123"/>
  <c r="I55" i="123"/>
  <c r="H55" i="123"/>
  <c r="K54" i="123"/>
  <c r="J54" i="123"/>
  <c r="H54" i="123"/>
  <c r="I54" i="123" s="1"/>
  <c r="K53" i="123"/>
  <c r="J53" i="123"/>
  <c r="I53" i="123"/>
  <c r="H53" i="123"/>
  <c r="K52" i="123"/>
  <c r="J52" i="123"/>
  <c r="H52" i="123"/>
  <c r="I52" i="123" s="1"/>
  <c r="K51" i="123"/>
  <c r="J51" i="123"/>
  <c r="I51" i="123"/>
  <c r="H51" i="123"/>
  <c r="K50" i="123"/>
  <c r="J50" i="123"/>
  <c r="H50" i="123"/>
  <c r="I50" i="123" s="1"/>
  <c r="K49" i="123"/>
  <c r="J49" i="123"/>
  <c r="I49" i="123"/>
  <c r="H49" i="123"/>
  <c r="K48" i="123"/>
  <c r="J48" i="123"/>
  <c r="H48" i="123"/>
  <c r="I48" i="123" s="1"/>
  <c r="K47" i="123"/>
  <c r="J47" i="123"/>
  <c r="I47" i="123"/>
  <c r="H47" i="123"/>
  <c r="K46" i="123"/>
  <c r="J46" i="123"/>
  <c r="H46" i="123"/>
  <c r="I46" i="123" s="1"/>
  <c r="K45" i="123"/>
  <c r="J45" i="123"/>
  <c r="I45" i="123"/>
  <c r="H45" i="123"/>
  <c r="K44" i="123"/>
  <c r="J44" i="123"/>
  <c r="H44" i="123"/>
  <c r="I44" i="123" s="1"/>
  <c r="K43" i="123"/>
  <c r="J43" i="123"/>
  <c r="I43" i="123"/>
  <c r="H43" i="123"/>
  <c r="K42" i="123"/>
  <c r="J42" i="123"/>
  <c r="H42" i="123"/>
  <c r="I42" i="123" s="1"/>
  <c r="K41" i="123"/>
  <c r="J41" i="123"/>
  <c r="I41" i="123"/>
  <c r="H41" i="123"/>
  <c r="K40" i="123"/>
  <c r="J40" i="123"/>
  <c r="H40" i="123"/>
  <c r="I40" i="123" s="1"/>
  <c r="K39" i="123"/>
  <c r="J39" i="123"/>
  <c r="I39" i="123"/>
  <c r="H39" i="123"/>
  <c r="K38" i="123"/>
  <c r="J38" i="123"/>
  <c r="H38" i="123"/>
  <c r="I38" i="123" s="1"/>
  <c r="K37" i="123"/>
  <c r="J37" i="123"/>
  <c r="I37" i="123"/>
  <c r="H37" i="123"/>
  <c r="K36" i="123"/>
  <c r="J36" i="123"/>
  <c r="H36" i="123"/>
  <c r="I36" i="123" s="1"/>
  <c r="K35" i="123"/>
  <c r="J35" i="123"/>
  <c r="I35" i="123"/>
  <c r="H35" i="123"/>
  <c r="K34" i="123"/>
  <c r="J34" i="123"/>
  <c r="H34" i="123"/>
  <c r="I34" i="123" s="1"/>
  <c r="K33" i="123"/>
  <c r="J33" i="123"/>
  <c r="I33" i="123"/>
  <c r="H33" i="123"/>
  <c r="K32" i="123"/>
  <c r="J32" i="123"/>
  <c r="H32" i="123"/>
  <c r="I32" i="123" s="1"/>
  <c r="K31" i="123"/>
  <c r="J31" i="123"/>
  <c r="I31" i="123"/>
  <c r="H31" i="123"/>
  <c r="K30" i="123"/>
  <c r="J30" i="123"/>
  <c r="H30" i="123"/>
  <c r="I30" i="123" s="1"/>
  <c r="K29" i="123"/>
  <c r="J29" i="123"/>
  <c r="I29" i="123"/>
  <c r="H29" i="123"/>
  <c r="K28" i="123"/>
  <c r="J28" i="123"/>
  <c r="H28" i="123"/>
  <c r="I28" i="123" s="1"/>
  <c r="K27" i="123"/>
  <c r="J27" i="123"/>
  <c r="I27" i="123"/>
  <c r="H27" i="123"/>
  <c r="K26" i="123"/>
  <c r="J26" i="123"/>
  <c r="H26" i="123"/>
  <c r="I26" i="123" s="1"/>
  <c r="K25" i="123"/>
  <c r="J25" i="123"/>
  <c r="I25" i="123"/>
  <c r="H25" i="123"/>
  <c r="K24" i="123"/>
  <c r="J24" i="123"/>
  <c r="H24" i="123"/>
  <c r="I24" i="123" s="1"/>
  <c r="K23" i="123"/>
  <c r="J23" i="123"/>
  <c r="I23" i="123"/>
  <c r="H23" i="123"/>
  <c r="K22" i="123"/>
  <c r="J22" i="123"/>
  <c r="H22" i="123"/>
  <c r="I22" i="123" s="1"/>
  <c r="K21" i="123"/>
  <c r="J21" i="123"/>
  <c r="I21" i="123"/>
  <c r="H21" i="123"/>
  <c r="K20" i="123"/>
  <c r="J20" i="123"/>
  <c r="H20" i="123"/>
  <c r="I20" i="123" s="1"/>
  <c r="K19" i="123"/>
  <c r="J19" i="123"/>
  <c r="I19" i="123"/>
  <c r="H19" i="123"/>
  <c r="G19" i="123"/>
  <c r="G92" i="123" s="1"/>
  <c r="F19" i="123"/>
  <c r="F92" i="123" s="1"/>
  <c r="J92" i="123" s="1"/>
  <c r="E19" i="123"/>
  <c r="E92" i="123" s="1"/>
  <c r="I43" i="122"/>
  <c r="H43" i="122"/>
  <c r="F43" i="122"/>
  <c r="G43" i="122" s="1"/>
  <c r="I42" i="122"/>
  <c r="H42" i="122"/>
  <c r="G42" i="122"/>
  <c r="F42" i="122"/>
  <c r="I41" i="122"/>
  <c r="H41" i="122"/>
  <c r="F41" i="122"/>
  <c r="G41" i="122" s="1"/>
  <c r="I40" i="122"/>
  <c r="H40" i="122"/>
  <c r="G40" i="122"/>
  <c r="F40" i="122"/>
  <c r="I39" i="122"/>
  <c r="H39" i="122"/>
  <c r="F39" i="122"/>
  <c r="G39" i="122" s="1"/>
  <c r="I38" i="122"/>
  <c r="H38" i="122"/>
  <c r="G38" i="122"/>
  <c r="F38" i="122"/>
  <c r="E37" i="122"/>
  <c r="E44" i="122" s="1"/>
  <c r="D37" i="122"/>
  <c r="H37" i="122" s="1"/>
  <c r="C37" i="122"/>
  <c r="I36" i="122"/>
  <c r="H36" i="122"/>
  <c r="F36" i="122"/>
  <c r="G36" i="122" s="1"/>
  <c r="I35" i="122"/>
  <c r="H35" i="122"/>
  <c r="G35" i="122"/>
  <c r="F35" i="122"/>
  <c r="I34" i="122"/>
  <c r="H34" i="122"/>
  <c r="F34" i="122"/>
  <c r="G34" i="122" s="1"/>
  <c r="I33" i="122"/>
  <c r="H33" i="122"/>
  <c r="G33" i="122"/>
  <c r="F33" i="122"/>
  <c r="I32" i="122"/>
  <c r="H32" i="122"/>
  <c r="F32" i="122"/>
  <c r="G32" i="122" s="1"/>
  <c r="I31" i="122"/>
  <c r="H31" i="122"/>
  <c r="G31" i="122"/>
  <c r="F31" i="122"/>
  <c r="E31" i="122"/>
  <c r="D31" i="122"/>
  <c r="D44" i="122" s="1"/>
  <c r="H44" i="122" s="1"/>
  <c r="C31" i="122"/>
  <c r="C44" i="122" s="1"/>
  <c r="I28" i="122"/>
  <c r="H28" i="122"/>
  <c r="F28" i="122"/>
  <c r="G28" i="122" s="1"/>
  <c r="I27" i="122"/>
  <c r="H27" i="122"/>
  <c r="G27" i="122"/>
  <c r="F27" i="122"/>
  <c r="I26" i="122"/>
  <c r="H26" i="122"/>
  <c r="F26" i="122"/>
  <c r="G26" i="122" s="1"/>
  <c r="I25" i="122"/>
  <c r="H25" i="122"/>
  <c r="F25" i="122"/>
  <c r="G25" i="122" s="1"/>
  <c r="I24" i="122"/>
  <c r="H24" i="122"/>
  <c r="F24" i="122"/>
  <c r="G24" i="122" s="1"/>
  <c r="I23" i="122"/>
  <c r="H23" i="122"/>
  <c r="F23" i="122"/>
  <c r="G23" i="122" s="1"/>
  <c r="I22" i="122"/>
  <c r="H22" i="122"/>
  <c r="F22" i="122"/>
  <c r="G22" i="122" s="1"/>
  <c r="I21" i="122"/>
  <c r="E21" i="122"/>
  <c r="F21" i="122" s="1"/>
  <c r="G21" i="122" s="1"/>
  <c r="D21" i="122"/>
  <c r="H21" i="122" s="1"/>
  <c r="C21" i="122"/>
  <c r="I20" i="122"/>
  <c r="H20" i="122"/>
  <c r="F20" i="122"/>
  <c r="G20" i="122" s="1"/>
  <c r="I19" i="122"/>
  <c r="H19" i="122"/>
  <c r="F19" i="122"/>
  <c r="G19" i="122" s="1"/>
  <c r="I18" i="122"/>
  <c r="H18" i="122"/>
  <c r="F18" i="122"/>
  <c r="G18" i="122" s="1"/>
  <c r="I17" i="122"/>
  <c r="H17" i="122"/>
  <c r="F17" i="122"/>
  <c r="G17" i="122" s="1"/>
  <c r="I16" i="122"/>
  <c r="H16" i="122"/>
  <c r="F16" i="122"/>
  <c r="G16" i="122" s="1"/>
  <c r="E15" i="122"/>
  <c r="E29" i="122" s="1"/>
  <c r="D15" i="122"/>
  <c r="D29" i="122" s="1"/>
  <c r="C15" i="122"/>
  <c r="C29" i="122" s="1"/>
  <c r="C45" i="122" s="1"/>
  <c r="E37" i="121"/>
  <c r="I37" i="121" s="1"/>
  <c r="D37" i="121"/>
  <c r="H37" i="121" s="1"/>
  <c r="C37" i="121"/>
  <c r="I36" i="121"/>
  <c r="H36" i="121"/>
  <c r="F36" i="121"/>
  <c r="G36" i="121" s="1"/>
  <c r="I35" i="121"/>
  <c r="H35" i="121"/>
  <c r="F35" i="121"/>
  <c r="G35" i="121" s="1"/>
  <c r="I34" i="121"/>
  <c r="H34" i="121"/>
  <c r="F34" i="121"/>
  <c r="G34" i="121" s="1"/>
  <c r="H33" i="121"/>
  <c r="F33" i="121"/>
  <c r="G33" i="121" s="1"/>
  <c r="E33" i="121"/>
  <c r="I33" i="121" s="1"/>
  <c r="D33" i="121"/>
  <c r="C33" i="121"/>
  <c r="I32" i="121"/>
  <c r="H32" i="121"/>
  <c r="F32" i="121"/>
  <c r="G32" i="121" s="1"/>
  <c r="I31" i="121"/>
  <c r="H31" i="121"/>
  <c r="G31" i="121"/>
  <c r="F31" i="121"/>
  <c r="I30" i="121"/>
  <c r="H30" i="121"/>
  <c r="F30" i="121"/>
  <c r="G30" i="121" s="1"/>
  <c r="I29" i="121"/>
  <c r="H29" i="121"/>
  <c r="F29" i="121"/>
  <c r="G29" i="121" s="1"/>
  <c r="I28" i="121"/>
  <c r="H28" i="121"/>
  <c r="F28" i="121"/>
  <c r="G28" i="121" s="1"/>
  <c r="I27" i="121"/>
  <c r="H27" i="121"/>
  <c r="E27" i="121"/>
  <c r="D27" i="121"/>
  <c r="F27" i="121" s="1"/>
  <c r="G27" i="121" s="1"/>
  <c r="C27" i="121"/>
  <c r="I24" i="121"/>
  <c r="H24" i="121"/>
  <c r="G24" i="121"/>
  <c r="F24" i="121"/>
  <c r="E23" i="121"/>
  <c r="I23" i="121" s="1"/>
  <c r="D23" i="121"/>
  <c r="H23" i="121" s="1"/>
  <c r="C23" i="121"/>
  <c r="I22" i="121"/>
  <c r="H22" i="121"/>
  <c r="F22" i="121"/>
  <c r="G22" i="121" s="1"/>
  <c r="I21" i="121"/>
  <c r="H21" i="121"/>
  <c r="F21" i="121"/>
  <c r="G21" i="121" s="1"/>
  <c r="I20" i="121"/>
  <c r="H20" i="121"/>
  <c r="F20" i="121"/>
  <c r="G20" i="121" s="1"/>
  <c r="I19" i="121"/>
  <c r="H19" i="121"/>
  <c r="G19" i="121"/>
  <c r="F19" i="121"/>
  <c r="I18" i="121"/>
  <c r="H18" i="121"/>
  <c r="F18" i="121"/>
  <c r="G18" i="121" s="1"/>
  <c r="I17" i="121"/>
  <c r="H17" i="121"/>
  <c r="G17" i="121"/>
  <c r="F17" i="121"/>
  <c r="E16" i="121"/>
  <c r="E25" i="121" s="1"/>
  <c r="D16" i="121"/>
  <c r="D25" i="121" s="1"/>
  <c r="C16" i="121"/>
  <c r="C25" i="121" s="1"/>
  <c r="C38" i="121" s="1"/>
  <c r="F55" i="124" l="1"/>
  <c r="J55" i="124" s="1"/>
  <c r="J43" i="124"/>
  <c r="D45" i="122"/>
  <c r="H45" i="122" s="1"/>
  <c r="H29" i="122"/>
  <c r="F29" i="122"/>
  <c r="G29" i="122" s="1"/>
  <c r="E45" i="122"/>
  <c r="I29" i="122"/>
  <c r="H92" i="123"/>
  <c r="I92" i="123" s="1"/>
  <c r="K92" i="123"/>
  <c r="H43" i="124"/>
  <c r="I43" i="124" s="1"/>
  <c r="K43" i="124"/>
  <c r="G55" i="124"/>
  <c r="F25" i="121"/>
  <c r="G25" i="121" s="1"/>
  <c r="E38" i="121"/>
  <c r="I25" i="121"/>
  <c r="F44" i="122"/>
  <c r="G44" i="122" s="1"/>
  <c r="I44" i="122"/>
  <c r="H25" i="121"/>
  <c r="D38" i="121"/>
  <c r="H38" i="121" s="1"/>
  <c r="F15" i="122"/>
  <c r="G15" i="122" s="1"/>
  <c r="H54" i="124"/>
  <c r="I54" i="124" s="1"/>
  <c r="F23" i="121"/>
  <c r="G23" i="121" s="1"/>
  <c r="F37" i="121"/>
  <c r="G37" i="121" s="1"/>
  <c r="H15" i="122"/>
  <c r="H30" i="124"/>
  <c r="I30" i="124" s="1"/>
  <c r="H49" i="124"/>
  <c r="I49" i="124" s="1"/>
  <c r="F33" i="125"/>
  <c r="F16" i="121"/>
  <c r="G16" i="121" s="1"/>
  <c r="H16" i="121"/>
  <c r="I15" i="122"/>
  <c r="I37" i="122"/>
  <c r="H21" i="124"/>
  <c r="I21" i="124" s="1"/>
  <c r="E24" i="125"/>
  <c r="F24" i="125" s="1"/>
  <c r="F37" i="122"/>
  <c r="G37" i="122" s="1"/>
  <c r="I16" i="121"/>
  <c r="K30" i="124"/>
  <c r="F13" i="125"/>
  <c r="I38" i="121" l="1"/>
  <c r="F38" i="121"/>
  <c r="G38" i="121" s="1"/>
  <c r="K55" i="124"/>
  <c r="H55" i="124"/>
  <c r="I55" i="124" s="1"/>
  <c r="F45" i="122"/>
  <c r="G45" i="122" s="1"/>
  <c r="I45" i="122"/>
  <c r="D60" i="119" l="1"/>
  <c r="H59" i="119"/>
  <c r="G59" i="119"/>
  <c r="F59" i="119"/>
  <c r="H58" i="119"/>
  <c r="G58" i="119"/>
  <c r="F58" i="119"/>
  <c r="H57" i="119"/>
  <c r="G57" i="119"/>
  <c r="F57" i="119"/>
  <c r="H56" i="119"/>
  <c r="G56" i="119"/>
  <c r="F56" i="119"/>
  <c r="H55" i="119"/>
  <c r="G55" i="119"/>
  <c r="F55" i="119"/>
  <c r="E55" i="119"/>
  <c r="D55" i="119"/>
  <c r="C55" i="119"/>
  <c r="H54" i="119"/>
  <c r="G54" i="119"/>
  <c r="F54" i="119"/>
  <c r="H53" i="119"/>
  <c r="G53" i="119"/>
  <c r="F53" i="119"/>
  <c r="H52" i="119"/>
  <c r="G52" i="119"/>
  <c r="F52" i="119"/>
  <c r="E51" i="119"/>
  <c r="H51" i="119" s="1"/>
  <c r="D51" i="119"/>
  <c r="C51" i="119"/>
  <c r="C60" i="119" s="1"/>
  <c r="D48" i="119"/>
  <c r="E47" i="119"/>
  <c r="H45" i="119"/>
  <c r="G45" i="119"/>
  <c r="F45" i="119"/>
  <c r="H44" i="119"/>
  <c r="G44" i="119"/>
  <c r="F44" i="119"/>
  <c r="H43" i="119"/>
  <c r="G43" i="119"/>
  <c r="F43" i="119"/>
  <c r="H42" i="119"/>
  <c r="G42" i="119"/>
  <c r="F42" i="119"/>
  <c r="H41" i="119"/>
  <c r="G41" i="119"/>
  <c r="F41" i="119"/>
  <c r="H40" i="119"/>
  <c r="G40" i="119"/>
  <c r="F40" i="119"/>
  <c r="H39" i="119"/>
  <c r="E39" i="119"/>
  <c r="G39" i="119" s="1"/>
  <c r="D39" i="119"/>
  <c r="C39" i="119"/>
  <c r="C46" i="119" s="1"/>
  <c r="H38" i="119"/>
  <c r="G38" i="119"/>
  <c r="F38" i="119"/>
  <c r="H37" i="119"/>
  <c r="G37" i="119"/>
  <c r="F37" i="119"/>
  <c r="H36" i="119"/>
  <c r="G36" i="119"/>
  <c r="F36" i="119"/>
  <c r="G35" i="119"/>
  <c r="E35" i="119"/>
  <c r="F35" i="119" s="1"/>
  <c r="D35" i="119"/>
  <c r="D46" i="119" s="1"/>
  <c r="C35" i="119"/>
  <c r="H34" i="119"/>
  <c r="E34" i="119"/>
  <c r="H33" i="119"/>
  <c r="G33" i="119"/>
  <c r="F33" i="119"/>
  <c r="H32" i="119"/>
  <c r="G32" i="119"/>
  <c r="F32" i="119"/>
  <c r="H31" i="119"/>
  <c r="G31" i="119"/>
  <c r="F31" i="119"/>
  <c r="H30" i="119"/>
  <c r="G30" i="119"/>
  <c r="F30" i="119"/>
  <c r="H29" i="119"/>
  <c r="G29" i="119"/>
  <c r="F29" i="119"/>
  <c r="H28" i="119"/>
  <c r="G28" i="119"/>
  <c r="F28" i="119"/>
  <c r="H27" i="119"/>
  <c r="G27" i="119"/>
  <c r="F27" i="119"/>
  <c r="H26" i="119"/>
  <c r="G26" i="119"/>
  <c r="F26" i="119"/>
  <c r="H25" i="119"/>
  <c r="G25" i="119"/>
  <c r="F25" i="119"/>
  <c r="H24" i="119"/>
  <c r="G24" i="119"/>
  <c r="F24" i="119"/>
  <c r="H23" i="119"/>
  <c r="G23" i="119"/>
  <c r="F23" i="119"/>
  <c r="H22" i="119"/>
  <c r="G22" i="119"/>
  <c r="F22" i="119"/>
  <c r="H21" i="119"/>
  <c r="G21" i="119"/>
  <c r="F21" i="119"/>
  <c r="H20" i="119"/>
  <c r="G20" i="119"/>
  <c r="F20" i="119"/>
  <c r="H19" i="119"/>
  <c r="G19" i="119"/>
  <c r="F19" i="119"/>
  <c r="H18" i="119"/>
  <c r="G18" i="119"/>
  <c r="F18" i="119"/>
  <c r="H17" i="119"/>
  <c r="G17" i="119"/>
  <c r="F17" i="119"/>
  <c r="E17" i="119"/>
  <c r="E48" i="119" s="1"/>
  <c r="D17" i="119"/>
  <c r="C17" i="119"/>
  <c r="C48" i="119" s="1"/>
  <c r="H16" i="119"/>
  <c r="G16" i="119"/>
  <c r="F16" i="119"/>
  <c r="H15" i="119"/>
  <c r="G15" i="119"/>
  <c r="F15" i="119"/>
  <c r="H14" i="119"/>
  <c r="G14" i="119"/>
  <c r="F14" i="119"/>
  <c r="H13" i="119"/>
  <c r="G13" i="119"/>
  <c r="F13" i="119"/>
  <c r="H12" i="119"/>
  <c r="G12" i="119"/>
  <c r="F12" i="119"/>
  <c r="H11" i="119"/>
  <c r="G11" i="119"/>
  <c r="F11" i="119"/>
  <c r="H10" i="119"/>
  <c r="G10" i="119"/>
  <c r="F10" i="119"/>
  <c r="H9" i="119"/>
  <c r="G9" i="119"/>
  <c r="F9" i="119"/>
  <c r="E9" i="119"/>
  <c r="D9" i="119"/>
  <c r="D34" i="119" s="1"/>
  <c r="C9" i="119"/>
  <c r="C34" i="119" s="1"/>
  <c r="F30" i="55"/>
  <c r="F29" i="55"/>
  <c r="F28" i="55"/>
  <c r="F27" i="55"/>
  <c r="F26" i="55"/>
  <c r="E26" i="55"/>
  <c r="D26" i="55"/>
  <c r="C26" i="55"/>
  <c r="F25" i="55"/>
  <c r="F24" i="55"/>
  <c r="E24" i="55"/>
  <c r="D24" i="55"/>
  <c r="C24" i="55"/>
  <c r="F23" i="55"/>
  <c r="E22" i="55"/>
  <c r="F22" i="55" s="1"/>
  <c r="D22" i="55"/>
  <c r="D21" i="55" s="1"/>
  <c r="C22" i="55"/>
  <c r="C21" i="55" s="1"/>
  <c r="F20" i="55"/>
  <c r="E19" i="55"/>
  <c r="F19" i="55" s="1"/>
  <c r="D19" i="55"/>
  <c r="D18" i="55" s="1"/>
  <c r="C19" i="55"/>
  <c r="C18" i="55" s="1"/>
  <c r="F17" i="55"/>
  <c r="E16" i="55"/>
  <c r="E13" i="55" s="1"/>
  <c r="D16" i="55"/>
  <c r="C16" i="55"/>
  <c r="F15" i="55"/>
  <c r="E14" i="55"/>
  <c r="F14" i="55" s="1"/>
  <c r="D14" i="55"/>
  <c r="D13" i="55" s="1"/>
  <c r="C14" i="55"/>
  <c r="C13" i="55" s="1"/>
  <c r="I51" i="118"/>
  <c r="H51" i="118"/>
  <c r="F51" i="118"/>
  <c r="I50" i="118"/>
  <c r="F50" i="118"/>
  <c r="H50" i="118" s="1"/>
  <c r="I49" i="118"/>
  <c r="F49" i="118"/>
  <c r="H49" i="118" s="1"/>
  <c r="I48" i="118"/>
  <c r="F48" i="118"/>
  <c r="H48" i="118" s="1"/>
  <c r="I47" i="118"/>
  <c r="F47" i="118"/>
  <c r="H47" i="118" s="1"/>
  <c r="I46" i="118"/>
  <c r="F46" i="118"/>
  <c r="F43" i="118" s="1"/>
  <c r="H43" i="118" s="1"/>
  <c r="I45" i="118"/>
  <c r="H45" i="118"/>
  <c r="F45" i="118"/>
  <c r="I44" i="118"/>
  <c r="H44" i="118"/>
  <c r="F44" i="118"/>
  <c r="I43" i="118"/>
  <c r="E43" i="118"/>
  <c r="D43" i="118"/>
  <c r="C43" i="118"/>
  <c r="I42" i="118"/>
  <c r="F42" i="118"/>
  <c r="H42" i="118" s="1"/>
  <c r="I41" i="118"/>
  <c r="H41" i="118"/>
  <c r="F41" i="118"/>
  <c r="I40" i="118"/>
  <c r="G40" i="118"/>
  <c r="H40" i="118" s="1"/>
  <c r="I39" i="118"/>
  <c r="F39" i="118"/>
  <c r="H39" i="118" s="1"/>
  <c r="I38" i="118"/>
  <c r="H38" i="118"/>
  <c r="F38" i="118"/>
  <c r="I37" i="118"/>
  <c r="H37" i="118"/>
  <c r="F37" i="118"/>
  <c r="I36" i="118"/>
  <c r="H36" i="118"/>
  <c r="F36" i="118"/>
  <c r="I35" i="118"/>
  <c r="F35" i="118"/>
  <c r="H35" i="118" s="1"/>
  <c r="I34" i="118"/>
  <c r="F34" i="118"/>
  <c r="H34" i="118" s="1"/>
  <c r="I33" i="118"/>
  <c r="H33" i="118"/>
  <c r="F33" i="118"/>
  <c r="F32" i="118" s="1"/>
  <c r="H32" i="118" s="1"/>
  <c r="G32" i="118"/>
  <c r="E32" i="118"/>
  <c r="E28" i="118" s="1"/>
  <c r="I28" i="118" s="1"/>
  <c r="D32" i="118"/>
  <c r="C32" i="118"/>
  <c r="I31" i="118"/>
  <c r="F31" i="118"/>
  <c r="H31" i="118" s="1"/>
  <c r="I30" i="118"/>
  <c r="F30" i="118"/>
  <c r="F29" i="118" s="1"/>
  <c r="I29" i="118"/>
  <c r="E29" i="118"/>
  <c r="D29" i="118"/>
  <c r="D28" i="118" s="1"/>
  <c r="C29" i="118"/>
  <c r="C28" i="118" s="1"/>
  <c r="G28" i="118"/>
  <c r="I27" i="118"/>
  <c r="F27" i="118"/>
  <c r="F26" i="118" s="1"/>
  <c r="H26" i="118" s="1"/>
  <c r="I26" i="118"/>
  <c r="E26" i="118"/>
  <c r="D26" i="118"/>
  <c r="C26" i="118"/>
  <c r="I25" i="118"/>
  <c r="G25" i="118"/>
  <c r="G24" i="118" s="1"/>
  <c r="E24" i="118"/>
  <c r="I24" i="118" s="1"/>
  <c r="D24" i="118"/>
  <c r="C24" i="118"/>
  <c r="I23" i="118"/>
  <c r="H23" i="118"/>
  <c r="F23" i="118"/>
  <c r="I22" i="118"/>
  <c r="F22" i="118"/>
  <c r="H22" i="118" s="1"/>
  <c r="I21" i="118"/>
  <c r="G21" i="118"/>
  <c r="H21" i="118" s="1"/>
  <c r="I20" i="118"/>
  <c r="H20" i="118"/>
  <c r="G20" i="118"/>
  <c r="G19" i="118"/>
  <c r="E19" i="118"/>
  <c r="E15" i="118" s="1"/>
  <c r="D19" i="118"/>
  <c r="C19" i="118"/>
  <c r="I18" i="118"/>
  <c r="F18" i="118"/>
  <c r="H18" i="118" s="1"/>
  <c r="I17" i="118"/>
  <c r="F17" i="118"/>
  <c r="F16" i="118" s="1"/>
  <c r="I16" i="118"/>
  <c r="E16" i="118"/>
  <c r="D16" i="118"/>
  <c r="D15" i="118" s="1"/>
  <c r="C16" i="118"/>
  <c r="C15" i="118" s="1"/>
  <c r="I14" i="118"/>
  <c r="F14" i="118"/>
  <c r="F13" i="118" s="1"/>
  <c r="I13" i="118"/>
  <c r="E13" i="118"/>
  <c r="D13" i="118"/>
  <c r="D12" i="118" s="1"/>
  <c r="C13" i="118"/>
  <c r="C12" i="118" s="1"/>
  <c r="C52" i="118" s="1"/>
  <c r="E12" i="118"/>
  <c r="I12" i="118" s="1"/>
  <c r="G34" i="119" l="1"/>
  <c r="H48" i="119"/>
  <c r="G48" i="119"/>
  <c r="F48" i="119"/>
  <c r="E49" i="119"/>
  <c r="F34" i="119"/>
  <c r="H35" i="119"/>
  <c r="C47" i="119"/>
  <c r="D47" i="119"/>
  <c r="F47" i="119"/>
  <c r="F51" i="119"/>
  <c r="E60" i="119"/>
  <c r="G47" i="119"/>
  <c r="E50" i="119"/>
  <c r="G51" i="119"/>
  <c r="E46" i="119"/>
  <c r="F39" i="119"/>
  <c r="H47" i="119"/>
  <c r="E31" i="55"/>
  <c r="F31" i="55" s="1"/>
  <c r="F13" i="55"/>
  <c r="C31" i="55"/>
  <c r="D31" i="55"/>
  <c r="E18" i="55"/>
  <c r="F18" i="55" s="1"/>
  <c r="E21" i="55"/>
  <c r="F21" i="55" s="1"/>
  <c r="F16" i="55"/>
  <c r="H29" i="118"/>
  <c r="F28" i="118"/>
  <c r="H28" i="118" s="1"/>
  <c r="H24" i="118"/>
  <c r="G15" i="118"/>
  <c r="G52" i="118" s="1"/>
  <c r="E52" i="118"/>
  <c r="I52" i="118" s="1"/>
  <c r="I15" i="118"/>
  <c r="H13" i="118"/>
  <c r="F12" i="118"/>
  <c r="D52" i="118"/>
  <c r="H16" i="118"/>
  <c r="H25" i="118"/>
  <c r="H46" i="118"/>
  <c r="H14" i="118"/>
  <c r="H17" i="118"/>
  <c r="F19" i="118"/>
  <c r="H19" i="118" s="1"/>
  <c r="H27" i="118"/>
  <c r="H30" i="118"/>
  <c r="I19" i="118"/>
  <c r="I32" i="118"/>
  <c r="G46" i="119" l="1"/>
  <c r="F46" i="119"/>
  <c r="H46" i="119"/>
  <c r="H50" i="119"/>
  <c r="H49" i="119"/>
  <c r="H60" i="119"/>
  <c r="G60" i="119"/>
  <c r="F60" i="119"/>
  <c r="C50" i="119"/>
  <c r="C49" i="119"/>
  <c r="D49" i="119"/>
  <c r="G49" i="119" s="1"/>
  <c r="D50" i="119"/>
  <c r="F50" i="119" s="1"/>
  <c r="H12" i="118"/>
  <c r="F15" i="118"/>
  <c r="H15" i="118" s="1"/>
  <c r="F49" i="119" l="1"/>
  <c r="G50" i="119"/>
  <c r="F52" i="118"/>
  <c r="H52" i="118" s="1"/>
  <c r="J35" i="68" l="1"/>
  <c r="I35" i="68"/>
  <c r="G35" i="68"/>
  <c r="H35" i="68" s="1"/>
  <c r="I34" i="68"/>
  <c r="F34" i="68"/>
  <c r="J34" i="68" s="1"/>
  <c r="E34" i="68"/>
  <c r="D34" i="68"/>
  <c r="J33" i="68"/>
  <c r="I33" i="68"/>
  <c r="H33" i="68"/>
  <c r="G33" i="68"/>
  <c r="J32" i="68"/>
  <c r="I32" i="68"/>
  <c r="G32" i="68"/>
  <c r="H32" i="68" s="1"/>
  <c r="J31" i="68"/>
  <c r="I31" i="68"/>
  <c r="H31" i="68"/>
  <c r="G31" i="68"/>
  <c r="J30" i="68"/>
  <c r="I30" i="68"/>
  <c r="G30" i="68"/>
  <c r="H30" i="68" s="1"/>
  <c r="J29" i="68"/>
  <c r="I29" i="68"/>
  <c r="H29" i="68"/>
  <c r="G29" i="68"/>
  <c r="J28" i="68"/>
  <c r="I28" i="68"/>
  <c r="G28" i="68"/>
  <c r="H28" i="68" s="1"/>
  <c r="F27" i="68"/>
  <c r="J27" i="68" s="1"/>
  <c r="E27" i="68"/>
  <c r="I27" i="68" s="1"/>
  <c r="D27" i="68"/>
  <c r="J26" i="68"/>
  <c r="I26" i="68"/>
  <c r="G26" i="68"/>
  <c r="H26" i="68" s="1"/>
  <c r="J25" i="68"/>
  <c r="I25" i="68"/>
  <c r="H25" i="68"/>
  <c r="G25" i="68"/>
  <c r="J24" i="68"/>
  <c r="I24" i="68"/>
  <c r="G24" i="68"/>
  <c r="H24" i="68" s="1"/>
  <c r="I23" i="68"/>
  <c r="H23" i="68"/>
  <c r="G23" i="68"/>
  <c r="F23" i="68"/>
  <c r="J23" i="68" s="1"/>
  <c r="E23" i="68"/>
  <c r="D23" i="68"/>
  <c r="J22" i="68"/>
  <c r="I22" i="68"/>
  <c r="G22" i="68"/>
  <c r="H22" i="68" s="1"/>
  <c r="J21" i="68"/>
  <c r="I21" i="68"/>
  <c r="G21" i="68"/>
  <c r="H21" i="68" s="1"/>
  <c r="J20" i="68"/>
  <c r="I20" i="68"/>
  <c r="G20" i="68"/>
  <c r="H20" i="68" s="1"/>
  <c r="J19" i="68"/>
  <c r="I19" i="68"/>
  <c r="G19" i="68"/>
  <c r="H19" i="68" s="1"/>
  <c r="J18" i="68"/>
  <c r="I18" i="68"/>
  <c r="G18" i="68"/>
  <c r="H18" i="68" s="1"/>
  <c r="J17" i="68"/>
  <c r="I17" i="68"/>
  <c r="G17" i="68"/>
  <c r="H17" i="68" s="1"/>
  <c r="J16" i="68"/>
  <c r="I16" i="68"/>
  <c r="G16" i="68"/>
  <c r="H16" i="68" s="1"/>
  <c r="J15" i="68"/>
  <c r="I15" i="68"/>
  <c r="G15" i="68"/>
  <c r="H15" i="68" s="1"/>
  <c r="J14" i="68"/>
  <c r="I14" i="68"/>
  <c r="G14" i="68"/>
  <c r="H14" i="68" s="1"/>
  <c r="I13" i="68"/>
  <c r="F13" i="68"/>
  <c r="J13" i="68" s="1"/>
  <c r="E13" i="68"/>
  <c r="D13" i="68"/>
  <c r="D36" i="68" s="1"/>
  <c r="J12" i="68"/>
  <c r="I12" i="68"/>
  <c r="G12" i="68"/>
  <c r="H12" i="68" s="1"/>
  <c r="J11" i="68"/>
  <c r="I11" i="68"/>
  <c r="G11" i="68"/>
  <c r="H11" i="68" s="1"/>
  <c r="J10" i="68"/>
  <c r="I10" i="68"/>
  <c r="G10" i="68"/>
  <c r="H10" i="68" s="1"/>
  <c r="J9" i="68"/>
  <c r="I9" i="68"/>
  <c r="G9" i="68"/>
  <c r="H9" i="68" s="1"/>
  <c r="J8" i="68"/>
  <c r="F8" i="68"/>
  <c r="G8" i="68" s="1"/>
  <c r="H8" i="68" s="1"/>
  <c r="E8" i="68"/>
  <c r="I8" i="68" s="1"/>
  <c r="D8" i="68"/>
  <c r="E48" i="67"/>
  <c r="K47" i="67"/>
  <c r="J47" i="67"/>
  <c r="H47" i="67"/>
  <c r="I47" i="67" s="1"/>
  <c r="K46" i="67"/>
  <c r="J46" i="67"/>
  <c r="H46" i="67"/>
  <c r="I46" i="67" s="1"/>
  <c r="K45" i="67"/>
  <c r="G45" i="67"/>
  <c r="H45" i="67" s="1"/>
  <c r="I45" i="67" s="1"/>
  <c r="F45" i="67"/>
  <c r="J45" i="67" s="1"/>
  <c r="E45" i="67"/>
  <c r="K44" i="67"/>
  <c r="J44" i="67"/>
  <c r="H44" i="67"/>
  <c r="K43" i="67"/>
  <c r="J43" i="67"/>
  <c r="H43" i="67"/>
  <c r="I43" i="67" s="1"/>
  <c r="K42" i="67"/>
  <c r="J42" i="67"/>
  <c r="I42" i="67"/>
  <c r="H42" i="67"/>
  <c r="K41" i="67"/>
  <c r="J41" i="67"/>
  <c r="H41" i="67"/>
  <c r="I41" i="67" s="1"/>
  <c r="K40" i="67"/>
  <c r="J40" i="67"/>
  <c r="I40" i="67"/>
  <c r="H40" i="67"/>
  <c r="K39" i="67"/>
  <c r="J39" i="67"/>
  <c r="H39" i="67"/>
  <c r="I39" i="67" s="1"/>
  <c r="K38" i="67"/>
  <c r="J38" i="67"/>
  <c r="G38" i="67"/>
  <c r="H38" i="67" s="1"/>
  <c r="I38" i="67" s="1"/>
  <c r="F38" i="67"/>
  <c r="E38" i="67"/>
  <c r="K37" i="67"/>
  <c r="J37" i="67"/>
  <c r="H37" i="67"/>
  <c r="I37" i="67" s="1"/>
  <c r="G36" i="67"/>
  <c r="K36" i="67" s="1"/>
  <c r="F36" i="67"/>
  <c r="J36" i="67" s="1"/>
  <c r="E36" i="67"/>
  <c r="K35" i="67"/>
  <c r="J35" i="67"/>
  <c r="H35" i="67"/>
  <c r="I35" i="67" s="1"/>
  <c r="K34" i="67"/>
  <c r="J34" i="67"/>
  <c r="H34" i="67"/>
  <c r="I34" i="67" s="1"/>
  <c r="K33" i="67"/>
  <c r="J33" i="67"/>
  <c r="H33" i="67"/>
  <c r="I33" i="67" s="1"/>
  <c r="K32" i="67"/>
  <c r="J32" i="67"/>
  <c r="H32" i="67"/>
  <c r="I32" i="67" s="1"/>
  <c r="K31" i="67"/>
  <c r="J31" i="67"/>
  <c r="H31" i="67"/>
  <c r="I31" i="67" s="1"/>
  <c r="K30" i="67"/>
  <c r="J30" i="67"/>
  <c r="H30" i="67"/>
  <c r="I30" i="67" s="1"/>
  <c r="K29" i="67"/>
  <c r="J29" i="67"/>
  <c r="H29" i="67"/>
  <c r="I29" i="67" s="1"/>
  <c r="K28" i="67"/>
  <c r="J28" i="67"/>
  <c r="H28" i="67"/>
  <c r="I28" i="67" s="1"/>
  <c r="K27" i="67"/>
  <c r="J27" i="67"/>
  <c r="H27" i="67"/>
  <c r="I27" i="67" s="1"/>
  <c r="K26" i="67"/>
  <c r="J26" i="67"/>
  <c r="H26" i="67"/>
  <c r="I26" i="67" s="1"/>
  <c r="K25" i="67"/>
  <c r="J25" i="67"/>
  <c r="H25" i="67"/>
  <c r="I25" i="67" s="1"/>
  <c r="K24" i="67"/>
  <c r="J24" i="67"/>
  <c r="H24" i="67"/>
  <c r="I24" i="67" s="1"/>
  <c r="K23" i="67"/>
  <c r="J23" i="67"/>
  <c r="H23" i="67"/>
  <c r="I23" i="67" s="1"/>
  <c r="K22" i="67"/>
  <c r="J22" i="67"/>
  <c r="H22" i="67"/>
  <c r="I22" i="67" s="1"/>
  <c r="K21" i="67"/>
  <c r="J21" i="67"/>
  <c r="H21" i="67"/>
  <c r="I21" i="67" s="1"/>
  <c r="K20" i="67"/>
  <c r="J20" i="67"/>
  <c r="H20" i="67"/>
  <c r="I20" i="67" s="1"/>
  <c r="K19" i="67"/>
  <c r="J19" i="67"/>
  <c r="H19" i="67"/>
  <c r="I19" i="67" s="1"/>
  <c r="K18" i="67"/>
  <c r="J18" i="67"/>
  <c r="H18" i="67"/>
  <c r="I18" i="67" s="1"/>
  <c r="K17" i="67"/>
  <c r="J17" i="67"/>
  <c r="H17" i="67"/>
  <c r="I17" i="67" s="1"/>
  <c r="K16" i="67"/>
  <c r="J16" i="67"/>
  <c r="H16" i="67"/>
  <c r="I16" i="67" s="1"/>
  <c r="K15" i="67"/>
  <c r="J15" i="67"/>
  <c r="H15" i="67"/>
  <c r="I15" i="67" s="1"/>
  <c r="K14" i="67"/>
  <c r="J14" i="67"/>
  <c r="H14" i="67"/>
  <c r="I14" i="67" s="1"/>
  <c r="K13" i="67"/>
  <c r="J13" i="67"/>
  <c r="H13" i="67"/>
  <c r="I13" i="67" s="1"/>
  <c r="J12" i="67"/>
  <c r="G12" i="67"/>
  <c r="K12" i="67" s="1"/>
  <c r="F12" i="67"/>
  <c r="E12" i="67"/>
  <c r="K11" i="67"/>
  <c r="J11" i="67"/>
  <c r="H11" i="67"/>
  <c r="I11" i="67" s="1"/>
  <c r="K10" i="67"/>
  <c r="J10" i="67"/>
  <c r="H10" i="67"/>
  <c r="I10" i="67" s="1"/>
  <c r="G9" i="67"/>
  <c r="K9" i="67" s="1"/>
  <c r="F9" i="67"/>
  <c r="J9" i="67" s="1"/>
  <c r="E9" i="67"/>
  <c r="G34" i="68" l="1"/>
  <c r="H34" i="68" s="1"/>
  <c r="G27" i="68"/>
  <c r="H27" i="68" s="1"/>
  <c r="E36" i="68"/>
  <c r="I36" i="68" s="1"/>
  <c r="G13" i="68"/>
  <c r="H13" i="68" s="1"/>
  <c r="F36" i="68"/>
  <c r="H12" i="67"/>
  <c r="I12" i="67" s="1"/>
  <c r="F48" i="67"/>
  <c r="J48" i="67" s="1"/>
  <c r="G48" i="67"/>
  <c r="K48" i="67" s="1"/>
  <c r="H9" i="67"/>
  <c r="H36" i="67"/>
  <c r="I36" i="67" s="1"/>
  <c r="J36" i="68" l="1"/>
  <c r="G36" i="68"/>
  <c r="H36" i="68" s="1"/>
  <c r="H48" i="67"/>
  <c r="I48" i="67" s="1"/>
  <c r="I9" i="67"/>
  <c r="J34" i="120" l="1"/>
  <c r="I34" i="120"/>
  <c r="H34" i="120"/>
  <c r="G34" i="120"/>
  <c r="J33" i="120"/>
  <c r="I33" i="120"/>
  <c r="H33" i="120"/>
  <c r="G33" i="120"/>
  <c r="J32" i="120"/>
  <c r="I32" i="120"/>
  <c r="H32" i="120"/>
  <c r="G32" i="120"/>
  <c r="J31" i="120"/>
  <c r="I31" i="120"/>
  <c r="H31" i="120"/>
  <c r="G31" i="120"/>
  <c r="J30" i="120"/>
  <c r="I30" i="120"/>
  <c r="H30" i="120"/>
  <c r="G30" i="120"/>
  <c r="J29" i="120"/>
  <c r="H29" i="120"/>
  <c r="F29" i="120"/>
  <c r="E29" i="120"/>
  <c r="I29" i="120" s="1"/>
  <c r="D29" i="120"/>
  <c r="D24" i="120" s="1"/>
  <c r="J28" i="120"/>
  <c r="I28" i="120"/>
  <c r="H28" i="120"/>
  <c r="G28" i="120"/>
  <c r="J27" i="120"/>
  <c r="I27" i="120"/>
  <c r="H27" i="120"/>
  <c r="G27" i="120"/>
  <c r="J26" i="120"/>
  <c r="I26" i="120"/>
  <c r="H26" i="120"/>
  <c r="G26" i="120"/>
  <c r="J25" i="120"/>
  <c r="I25" i="120"/>
  <c r="H25" i="120"/>
  <c r="G25" i="120"/>
  <c r="J24" i="120"/>
  <c r="F24" i="120"/>
  <c r="J23" i="120"/>
  <c r="I23" i="120"/>
  <c r="H23" i="120"/>
  <c r="G23" i="120"/>
  <c r="J22" i="120"/>
  <c r="I22" i="120"/>
  <c r="H22" i="120"/>
  <c r="G22" i="120"/>
  <c r="J21" i="120"/>
  <c r="I21" i="120"/>
  <c r="H21" i="120"/>
  <c r="G21" i="120"/>
  <c r="J20" i="120"/>
  <c r="I20" i="120"/>
  <c r="H20" i="120"/>
  <c r="G20" i="120"/>
  <c r="J19" i="120"/>
  <c r="I19" i="120"/>
  <c r="H19" i="120"/>
  <c r="G19" i="120"/>
  <c r="F18" i="120"/>
  <c r="J18" i="120" s="1"/>
  <c r="E18" i="120"/>
  <c r="I18" i="120" s="1"/>
  <c r="D18" i="120"/>
  <c r="J17" i="120"/>
  <c r="I17" i="120"/>
  <c r="H17" i="120"/>
  <c r="G17" i="120"/>
  <c r="J16" i="120"/>
  <c r="I16" i="120"/>
  <c r="H16" i="120"/>
  <c r="G16" i="120"/>
  <c r="J15" i="120"/>
  <c r="I15" i="120"/>
  <c r="H15" i="120"/>
  <c r="G15" i="120"/>
  <c r="J14" i="120"/>
  <c r="I14" i="120"/>
  <c r="H14" i="120"/>
  <c r="G14" i="120"/>
  <c r="J13" i="120"/>
  <c r="I13" i="120"/>
  <c r="H13" i="120"/>
  <c r="G13" i="120"/>
  <c r="J12" i="120"/>
  <c r="I12" i="120"/>
  <c r="H12" i="120"/>
  <c r="G12" i="120"/>
  <c r="M11" i="120"/>
  <c r="J11" i="120"/>
  <c r="I11" i="120"/>
  <c r="H11" i="120"/>
  <c r="G11" i="120"/>
  <c r="J10" i="120"/>
  <c r="I10" i="120"/>
  <c r="H10" i="120"/>
  <c r="G10" i="120"/>
  <c r="F9" i="120"/>
  <c r="F8" i="120" s="1"/>
  <c r="E9" i="120"/>
  <c r="I9" i="120" s="1"/>
  <c r="D9" i="120"/>
  <c r="M8" i="120"/>
  <c r="E8" i="120"/>
  <c r="D8" i="120"/>
  <c r="D35" i="120" s="1"/>
  <c r="F35" i="120" l="1"/>
  <c r="J8" i="120"/>
  <c r="H8" i="120"/>
  <c r="G8" i="120"/>
  <c r="E24" i="120"/>
  <c r="G9" i="120"/>
  <c r="G18" i="120"/>
  <c r="H9" i="120"/>
  <c r="H18" i="120"/>
  <c r="I8" i="120"/>
  <c r="G29" i="120"/>
  <c r="J9" i="120"/>
  <c r="J35" i="120" l="1"/>
  <c r="I24" i="120"/>
  <c r="H24" i="120"/>
  <c r="G24" i="120"/>
  <c r="E35" i="120"/>
  <c r="I35" i="120" s="1"/>
  <c r="G35" i="120" l="1"/>
  <c r="H35" i="120"/>
  <c r="C16" i="113" l="1"/>
  <c r="B14" i="112"/>
  <c r="B15" i="112"/>
  <c r="B16" i="112"/>
  <c r="B17" i="112"/>
  <c r="F26" i="79"/>
  <c r="I12" i="79"/>
  <c r="H12" i="79"/>
  <c r="G12" i="79"/>
  <c r="F19" i="105"/>
  <c r="F18" i="105"/>
  <c r="F17" i="105"/>
  <c r="F16" i="105"/>
  <c r="F15" i="105"/>
  <c r="D15" i="105"/>
  <c r="D20" i="105"/>
  <c r="F14" i="105"/>
  <c r="F13" i="105"/>
  <c r="F12" i="105"/>
  <c r="F11" i="105"/>
  <c r="F9" i="105"/>
  <c r="F8" i="105"/>
  <c r="F10" i="105"/>
  <c r="D9" i="105"/>
  <c r="D8" i="105"/>
  <c r="E16" i="105"/>
  <c r="E14" i="105"/>
  <c r="E19" i="105"/>
  <c r="E13" i="105"/>
  <c r="E11" i="105"/>
  <c r="E10" i="105"/>
  <c r="E12" i="105"/>
  <c r="E18" i="105"/>
  <c r="E17" i="105"/>
  <c r="F20" i="105"/>
  <c r="E9" i="105"/>
  <c r="E8" i="105"/>
  <c r="E15" i="105"/>
  <c r="E20" i="105"/>
  <c r="J29" i="84"/>
  <c r="J28" i="84"/>
  <c r="J27" i="84"/>
  <c r="J26" i="84"/>
  <c r="J25" i="84"/>
  <c r="J24" i="84"/>
  <c r="J23" i="84"/>
  <c r="J20" i="84"/>
  <c r="I20" i="84"/>
  <c r="E20" i="84"/>
  <c r="D20" i="84"/>
  <c r="C20" i="84"/>
  <c r="J19" i="84"/>
  <c r="J17" i="84"/>
  <c r="J16" i="84"/>
  <c r="J15" i="84"/>
  <c r="J14" i="84"/>
  <c r="D12" i="84"/>
  <c r="C12" i="84"/>
  <c r="D9" i="84"/>
  <c r="C9" i="84"/>
  <c r="I8" i="84"/>
  <c r="I9" i="84"/>
  <c r="J9" i="84"/>
  <c r="E8" i="84"/>
  <c r="E11" i="84"/>
  <c r="E12" i="84"/>
  <c r="J6" i="84"/>
  <c r="D6" i="84"/>
  <c r="C6" i="84"/>
  <c r="I5" i="84"/>
  <c r="J5" i="84"/>
  <c r="E5" i="84"/>
  <c r="E3" i="84"/>
  <c r="G34" i="83"/>
  <c r="H34" i="83"/>
  <c r="I34" i="83"/>
  <c r="I33" i="83"/>
  <c r="F27" i="83"/>
  <c r="E27" i="83"/>
  <c r="D27" i="83"/>
  <c r="C27" i="83"/>
  <c r="G26" i="83"/>
  <c r="H26" i="83"/>
  <c r="I26" i="83"/>
  <c r="D19" i="83"/>
  <c r="C19" i="83"/>
  <c r="D16" i="83"/>
  <c r="C16" i="83"/>
  <c r="E15" i="83"/>
  <c r="F15" i="83"/>
  <c r="D13" i="83"/>
  <c r="C13" i="83"/>
  <c r="E12" i="83"/>
  <c r="F12" i="83"/>
  <c r="G12" i="83"/>
  <c r="H12" i="83"/>
  <c r="I12" i="83"/>
  <c r="F10" i="83"/>
  <c r="G10" i="83"/>
  <c r="H10" i="83"/>
  <c r="I10" i="83"/>
  <c r="E10" i="83"/>
  <c r="C7" i="81"/>
  <c r="C5" i="81"/>
  <c r="D5" i="81"/>
  <c r="B7" i="81"/>
  <c r="B5" i="81"/>
  <c r="D6" i="81"/>
  <c r="D4" i="81"/>
  <c r="D3" i="81"/>
  <c r="I38" i="79"/>
  <c r="H38" i="79"/>
  <c r="G38" i="79"/>
  <c r="F38" i="79"/>
  <c r="E38" i="79"/>
  <c r="C38" i="79"/>
  <c r="I29" i="79"/>
  <c r="I30" i="79"/>
  <c r="H29" i="79"/>
  <c r="H30" i="79"/>
  <c r="G29" i="79"/>
  <c r="G30" i="79"/>
  <c r="F29" i="79"/>
  <c r="F30" i="79"/>
  <c r="E29" i="79"/>
  <c r="E30" i="79"/>
  <c r="D29" i="79"/>
  <c r="D30" i="79"/>
  <c r="C29" i="79"/>
  <c r="C30" i="79"/>
  <c r="I28" i="79"/>
  <c r="H28" i="79"/>
  <c r="G28" i="79"/>
  <c r="F28" i="79"/>
  <c r="E28" i="79"/>
  <c r="D28" i="79"/>
  <c r="C28" i="79"/>
  <c r="I26" i="79"/>
  <c r="H26" i="79"/>
  <c r="E26" i="79"/>
  <c r="D26" i="79"/>
  <c r="C26" i="79"/>
  <c r="D24" i="79"/>
  <c r="C24" i="79"/>
  <c r="I23" i="79"/>
  <c r="I24" i="79"/>
  <c r="H23" i="79"/>
  <c r="H24" i="79"/>
  <c r="G23" i="79"/>
  <c r="G24" i="79"/>
  <c r="F24" i="79"/>
  <c r="E23" i="79"/>
  <c r="E24" i="79"/>
  <c r="D23" i="79"/>
  <c r="C23" i="79"/>
  <c r="D21" i="79"/>
  <c r="I20" i="79"/>
  <c r="I21" i="79"/>
  <c r="H20" i="79"/>
  <c r="H21" i="79"/>
  <c r="G20" i="79"/>
  <c r="G21" i="79"/>
  <c r="F21" i="79"/>
  <c r="E20" i="79"/>
  <c r="E21" i="79"/>
  <c r="D20" i="79"/>
  <c r="C20" i="79"/>
  <c r="C21" i="79"/>
  <c r="I19" i="79"/>
  <c r="H19" i="79"/>
  <c r="G19" i="79"/>
  <c r="F19" i="79"/>
  <c r="E19" i="79"/>
  <c r="D19" i="79"/>
  <c r="C19" i="79"/>
  <c r="I17" i="79"/>
  <c r="H17" i="79"/>
  <c r="G17" i="79"/>
  <c r="F17" i="79"/>
  <c r="E17" i="79"/>
  <c r="D17" i="79"/>
  <c r="C17" i="79"/>
  <c r="I15" i="79"/>
  <c r="H15" i="79"/>
  <c r="G15" i="79"/>
  <c r="F15" i="79"/>
  <c r="E15" i="79"/>
  <c r="D15" i="79"/>
  <c r="C15" i="79"/>
  <c r="I13" i="79"/>
  <c r="H13" i="79"/>
  <c r="G13" i="79"/>
  <c r="F13" i="79"/>
  <c r="E13" i="79"/>
  <c r="D13" i="79"/>
  <c r="C13" i="79"/>
  <c r="I11" i="79"/>
  <c r="H11" i="79"/>
  <c r="G11" i="79"/>
  <c r="F11" i="79"/>
  <c r="E11" i="79"/>
  <c r="D11" i="79"/>
  <c r="C11" i="79"/>
  <c r="G15" i="83"/>
  <c r="F16" i="83"/>
  <c r="F18" i="83"/>
  <c r="I11" i="84"/>
  <c r="E18" i="83"/>
  <c r="E19" i="83"/>
  <c r="J8" i="84"/>
  <c r="E16" i="83"/>
  <c r="E9" i="84"/>
  <c r="D7" i="81"/>
  <c r="B11" i="81"/>
  <c r="C11" i="81"/>
  <c r="D11" i="81"/>
  <c r="F19" i="83"/>
  <c r="I12" i="84"/>
  <c r="J12" i="84"/>
  <c r="J11" i="84"/>
  <c r="G16" i="83"/>
  <c r="G18" i="83"/>
  <c r="G19" i="83"/>
  <c r="H15" i="83"/>
  <c r="H16" i="83"/>
  <c r="H18" i="83"/>
  <c r="H19" i="83"/>
  <c r="I15" i="83"/>
  <c r="I18" i="83"/>
  <c r="I19" i="83"/>
  <c r="I16" i="83"/>
  <c r="F13" i="70"/>
  <c r="G13" i="70"/>
  <c r="E13" i="70"/>
  <c r="G12" i="70"/>
  <c r="G11" i="70"/>
  <c r="G10" i="70"/>
  <c r="G65" i="66"/>
  <c r="I18" i="66"/>
  <c r="I37" i="66"/>
  <c r="J60" i="57"/>
  <c r="I60" i="57"/>
  <c r="H60" i="57"/>
  <c r="G60" i="57"/>
  <c r="K58" i="57"/>
  <c r="K60" i="57"/>
  <c r="K55" i="57"/>
  <c r="K54" i="57"/>
  <c r="K52" i="57"/>
  <c r="K51" i="57"/>
  <c r="K50" i="57"/>
  <c r="K47" i="57"/>
  <c r="K45" i="57"/>
  <c r="K44" i="57"/>
  <c r="K43" i="57"/>
  <c r="K42" i="57"/>
  <c r="K41" i="57"/>
  <c r="K40" i="57"/>
  <c r="K39" i="57"/>
  <c r="K36" i="57"/>
  <c r="K35" i="57"/>
  <c r="K32" i="57"/>
  <c r="K30" i="57"/>
  <c r="K12" i="57"/>
  <c r="K11" i="57"/>
  <c r="K7" i="57"/>
  <c r="H18" i="50"/>
  <c r="H17" i="50"/>
  <c r="G14" i="50"/>
  <c r="F14" i="50"/>
  <c r="G13" i="50"/>
  <c r="F13" i="50"/>
  <c r="G12" i="50"/>
  <c r="F12" i="50"/>
  <c r="L61" i="49"/>
  <c r="K61" i="49"/>
  <c r="J61" i="49"/>
  <c r="I61" i="49"/>
  <c r="H61" i="49"/>
  <c r="L60" i="49"/>
  <c r="K60" i="49"/>
  <c r="J60" i="49"/>
  <c r="I60" i="49"/>
  <c r="H60" i="49"/>
  <c r="L59" i="49"/>
  <c r="J59" i="49"/>
  <c r="I59" i="49"/>
  <c r="G59" i="49"/>
  <c r="K59" i="49"/>
  <c r="F59" i="49"/>
  <c r="H59" i="49"/>
  <c r="E59" i="49"/>
  <c r="D59" i="49"/>
  <c r="C59" i="49"/>
  <c r="L57" i="49"/>
  <c r="K57" i="49"/>
  <c r="J57" i="49"/>
  <c r="H57" i="49"/>
  <c r="L56" i="49"/>
  <c r="J56" i="49"/>
  <c r="H56" i="49"/>
  <c r="G56" i="49"/>
  <c r="K56" i="49"/>
  <c r="F56" i="49"/>
  <c r="E56" i="49"/>
  <c r="D56" i="49"/>
  <c r="C56" i="49"/>
  <c r="L55" i="49"/>
  <c r="K55" i="49"/>
  <c r="J55" i="49"/>
  <c r="I55" i="49"/>
  <c r="H55" i="49"/>
  <c r="H54" i="49"/>
  <c r="G54" i="49"/>
  <c r="L54" i="49"/>
  <c r="F54" i="49"/>
  <c r="E54" i="49"/>
  <c r="D54" i="49"/>
  <c r="C54" i="49"/>
  <c r="C51" i="49"/>
  <c r="L53" i="49"/>
  <c r="K53" i="49"/>
  <c r="J53" i="49"/>
  <c r="H53" i="49"/>
  <c r="G52" i="49"/>
  <c r="L52" i="49"/>
  <c r="F52" i="49"/>
  <c r="E52" i="49"/>
  <c r="E51" i="49"/>
  <c r="D52" i="49"/>
  <c r="D51" i="49"/>
  <c r="C52" i="49"/>
  <c r="G51" i="49"/>
  <c r="L51" i="49"/>
  <c r="F51" i="49"/>
  <c r="L50" i="49"/>
  <c r="K50" i="49"/>
  <c r="J50" i="49"/>
  <c r="H50" i="49"/>
  <c r="L49" i="49"/>
  <c r="K49" i="49"/>
  <c r="J49" i="49"/>
  <c r="H49" i="49"/>
  <c r="L48" i="49"/>
  <c r="K48" i="49"/>
  <c r="J48" i="49"/>
  <c r="H48" i="49"/>
  <c r="L47" i="49"/>
  <c r="K47" i="49"/>
  <c r="J47" i="49"/>
  <c r="I47" i="49"/>
  <c r="H47" i="49"/>
  <c r="L46" i="49"/>
  <c r="K46" i="49"/>
  <c r="J46" i="49"/>
  <c r="H46" i="49"/>
  <c r="L45" i="49"/>
  <c r="K45" i="49"/>
  <c r="J45" i="49"/>
  <c r="I45" i="49"/>
  <c r="H45" i="49"/>
  <c r="L44" i="49"/>
  <c r="K44" i="49"/>
  <c r="J44" i="49"/>
  <c r="L43" i="49"/>
  <c r="G43" i="49"/>
  <c r="K43" i="49"/>
  <c r="F43" i="49"/>
  <c r="E43" i="49"/>
  <c r="D43" i="49"/>
  <c r="C43" i="49"/>
  <c r="L42" i="49"/>
  <c r="K42" i="49"/>
  <c r="J42" i="49"/>
  <c r="I42" i="49"/>
  <c r="H42" i="49"/>
  <c r="L41" i="49"/>
  <c r="K41" i="49"/>
  <c r="J41" i="49"/>
  <c r="H41" i="49"/>
  <c r="L40" i="49"/>
  <c r="K40" i="49"/>
  <c r="J40" i="49"/>
  <c r="H40" i="49"/>
  <c r="L39" i="49"/>
  <c r="K39" i="49"/>
  <c r="G39" i="49"/>
  <c r="J39" i="49"/>
  <c r="F39" i="49"/>
  <c r="E39" i="49"/>
  <c r="D39" i="49"/>
  <c r="C39" i="49"/>
  <c r="L38" i="49"/>
  <c r="K38" i="49"/>
  <c r="J38" i="49"/>
  <c r="I38" i="49"/>
  <c r="H38" i="49"/>
  <c r="L37" i="49"/>
  <c r="K37" i="49"/>
  <c r="J37" i="49"/>
  <c r="H37" i="49"/>
  <c r="G36" i="49"/>
  <c r="L36" i="49"/>
  <c r="F36" i="49"/>
  <c r="E36" i="49"/>
  <c r="E32" i="49"/>
  <c r="D36" i="49"/>
  <c r="C36" i="49"/>
  <c r="L35" i="49"/>
  <c r="K35" i="49"/>
  <c r="J35" i="49"/>
  <c r="H35" i="49"/>
  <c r="L34" i="49"/>
  <c r="K34" i="49"/>
  <c r="J34" i="49"/>
  <c r="H34" i="49"/>
  <c r="G33" i="49"/>
  <c r="G32" i="49"/>
  <c r="F33" i="49"/>
  <c r="F32" i="49"/>
  <c r="F15" i="49"/>
  <c r="F58" i="49"/>
  <c r="F62" i="49"/>
  <c r="E33" i="49"/>
  <c r="D33" i="49"/>
  <c r="C33" i="49"/>
  <c r="D32" i="49"/>
  <c r="C32" i="49"/>
  <c r="L31" i="49"/>
  <c r="K31" i="49"/>
  <c r="J31" i="49"/>
  <c r="I31" i="49"/>
  <c r="H31" i="49"/>
  <c r="L30" i="49"/>
  <c r="K30" i="49"/>
  <c r="J30" i="49"/>
  <c r="I30" i="49"/>
  <c r="H30" i="49"/>
  <c r="L29" i="49"/>
  <c r="G29" i="49"/>
  <c r="K29" i="49"/>
  <c r="F29" i="49"/>
  <c r="E29" i="49"/>
  <c r="D29" i="49"/>
  <c r="C29" i="49"/>
  <c r="L28" i="49"/>
  <c r="K28" i="49"/>
  <c r="J28" i="49"/>
  <c r="I28" i="49"/>
  <c r="H28" i="49"/>
  <c r="L27" i="49"/>
  <c r="K27" i="49"/>
  <c r="J27" i="49"/>
  <c r="I27" i="49"/>
  <c r="H27" i="49"/>
  <c r="L26" i="49"/>
  <c r="K26" i="49"/>
  <c r="J26" i="49"/>
  <c r="I26" i="49"/>
  <c r="H26" i="49"/>
  <c r="G26" i="49"/>
  <c r="F26" i="49"/>
  <c r="E26" i="49"/>
  <c r="D26" i="49"/>
  <c r="C26" i="49"/>
  <c r="L25" i="49"/>
  <c r="K25" i="49"/>
  <c r="J25" i="49"/>
  <c r="I25" i="49"/>
  <c r="H25" i="49"/>
  <c r="L24" i="49"/>
  <c r="K24" i="49"/>
  <c r="J24" i="49"/>
  <c r="I24" i="49"/>
  <c r="H24" i="49"/>
  <c r="L23" i="49"/>
  <c r="K23" i="49"/>
  <c r="J23" i="49"/>
  <c r="I23" i="49"/>
  <c r="H23" i="49"/>
  <c r="L22" i="49"/>
  <c r="K22" i="49"/>
  <c r="J22" i="49"/>
  <c r="I22" i="49"/>
  <c r="H22" i="49"/>
  <c r="L21" i="49"/>
  <c r="K21" i="49"/>
  <c r="J21" i="49"/>
  <c r="I21" i="49"/>
  <c r="H21" i="49"/>
  <c r="L20" i="49"/>
  <c r="K20" i="49"/>
  <c r="J20" i="49"/>
  <c r="I20" i="49"/>
  <c r="H20" i="49"/>
  <c r="L19" i="49"/>
  <c r="K19" i="49"/>
  <c r="J19" i="49"/>
  <c r="I19" i="49"/>
  <c r="H19" i="49"/>
  <c r="L18" i="49"/>
  <c r="K18" i="49"/>
  <c r="J18" i="49"/>
  <c r="I18" i="49"/>
  <c r="H18" i="49"/>
  <c r="L17" i="49"/>
  <c r="J17" i="49"/>
  <c r="G17" i="49"/>
  <c r="I17" i="49"/>
  <c r="F17" i="49"/>
  <c r="E17" i="49"/>
  <c r="D17" i="49"/>
  <c r="C17" i="49"/>
  <c r="C16" i="49"/>
  <c r="C15" i="49"/>
  <c r="C58" i="49"/>
  <c r="C62" i="49"/>
  <c r="L16" i="49"/>
  <c r="G16" i="49"/>
  <c r="K16" i="49"/>
  <c r="F16" i="49"/>
  <c r="E16" i="49"/>
  <c r="E15" i="49"/>
  <c r="D16" i="49"/>
  <c r="D15" i="49"/>
  <c r="D58" i="49"/>
  <c r="D62" i="49"/>
  <c r="E58" i="49"/>
  <c r="E62" i="49"/>
  <c r="K32" i="49"/>
  <c r="J32" i="49"/>
  <c r="H32" i="49"/>
  <c r="L32" i="49"/>
  <c r="G15" i="49"/>
  <c r="I32" i="49"/>
  <c r="K17" i="49"/>
  <c r="H51" i="49"/>
  <c r="I54" i="49"/>
  <c r="I36" i="49"/>
  <c r="H43" i="49"/>
  <c r="I51" i="49"/>
  <c r="J54" i="49"/>
  <c r="I16" i="49"/>
  <c r="I29" i="49"/>
  <c r="L33" i="49"/>
  <c r="J36" i="49"/>
  <c r="I43" i="49"/>
  <c r="J51" i="49"/>
  <c r="H52" i="49"/>
  <c r="K54" i="49"/>
  <c r="J33" i="49"/>
  <c r="H36" i="49"/>
  <c r="H16" i="49"/>
  <c r="H29" i="49"/>
  <c r="K33" i="49"/>
  <c r="J16" i="49"/>
  <c r="H17" i="49"/>
  <c r="J29" i="49"/>
  <c r="K36" i="49"/>
  <c r="H39" i="49"/>
  <c r="J43" i="49"/>
  <c r="K51" i="49"/>
  <c r="J52" i="49"/>
  <c r="H33" i="49"/>
  <c r="K52" i="49"/>
  <c r="J15" i="49"/>
  <c r="H15" i="49"/>
  <c r="L15" i="49"/>
  <c r="G58" i="49"/>
  <c r="K15" i="49"/>
  <c r="I15" i="49"/>
  <c r="J58" i="49"/>
  <c r="I58" i="49"/>
  <c r="H58" i="49"/>
  <c r="L58" i="49"/>
  <c r="G62" i="49"/>
  <c r="K58" i="49"/>
  <c r="L62" i="49"/>
  <c r="K62" i="49"/>
  <c r="J62" i="49"/>
  <c r="I62" i="49"/>
  <c r="H62" i="49"/>
  <c r="C70" i="46"/>
  <c r="H69" i="46"/>
  <c r="H70" i="46"/>
  <c r="G69" i="46"/>
  <c r="G70" i="46"/>
  <c r="F69" i="46"/>
  <c r="F70" i="46"/>
  <c r="E69" i="46"/>
  <c r="E70" i="46"/>
  <c r="D69" i="46"/>
  <c r="D70" i="46"/>
  <c r="C69" i="46"/>
  <c r="H65" i="46"/>
  <c r="H67" i="46" s="1"/>
  <c r="G65" i="46"/>
  <c r="G67" i="46" s="1"/>
  <c r="F65" i="46"/>
  <c r="F67" i="46" s="1"/>
  <c r="E65" i="46"/>
  <c r="E67" i="46" s="1"/>
  <c r="D65" i="46"/>
  <c r="D67" i="46" s="1"/>
  <c r="C65" i="46"/>
  <c r="C67" i="46" s="1"/>
  <c r="H62" i="46"/>
  <c r="H63" i="46" s="1"/>
  <c r="G62" i="46"/>
  <c r="G63" i="46" s="1"/>
  <c r="F62" i="46"/>
  <c r="F63" i="46" s="1"/>
  <c r="E62" i="46"/>
  <c r="E63" i="46" s="1"/>
  <c r="D62" i="46"/>
  <c r="D63" i="46" s="1"/>
  <c r="C62" i="46"/>
  <c r="C63" i="46" s="1"/>
  <c r="H58" i="46"/>
  <c r="H59" i="46" s="1"/>
  <c r="G58" i="46"/>
  <c r="G59" i="46" s="1"/>
  <c r="F58" i="46"/>
  <c r="F59" i="46" s="1"/>
  <c r="E58" i="46"/>
  <c r="E59" i="46" s="1"/>
  <c r="D58" i="46"/>
  <c r="D59" i="46" s="1"/>
  <c r="C58" i="46"/>
  <c r="C59" i="46" s="1"/>
  <c r="H55" i="46"/>
  <c r="H56" i="46" s="1"/>
  <c r="G55" i="46"/>
  <c r="G56" i="46" s="1"/>
  <c r="F55" i="46"/>
  <c r="F56" i="46" s="1"/>
  <c r="E55" i="46"/>
  <c r="E56" i="46" s="1"/>
  <c r="D55" i="46"/>
  <c r="D56" i="46" s="1"/>
  <c r="C55" i="46"/>
  <c r="C56" i="46" s="1"/>
  <c r="H52" i="46"/>
  <c r="H53" i="46" s="1"/>
  <c r="G52" i="46"/>
  <c r="G53" i="46" s="1"/>
  <c r="F52" i="46"/>
  <c r="F53" i="46" s="1"/>
  <c r="E52" i="46"/>
  <c r="E53" i="46" s="1"/>
  <c r="D52" i="46"/>
  <c r="D53" i="46" s="1"/>
  <c r="C52" i="46"/>
  <c r="C53" i="46" s="1"/>
  <c r="J48" i="46"/>
  <c r="I48" i="46"/>
  <c r="J47" i="46"/>
  <c r="I47" i="46"/>
  <c r="J46" i="46"/>
  <c r="I46" i="46"/>
  <c r="J45" i="46"/>
  <c r="I45" i="46"/>
  <c r="J44" i="46"/>
  <c r="I44" i="46"/>
  <c r="J43" i="46"/>
  <c r="I43" i="46"/>
  <c r="J42" i="46"/>
  <c r="J41" i="46"/>
  <c r="I40" i="46"/>
  <c r="J39" i="46"/>
  <c r="I39" i="46"/>
  <c r="J37" i="46"/>
  <c r="J36" i="46"/>
  <c r="J35" i="46"/>
  <c r="J34" i="46"/>
  <c r="J30" i="46"/>
  <c r="I30" i="46"/>
  <c r="J29" i="46"/>
  <c r="I29" i="46"/>
  <c r="J28" i="46"/>
  <c r="I28" i="46"/>
  <c r="J27" i="46"/>
  <c r="I27" i="46"/>
  <c r="J26" i="46"/>
  <c r="I26" i="46"/>
  <c r="J25" i="46"/>
  <c r="I25" i="46"/>
  <c r="J24" i="46"/>
  <c r="I24" i="46"/>
  <c r="J23" i="46"/>
  <c r="I23" i="46"/>
  <c r="J22" i="46"/>
  <c r="I22" i="46"/>
  <c r="J21" i="46"/>
  <c r="I21" i="46"/>
  <c r="J20" i="46"/>
  <c r="I20" i="46"/>
  <c r="J19" i="46"/>
  <c r="I19" i="46"/>
  <c r="J18" i="46"/>
  <c r="I18" i="46"/>
  <c r="J17" i="46"/>
  <c r="I17" i="46"/>
  <c r="J16" i="46"/>
  <c r="I16" i="46"/>
  <c r="J15" i="46"/>
  <c r="I15" i="46"/>
  <c r="J14" i="46"/>
  <c r="I14" i="46"/>
  <c r="J13" i="46"/>
  <c r="I13" i="46"/>
  <c r="J12" i="46"/>
  <c r="I12" i="46"/>
  <c r="J11" i="46"/>
  <c r="I11" i="46"/>
  <c r="J10" i="46"/>
  <c r="I10" i="46"/>
  <c r="J9" i="46"/>
  <c r="I9" i="46"/>
  <c r="J8" i="46"/>
  <c r="I8" i="46"/>
  <c r="J7" i="46"/>
  <c r="I7" i="46"/>
  <c r="J6" i="46"/>
  <c r="I6" i="46"/>
  <c r="I208" i="45"/>
  <c r="I207" i="45"/>
  <c r="I206" i="45"/>
  <c r="I205" i="45"/>
  <c r="I204" i="45"/>
  <c r="I203" i="45"/>
  <c r="I202" i="45"/>
  <c r="I201" i="45"/>
  <c r="I200" i="45"/>
  <c r="I199" i="45"/>
  <c r="I198" i="45"/>
  <c r="I197" i="45"/>
  <c r="I196" i="45"/>
  <c r="I195" i="45"/>
  <c r="I194" i="45"/>
  <c r="I193" i="45"/>
  <c r="I192" i="45"/>
  <c r="I191" i="45"/>
  <c r="I190" i="45"/>
  <c r="I189" i="45"/>
  <c r="I188" i="45"/>
  <c r="I187" i="45"/>
  <c r="I186" i="45"/>
  <c r="I185" i="45"/>
  <c r="I184" i="45"/>
  <c r="I183" i="45"/>
  <c r="I182" i="45"/>
  <c r="I181" i="45"/>
  <c r="I180" i="45"/>
  <c r="I179" i="45"/>
  <c r="I178" i="45"/>
  <c r="I177" i="45"/>
  <c r="I176" i="45"/>
  <c r="I175" i="45"/>
  <c r="I174" i="45"/>
  <c r="I173" i="45"/>
  <c r="I172" i="45"/>
  <c r="I171" i="45"/>
  <c r="I170" i="45"/>
  <c r="I169" i="45"/>
  <c r="I168" i="45"/>
  <c r="I167" i="45"/>
  <c r="I166" i="45"/>
  <c r="I165" i="45"/>
  <c r="I164" i="45"/>
  <c r="I163" i="45"/>
  <c r="I162" i="45"/>
  <c r="I161" i="45"/>
  <c r="I160" i="45"/>
  <c r="I159" i="45"/>
  <c r="I158" i="45"/>
  <c r="I157" i="45"/>
  <c r="I156" i="45"/>
  <c r="I155" i="45"/>
  <c r="I154" i="45"/>
  <c r="I153" i="45"/>
  <c r="I152" i="45"/>
  <c r="I151" i="45"/>
  <c r="I150" i="45"/>
  <c r="I149" i="45"/>
  <c r="I148" i="45"/>
  <c r="I147" i="45"/>
  <c r="I146" i="45"/>
  <c r="I145" i="45"/>
  <c r="I144" i="45"/>
  <c r="I143" i="45"/>
  <c r="I142" i="45"/>
  <c r="I141" i="45"/>
  <c r="I140" i="45"/>
  <c r="I139" i="45"/>
  <c r="I138" i="45"/>
  <c r="I137" i="45"/>
  <c r="I136" i="45"/>
  <c r="I135" i="45"/>
  <c r="I134" i="45"/>
  <c r="I133" i="45"/>
  <c r="I132" i="45"/>
  <c r="I131" i="45"/>
  <c r="I130" i="45"/>
  <c r="I129" i="45"/>
  <c r="I128" i="45"/>
  <c r="I127" i="45"/>
  <c r="I126" i="45"/>
  <c r="I125" i="45"/>
  <c r="I124" i="45"/>
  <c r="I123" i="45"/>
  <c r="I122" i="45"/>
  <c r="I121" i="45"/>
  <c r="I120" i="45"/>
  <c r="I119" i="45"/>
  <c r="I118" i="45"/>
  <c r="I117" i="45"/>
  <c r="I116" i="45"/>
  <c r="H101" i="45"/>
  <c r="G101" i="45"/>
  <c r="F101" i="45"/>
  <c r="E101" i="45"/>
  <c r="D101" i="45"/>
  <c r="C101" i="45"/>
  <c r="H99" i="45"/>
  <c r="H98" i="45" s="1"/>
  <c r="G99" i="45"/>
  <c r="G98" i="45" s="1"/>
  <c r="F99" i="45"/>
  <c r="F98" i="45" s="1"/>
  <c r="E99" i="45"/>
  <c r="E98" i="45" s="1"/>
  <c r="D99" i="45"/>
  <c r="C99" i="45"/>
  <c r="C98" i="45" s="1"/>
  <c r="H97" i="45"/>
  <c r="G97" i="45"/>
  <c r="F97" i="45"/>
  <c r="E97" i="45"/>
  <c r="D97" i="45"/>
  <c r="C97" i="45"/>
  <c r="H95" i="45"/>
  <c r="G95" i="45"/>
  <c r="F95" i="45"/>
  <c r="E95" i="45"/>
  <c r="D95" i="45"/>
  <c r="C95" i="45"/>
  <c r="H94" i="45"/>
  <c r="G94" i="45"/>
  <c r="F94" i="45"/>
  <c r="E94" i="45"/>
  <c r="D94" i="45"/>
  <c r="C94" i="45"/>
  <c r="H93" i="45"/>
  <c r="G93" i="45"/>
  <c r="F93" i="45"/>
  <c r="E93" i="45"/>
  <c r="D93" i="45"/>
  <c r="C93" i="45"/>
  <c r="D92" i="45"/>
  <c r="C92" i="45"/>
  <c r="H92" i="45"/>
  <c r="G92" i="45"/>
  <c r="F92" i="45"/>
  <c r="E92" i="45"/>
  <c r="H91" i="45"/>
  <c r="G91" i="45"/>
  <c r="F91" i="45"/>
  <c r="E91" i="45"/>
  <c r="D91" i="45"/>
  <c r="C91" i="45"/>
  <c r="H90" i="45"/>
  <c r="G90" i="45"/>
  <c r="F90" i="45"/>
  <c r="E90" i="45"/>
  <c r="D90" i="45"/>
  <c r="C90" i="45"/>
  <c r="H89" i="45"/>
  <c r="G89" i="45"/>
  <c r="F89" i="45"/>
  <c r="E89" i="45"/>
  <c r="D89" i="45"/>
  <c r="C89" i="45"/>
  <c r="H88" i="45"/>
  <c r="G88" i="45"/>
  <c r="F88" i="45"/>
  <c r="E88" i="45"/>
  <c r="D88" i="45"/>
  <c r="C88" i="45"/>
  <c r="H87" i="45"/>
  <c r="G87" i="45"/>
  <c r="F87" i="45"/>
  <c r="E87" i="45"/>
  <c r="D87" i="45"/>
  <c r="C87" i="45"/>
  <c r="H84" i="45"/>
  <c r="G84" i="45"/>
  <c r="F84" i="45"/>
  <c r="E84" i="45"/>
  <c r="D84" i="45"/>
  <c r="C84" i="45"/>
  <c r="H83" i="45"/>
  <c r="G83" i="45"/>
  <c r="F83" i="45"/>
  <c r="E83" i="45"/>
  <c r="D83" i="45"/>
  <c r="C83" i="45"/>
  <c r="C82" i="45"/>
  <c r="H82" i="45"/>
  <c r="G82" i="45"/>
  <c r="F82" i="45"/>
  <c r="E82" i="45"/>
  <c r="D82" i="45"/>
  <c r="H81" i="45"/>
  <c r="G81" i="45"/>
  <c r="F81" i="45"/>
  <c r="E81" i="45"/>
  <c r="D81" i="45"/>
  <c r="H80" i="45"/>
  <c r="G80" i="45"/>
  <c r="F80" i="45"/>
  <c r="E80" i="45"/>
  <c r="D80" i="45"/>
  <c r="C80" i="45"/>
  <c r="H79" i="45"/>
  <c r="G79" i="45"/>
  <c r="G78" i="45"/>
  <c r="F79" i="45"/>
  <c r="E79" i="45"/>
  <c r="D79" i="45"/>
  <c r="C79" i="45"/>
  <c r="C78" i="45"/>
  <c r="H78" i="45"/>
  <c r="F78" i="45"/>
  <c r="E78" i="45"/>
  <c r="D78" i="45"/>
  <c r="H76" i="45"/>
  <c r="G76" i="45"/>
  <c r="F76" i="45"/>
  <c r="E76" i="45"/>
  <c r="D76" i="45"/>
  <c r="C76" i="45"/>
  <c r="H75" i="45"/>
  <c r="G75" i="45"/>
  <c r="F75" i="45"/>
  <c r="E75" i="45"/>
  <c r="D75" i="45"/>
  <c r="C75" i="45"/>
  <c r="H74" i="45"/>
  <c r="G74" i="45"/>
  <c r="F74" i="45"/>
  <c r="E74" i="45"/>
  <c r="D74" i="45"/>
  <c r="C74" i="45"/>
  <c r="H72" i="45"/>
  <c r="G72" i="45"/>
  <c r="F72" i="45"/>
  <c r="E72" i="45"/>
  <c r="D72" i="45"/>
  <c r="C72" i="45"/>
  <c r="H71" i="45"/>
  <c r="G71" i="45"/>
  <c r="F71" i="45"/>
  <c r="E71" i="45"/>
  <c r="D71" i="45"/>
  <c r="C71" i="45"/>
  <c r="H70" i="45"/>
  <c r="G70" i="45"/>
  <c r="F70" i="45"/>
  <c r="E70" i="45"/>
  <c r="D70" i="45"/>
  <c r="C70" i="45"/>
  <c r="H69" i="45"/>
  <c r="G69" i="45"/>
  <c r="F69" i="45"/>
  <c r="E69" i="45"/>
  <c r="D69" i="45"/>
  <c r="C69" i="45"/>
  <c r="H65" i="45"/>
  <c r="G65" i="45"/>
  <c r="F65" i="45"/>
  <c r="E65" i="45"/>
  <c r="D65" i="45"/>
  <c r="C65" i="45"/>
  <c r="H64" i="45"/>
  <c r="G64" i="45"/>
  <c r="F64" i="45"/>
  <c r="E64" i="45"/>
  <c r="D64" i="45"/>
  <c r="C64" i="45"/>
  <c r="H63" i="45"/>
  <c r="G63" i="45"/>
  <c r="F63" i="45"/>
  <c r="E63" i="45"/>
  <c r="D63" i="45"/>
  <c r="C63" i="45"/>
  <c r="H62" i="45"/>
  <c r="G62" i="45"/>
  <c r="F62" i="45"/>
  <c r="E62" i="45"/>
  <c r="D62" i="45"/>
  <c r="C62" i="45"/>
  <c r="H61" i="45"/>
  <c r="G61" i="45"/>
  <c r="F61" i="45"/>
  <c r="E61" i="45"/>
  <c r="D61" i="45"/>
  <c r="C61" i="45"/>
  <c r="H60" i="45"/>
  <c r="G60" i="45"/>
  <c r="F60" i="45"/>
  <c r="E60" i="45"/>
  <c r="D60" i="45"/>
  <c r="C60" i="45"/>
  <c r="H58" i="45"/>
  <c r="G58" i="45"/>
  <c r="F58" i="45"/>
  <c r="E58" i="45"/>
  <c r="D58" i="45"/>
  <c r="C58" i="45"/>
  <c r="H57" i="45"/>
  <c r="G57" i="45"/>
  <c r="F57" i="45"/>
  <c r="E57" i="45"/>
  <c r="D57" i="45"/>
  <c r="C57" i="45"/>
  <c r="I57" i="45" s="1"/>
  <c r="H56" i="45"/>
  <c r="G56" i="45"/>
  <c r="F56" i="45"/>
  <c r="E56" i="45"/>
  <c r="D56" i="45"/>
  <c r="C56" i="45"/>
  <c r="H55" i="45"/>
  <c r="G55" i="45"/>
  <c r="F55" i="45"/>
  <c r="E55" i="45"/>
  <c r="D55" i="45"/>
  <c r="C55" i="45"/>
  <c r="H54" i="45"/>
  <c r="G54" i="45"/>
  <c r="F54" i="45"/>
  <c r="E54" i="45"/>
  <c r="D54" i="45"/>
  <c r="C54" i="45"/>
  <c r="H53" i="45"/>
  <c r="G53" i="45"/>
  <c r="F53" i="45"/>
  <c r="E53" i="45"/>
  <c r="D53" i="45"/>
  <c r="C53" i="45"/>
  <c r="H49" i="45"/>
  <c r="H48" i="45" s="1"/>
  <c r="G49" i="45"/>
  <c r="G48" i="45" s="1"/>
  <c r="F49" i="45"/>
  <c r="F48" i="45" s="1"/>
  <c r="E49" i="45"/>
  <c r="D49" i="45"/>
  <c r="C49" i="45"/>
  <c r="C48" i="45" s="1"/>
  <c r="H46" i="45"/>
  <c r="G46" i="45"/>
  <c r="F46" i="45"/>
  <c r="E46" i="45"/>
  <c r="D46" i="45"/>
  <c r="C46" i="45"/>
  <c r="H45" i="45"/>
  <c r="G45" i="45"/>
  <c r="G39" i="45"/>
  <c r="G40" i="45"/>
  <c r="G42" i="45"/>
  <c r="G43" i="45"/>
  <c r="G44" i="45"/>
  <c r="F45" i="45"/>
  <c r="E45" i="45"/>
  <c r="D45" i="45"/>
  <c r="C45" i="45"/>
  <c r="H44" i="45"/>
  <c r="F44" i="45"/>
  <c r="E44" i="45"/>
  <c r="D44" i="45"/>
  <c r="C44" i="45"/>
  <c r="H43" i="45"/>
  <c r="F43" i="45"/>
  <c r="E43" i="45"/>
  <c r="D43" i="45"/>
  <c r="C43" i="45"/>
  <c r="H42" i="45"/>
  <c r="F42" i="45"/>
  <c r="E42" i="45"/>
  <c r="D42" i="45"/>
  <c r="C42" i="45"/>
  <c r="H40" i="45"/>
  <c r="F40" i="45"/>
  <c r="E40" i="45"/>
  <c r="D40" i="45"/>
  <c r="C40" i="45"/>
  <c r="H39" i="45"/>
  <c r="F39" i="45"/>
  <c r="E39" i="45"/>
  <c r="D39" i="45"/>
  <c r="C39" i="45"/>
  <c r="H37" i="45"/>
  <c r="G37" i="45"/>
  <c r="F37" i="45"/>
  <c r="E37" i="45"/>
  <c r="D37" i="45"/>
  <c r="C37" i="45"/>
  <c r="H36" i="45"/>
  <c r="G36" i="45"/>
  <c r="F36" i="45"/>
  <c r="E36" i="45"/>
  <c r="D36" i="45"/>
  <c r="C36" i="45"/>
  <c r="H35" i="45"/>
  <c r="G35" i="45"/>
  <c r="F35" i="45"/>
  <c r="E35" i="45"/>
  <c r="D35" i="45"/>
  <c r="C35" i="45"/>
  <c r="H34" i="45"/>
  <c r="G34" i="45"/>
  <c r="F34" i="45"/>
  <c r="E34" i="45"/>
  <c r="D34" i="45"/>
  <c r="C34" i="45"/>
  <c r="I34" i="45" s="1"/>
  <c r="H33" i="45"/>
  <c r="G33" i="45"/>
  <c r="F33" i="45"/>
  <c r="E33" i="45"/>
  <c r="D33" i="45"/>
  <c r="J33" i="45" s="1"/>
  <c r="C33" i="45"/>
  <c r="H32" i="45"/>
  <c r="G32" i="45"/>
  <c r="F32" i="45"/>
  <c r="E32" i="45"/>
  <c r="D32" i="45"/>
  <c r="C32" i="45"/>
  <c r="H31" i="45"/>
  <c r="G31" i="45"/>
  <c r="F31" i="45"/>
  <c r="E31" i="45"/>
  <c r="D31" i="45"/>
  <c r="C31" i="45"/>
  <c r="H29" i="45"/>
  <c r="G29" i="45"/>
  <c r="F29" i="45"/>
  <c r="E29" i="45"/>
  <c r="D29" i="45"/>
  <c r="C29" i="45"/>
  <c r="H28" i="45"/>
  <c r="G28" i="45"/>
  <c r="F28" i="45"/>
  <c r="E28" i="45"/>
  <c r="D28" i="45"/>
  <c r="C28" i="45"/>
  <c r="H25" i="45"/>
  <c r="G25" i="45"/>
  <c r="F25" i="45"/>
  <c r="E25" i="45"/>
  <c r="D25" i="45"/>
  <c r="C25" i="45"/>
  <c r="H24" i="45"/>
  <c r="G24" i="45"/>
  <c r="F24" i="45"/>
  <c r="E24" i="45"/>
  <c r="D24" i="45"/>
  <c r="C24" i="45"/>
  <c r="H23" i="45"/>
  <c r="G23" i="45"/>
  <c r="F23" i="45"/>
  <c r="E23" i="45"/>
  <c r="D23" i="45"/>
  <c r="C23" i="45"/>
  <c r="H22" i="45"/>
  <c r="G22" i="45"/>
  <c r="F22" i="45"/>
  <c r="E22" i="45"/>
  <c r="D22" i="45"/>
  <c r="C22" i="45"/>
  <c r="H21" i="45"/>
  <c r="G21" i="45"/>
  <c r="F21" i="45"/>
  <c r="E21" i="45"/>
  <c r="D21" i="45"/>
  <c r="C21" i="45"/>
  <c r="H20" i="45"/>
  <c r="G20" i="45"/>
  <c r="F20" i="45"/>
  <c r="E20" i="45"/>
  <c r="D20" i="45"/>
  <c r="C20" i="45"/>
  <c r="H19" i="45"/>
  <c r="G19" i="45"/>
  <c r="F19" i="45"/>
  <c r="E19" i="45"/>
  <c r="D19" i="45"/>
  <c r="C19" i="45"/>
  <c r="H16" i="45"/>
  <c r="G16" i="45"/>
  <c r="F16" i="45"/>
  <c r="E16" i="45"/>
  <c r="D16" i="45"/>
  <c r="J16" i="45" s="1"/>
  <c r="C16" i="45"/>
  <c r="H15" i="45"/>
  <c r="G15" i="45"/>
  <c r="F15" i="45"/>
  <c r="E15" i="45"/>
  <c r="D15" i="45"/>
  <c r="C15" i="45"/>
  <c r="H14" i="45"/>
  <c r="G14" i="45"/>
  <c r="F14" i="45"/>
  <c r="E14" i="45"/>
  <c r="D14" i="45"/>
  <c r="C14" i="45"/>
  <c r="H13" i="45"/>
  <c r="G13" i="45"/>
  <c r="F13" i="45"/>
  <c r="E13" i="45"/>
  <c r="D13" i="45"/>
  <c r="C13" i="45"/>
  <c r="H208" i="44"/>
  <c r="G208" i="44"/>
  <c r="F208" i="44"/>
  <c r="E208" i="44"/>
  <c r="I208" i="44"/>
  <c r="D208" i="44"/>
  <c r="C208" i="44"/>
  <c r="H207" i="44"/>
  <c r="G207" i="44"/>
  <c r="F207" i="44"/>
  <c r="E207" i="44"/>
  <c r="I207" i="44"/>
  <c r="D207" i="44"/>
  <c r="C207" i="44"/>
  <c r="I206" i="44"/>
  <c r="H206" i="44"/>
  <c r="G206" i="44"/>
  <c r="F206" i="44"/>
  <c r="E206" i="44"/>
  <c r="D206" i="44"/>
  <c r="C206" i="44"/>
  <c r="I205" i="44"/>
  <c r="H205" i="44"/>
  <c r="G205" i="44"/>
  <c r="F205" i="44"/>
  <c r="E205" i="44"/>
  <c r="D205" i="44"/>
  <c r="C205" i="44"/>
  <c r="H204" i="44"/>
  <c r="G204" i="44"/>
  <c r="F204" i="44"/>
  <c r="E204" i="44"/>
  <c r="I204" i="44"/>
  <c r="D204" i="44"/>
  <c r="C204" i="44"/>
  <c r="H203" i="44"/>
  <c r="G203" i="44"/>
  <c r="F203" i="44"/>
  <c r="E203" i="44"/>
  <c r="D203" i="44"/>
  <c r="I203" i="44"/>
  <c r="C203" i="44"/>
  <c r="H202" i="44"/>
  <c r="G202" i="44"/>
  <c r="F202" i="44"/>
  <c r="E202" i="44"/>
  <c r="I202" i="44"/>
  <c r="D202" i="44"/>
  <c r="C202" i="44"/>
  <c r="H201" i="44"/>
  <c r="G201" i="44"/>
  <c r="F201" i="44"/>
  <c r="E201" i="44"/>
  <c r="D201" i="44"/>
  <c r="C201" i="44"/>
  <c r="I200" i="44"/>
  <c r="H200" i="44"/>
  <c r="G200" i="44"/>
  <c r="F200" i="44"/>
  <c r="E200" i="44"/>
  <c r="D200" i="44"/>
  <c r="C200" i="44"/>
  <c r="H199" i="44"/>
  <c r="G199" i="44"/>
  <c r="F199" i="44"/>
  <c r="E199" i="44"/>
  <c r="D199" i="44"/>
  <c r="C199" i="44"/>
  <c r="I198" i="44"/>
  <c r="H198" i="44"/>
  <c r="G198" i="44"/>
  <c r="F198" i="44"/>
  <c r="E198" i="44"/>
  <c r="D198" i="44"/>
  <c r="C198" i="44"/>
  <c r="I197" i="44"/>
  <c r="H197" i="44"/>
  <c r="G197" i="44"/>
  <c r="F197" i="44"/>
  <c r="E197" i="44"/>
  <c r="D197" i="44"/>
  <c r="C197" i="44"/>
  <c r="I196" i="44"/>
  <c r="H196" i="44"/>
  <c r="G196" i="44"/>
  <c r="F196" i="44"/>
  <c r="E196" i="44"/>
  <c r="D196" i="44"/>
  <c r="C196" i="44"/>
  <c r="H195" i="44"/>
  <c r="G195" i="44"/>
  <c r="F195" i="44"/>
  <c r="E195" i="44"/>
  <c r="D195" i="44"/>
  <c r="C195" i="44"/>
  <c r="H194" i="44"/>
  <c r="G194" i="44"/>
  <c r="F194" i="44"/>
  <c r="E194" i="44"/>
  <c r="I194" i="44"/>
  <c r="D194" i="44"/>
  <c r="C194" i="44"/>
  <c r="H193" i="44"/>
  <c r="G193" i="44"/>
  <c r="F193" i="44"/>
  <c r="E193" i="44"/>
  <c r="I193" i="44"/>
  <c r="D193" i="44"/>
  <c r="C193" i="44"/>
  <c r="H192" i="44"/>
  <c r="G192" i="44"/>
  <c r="F192" i="44"/>
  <c r="E192" i="44"/>
  <c r="I192" i="44"/>
  <c r="D192" i="44"/>
  <c r="C192" i="44"/>
  <c r="H191" i="44"/>
  <c r="G191" i="44"/>
  <c r="F191" i="44"/>
  <c r="E191" i="44"/>
  <c r="D191" i="44"/>
  <c r="C191" i="44"/>
  <c r="I190" i="44"/>
  <c r="H190" i="44"/>
  <c r="G190" i="44"/>
  <c r="F190" i="44"/>
  <c r="E190" i="44"/>
  <c r="D190" i="44"/>
  <c r="C190" i="44"/>
  <c r="I189" i="44"/>
  <c r="H189" i="44"/>
  <c r="G189" i="44"/>
  <c r="F189" i="44"/>
  <c r="E189" i="44"/>
  <c r="D189" i="44"/>
  <c r="C189" i="44"/>
  <c r="H188" i="44"/>
  <c r="G188" i="44"/>
  <c r="F188" i="44"/>
  <c r="E188" i="44"/>
  <c r="I188" i="44"/>
  <c r="D188" i="44"/>
  <c r="C188" i="44"/>
  <c r="H187" i="44"/>
  <c r="G187" i="44"/>
  <c r="F187" i="44"/>
  <c r="E187" i="44"/>
  <c r="I187" i="44"/>
  <c r="D187" i="44"/>
  <c r="C187" i="44"/>
  <c r="H186" i="44"/>
  <c r="G186" i="44"/>
  <c r="F186" i="44"/>
  <c r="E186" i="44"/>
  <c r="I186" i="44"/>
  <c r="D186" i="44"/>
  <c r="C186" i="44"/>
  <c r="H185" i="44"/>
  <c r="G185" i="44"/>
  <c r="F185" i="44"/>
  <c r="E185" i="44"/>
  <c r="D185" i="44"/>
  <c r="C185" i="44"/>
  <c r="I184" i="44"/>
  <c r="H184" i="44"/>
  <c r="G184" i="44"/>
  <c r="F184" i="44"/>
  <c r="E184" i="44"/>
  <c r="D184" i="44"/>
  <c r="C184" i="44"/>
  <c r="H183" i="44"/>
  <c r="G183" i="44"/>
  <c r="F183" i="44"/>
  <c r="E183" i="44"/>
  <c r="D183" i="44"/>
  <c r="I183" i="44"/>
  <c r="C183" i="44"/>
  <c r="I182" i="44"/>
  <c r="H182" i="44"/>
  <c r="G182" i="44"/>
  <c r="F182" i="44"/>
  <c r="E182" i="44"/>
  <c r="D182" i="44"/>
  <c r="C182" i="44"/>
  <c r="I181" i="44"/>
  <c r="H181" i="44"/>
  <c r="G181" i="44"/>
  <c r="F181" i="44"/>
  <c r="E181" i="44"/>
  <c r="D181" i="44"/>
  <c r="C181" i="44"/>
  <c r="I180" i="44"/>
  <c r="H180" i="44"/>
  <c r="G180" i="44"/>
  <c r="F180" i="44"/>
  <c r="E180" i="44"/>
  <c r="D180" i="44"/>
  <c r="C180" i="44"/>
  <c r="H179" i="44"/>
  <c r="G179" i="44"/>
  <c r="F179" i="44"/>
  <c r="E179" i="44"/>
  <c r="D179" i="44"/>
  <c r="C179" i="44"/>
  <c r="H178" i="44"/>
  <c r="G178" i="44"/>
  <c r="F178" i="44"/>
  <c r="E178" i="44"/>
  <c r="I178" i="44"/>
  <c r="D178" i="44"/>
  <c r="C178" i="44"/>
  <c r="H177" i="44"/>
  <c r="G177" i="44"/>
  <c r="F177" i="44"/>
  <c r="E177" i="44"/>
  <c r="I177" i="44"/>
  <c r="D177" i="44"/>
  <c r="C177" i="44"/>
  <c r="H176" i="44"/>
  <c r="G176" i="44"/>
  <c r="F176" i="44"/>
  <c r="E176" i="44"/>
  <c r="I176" i="44"/>
  <c r="D176" i="44"/>
  <c r="C176" i="44"/>
  <c r="H175" i="44"/>
  <c r="G175" i="44"/>
  <c r="F175" i="44"/>
  <c r="E175" i="44"/>
  <c r="D175" i="44"/>
  <c r="I175" i="44"/>
  <c r="C175" i="44"/>
  <c r="I174" i="44"/>
  <c r="H174" i="44"/>
  <c r="G174" i="44"/>
  <c r="F174" i="44"/>
  <c r="E174" i="44"/>
  <c r="D174" i="44"/>
  <c r="C174" i="44"/>
  <c r="I173" i="44"/>
  <c r="H173" i="44"/>
  <c r="G173" i="44"/>
  <c r="F173" i="44"/>
  <c r="E173" i="44"/>
  <c r="D173" i="44"/>
  <c r="C173" i="44"/>
  <c r="H172" i="44"/>
  <c r="G172" i="44"/>
  <c r="F172" i="44"/>
  <c r="E172" i="44"/>
  <c r="I172" i="44"/>
  <c r="D172" i="44"/>
  <c r="C172" i="44"/>
  <c r="H171" i="44"/>
  <c r="G171" i="44"/>
  <c r="F171" i="44"/>
  <c r="E171" i="44"/>
  <c r="I171" i="44"/>
  <c r="D171" i="44"/>
  <c r="C171" i="44"/>
  <c r="H170" i="44"/>
  <c r="G170" i="44"/>
  <c r="F170" i="44"/>
  <c r="E170" i="44"/>
  <c r="I170" i="44"/>
  <c r="D170" i="44"/>
  <c r="C170" i="44"/>
  <c r="H169" i="44"/>
  <c r="G169" i="44"/>
  <c r="F169" i="44"/>
  <c r="E169" i="44"/>
  <c r="D169" i="44"/>
  <c r="C169" i="44"/>
  <c r="I168" i="44"/>
  <c r="H168" i="44"/>
  <c r="G168" i="44"/>
  <c r="F168" i="44"/>
  <c r="E168" i="44"/>
  <c r="D168" i="44"/>
  <c r="C168" i="44"/>
  <c r="H167" i="44"/>
  <c r="G167" i="44"/>
  <c r="F167" i="44"/>
  <c r="E167" i="44"/>
  <c r="D167" i="44"/>
  <c r="C167" i="44"/>
  <c r="I166" i="44"/>
  <c r="H166" i="44"/>
  <c r="G166" i="44"/>
  <c r="F166" i="44"/>
  <c r="E166" i="44"/>
  <c r="D166" i="44"/>
  <c r="C166" i="44"/>
  <c r="I165" i="44"/>
  <c r="H165" i="44"/>
  <c r="G165" i="44"/>
  <c r="F165" i="44"/>
  <c r="E165" i="44"/>
  <c r="D165" i="44"/>
  <c r="C165" i="44"/>
  <c r="I164" i="44"/>
  <c r="H164" i="44"/>
  <c r="G164" i="44"/>
  <c r="F164" i="44"/>
  <c r="E164" i="44"/>
  <c r="D164" i="44"/>
  <c r="C164" i="44"/>
  <c r="H163" i="44"/>
  <c r="G163" i="44"/>
  <c r="F163" i="44"/>
  <c r="E163" i="44"/>
  <c r="D163" i="44"/>
  <c r="C163" i="44"/>
  <c r="H162" i="44"/>
  <c r="G162" i="44"/>
  <c r="F162" i="44"/>
  <c r="E162" i="44"/>
  <c r="I162" i="44"/>
  <c r="D162" i="44"/>
  <c r="C162" i="44"/>
  <c r="H161" i="44"/>
  <c r="G161" i="44"/>
  <c r="F161" i="44"/>
  <c r="E161" i="44"/>
  <c r="I161" i="44"/>
  <c r="D161" i="44"/>
  <c r="C161" i="44"/>
  <c r="H160" i="44"/>
  <c r="G160" i="44"/>
  <c r="F160" i="44"/>
  <c r="E160" i="44"/>
  <c r="I160" i="44"/>
  <c r="D160" i="44"/>
  <c r="C160" i="44"/>
  <c r="H159" i="44"/>
  <c r="G159" i="44"/>
  <c r="F159" i="44"/>
  <c r="E159" i="44"/>
  <c r="D159" i="44"/>
  <c r="I159" i="44"/>
  <c r="C159" i="44"/>
  <c r="I158" i="44"/>
  <c r="H158" i="44"/>
  <c r="G158" i="44"/>
  <c r="F158" i="44"/>
  <c r="E158" i="44"/>
  <c r="D158" i="44"/>
  <c r="C158" i="44"/>
  <c r="I157" i="44"/>
  <c r="H157" i="44"/>
  <c r="G157" i="44"/>
  <c r="F157" i="44"/>
  <c r="E157" i="44"/>
  <c r="D157" i="44"/>
  <c r="C157" i="44"/>
  <c r="H156" i="44"/>
  <c r="G156" i="44"/>
  <c r="F156" i="44"/>
  <c r="E156" i="44"/>
  <c r="I156" i="44"/>
  <c r="D156" i="44"/>
  <c r="C156" i="44"/>
  <c r="H155" i="44"/>
  <c r="G155" i="44"/>
  <c r="F155" i="44"/>
  <c r="E155" i="44"/>
  <c r="I155" i="44"/>
  <c r="D155" i="44"/>
  <c r="C155" i="44"/>
  <c r="H154" i="44"/>
  <c r="G154" i="44"/>
  <c r="F154" i="44"/>
  <c r="E154" i="44"/>
  <c r="I154" i="44"/>
  <c r="D154" i="44"/>
  <c r="C154" i="44"/>
  <c r="H153" i="44"/>
  <c r="G153" i="44"/>
  <c r="F153" i="44"/>
  <c r="E153" i="44"/>
  <c r="D153" i="44"/>
  <c r="C153" i="44"/>
  <c r="I152" i="44"/>
  <c r="H152" i="44"/>
  <c r="G152" i="44"/>
  <c r="F152" i="44"/>
  <c r="E152" i="44"/>
  <c r="D152" i="44"/>
  <c r="C152" i="44"/>
  <c r="H151" i="44"/>
  <c r="G151" i="44"/>
  <c r="F151" i="44"/>
  <c r="E151" i="44"/>
  <c r="D151" i="44"/>
  <c r="C151" i="44"/>
  <c r="I150" i="44"/>
  <c r="H150" i="44"/>
  <c r="G150" i="44"/>
  <c r="F150" i="44"/>
  <c r="E150" i="44"/>
  <c r="D150" i="44"/>
  <c r="C150" i="44"/>
  <c r="I149" i="44"/>
  <c r="H149" i="44"/>
  <c r="G149" i="44"/>
  <c r="F149" i="44"/>
  <c r="E149" i="44"/>
  <c r="D149" i="44"/>
  <c r="C149" i="44"/>
  <c r="I148" i="44"/>
  <c r="H148" i="44"/>
  <c r="G148" i="44"/>
  <c r="F148" i="44"/>
  <c r="E148" i="44"/>
  <c r="D148" i="44"/>
  <c r="C148" i="44"/>
  <c r="H147" i="44"/>
  <c r="G147" i="44"/>
  <c r="F147" i="44"/>
  <c r="E147" i="44"/>
  <c r="D147" i="44"/>
  <c r="C147" i="44"/>
  <c r="H146" i="44"/>
  <c r="G146" i="44"/>
  <c r="F146" i="44"/>
  <c r="E146" i="44"/>
  <c r="I146" i="44"/>
  <c r="D146" i="44"/>
  <c r="C146" i="44"/>
  <c r="H145" i="44"/>
  <c r="G145" i="44"/>
  <c r="F145" i="44"/>
  <c r="E145" i="44"/>
  <c r="I145" i="44"/>
  <c r="D145" i="44"/>
  <c r="C145" i="44"/>
  <c r="H144" i="44"/>
  <c r="G144" i="44"/>
  <c r="F144" i="44"/>
  <c r="E144" i="44"/>
  <c r="I144" i="44"/>
  <c r="D144" i="44"/>
  <c r="C144" i="44"/>
  <c r="H143" i="44"/>
  <c r="G143" i="44"/>
  <c r="F143" i="44"/>
  <c r="E143" i="44"/>
  <c r="D143" i="44"/>
  <c r="I143" i="44"/>
  <c r="C143" i="44"/>
  <c r="I142" i="44"/>
  <c r="H142" i="44"/>
  <c r="G142" i="44"/>
  <c r="F142" i="44"/>
  <c r="E142" i="44"/>
  <c r="D142" i="44"/>
  <c r="C142" i="44"/>
  <c r="I141" i="44"/>
  <c r="H141" i="44"/>
  <c r="G141" i="44"/>
  <c r="F141" i="44"/>
  <c r="E141" i="44"/>
  <c r="D141" i="44"/>
  <c r="C141" i="44"/>
  <c r="H140" i="44"/>
  <c r="G140" i="44"/>
  <c r="F140" i="44"/>
  <c r="E140" i="44"/>
  <c r="I140" i="44"/>
  <c r="D140" i="44"/>
  <c r="C140" i="44"/>
  <c r="H139" i="44"/>
  <c r="G139" i="44"/>
  <c r="F139" i="44"/>
  <c r="E139" i="44"/>
  <c r="I139" i="44"/>
  <c r="D139" i="44"/>
  <c r="C139" i="44"/>
  <c r="H138" i="44"/>
  <c r="G138" i="44"/>
  <c r="F138" i="44"/>
  <c r="E138" i="44"/>
  <c r="I138" i="44"/>
  <c r="D138" i="44"/>
  <c r="C138" i="44"/>
  <c r="H137" i="44"/>
  <c r="G137" i="44"/>
  <c r="F137" i="44"/>
  <c r="E137" i="44"/>
  <c r="D137" i="44"/>
  <c r="C137" i="44"/>
  <c r="I136" i="44"/>
  <c r="H136" i="44"/>
  <c r="G136" i="44"/>
  <c r="F136" i="44"/>
  <c r="E136" i="44"/>
  <c r="D136" i="44"/>
  <c r="C136" i="44"/>
  <c r="H135" i="44"/>
  <c r="G135" i="44"/>
  <c r="F135" i="44"/>
  <c r="E135" i="44"/>
  <c r="D135" i="44"/>
  <c r="C135" i="44"/>
  <c r="I134" i="44"/>
  <c r="H134" i="44"/>
  <c r="G134" i="44"/>
  <c r="F134" i="44"/>
  <c r="E134" i="44"/>
  <c r="D134" i="44"/>
  <c r="C134" i="44"/>
  <c r="I133" i="44"/>
  <c r="H133" i="44"/>
  <c r="G133" i="44"/>
  <c r="F133" i="44"/>
  <c r="E133" i="44"/>
  <c r="D133" i="44"/>
  <c r="C133" i="44"/>
  <c r="I132" i="44"/>
  <c r="H132" i="44"/>
  <c r="G132" i="44"/>
  <c r="F132" i="44"/>
  <c r="E132" i="44"/>
  <c r="D132" i="44"/>
  <c r="C132" i="44"/>
  <c r="H131" i="44"/>
  <c r="G131" i="44"/>
  <c r="F131" i="44"/>
  <c r="E131" i="44"/>
  <c r="I131" i="44"/>
  <c r="D131" i="44"/>
  <c r="C131" i="44"/>
  <c r="H130" i="44"/>
  <c r="G130" i="44"/>
  <c r="F130" i="44"/>
  <c r="E130" i="44"/>
  <c r="I130" i="44"/>
  <c r="D130" i="44"/>
  <c r="C130" i="44"/>
  <c r="H129" i="44"/>
  <c r="G129" i="44"/>
  <c r="F129" i="44"/>
  <c r="E129" i="44"/>
  <c r="I129" i="44"/>
  <c r="D129" i="44"/>
  <c r="C129" i="44"/>
  <c r="H128" i="44"/>
  <c r="G128" i="44"/>
  <c r="F128" i="44"/>
  <c r="E128" i="44"/>
  <c r="I128" i="44"/>
  <c r="D128" i="44"/>
  <c r="C128" i="44"/>
  <c r="H127" i="44"/>
  <c r="G127" i="44"/>
  <c r="F127" i="44"/>
  <c r="E127" i="44"/>
  <c r="D127" i="44"/>
  <c r="I127" i="44"/>
  <c r="C127" i="44"/>
  <c r="I126" i="44"/>
  <c r="H126" i="44"/>
  <c r="G126" i="44"/>
  <c r="F126" i="44"/>
  <c r="E126" i="44"/>
  <c r="D126" i="44"/>
  <c r="C126" i="44"/>
  <c r="I125" i="44"/>
  <c r="H125" i="44"/>
  <c r="G125" i="44"/>
  <c r="F125" i="44"/>
  <c r="E125" i="44"/>
  <c r="D125" i="44"/>
  <c r="C125" i="44"/>
  <c r="H124" i="44"/>
  <c r="G124" i="44"/>
  <c r="F124" i="44"/>
  <c r="E124" i="44"/>
  <c r="I124" i="44"/>
  <c r="D124" i="44"/>
  <c r="C124" i="44"/>
  <c r="H123" i="44"/>
  <c r="G123" i="44"/>
  <c r="F123" i="44"/>
  <c r="E123" i="44"/>
  <c r="I123" i="44"/>
  <c r="D123" i="44"/>
  <c r="C123" i="44"/>
  <c r="H122" i="44"/>
  <c r="G122" i="44"/>
  <c r="F122" i="44"/>
  <c r="E122" i="44"/>
  <c r="I122" i="44"/>
  <c r="D122" i="44"/>
  <c r="C122" i="44"/>
  <c r="C118" i="44"/>
  <c r="C117" i="44"/>
  <c r="C116" i="44"/>
  <c r="H121" i="44"/>
  <c r="G121" i="44"/>
  <c r="F121" i="44"/>
  <c r="E121" i="44"/>
  <c r="D121" i="44"/>
  <c r="C121" i="44"/>
  <c r="I120" i="44"/>
  <c r="H120" i="44"/>
  <c r="G120" i="44"/>
  <c r="F120" i="44"/>
  <c r="E120" i="44"/>
  <c r="D120" i="44"/>
  <c r="C120" i="44"/>
  <c r="H119" i="44"/>
  <c r="H118" i="44"/>
  <c r="G119" i="44"/>
  <c r="F119" i="44"/>
  <c r="F118" i="44"/>
  <c r="F117" i="44"/>
  <c r="F116" i="44"/>
  <c r="E119" i="44"/>
  <c r="D119" i="44"/>
  <c r="C119" i="44"/>
  <c r="G118" i="44"/>
  <c r="H117" i="44"/>
  <c r="J102" i="44"/>
  <c r="I102" i="44"/>
  <c r="J101" i="44"/>
  <c r="I101" i="44"/>
  <c r="J100" i="44"/>
  <c r="I100" i="44"/>
  <c r="J99" i="44"/>
  <c r="I99" i="44"/>
  <c r="J98" i="44"/>
  <c r="I98" i="44"/>
  <c r="J97" i="44"/>
  <c r="I97" i="44"/>
  <c r="J96" i="44"/>
  <c r="I96" i="44"/>
  <c r="J95" i="44"/>
  <c r="I95" i="44"/>
  <c r="J94" i="44"/>
  <c r="I94" i="44"/>
  <c r="J93" i="44"/>
  <c r="I93" i="44"/>
  <c r="J92" i="44"/>
  <c r="I92" i="44"/>
  <c r="J91" i="44"/>
  <c r="I91" i="44"/>
  <c r="J89" i="44"/>
  <c r="I89" i="44"/>
  <c r="J88" i="44"/>
  <c r="I88" i="44"/>
  <c r="J87" i="44"/>
  <c r="I87" i="44"/>
  <c r="J86" i="44"/>
  <c r="I86" i="44"/>
  <c r="J85" i="44"/>
  <c r="I85" i="44"/>
  <c r="J83" i="44"/>
  <c r="I83" i="44"/>
  <c r="J82" i="44"/>
  <c r="I82" i="44"/>
  <c r="J81" i="44"/>
  <c r="I81" i="44"/>
  <c r="J80" i="44"/>
  <c r="I80" i="44"/>
  <c r="J79" i="44"/>
  <c r="I79" i="44"/>
  <c r="J78" i="44"/>
  <c r="I78" i="44"/>
  <c r="J77" i="44"/>
  <c r="I77" i="44"/>
  <c r="J76" i="44"/>
  <c r="I76" i="44"/>
  <c r="J75" i="44"/>
  <c r="I75" i="44"/>
  <c r="J74" i="44"/>
  <c r="I74" i="44"/>
  <c r="J73" i="44"/>
  <c r="I73" i="44"/>
  <c r="J72" i="44"/>
  <c r="I72" i="44"/>
  <c r="J71" i="44"/>
  <c r="I71" i="44"/>
  <c r="J69" i="44"/>
  <c r="I69" i="44"/>
  <c r="J68" i="44"/>
  <c r="I68" i="44"/>
  <c r="J67" i="44"/>
  <c r="I67" i="44"/>
  <c r="J66" i="44"/>
  <c r="I66" i="44"/>
  <c r="J65" i="44"/>
  <c r="I65" i="44"/>
  <c r="J64" i="44"/>
  <c r="I64" i="44"/>
  <c r="J63" i="44"/>
  <c r="I63" i="44"/>
  <c r="J59" i="44"/>
  <c r="I59" i="44"/>
  <c r="J58" i="44"/>
  <c r="I58" i="44"/>
  <c r="J57" i="44"/>
  <c r="I57" i="44"/>
  <c r="J56" i="44"/>
  <c r="I56" i="44"/>
  <c r="J55" i="44"/>
  <c r="I55" i="44"/>
  <c r="J54" i="44"/>
  <c r="I54" i="44"/>
  <c r="J53" i="44"/>
  <c r="I53" i="44"/>
  <c r="J52" i="44"/>
  <c r="I52" i="44"/>
  <c r="J49" i="44"/>
  <c r="I49" i="44"/>
  <c r="J48" i="44"/>
  <c r="I48" i="44"/>
  <c r="J47" i="44"/>
  <c r="I47" i="44"/>
  <c r="J46" i="44"/>
  <c r="I46" i="44"/>
  <c r="J45" i="44"/>
  <c r="I45" i="44"/>
  <c r="J44" i="44"/>
  <c r="I44" i="44"/>
  <c r="J43" i="44"/>
  <c r="I43" i="44"/>
  <c r="J42" i="44"/>
  <c r="I42" i="44"/>
  <c r="J41" i="44"/>
  <c r="I41" i="44"/>
  <c r="J40" i="44"/>
  <c r="I40" i="44"/>
  <c r="J39" i="44"/>
  <c r="I39" i="44"/>
  <c r="J38" i="44"/>
  <c r="I38" i="44"/>
  <c r="J37" i="44"/>
  <c r="I37" i="44"/>
  <c r="J36" i="44"/>
  <c r="I36" i="44"/>
  <c r="J35" i="44"/>
  <c r="I35" i="44"/>
  <c r="J34" i="44"/>
  <c r="I34" i="44"/>
  <c r="J33" i="44"/>
  <c r="I33" i="44"/>
  <c r="J32" i="44"/>
  <c r="I32" i="44"/>
  <c r="J31" i="44"/>
  <c r="I31" i="44"/>
  <c r="J30" i="44"/>
  <c r="I30" i="44"/>
  <c r="J29" i="44"/>
  <c r="I29" i="44"/>
  <c r="J28" i="44"/>
  <c r="I28" i="44"/>
  <c r="J27" i="44"/>
  <c r="I27" i="44"/>
  <c r="J26" i="44"/>
  <c r="I26" i="44"/>
  <c r="J25" i="44"/>
  <c r="I25" i="44"/>
  <c r="J24" i="44"/>
  <c r="I24" i="44"/>
  <c r="J23" i="44"/>
  <c r="I23" i="44"/>
  <c r="J22" i="44"/>
  <c r="I22" i="44"/>
  <c r="J21" i="44"/>
  <c r="I21" i="44"/>
  <c r="J20" i="44"/>
  <c r="I20" i="44"/>
  <c r="J19" i="44"/>
  <c r="I19" i="44"/>
  <c r="J18" i="44"/>
  <c r="I18" i="44"/>
  <c r="J17" i="44"/>
  <c r="I17" i="44"/>
  <c r="J16" i="44"/>
  <c r="I16" i="44"/>
  <c r="J15" i="44"/>
  <c r="I15" i="44"/>
  <c r="J14" i="44"/>
  <c r="I14" i="44"/>
  <c r="J13" i="44"/>
  <c r="I13" i="44"/>
  <c r="J12" i="44"/>
  <c r="I12" i="44"/>
  <c r="J11" i="44"/>
  <c r="I11" i="44"/>
  <c r="J10" i="44"/>
  <c r="I10" i="44"/>
  <c r="K47" i="43"/>
  <c r="K48" i="43" s="1"/>
  <c r="K46" i="43"/>
  <c r="E13" i="42"/>
  <c r="D13" i="42"/>
  <c r="C13" i="42"/>
  <c r="E12" i="42"/>
  <c r="E11" i="42"/>
  <c r="G11" i="42"/>
  <c r="D11" i="42"/>
  <c r="C11" i="42"/>
  <c r="G10" i="42"/>
  <c r="E9" i="42"/>
  <c r="D9" i="42"/>
  <c r="F9" i="42"/>
  <c r="C9" i="42"/>
  <c r="E8" i="42"/>
  <c r="G8" i="42"/>
  <c r="D8" i="42"/>
  <c r="C8" i="42"/>
  <c r="C10" i="42"/>
  <c r="C12" i="42"/>
  <c r="G7" i="42"/>
  <c r="F7" i="42"/>
  <c r="E7" i="42"/>
  <c r="E10" i="42"/>
  <c r="D7" i="42"/>
  <c r="D10" i="42"/>
  <c r="D12" i="42"/>
  <c r="C7" i="42"/>
  <c r="E51" i="41"/>
  <c r="E52" i="41" s="1"/>
  <c r="D51" i="41"/>
  <c r="D52" i="41" s="1"/>
  <c r="C51" i="41"/>
  <c r="C52" i="41" s="1"/>
  <c r="H46" i="41"/>
  <c r="G97" i="40"/>
  <c r="E97" i="40"/>
  <c r="D97" i="40"/>
  <c r="C97" i="40"/>
  <c r="F97" i="40"/>
  <c r="E95" i="40"/>
  <c r="E94" i="40"/>
  <c r="D95" i="40"/>
  <c r="D94" i="40"/>
  <c r="F94" i="40"/>
  <c r="C95" i="40"/>
  <c r="C94" i="40"/>
  <c r="C92" i="40"/>
  <c r="E93" i="40"/>
  <c r="G93" i="40"/>
  <c r="D93" i="40"/>
  <c r="C93" i="40"/>
  <c r="F91" i="40"/>
  <c r="E91" i="40"/>
  <c r="G91" i="40"/>
  <c r="D91" i="40"/>
  <c r="C91" i="40"/>
  <c r="E90" i="40"/>
  <c r="G90" i="40"/>
  <c r="D90" i="40"/>
  <c r="F90" i="40"/>
  <c r="C90" i="40"/>
  <c r="G89" i="40"/>
  <c r="E89" i="40"/>
  <c r="D89" i="40"/>
  <c r="C89" i="40"/>
  <c r="F89" i="40"/>
  <c r="E88" i="40"/>
  <c r="G88" i="40"/>
  <c r="D88" i="40"/>
  <c r="F88" i="40"/>
  <c r="C88" i="40"/>
  <c r="E87" i="40"/>
  <c r="G87" i="40"/>
  <c r="D87" i="40"/>
  <c r="F87" i="40"/>
  <c r="C87" i="40"/>
  <c r="E86" i="40"/>
  <c r="E82" i="40" s="1"/>
  <c r="D86" i="40"/>
  <c r="D82" i="40" s="1"/>
  <c r="D81" i="40" s="1"/>
  <c r="C86" i="40"/>
  <c r="C82" i="40"/>
  <c r="C81" i="40" s="1"/>
  <c r="E85" i="40"/>
  <c r="G85" i="40"/>
  <c r="D85" i="40"/>
  <c r="F85" i="40"/>
  <c r="C85" i="40"/>
  <c r="G84" i="40"/>
  <c r="E84" i="40"/>
  <c r="D84" i="40"/>
  <c r="C84" i="40"/>
  <c r="F84" i="40"/>
  <c r="E83" i="40"/>
  <c r="D83" i="40"/>
  <c r="C83" i="40"/>
  <c r="E80" i="40"/>
  <c r="D80" i="40"/>
  <c r="C80" i="40"/>
  <c r="E79" i="40"/>
  <c r="G79" i="40"/>
  <c r="D79" i="40"/>
  <c r="F79" i="40"/>
  <c r="C79" i="40"/>
  <c r="F78" i="40"/>
  <c r="E78" i="40"/>
  <c r="G78" i="40"/>
  <c r="D78" i="40"/>
  <c r="C78" i="40"/>
  <c r="E77" i="40"/>
  <c r="G77" i="40"/>
  <c r="D77" i="40"/>
  <c r="F77" i="40"/>
  <c r="C77" i="40"/>
  <c r="G76" i="40"/>
  <c r="E76" i="40"/>
  <c r="D76" i="40"/>
  <c r="F76" i="40"/>
  <c r="C76" i="40"/>
  <c r="E75" i="40"/>
  <c r="D75" i="40"/>
  <c r="F75" i="40"/>
  <c r="C75" i="40"/>
  <c r="E74" i="40"/>
  <c r="E73" i="40"/>
  <c r="D74" i="40"/>
  <c r="C74" i="40"/>
  <c r="C73" i="40"/>
  <c r="E72" i="40"/>
  <c r="G72" i="40"/>
  <c r="D72" i="40"/>
  <c r="C72" i="40"/>
  <c r="C69" i="40"/>
  <c r="E71" i="40"/>
  <c r="G71" i="40"/>
  <c r="D71" i="40"/>
  <c r="F71" i="40"/>
  <c r="C71" i="40"/>
  <c r="F70" i="40"/>
  <c r="E70" i="40"/>
  <c r="D70" i="40"/>
  <c r="C70" i="40"/>
  <c r="D69" i="40"/>
  <c r="G68" i="40"/>
  <c r="E68" i="40"/>
  <c r="D68" i="40"/>
  <c r="F68" i="40"/>
  <c r="C68" i="40"/>
  <c r="E67" i="40"/>
  <c r="D67" i="40"/>
  <c r="F67" i="40"/>
  <c r="C67" i="40"/>
  <c r="E66" i="40"/>
  <c r="D66" i="40"/>
  <c r="C66" i="40"/>
  <c r="E65" i="40"/>
  <c r="E64" i="40"/>
  <c r="D65" i="40"/>
  <c r="C65" i="40"/>
  <c r="C64" i="40"/>
  <c r="E61" i="40"/>
  <c r="D61" i="40"/>
  <c r="C61" i="40"/>
  <c r="E60" i="40"/>
  <c r="D60" i="40"/>
  <c r="C60" i="40"/>
  <c r="E59" i="40"/>
  <c r="D59" i="40"/>
  <c r="C59" i="40"/>
  <c r="E58" i="40"/>
  <c r="D58" i="40"/>
  <c r="C58" i="40"/>
  <c r="E57" i="40"/>
  <c r="D57" i="40"/>
  <c r="C57" i="40"/>
  <c r="E56" i="40"/>
  <c r="D56" i="40"/>
  <c r="C56" i="40"/>
  <c r="G54" i="40"/>
  <c r="F54" i="40"/>
  <c r="E54" i="40"/>
  <c r="D54" i="40"/>
  <c r="C54" i="40"/>
  <c r="E53" i="40"/>
  <c r="G53" i="40"/>
  <c r="D53" i="40"/>
  <c r="C53" i="40"/>
  <c r="E52" i="40"/>
  <c r="G52" i="40"/>
  <c r="D52" i="40"/>
  <c r="F52" i="40"/>
  <c r="C52" i="40"/>
  <c r="F51" i="40"/>
  <c r="E51" i="40"/>
  <c r="D51" i="40"/>
  <c r="C51" i="40"/>
  <c r="E50" i="40"/>
  <c r="G50" i="40"/>
  <c r="D50" i="40"/>
  <c r="F50" i="40"/>
  <c r="C50" i="40"/>
  <c r="G49" i="40"/>
  <c r="E49" i="40"/>
  <c r="D49" i="40"/>
  <c r="F49" i="40"/>
  <c r="C49" i="40"/>
  <c r="C48" i="40"/>
  <c r="D48" i="40"/>
  <c r="E45" i="40"/>
  <c r="E44" i="40"/>
  <c r="D45" i="40"/>
  <c r="D44" i="40"/>
  <c r="D43" i="40"/>
  <c r="C45" i="40"/>
  <c r="C44" i="40"/>
  <c r="C43" i="40"/>
  <c r="E42" i="40"/>
  <c r="G42" i="40"/>
  <c r="D42" i="40"/>
  <c r="F42" i="40"/>
  <c r="C42" i="40"/>
  <c r="F41" i="40"/>
  <c r="E41" i="40"/>
  <c r="G41" i="40"/>
  <c r="D41" i="40"/>
  <c r="C41" i="40"/>
  <c r="E40" i="40"/>
  <c r="G40" i="40"/>
  <c r="D40" i="40"/>
  <c r="F40" i="40"/>
  <c r="C40" i="40"/>
  <c r="G39" i="40"/>
  <c r="E39" i="40"/>
  <c r="D39" i="40"/>
  <c r="F39" i="40"/>
  <c r="C39" i="40"/>
  <c r="E38" i="40"/>
  <c r="D38" i="40"/>
  <c r="F38" i="40"/>
  <c r="C38" i="40"/>
  <c r="E37" i="40"/>
  <c r="D37" i="40"/>
  <c r="D36" i="40"/>
  <c r="C37" i="40"/>
  <c r="C36" i="40"/>
  <c r="F36" i="40"/>
  <c r="E35" i="40"/>
  <c r="G35" i="40"/>
  <c r="D35" i="40"/>
  <c r="C35" i="40"/>
  <c r="E34" i="40"/>
  <c r="G34" i="40"/>
  <c r="D34" i="40"/>
  <c r="F34" i="40"/>
  <c r="C34" i="40"/>
  <c r="F33" i="40"/>
  <c r="E33" i="40"/>
  <c r="G33" i="40"/>
  <c r="D33" i="40"/>
  <c r="C33" i="40"/>
  <c r="E32" i="40"/>
  <c r="G32" i="40"/>
  <c r="D32" i="40"/>
  <c r="F32" i="40"/>
  <c r="C32" i="40"/>
  <c r="G31" i="40"/>
  <c r="E31" i="40"/>
  <c r="D31" i="40"/>
  <c r="F31" i="40"/>
  <c r="C31" i="40"/>
  <c r="E30" i="40"/>
  <c r="D30" i="40"/>
  <c r="F30" i="40"/>
  <c r="C30" i="40"/>
  <c r="E29" i="40"/>
  <c r="D29" i="40"/>
  <c r="D28" i="40"/>
  <c r="C29" i="40"/>
  <c r="C28" i="40"/>
  <c r="F28" i="40"/>
  <c r="E27" i="40"/>
  <c r="G27" i="40"/>
  <c r="D27" i="40"/>
  <c r="C27" i="40"/>
  <c r="E26" i="40"/>
  <c r="G26" i="40"/>
  <c r="D26" i="40"/>
  <c r="D25" i="40"/>
  <c r="D24" i="40"/>
  <c r="C26" i="40"/>
  <c r="C25" i="40"/>
  <c r="F25" i="40"/>
  <c r="E25" i="40"/>
  <c r="C24" i="40"/>
  <c r="G23" i="40"/>
  <c r="E23" i="40"/>
  <c r="D23" i="40"/>
  <c r="F23" i="40"/>
  <c r="C23" i="40"/>
  <c r="E22" i="40"/>
  <c r="D22" i="40"/>
  <c r="F22" i="40"/>
  <c r="C22" i="40"/>
  <c r="E21" i="40"/>
  <c r="G21" i="40"/>
  <c r="D21" i="40"/>
  <c r="F21" i="40"/>
  <c r="C21" i="40"/>
  <c r="G20" i="40"/>
  <c r="F20" i="40"/>
  <c r="E20" i="40"/>
  <c r="D20" i="40"/>
  <c r="C20" i="40"/>
  <c r="E19" i="40"/>
  <c r="G19" i="40"/>
  <c r="D19" i="40"/>
  <c r="C19" i="40"/>
  <c r="E18" i="40"/>
  <c r="G18" i="40"/>
  <c r="D18" i="40"/>
  <c r="F18" i="40"/>
  <c r="C18" i="40"/>
  <c r="F17" i="40"/>
  <c r="E17" i="40"/>
  <c r="D17" i="40"/>
  <c r="C17" i="40"/>
  <c r="C16" i="40"/>
  <c r="C15" i="40"/>
  <c r="E14" i="40"/>
  <c r="D14" i="40"/>
  <c r="F14" i="40"/>
  <c r="C14" i="40"/>
  <c r="E13" i="40"/>
  <c r="G13" i="40"/>
  <c r="D13" i="40"/>
  <c r="C13" i="40"/>
  <c r="G12" i="40"/>
  <c r="F12" i="40"/>
  <c r="E12" i="40"/>
  <c r="D12" i="40"/>
  <c r="C12" i="40"/>
  <c r="E11" i="40"/>
  <c r="D11" i="40"/>
  <c r="C11" i="40"/>
  <c r="C10" i="40"/>
  <c r="E197" i="39"/>
  <c r="D197" i="39"/>
  <c r="C197" i="39"/>
  <c r="E196" i="39"/>
  <c r="F196" i="39" s="1"/>
  <c r="D196" i="39"/>
  <c r="C196" i="39"/>
  <c r="E195" i="39"/>
  <c r="F195" i="39" s="1"/>
  <c r="D195" i="39"/>
  <c r="C195" i="39"/>
  <c r="F194" i="39"/>
  <c r="E194" i="39"/>
  <c r="D194" i="39"/>
  <c r="C194" i="39"/>
  <c r="F193" i="39"/>
  <c r="E193" i="39"/>
  <c r="D193" i="39"/>
  <c r="C193" i="39"/>
  <c r="E192" i="39"/>
  <c r="D192" i="39"/>
  <c r="C192" i="39"/>
  <c r="E191" i="39"/>
  <c r="D191" i="39"/>
  <c r="F191" i="39" s="1"/>
  <c r="C191" i="39"/>
  <c r="E190" i="39"/>
  <c r="F190" i="39" s="1"/>
  <c r="D190" i="39"/>
  <c r="C190" i="39"/>
  <c r="E189" i="39"/>
  <c r="F189" i="39" s="1"/>
  <c r="D189" i="39"/>
  <c r="C189" i="39"/>
  <c r="E188" i="39"/>
  <c r="D188" i="39"/>
  <c r="C188" i="39"/>
  <c r="E187" i="39"/>
  <c r="F187" i="39" s="1"/>
  <c r="D187" i="39"/>
  <c r="C187" i="39"/>
  <c r="E186" i="39"/>
  <c r="F186" i="39" s="1"/>
  <c r="D186" i="39"/>
  <c r="C186" i="39"/>
  <c r="E185" i="39"/>
  <c r="F185" i="39" s="1"/>
  <c r="D185" i="39"/>
  <c r="C185" i="39"/>
  <c r="E184" i="39"/>
  <c r="F184" i="39" s="1"/>
  <c r="D184" i="39"/>
  <c r="C184" i="39"/>
  <c r="E183" i="39"/>
  <c r="F183" i="39"/>
  <c r="D183" i="39"/>
  <c r="C183" i="39"/>
  <c r="E182" i="39"/>
  <c r="D182" i="39"/>
  <c r="C182" i="39"/>
  <c r="E181" i="39"/>
  <c r="F181" i="39" s="1"/>
  <c r="D181" i="39"/>
  <c r="C181" i="39"/>
  <c r="E180" i="39"/>
  <c r="D180" i="39"/>
  <c r="C180" i="39"/>
  <c r="F179" i="39"/>
  <c r="E179" i="39"/>
  <c r="D179" i="39"/>
  <c r="C179" i="39"/>
  <c r="E178" i="39"/>
  <c r="D178" i="39"/>
  <c r="C178" i="39"/>
  <c r="E177" i="39"/>
  <c r="F177" i="39" s="1"/>
  <c r="D177" i="39"/>
  <c r="C177" i="39"/>
  <c r="E176" i="39"/>
  <c r="F176" i="39" s="1"/>
  <c r="D176" i="39"/>
  <c r="C176" i="39"/>
  <c r="E175" i="39"/>
  <c r="F175" i="39" s="1"/>
  <c r="D175" i="39"/>
  <c r="C175" i="39"/>
  <c r="E174" i="39"/>
  <c r="F174" i="39" s="1"/>
  <c r="D174" i="39"/>
  <c r="C174" i="39"/>
  <c r="E173" i="39"/>
  <c r="F173" i="39" s="1"/>
  <c r="D173" i="39"/>
  <c r="C173" i="39"/>
  <c r="E172" i="39"/>
  <c r="D172" i="39"/>
  <c r="C172" i="39"/>
  <c r="E171" i="39"/>
  <c r="F171" i="39" s="1"/>
  <c r="D171" i="39"/>
  <c r="C171" i="39"/>
  <c r="E170" i="39"/>
  <c r="F170" i="39" s="1"/>
  <c r="D170" i="39"/>
  <c r="C170" i="39"/>
  <c r="E169" i="39"/>
  <c r="F169" i="39" s="1"/>
  <c r="D169" i="39"/>
  <c r="C169" i="39"/>
  <c r="E168" i="39"/>
  <c r="F168" i="39" s="1"/>
  <c r="D168" i="39"/>
  <c r="C168" i="39"/>
  <c r="E167" i="39"/>
  <c r="F167" i="39" s="1"/>
  <c r="D167" i="39"/>
  <c r="C167" i="39"/>
  <c r="E166" i="39"/>
  <c r="D166" i="39"/>
  <c r="C166" i="39"/>
  <c r="E165" i="39"/>
  <c r="F165" i="39" s="1"/>
  <c r="D165" i="39"/>
  <c r="C165" i="39"/>
  <c r="E164" i="39"/>
  <c r="F164" i="39" s="1"/>
  <c r="D164" i="39"/>
  <c r="C164" i="39"/>
  <c r="E163" i="39"/>
  <c r="D163" i="39"/>
  <c r="F163" i="39" s="1"/>
  <c r="C163" i="39"/>
  <c r="E162" i="39"/>
  <c r="F162" i="39" s="1"/>
  <c r="D162" i="39"/>
  <c r="C162" i="39"/>
  <c r="E161" i="39"/>
  <c r="F161" i="39" s="1"/>
  <c r="D161" i="39"/>
  <c r="C161" i="39"/>
  <c r="E160" i="39"/>
  <c r="F160" i="39" s="1"/>
  <c r="D160" i="39"/>
  <c r="C160" i="39"/>
  <c r="E159" i="39"/>
  <c r="F159" i="39" s="1"/>
  <c r="D159" i="39"/>
  <c r="C159" i="39"/>
  <c r="E158" i="39"/>
  <c r="D158" i="39"/>
  <c r="C158" i="39"/>
  <c r="E157" i="39"/>
  <c r="F157" i="39"/>
  <c r="D157" i="39"/>
  <c r="C157" i="39"/>
  <c r="E156" i="39"/>
  <c r="F156" i="39" s="1"/>
  <c r="D156" i="39"/>
  <c r="C156" i="39"/>
  <c r="E155" i="39"/>
  <c r="F155" i="39" s="1"/>
  <c r="D155" i="39"/>
  <c r="C155" i="39"/>
  <c r="E154" i="39"/>
  <c r="D154" i="39"/>
  <c r="C154" i="39"/>
  <c r="E153" i="39"/>
  <c r="F153" i="39" s="1"/>
  <c r="D153" i="39"/>
  <c r="C153" i="39"/>
  <c r="E152" i="39"/>
  <c r="F152" i="39" s="1"/>
  <c r="D152" i="39"/>
  <c r="C152" i="39"/>
  <c r="E151" i="39"/>
  <c r="F151" i="39" s="1"/>
  <c r="D151" i="39"/>
  <c r="C151" i="39"/>
  <c r="E150" i="39"/>
  <c r="D150" i="39"/>
  <c r="C150" i="39"/>
  <c r="E149" i="39"/>
  <c r="F149" i="39"/>
  <c r="D149" i="39"/>
  <c r="C149" i="39"/>
  <c r="E148" i="39"/>
  <c r="F148" i="39" s="1"/>
  <c r="D148" i="39"/>
  <c r="C148" i="39"/>
  <c r="E147" i="39"/>
  <c r="F147" i="39" s="1"/>
  <c r="D147" i="39"/>
  <c r="C147" i="39"/>
  <c r="E146" i="39"/>
  <c r="D146" i="39"/>
  <c r="C146" i="39"/>
  <c r="E145" i="39"/>
  <c r="F145" i="39"/>
  <c r="D145" i="39"/>
  <c r="C145" i="39"/>
  <c r="E144" i="39"/>
  <c r="F144" i="39" s="1"/>
  <c r="D144" i="39"/>
  <c r="C144" i="39"/>
  <c r="E143" i="39"/>
  <c r="F143" i="39"/>
  <c r="D143" i="39"/>
  <c r="C143" i="39"/>
  <c r="E142" i="39"/>
  <c r="F142" i="39" s="1"/>
  <c r="D142" i="39"/>
  <c r="C142" i="39"/>
  <c r="E141" i="39"/>
  <c r="D141" i="39"/>
  <c r="F141" i="39" s="1"/>
  <c r="C141" i="39"/>
  <c r="E140" i="39"/>
  <c r="D140" i="39"/>
  <c r="C140" i="39"/>
  <c r="E139" i="39"/>
  <c r="F139" i="39" s="1"/>
  <c r="D139" i="39"/>
  <c r="C139" i="39"/>
  <c r="E138" i="39"/>
  <c r="D138" i="39"/>
  <c r="C138" i="39"/>
  <c r="E137" i="39"/>
  <c r="F137" i="39"/>
  <c r="D137" i="39"/>
  <c r="C137" i="39"/>
  <c r="E136" i="39"/>
  <c r="D136" i="39"/>
  <c r="F136" i="39" s="1"/>
  <c r="C136" i="39"/>
  <c r="E135" i="39"/>
  <c r="F135" i="39"/>
  <c r="D135" i="39"/>
  <c r="C135" i="39"/>
  <c r="E134" i="39"/>
  <c r="F134" i="39" s="1"/>
  <c r="D134" i="39"/>
  <c r="C134" i="39"/>
  <c r="E133" i="39"/>
  <c r="F133" i="39" s="1"/>
  <c r="D133" i="39"/>
  <c r="C133" i="39"/>
  <c r="E132" i="39"/>
  <c r="D132" i="39"/>
  <c r="C132" i="39"/>
  <c r="E131" i="39"/>
  <c r="F131" i="39" s="1"/>
  <c r="D131" i="39"/>
  <c r="C131" i="39"/>
  <c r="E130" i="39"/>
  <c r="D130" i="39"/>
  <c r="C130" i="39"/>
  <c r="E129" i="39"/>
  <c r="F129" i="39"/>
  <c r="D129" i="39"/>
  <c r="C129" i="39"/>
  <c r="E128" i="39"/>
  <c r="D128" i="39"/>
  <c r="F128" i="39" s="1"/>
  <c r="C128" i="39"/>
  <c r="E127" i="39"/>
  <c r="F127" i="39"/>
  <c r="D127" i="39"/>
  <c r="C127" i="39"/>
  <c r="E126" i="39"/>
  <c r="F126" i="39" s="1"/>
  <c r="D126" i="39"/>
  <c r="C126" i="39"/>
  <c r="E125" i="39"/>
  <c r="F125" i="39" s="1"/>
  <c r="D125" i="39"/>
  <c r="C125" i="39"/>
  <c r="E124" i="39"/>
  <c r="D124" i="39"/>
  <c r="C124" i="39"/>
  <c r="E123" i="39"/>
  <c r="F123" i="39" s="1"/>
  <c r="D123" i="39"/>
  <c r="C123" i="39"/>
  <c r="E122" i="39"/>
  <c r="D122" i="39"/>
  <c r="C122" i="39"/>
  <c r="E121" i="39"/>
  <c r="D121" i="39"/>
  <c r="F121" i="39" s="1"/>
  <c r="C121" i="39"/>
  <c r="E120" i="39"/>
  <c r="F120" i="39" s="1"/>
  <c r="D120" i="39"/>
  <c r="C120" i="39"/>
  <c r="E119" i="39"/>
  <c r="F119" i="39"/>
  <c r="D119" i="39"/>
  <c r="C119" i="39"/>
  <c r="E118" i="39"/>
  <c r="F118" i="39" s="1"/>
  <c r="D118" i="39"/>
  <c r="C118" i="39"/>
  <c r="E117" i="39"/>
  <c r="F117" i="39" s="1"/>
  <c r="D117" i="39"/>
  <c r="C117" i="39"/>
  <c r="E116" i="39"/>
  <c r="D116" i="39"/>
  <c r="C116" i="39"/>
  <c r="E115" i="39"/>
  <c r="F115" i="39"/>
  <c r="D115" i="39"/>
  <c r="C115" i="39"/>
  <c r="E114" i="39"/>
  <c r="F114" i="39" s="1"/>
  <c r="D114" i="39"/>
  <c r="C114" i="39"/>
  <c r="E113" i="39"/>
  <c r="F113" i="39" s="1"/>
  <c r="D113" i="39"/>
  <c r="D112" i="39" s="1"/>
  <c r="D111" i="39" s="1"/>
  <c r="D110" i="39" s="1"/>
  <c r="C113" i="39"/>
  <c r="I21" i="38"/>
  <c r="H21" i="38"/>
  <c r="G21" i="38"/>
  <c r="F21" i="38"/>
  <c r="E21" i="38"/>
  <c r="D21" i="38"/>
  <c r="C21" i="38"/>
  <c r="L20" i="38"/>
  <c r="K20" i="38"/>
  <c r="L19" i="38"/>
  <c r="K19" i="38"/>
  <c r="L18" i="38"/>
  <c r="K18" i="38"/>
  <c r="L17" i="38"/>
  <c r="K17" i="38"/>
  <c r="L16" i="38"/>
  <c r="K16" i="38"/>
  <c r="L15" i="38"/>
  <c r="K15" i="38"/>
  <c r="L14" i="38"/>
  <c r="K14" i="38"/>
  <c r="J14" i="38"/>
  <c r="J21" i="38"/>
  <c r="L13" i="38"/>
  <c r="K13" i="38"/>
  <c r="L12" i="38"/>
  <c r="K12" i="38"/>
  <c r="K11" i="38"/>
  <c r="L10" i="38"/>
  <c r="K10" i="38"/>
  <c r="L9" i="38"/>
  <c r="K9" i="38"/>
  <c r="L8" i="38"/>
  <c r="L21" i="38"/>
  <c r="K8" i="38"/>
  <c r="K21" i="38"/>
  <c r="D25" i="37"/>
  <c r="D24" i="37"/>
  <c r="F21" i="37"/>
  <c r="F20" i="37"/>
  <c r="E19" i="37"/>
  <c r="E22" i="37"/>
  <c r="F22" i="37"/>
  <c r="L18" i="37"/>
  <c r="J18" i="37"/>
  <c r="F18" i="37"/>
  <c r="D18" i="37"/>
  <c r="F17" i="37"/>
  <c r="F16" i="37"/>
  <c r="F15" i="37"/>
  <c r="F14" i="37"/>
  <c r="F13" i="37"/>
  <c r="F12" i="37"/>
  <c r="F11" i="37"/>
  <c r="D11" i="37"/>
  <c r="F10" i="37"/>
  <c r="D10" i="37"/>
  <c r="E9" i="37"/>
  <c r="E25" i="37"/>
  <c r="F8" i="37"/>
  <c r="F7" i="37"/>
  <c r="F6" i="37"/>
  <c r="D6" i="37"/>
  <c r="E5" i="37"/>
  <c r="F5" i="37"/>
  <c r="D98" i="45"/>
  <c r="F72" i="40"/>
  <c r="E112" i="39"/>
  <c r="E111" i="39" s="1"/>
  <c r="G14" i="40"/>
  <c r="G22" i="40"/>
  <c r="F48" i="40"/>
  <c r="F53" i="40"/>
  <c r="G67" i="40"/>
  <c r="G70" i="40"/>
  <c r="E69" i="40"/>
  <c r="G69" i="40"/>
  <c r="F69" i="40"/>
  <c r="F9" i="37"/>
  <c r="F80" i="40"/>
  <c r="F24" i="40"/>
  <c r="E28" i="40"/>
  <c r="G28" i="40"/>
  <c r="E36" i="40"/>
  <c r="G36" i="40"/>
  <c r="F65" i="40"/>
  <c r="D64" i="40"/>
  <c r="G12" i="42"/>
  <c r="F12" i="42"/>
  <c r="E16" i="40"/>
  <c r="G17" i="40"/>
  <c r="I119" i="44"/>
  <c r="D118" i="44"/>
  <c r="D117" i="44"/>
  <c r="D116" i="44"/>
  <c r="E92" i="40"/>
  <c r="G94" i="40"/>
  <c r="E24" i="37"/>
  <c r="C112" i="39"/>
  <c r="C111" i="39" s="1"/>
  <c r="C110" i="39" s="1"/>
  <c r="G51" i="40"/>
  <c r="E48" i="40"/>
  <c r="G48" i="40"/>
  <c r="E63" i="40"/>
  <c r="G64" i="40"/>
  <c r="D73" i="40"/>
  <c r="F73" i="40"/>
  <c r="D92" i="40"/>
  <c r="C14" i="42"/>
  <c r="F19" i="37"/>
  <c r="F43" i="40"/>
  <c r="C63" i="40"/>
  <c r="C62" i="40"/>
  <c r="C9" i="40"/>
  <c r="G73" i="40"/>
  <c r="F83" i="40"/>
  <c r="H116" i="44"/>
  <c r="E10" i="40"/>
  <c r="G11" i="40"/>
  <c r="G25" i="40"/>
  <c r="E24" i="40"/>
  <c r="G24" i="40"/>
  <c r="G75" i="40"/>
  <c r="G44" i="40"/>
  <c r="D10" i="40"/>
  <c r="F11" i="40"/>
  <c r="F13" i="40"/>
  <c r="D16" i="40"/>
  <c r="F19" i="40"/>
  <c r="F27" i="40"/>
  <c r="G30" i="40"/>
  <c r="F35" i="40"/>
  <c r="G38" i="40"/>
  <c r="F44" i="40"/>
  <c r="F10" i="42"/>
  <c r="G9" i="42"/>
  <c r="I135" i="44"/>
  <c r="I151" i="44"/>
  <c r="I167" i="44"/>
  <c r="I199" i="44"/>
  <c r="D14" i="42"/>
  <c r="G65" i="40"/>
  <c r="G83" i="40"/>
  <c r="F93" i="40"/>
  <c r="E14" i="42"/>
  <c r="F11" i="42"/>
  <c r="F13" i="42"/>
  <c r="F29" i="40"/>
  <c r="F37" i="40"/>
  <c r="F45" i="40"/>
  <c r="F74" i="40"/>
  <c r="F95" i="40"/>
  <c r="F8" i="42"/>
  <c r="G13" i="42"/>
  <c r="G117" i="44"/>
  <c r="G116" i="44"/>
  <c r="I191" i="44"/>
  <c r="F26" i="40"/>
  <c r="G29" i="40"/>
  <c r="G37" i="40"/>
  <c r="G45" i="40"/>
  <c r="G74" i="40"/>
  <c r="G95" i="40"/>
  <c r="I121" i="44"/>
  <c r="I137" i="44"/>
  <c r="I147" i="44"/>
  <c r="I153" i="44"/>
  <c r="I163" i="44"/>
  <c r="I169" i="44"/>
  <c r="I179" i="44"/>
  <c r="I185" i="44"/>
  <c r="I195" i="44"/>
  <c r="I201" i="44"/>
  <c r="E118" i="44"/>
  <c r="D15" i="40"/>
  <c r="F15" i="40"/>
  <c r="F16" i="40"/>
  <c r="E15" i="40"/>
  <c r="G15" i="40"/>
  <c r="G16" i="40"/>
  <c r="G10" i="40"/>
  <c r="E9" i="40"/>
  <c r="F14" i="42"/>
  <c r="G14" i="42"/>
  <c r="D63" i="40"/>
  <c r="F64" i="40"/>
  <c r="F10" i="40"/>
  <c r="D9" i="40"/>
  <c r="E117" i="44"/>
  <c r="I118" i="44"/>
  <c r="E43" i="40"/>
  <c r="G43" i="40"/>
  <c r="F92" i="40"/>
  <c r="G63" i="40"/>
  <c r="E62" i="40"/>
  <c r="G92" i="40"/>
  <c r="E116" i="44"/>
  <c r="I116" i="44"/>
  <c r="I117" i="44"/>
  <c r="G9" i="40"/>
  <c r="F63" i="40"/>
  <c r="D62" i="40"/>
  <c r="F62" i="40"/>
  <c r="F9" i="40"/>
  <c r="G62" i="40"/>
  <c r="M22" i="36"/>
  <c r="L22" i="36"/>
  <c r="K22" i="36"/>
  <c r="J22" i="36"/>
  <c r="M21" i="36"/>
  <c r="L21" i="36"/>
  <c r="K21" i="36"/>
  <c r="J21" i="36"/>
  <c r="M20" i="36"/>
  <c r="L20" i="36"/>
  <c r="K20" i="36"/>
  <c r="J20" i="36"/>
  <c r="M19" i="36"/>
  <c r="L19" i="36"/>
  <c r="K19" i="36"/>
  <c r="J19" i="36"/>
  <c r="I19" i="36"/>
  <c r="H19" i="36"/>
  <c r="G19" i="36"/>
  <c r="F19" i="36"/>
  <c r="E19" i="36"/>
  <c r="D19" i="36"/>
  <c r="M18" i="36"/>
  <c r="L18" i="36"/>
  <c r="K18" i="36"/>
  <c r="J18" i="36"/>
  <c r="M17" i="36"/>
  <c r="L17" i="36"/>
  <c r="K17" i="36"/>
  <c r="J17" i="36"/>
  <c r="M16" i="36"/>
  <c r="L16" i="36"/>
  <c r="K16" i="36"/>
  <c r="J16" i="36"/>
  <c r="M15" i="36"/>
  <c r="L15" i="36"/>
  <c r="K15" i="36"/>
  <c r="J15" i="36"/>
  <c r="I15" i="36"/>
  <c r="H15" i="36"/>
  <c r="G15" i="36"/>
  <c r="F15" i="36"/>
  <c r="E15" i="36"/>
  <c r="D15" i="36"/>
  <c r="I14" i="36"/>
  <c r="H14" i="36"/>
  <c r="L14" i="36"/>
  <c r="G14" i="36"/>
  <c r="F14" i="36"/>
  <c r="E14" i="36"/>
  <c r="D14" i="36"/>
  <c r="L59" i="35"/>
  <c r="K59" i="35"/>
  <c r="J59" i="35"/>
  <c r="L58" i="35"/>
  <c r="K58" i="35"/>
  <c r="J58" i="35"/>
  <c r="I58" i="35"/>
  <c r="H58" i="35"/>
  <c r="G58" i="35"/>
  <c r="F58" i="35"/>
  <c r="E58" i="35"/>
  <c r="D58" i="35"/>
  <c r="L57" i="35"/>
  <c r="K57" i="35"/>
  <c r="J57" i="35"/>
  <c r="I57" i="35"/>
  <c r="H57" i="35"/>
  <c r="G57" i="35"/>
  <c r="F57" i="35"/>
  <c r="E57" i="35"/>
  <c r="D57" i="35"/>
  <c r="I56" i="35"/>
  <c r="H56" i="35"/>
  <c r="K56" i="35"/>
  <c r="G56" i="35"/>
  <c r="G37" i="35"/>
  <c r="F56" i="35"/>
  <c r="E56" i="35"/>
  <c r="D56" i="35"/>
  <c r="L55" i="35"/>
  <c r="K55" i="35"/>
  <c r="J55" i="35"/>
  <c r="L54" i="35"/>
  <c r="K54" i="35"/>
  <c r="J54" i="35"/>
  <c r="L53" i="35"/>
  <c r="K53" i="35"/>
  <c r="J53" i="35"/>
  <c r="I53" i="35"/>
  <c r="H53" i="35"/>
  <c r="G53" i="35"/>
  <c r="F53" i="35"/>
  <c r="E53" i="35"/>
  <c r="D53" i="35"/>
  <c r="L52" i="35"/>
  <c r="K52" i="35"/>
  <c r="J52" i="35"/>
  <c r="L51" i="35"/>
  <c r="K51" i="35"/>
  <c r="J51" i="35"/>
  <c r="L50" i="35"/>
  <c r="K50" i="35"/>
  <c r="J50" i="35"/>
  <c r="I50" i="35"/>
  <c r="H50" i="35"/>
  <c r="G50" i="35"/>
  <c r="F50" i="35"/>
  <c r="E50" i="35"/>
  <c r="D50" i="35"/>
  <c r="L49" i="35"/>
  <c r="K49" i="35"/>
  <c r="J49" i="35"/>
  <c r="L48" i="35"/>
  <c r="K48" i="35"/>
  <c r="J48" i="35"/>
  <c r="L47" i="35"/>
  <c r="K47" i="35"/>
  <c r="J47" i="35"/>
  <c r="L46" i="35"/>
  <c r="K46" i="35"/>
  <c r="J46" i="35"/>
  <c r="I46" i="35"/>
  <c r="H46" i="35"/>
  <c r="G46" i="35"/>
  <c r="F46" i="35"/>
  <c r="E46" i="35"/>
  <c r="D46" i="35"/>
  <c r="I45" i="35"/>
  <c r="H45" i="35"/>
  <c r="H44" i="35"/>
  <c r="G45" i="35"/>
  <c r="F45" i="35"/>
  <c r="E45" i="35"/>
  <c r="D45" i="35"/>
  <c r="D44" i="35"/>
  <c r="D37" i="35"/>
  <c r="I44" i="35"/>
  <c r="G44" i="35"/>
  <c r="F44" i="35"/>
  <c r="E44" i="35"/>
  <c r="L43" i="35"/>
  <c r="K43" i="35"/>
  <c r="J43" i="35"/>
  <c r="L42" i="35"/>
  <c r="K42" i="35"/>
  <c r="J42" i="35"/>
  <c r="L41" i="35"/>
  <c r="K41" i="35"/>
  <c r="J41" i="35"/>
  <c r="L40" i="35"/>
  <c r="K40" i="35"/>
  <c r="J40" i="35"/>
  <c r="I40" i="35"/>
  <c r="H40" i="35"/>
  <c r="G40" i="35"/>
  <c r="F40" i="35"/>
  <c r="E40" i="35"/>
  <c r="D40" i="35"/>
  <c r="L39" i="35"/>
  <c r="I39" i="35"/>
  <c r="H39" i="35"/>
  <c r="K39" i="35"/>
  <c r="G39" i="35"/>
  <c r="F39" i="35"/>
  <c r="E39" i="35"/>
  <c r="D39" i="35"/>
  <c r="I38" i="35"/>
  <c r="I37" i="35"/>
  <c r="G38" i="35"/>
  <c r="F38" i="35"/>
  <c r="E38" i="35"/>
  <c r="E37" i="35"/>
  <c r="D38" i="35"/>
  <c r="F37" i="35"/>
  <c r="L36" i="35"/>
  <c r="K36" i="35"/>
  <c r="J36" i="35"/>
  <c r="L35" i="35"/>
  <c r="K35" i="35"/>
  <c r="J35" i="35"/>
  <c r="I35" i="35"/>
  <c r="H35" i="35"/>
  <c r="G35" i="35"/>
  <c r="F35" i="35"/>
  <c r="E35" i="35"/>
  <c r="D35" i="35"/>
  <c r="L34" i="35"/>
  <c r="K34" i="35"/>
  <c r="J34" i="35"/>
  <c r="L33" i="35"/>
  <c r="K33" i="35"/>
  <c r="J33" i="35"/>
  <c r="I33" i="35"/>
  <c r="H33" i="35"/>
  <c r="G33" i="35"/>
  <c r="F33" i="35"/>
  <c r="E33" i="35"/>
  <c r="D33" i="35"/>
  <c r="I32" i="35"/>
  <c r="H32" i="35"/>
  <c r="L32" i="35"/>
  <c r="G32" i="35"/>
  <c r="F32" i="35"/>
  <c r="E32" i="35"/>
  <c r="D32" i="35"/>
  <c r="L31" i="35"/>
  <c r="K31" i="35"/>
  <c r="J31" i="35"/>
  <c r="L30" i="35"/>
  <c r="K30" i="35"/>
  <c r="J30" i="35"/>
  <c r="L29" i="35"/>
  <c r="K29" i="35"/>
  <c r="J29" i="35"/>
  <c r="I29" i="35"/>
  <c r="H29" i="35"/>
  <c r="G29" i="35"/>
  <c r="F29" i="35"/>
  <c r="E29" i="35"/>
  <c r="D29" i="35"/>
  <c r="I28" i="35"/>
  <c r="H28" i="35"/>
  <c r="L28" i="35"/>
  <c r="G28" i="35"/>
  <c r="F28" i="35"/>
  <c r="E28" i="35"/>
  <c r="D28" i="35"/>
  <c r="L27" i="35"/>
  <c r="K27" i="35"/>
  <c r="J27" i="35"/>
  <c r="L26" i="35"/>
  <c r="K26" i="35"/>
  <c r="J26" i="35"/>
  <c r="L25" i="35"/>
  <c r="K25" i="35"/>
  <c r="J25" i="35"/>
  <c r="I25" i="35"/>
  <c r="H25" i="35"/>
  <c r="G25" i="35"/>
  <c r="F25" i="35"/>
  <c r="E25" i="35"/>
  <c r="D25" i="35"/>
  <c r="L24" i="35"/>
  <c r="K24" i="35"/>
  <c r="J24" i="35"/>
  <c r="L23" i="35"/>
  <c r="K23" i="35"/>
  <c r="J23" i="35"/>
  <c r="L22" i="35"/>
  <c r="K22" i="35"/>
  <c r="J22" i="35"/>
  <c r="I22" i="35"/>
  <c r="H22" i="35"/>
  <c r="G22" i="35"/>
  <c r="F22" i="35"/>
  <c r="E22" i="35"/>
  <c r="D22" i="35"/>
  <c r="L21" i="35"/>
  <c r="K21" i="35"/>
  <c r="J21" i="35"/>
  <c r="L20" i="35"/>
  <c r="K20" i="35"/>
  <c r="J20" i="35"/>
  <c r="I20" i="35"/>
  <c r="H20" i="35"/>
  <c r="G20" i="35"/>
  <c r="F20" i="35"/>
  <c r="E20" i="35"/>
  <c r="D20" i="35"/>
  <c r="L19" i="35"/>
  <c r="K19" i="35"/>
  <c r="I19" i="35"/>
  <c r="H19" i="35"/>
  <c r="J19" i="35"/>
  <c r="G19" i="35"/>
  <c r="G15" i="35"/>
  <c r="G7" i="35"/>
  <c r="G60" i="35"/>
  <c r="F19" i="35"/>
  <c r="E19" i="35"/>
  <c r="D19" i="35"/>
  <c r="L18" i="35"/>
  <c r="K18" i="35"/>
  <c r="J18" i="35"/>
  <c r="L17" i="35"/>
  <c r="K17" i="35"/>
  <c r="J17" i="35"/>
  <c r="I17" i="35"/>
  <c r="H17" i="35"/>
  <c r="G17" i="35"/>
  <c r="F17" i="35"/>
  <c r="E17" i="35"/>
  <c r="D17" i="35"/>
  <c r="L16" i="35"/>
  <c r="K16" i="35"/>
  <c r="I16" i="35"/>
  <c r="I15" i="35"/>
  <c r="I7" i="35"/>
  <c r="H16" i="35"/>
  <c r="G16" i="35"/>
  <c r="F16" i="35"/>
  <c r="E16" i="35"/>
  <c r="E15" i="35"/>
  <c r="E7" i="35"/>
  <c r="E60" i="35"/>
  <c r="D16" i="35"/>
  <c r="J16" i="35"/>
  <c r="F15" i="35"/>
  <c r="L14" i="35"/>
  <c r="K14" i="35"/>
  <c r="J14" i="35"/>
  <c r="L13" i="35"/>
  <c r="K13" i="35"/>
  <c r="J13" i="35"/>
  <c r="I13" i="35"/>
  <c r="H13" i="35"/>
  <c r="G13" i="35"/>
  <c r="F13" i="35"/>
  <c r="E13" i="35"/>
  <c r="D13" i="35"/>
  <c r="I12" i="35"/>
  <c r="H12" i="35"/>
  <c r="K12" i="35"/>
  <c r="G12" i="35"/>
  <c r="F12" i="35"/>
  <c r="E12" i="35"/>
  <c r="D12" i="35"/>
  <c r="L11" i="35"/>
  <c r="K11" i="35"/>
  <c r="J11" i="35"/>
  <c r="L10" i="35"/>
  <c r="K10" i="35"/>
  <c r="J10" i="35"/>
  <c r="I10" i="35"/>
  <c r="H10" i="35"/>
  <c r="G10" i="35"/>
  <c r="F10" i="35"/>
  <c r="E10" i="35"/>
  <c r="D10" i="35"/>
  <c r="L9" i="35"/>
  <c r="I9" i="35"/>
  <c r="H9" i="35"/>
  <c r="K9" i="35"/>
  <c r="G9" i="35"/>
  <c r="E9" i="35"/>
  <c r="D9" i="35"/>
  <c r="I8" i="35"/>
  <c r="G8" i="35"/>
  <c r="F8" i="35"/>
  <c r="E8" i="35"/>
  <c r="D8" i="35"/>
  <c r="F7" i="35"/>
  <c r="F60" i="35"/>
  <c r="G21" i="34"/>
  <c r="F21" i="34"/>
  <c r="E21" i="34"/>
  <c r="D21" i="34"/>
  <c r="C21" i="34"/>
  <c r="G20" i="34"/>
  <c r="F20" i="34"/>
  <c r="G19" i="34"/>
  <c r="F19" i="34"/>
  <c r="G18" i="34"/>
  <c r="F18" i="34"/>
  <c r="E18" i="34"/>
  <c r="D18" i="34"/>
  <c r="C18" i="34"/>
  <c r="G17" i="34"/>
  <c r="F17" i="34"/>
  <c r="E17" i="34"/>
  <c r="D17" i="34"/>
  <c r="C17" i="34"/>
  <c r="G16" i="34"/>
  <c r="F16" i="34"/>
  <c r="E16" i="34"/>
  <c r="D16" i="34"/>
  <c r="C16" i="34"/>
  <c r="E15" i="34"/>
  <c r="G15" i="34"/>
  <c r="D15" i="34"/>
  <c r="C15" i="34"/>
  <c r="G13" i="34"/>
  <c r="F13" i="34"/>
  <c r="G12" i="34"/>
  <c r="F12" i="34"/>
  <c r="G11" i="34"/>
  <c r="F11" i="34"/>
  <c r="G10" i="34"/>
  <c r="F10" i="34"/>
  <c r="E10" i="34"/>
  <c r="D10" i="34"/>
  <c r="C10" i="34"/>
  <c r="G9" i="34"/>
  <c r="F9" i="34"/>
  <c r="G8" i="34"/>
  <c r="F8" i="34"/>
  <c r="G7" i="34"/>
  <c r="F7" i="34"/>
  <c r="G6" i="34"/>
  <c r="F6" i="34"/>
  <c r="E6" i="34"/>
  <c r="D6" i="34"/>
  <c r="C6" i="34"/>
  <c r="E37" i="31"/>
  <c r="D37" i="31"/>
  <c r="U35" i="31"/>
  <c r="I30" i="30"/>
  <c r="I29" i="30"/>
  <c r="I28" i="30"/>
  <c r="I27" i="30"/>
  <c r="I26" i="30"/>
  <c r="H26" i="30"/>
  <c r="G26" i="30"/>
  <c r="F26" i="30"/>
  <c r="E26" i="30"/>
  <c r="D26" i="30"/>
  <c r="C26" i="30"/>
  <c r="I25" i="30"/>
  <c r="I24" i="30"/>
  <c r="H24" i="30"/>
  <c r="G24" i="30"/>
  <c r="F24" i="30"/>
  <c r="E24" i="30"/>
  <c r="D24" i="30"/>
  <c r="C24" i="30"/>
  <c r="I23" i="30"/>
  <c r="I22" i="30"/>
  <c r="H22" i="30"/>
  <c r="G22" i="30"/>
  <c r="F22" i="30"/>
  <c r="E22" i="30"/>
  <c r="D22" i="30"/>
  <c r="C22" i="30"/>
  <c r="H21" i="30"/>
  <c r="G21" i="30"/>
  <c r="I21" i="30"/>
  <c r="F21" i="30"/>
  <c r="E21" i="30"/>
  <c r="D21" i="30"/>
  <c r="C21" i="30"/>
  <c r="I20" i="30"/>
  <c r="I19" i="30"/>
  <c r="H19" i="30"/>
  <c r="G19" i="30"/>
  <c r="F19" i="30"/>
  <c r="E19" i="30"/>
  <c r="D19" i="30"/>
  <c r="C19" i="30"/>
  <c r="H18" i="30"/>
  <c r="G18" i="30"/>
  <c r="I18" i="30"/>
  <c r="F18" i="30"/>
  <c r="E18" i="30"/>
  <c r="D18" i="30"/>
  <c r="C18" i="30"/>
  <c r="C31" i="30"/>
  <c r="I17" i="30"/>
  <c r="I16" i="30"/>
  <c r="H16" i="30"/>
  <c r="G16" i="30"/>
  <c r="F16" i="30"/>
  <c r="E16" i="30"/>
  <c r="D16" i="30"/>
  <c r="C16" i="30"/>
  <c r="I15" i="30"/>
  <c r="I14" i="30"/>
  <c r="H14" i="30"/>
  <c r="G14" i="30"/>
  <c r="F14" i="30"/>
  <c r="E14" i="30"/>
  <c r="D14" i="30"/>
  <c r="C14" i="30"/>
  <c r="I13" i="30"/>
  <c r="H13" i="30"/>
  <c r="H31" i="30"/>
  <c r="G13" i="30"/>
  <c r="F13" i="30"/>
  <c r="F31" i="30"/>
  <c r="E13" i="30"/>
  <c r="E31" i="30"/>
  <c r="D13" i="30"/>
  <c r="D31" i="30"/>
  <c r="C13" i="30"/>
  <c r="L52" i="29"/>
  <c r="G52" i="29"/>
  <c r="C52" i="29"/>
  <c r="L51" i="29"/>
  <c r="K51" i="29"/>
  <c r="I51" i="29"/>
  <c r="L50" i="29"/>
  <c r="K50" i="29"/>
  <c r="I50" i="29"/>
  <c r="L49" i="29"/>
  <c r="K49" i="29"/>
  <c r="I49" i="29"/>
  <c r="L48" i="29"/>
  <c r="K48" i="29"/>
  <c r="I48" i="29"/>
  <c r="L47" i="29"/>
  <c r="K47" i="29"/>
  <c r="I47" i="29"/>
  <c r="L46" i="29"/>
  <c r="K46" i="29"/>
  <c r="I46" i="29"/>
  <c r="L45" i="29"/>
  <c r="K45" i="29"/>
  <c r="I45" i="29"/>
  <c r="L44" i="29"/>
  <c r="K44" i="29"/>
  <c r="I44" i="29"/>
  <c r="L43" i="29"/>
  <c r="I43" i="29"/>
  <c r="K43" i="29"/>
  <c r="H43" i="29"/>
  <c r="G43" i="29"/>
  <c r="F43" i="29"/>
  <c r="E43" i="29"/>
  <c r="D43" i="29"/>
  <c r="C43" i="29"/>
  <c r="L42" i="29"/>
  <c r="K42" i="29"/>
  <c r="I42" i="29"/>
  <c r="L41" i="29"/>
  <c r="K41" i="29"/>
  <c r="I41" i="29"/>
  <c r="L40" i="29"/>
  <c r="K40" i="29"/>
  <c r="J40" i="29"/>
  <c r="L39" i="29"/>
  <c r="K39" i="29"/>
  <c r="I39" i="29"/>
  <c r="L38" i="29"/>
  <c r="K38" i="29"/>
  <c r="I38" i="29"/>
  <c r="L37" i="29"/>
  <c r="K37" i="29"/>
  <c r="I37" i="29"/>
  <c r="L36" i="29"/>
  <c r="K36" i="29"/>
  <c r="I36" i="29"/>
  <c r="L35" i="29"/>
  <c r="K35" i="29"/>
  <c r="I35" i="29"/>
  <c r="L34" i="29"/>
  <c r="K34" i="29"/>
  <c r="I34" i="29"/>
  <c r="L33" i="29"/>
  <c r="K33" i="29"/>
  <c r="I33" i="29"/>
  <c r="L32" i="29"/>
  <c r="J32" i="29"/>
  <c r="I32" i="29"/>
  <c r="K32" i="29"/>
  <c r="H32" i="29"/>
  <c r="G32" i="29"/>
  <c r="F32" i="29"/>
  <c r="E32" i="29"/>
  <c r="D32" i="29"/>
  <c r="C32" i="29"/>
  <c r="L31" i="29"/>
  <c r="K31" i="29"/>
  <c r="I31" i="29"/>
  <c r="L30" i="29"/>
  <c r="K30" i="29"/>
  <c r="I30" i="29"/>
  <c r="L29" i="29"/>
  <c r="K29" i="29"/>
  <c r="I29" i="29"/>
  <c r="H29" i="29"/>
  <c r="G29" i="29"/>
  <c r="F29" i="29"/>
  <c r="E29" i="29"/>
  <c r="D29" i="29"/>
  <c r="C29" i="29"/>
  <c r="L28" i="29"/>
  <c r="J28" i="29"/>
  <c r="I28" i="29"/>
  <c r="K28" i="29"/>
  <c r="H28" i="29"/>
  <c r="G28" i="29"/>
  <c r="F28" i="29"/>
  <c r="E28" i="29"/>
  <c r="D28" i="29"/>
  <c r="C28" i="29"/>
  <c r="L27" i="29"/>
  <c r="K27" i="29"/>
  <c r="I27" i="29"/>
  <c r="L26" i="29"/>
  <c r="I26" i="29"/>
  <c r="I15" i="29"/>
  <c r="H26" i="29"/>
  <c r="G26" i="29"/>
  <c r="F26" i="29"/>
  <c r="E26" i="29"/>
  <c r="D26" i="29"/>
  <c r="C26" i="29"/>
  <c r="L25" i="29"/>
  <c r="K25" i="29"/>
  <c r="J25" i="29"/>
  <c r="L24" i="29"/>
  <c r="J24" i="29"/>
  <c r="J15" i="29"/>
  <c r="J52" i="29"/>
  <c r="H24" i="29"/>
  <c r="G24" i="29"/>
  <c r="F24" i="29"/>
  <c r="E24" i="29"/>
  <c r="D24" i="29"/>
  <c r="C24" i="29"/>
  <c r="L23" i="29"/>
  <c r="K23" i="29"/>
  <c r="I23" i="29"/>
  <c r="L22" i="29"/>
  <c r="K22" i="29"/>
  <c r="I22" i="29"/>
  <c r="L21" i="29"/>
  <c r="K21" i="29"/>
  <c r="J21" i="29"/>
  <c r="L20" i="29"/>
  <c r="K20" i="29"/>
  <c r="J20" i="29"/>
  <c r="L19" i="29"/>
  <c r="K19" i="29"/>
  <c r="J19" i="29"/>
  <c r="I19" i="29"/>
  <c r="H19" i="29"/>
  <c r="G19" i="29"/>
  <c r="F19" i="29"/>
  <c r="E19" i="29"/>
  <c r="D19" i="29"/>
  <c r="C19" i="29"/>
  <c r="L18" i="29"/>
  <c r="K18" i="29"/>
  <c r="I18" i="29"/>
  <c r="L17" i="29"/>
  <c r="K17" i="29"/>
  <c r="I17" i="29"/>
  <c r="L16" i="29"/>
  <c r="K16" i="29"/>
  <c r="I16" i="29"/>
  <c r="H16" i="29"/>
  <c r="G16" i="29"/>
  <c r="F16" i="29"/>
  <c r="E16" i="29"/>
  <c r="D16" i="29"/>
  <c r="C16" i="29"/>
  <c r="L15" i="29"/>
  <c r="H15" i="29"/>
  <c r="G15" i="29"/>
  <c r="F15" i="29"/>
  <c r="E15" i="29"/>
  <c r="D15" i="29"/>
  <c r="D52" i="29"/>
  <c r="C15" i="29"/>
  <c r="L14" i="29"/>
  <c r="K14" i="29"/>
  <c r="I14" i="29"/>
  <c r="L13" i="29"/>
  <c r="K13" i="29"/>
  <c r="I13" i="29"/>
  <c r="H13" i="29"/>
  <c r="G13" i="29"/>
  <c r="F13" i="29"/>
  <c r="E13" i="29"/>
  <c r="D13" i="29"/>
  <c r="C13" i="29"/>
  <c r="L12" i="29"/>
  <c r="K12" i="29"/>
  <c r="I12" i="29"/>
  <c r="H12" i="29"/>
  <c r="H52" i="29"/>
  <c r="G12" i="29"/>
  <c r="F12" i="29"/>
  <c r="F52" i="29"/>
  <c r="E12" i="29"/>
  <c r="E52" i="29"/>
  <c r="D12" i="29"/>
  <c r="C12" i="29"/>
  <c r="M40" i="28"/>
  <c r="I40" i="28"/>
  <c r="H40" i="28"/>
  <c r="K40" i="28"/>
  <c r="L40" i="28"/>
  <c r="G40" i="28"/>
  <c r="F40" i="28"/>
  <c r="E40" i="28"/>
  <c r="D40" i="28"/>
  <c r="M39" i="28"/>
  <c r="L39" i="28"/>
  <c r="K39" i="28"/>
  <c r="J39" i="28"/>
  <c r="M38" i="28"/>
  <c r="K38" i="28"/>
  <c r="L38" i="28"/>
  <c r="J38" i="28"/>
  <c r="I38" i="28"/>
  <c r="H38" i="28"/>
  <c r="G38" i="28"/>
  <c r="F38" i="28"/>
  <c r="E38" i="28"/>
  <c r="D38" i="28"/>
  <c r="M37" i="28"/>
  <c r="L37" i="28"/>
  <c r="K37" i="28"/>
  <c r="J37" i="28"/>
  <c r="M36" i="28"/>
  <c r="L36" i="28"/>
  <c r="K36" i="28"/>
  <c r="J36" i="28"/>
  <c r="M35" i="28"/>
  <c r="L35" i="28"/>
  <c r="K35" i="28"/>
  <c r="J35" i="28"/>
  <c r="M34" i="28"/>
  <c r="L34" i="28"/>
  <c r="K34" i="28"/>
  <c r="J34" i="28"/>
  <c r="M33" i="28"/>
  <c r="L33" i="28"/>
  <c r="K33" i="28"/>
  <c r="J33" i="28"/>
  <c r="M32" i="28"/>
  <c r="L32" i="28"/>
  <c r="K32" i="28"/>
  <c r="J32" i="28"/>
  <c r="M31" i="28"/>
  <c r="L31" i="28"/>
  <c r="K31" i="28"/>
  <c r="J31" i="28"/>
  <c r="I31" i="28"/>
  <c r="H31" i="28"/>
  <c r="G31" i="28"/>
  <c r="F31" i="28"/>
  <c r="E31" i="28"/>
  <c r="D31" i="28"/>
  <c r="M30" i="28"/>
  <c r="L30" i="28"/>
  <c r="K30" i="28"/>
  <c r="J30" i="28"/>
  <c r="M29" i="28"/>
  <c r="L29" i="28"/>
  <c r="K29" i="28"/>
  <c r="J29" i="28"/>
  <c r="M28" i="28"/>
  <c r="L28" i="28"/>
  <c r="K28" i="28"/>
  <c r="J28" i="28"/>
  <c r="M27" i="28"/>
  <c r="K27" i="28"/>
  <c r="L27" i="28"/>
  <c r="J27" i="28"/>
  <c r="I27" i="28"/>
  <c r="H27" i="28"/>
  <c r="G27" i="28"/>
  <c r="F27" i="28"/>
  <c r="E27" i="28"/>
  <c r="D27" i="28"/>
  <c r="M26" i="28"/>
  <c r="L26" i="28"/>
  <c r="K26" i="28"/>
  <c r="J26" i="28"/>
  <c r="M25" i="28"/>
  <c r="L25" i="28"/>
  <c r="K25" i="28"/>
  <c r="J25" i="28"/>
  <c r="M24" i="28"/>
  <c r="L24" i="28"/>
  <c r="K24" i="28"/>
  <c r="J24" i="28"/>
  <c r="M23" i="28"/>
  <c r="L23" i="28"/>
  <c r="K23" i="28"/>
  <c r="J23" i="28"/>
  <c r="M22" i="28"/>
  <c r="L22" i="28"/>
  <c r="K22" i="28"/>
  <c r="J22" i="28"/>
  <c r="M21" i="28"/>
  <c r="L21" i="28"/>
  <c r="K21" i="28"/>
  <c r="J21" i="28"/>
  <c r="M20" i="28"/>
  <c r="L20" i="28"/>
  <c r="K20" i="28"/>
  <c r="J20" i="28"/>
  <c r="M19" i="28"/>
  <c r="L19" i="28"/>
  <c r="K19" i="28"/>
  <c r="J19" i="28"/>
  <c r="M18" i="28"/>
  <c r="L18" i="28"/>
  <c r="K18" i="28"/>
  <c r="J18" i="28"/>
  <c r="M17" i="28"/>
  <c r="L17" i="28"/>
  <c r="K17" i="28"/>
  <c r="J17" i="28"/>
  <c r="I17" i="28"/>
  <c r="H17" i="28"/>
  <c r="G17" i="28"/>
  <c r="F17" i="28"/>
  <c r="E17" i="28"/>
  <c r="D17" i="28"/>
  <c r="M16" i="28"/>
  <c r="L16" i="28"/>
  <c r="K16" i="28"/>
  <c r="J16" i="28"/>
  <c r="M15" i="28"/>
  <c r="L15" i="28"/>
  <c r="K15" i="28"/>
  <c r="J15" i="28"/>
  <c r="M14" i="28"/>
  <c r="L14" i="28"/>
  <c r="K14" i="28"/>
  <c r="J14" i="28"/>
  <c r="M13" i="28"/>
  <c r="L13" i="28"/>
  <c r="K13" i="28"/>
  <c r="J13" i="28"/>
  <c r="M12" i="28"/>
  <c r="K12" i="28"/>
  <c r="L12" i="28"/>
  <c r="J12" i="28"/>
  <c r="I12" i="28"/>
  <c r="H12" i="28"/>
  <c r="G12" i="28"/>
  <c r="F12" i="28"/>
  <c r="E12" i="28"/>
  <c r="D12" i="28"/>
  <c r="I32" i="27"/>
  <c r="H32" i="27"/>
  <c r="G32" i="27"/>
  <c r="F32" i="27"/>
  <c r="E32" i="27"/>
  <c r="D32" i="27"/>
  <c r="C32" i="27"/>
  <c r="I30" i="27"/>
  <c r="H30" i="27"/>
  <c r="I29" i="27"/>
  <c r="H29" i="27"/>
  <c r="I27" i="27"/>
  <c r="H27" i="27"/>
  <c r="I25" i="27"/>
  <c r="H25" i="27"/>
  <c r="I24" i="27"/>
  <c r="H24" i="27"/>
  <c r="I23" i="27"/>
  <c r="H23" i="27"/>
  <c r="I22" i="27"/>
  <c r="H22" i="27"/>
  <c r="I21" i="27"/>
  <c r="H21" i="27"/>
  <c r="I19" i="27"/>
  <c r="H19" i="27"/>
  <c r="I17" i="27"/>
  <c r="H17" i="27"/>
  <c r="I16" i="27"/>
  <c r="H16" i="27"/>
  <c r="I15" i="27"/>
  <c r="H15" i="27"/>
  <c r="I22" i="26"/>
  <c r="H22" i="26"/>
  <c r="G22" i="26"/>
  <c r="F22" i="26"/>
  <c r="E22" i="26"/>
  <c r="D22" i="26"/>
  <c r="C22" i="26"/>
  <c r="I21" i="26"/>
  <c r="H21" i="26"/>
  <c r="I20" i="26"/>
  <c r="H20" i="26"/>
  <c r="I19" i="26"/>
  <c r="H19" i="26"/>
  <c r="I18" i="26"/>
  <c r="H18" i="26"/>
  <c r="I17" i="26"/>
  <c r="H17" i="26"/>
  <c r="I15" i="26"/>
  <c r="H15" i="26"/>
  <c r="I14" i="26"/>
  <c r="H14" i="26"/>
  <c r="I13" i="26"/>
  <c r="H13" i="26"/>
  <c r="K52" i="25"/>
  <c r="L52" i="25"/>
  <c r="J52" i="25"/>
  <c r="I52" i="25"/>
  <c r="H52" i="25"/>
  <c r="M52" i="25"/>
  <c r="G52" i="25"/>
  <c r="F52" i="25"/>
  <c r="E52" i="25"/>
  <c r="D52" i="25"/>
  <c r="M51" i="25"/>
  <c r="L51" i="25"/>
  <c r="K51" i="25"/>
  <c r="J51" i="25"/>
  <c r="M50" i="25"/>
  <c r="L50" i="25"/>
  <c r="K50" i="25"/>
  <c r="J50" i="25"/>
  <c r="M49" i="25"/>
  <c r="L49" i="25"/>
  <c r="K49" i="25"/>
  <c r="J49" i="25"/>
  <c r="I49" i="25"/>
  <c r="H49" i="25"/>
  <c r="G49" i="25"/>
  <c r="F49" i="25"/>
  <c r="E49" i="25"/>
  <c r="D49" i="25"/>
  <c r="M48" i="25"/>
  <c r="L48" i="25"/>
  <c r="K48" i="25"/>
  <c r="J48" i="25"/>
  <c r="M47" i="25"/>
  <c r="L47" i="25"/>
  <c r="K47" i="25"/>
  <c r="J47" i="25"/>
  <c r="M46" i="25"/>
  <c r="L46" i="25"/>
  <c r="K46" i="25"/>
  <c r="J46" i="25"/>
  <c r="M45" i="25"/>
  <c r="L45" i="25"/>
  <c r="K45" i="25"/>
  <c r="J45" i="25"/>
  <c r="M44" i="25"/>
  <c r="L44" i="25"/>
  <c r="K44" i="25"/>
  <c r="J44" i="25"/>
  <c r="M43" i="25"/>
  <c r="L43" i="25"/>
  <c r="K43" i="25"/>
  <c r="J43" i="25"/>
  <c r="M42" i="25"/>
  <c r="K42" i="25"/>
  <c r="L42" i="25"/>
  <c r="J42" i="25"/>
  <c r="I42" i="25"/>
  <c r="H42" i="25"/>
  <c r="G42" i="25"/>
  <c r="F42" i="25"/>
  <c r="E42" i="25"/>
  <c r="D42" i="25"/>
  <c r="M41" i="25"/>
  <c r="L41" i="25"/>
  <c r="K41" i="25"/>
  <c r="J41" i="25"/>
  <c r="M40" i="25"/>
  <c r="L40" i="25"/>
  <c r="K40" i="25"/>
  <c r="J40" i="25"/>
  <c r="I40" i="25"/>
  <c r="H40" i="25"/>
  <c r="G40" i="25"/>
  <c r="F40" i="25"/>
  <c r="E40" i="25"/>
  <c r="D40" i="25"/>
  <c r="M39" i="25"/>
  <c r="L39" i="25"/>
  <c r="K39" i="25"/>
  <c r="J39" i="25"/>
  <c r="M38" i="25"/>
  <c r="L38" i="25"/>
  <c r="K38" i="25"/>
  <c r="J38" i="25"/>
  <c r="M37" i="25"/>
  <c r="L37" i="25"/>
  <c r="K37" i="25"/>
  <c r="J37" i="25"/>
  <c r="M36" i="25"/>
  <c r="L36" i="25"/>
  <c r="K36" i="25"/>
  <c r="J36" i="25"/>
  <c r="M35" i="25"/>
  <c r="L35" i="25"/>
  <c r="K35" i="25"/>
  <c r="J35" i="25"/>
  <c r="M34" i="25"/>
  <c r="L34" i="25"/>
  <c r="K34" i="25"/>
  <c r="J34" i="25"/>
  <c r="M33" i="25"/>
  <c r="L33" i="25"/>
  <c r="K33" i="25"/>
  <c r="J33" i="25"/>
  <c r="M32" i="25"/>
  <c r="L32" i="25"/>
  <c r="K32" i="25"/>
  <c r="J32" i="25"/>
  <c r="M31" i="25"/>
  <c r="L31" i="25"/>
  <c r="K31" i="25"/>
  <c r="J31" i="25"/>
  <c r="M30" i="25"/>
  <c r="L30" i="25"/>
  <c r="K30" i="25"/>
  <c r="J30" i="25"/>
  <c r="M29" i="25"/>
  <c r="L29" i="25"/>
  <c r="K29" i="25"/>
  <c r="J29" i="25"/>
  <c r="M28" i="25"/>
  <c r="L28" i="25"/>
  <c r="K28" i="25"/>
  <c r="J28" i="25"/>
  <c r="M27" i="25"/>
  <c r="L27" i="25"/>
  <c r="K27" i="25"/>
  <c r="J27" i="25"/>
  <c r="M26" i="25"/>
  <c r="L26" i="25"/>
  <c r="K26" i="25"/>
  <c r="J26" i="25"/>
  <c r="M25" i="25"/>
  <c r="L25" i="25"/>
  <c r="K25" i="25"/>
  <c r="J25" i="25"/>
  <c r="M24" i="25"/>
  <c r="L24" i="25"/>
  <c r="K24" i="25"/>
  <c r="J24" i="25"/>
  <c r="M23" i="25"/>
  <c r="L23" i="25"/>
  <c r="K23" i="25"/>
  <c r="J23" i="25"/>
  <c r="M22" i="25"/>
  <c r="L22" i="25"/>
  <c r="K22" i="25"/>
  <c r="J22" i="25"/>
  <c r="M21" i="25"/>
  <c r="L21" i="25"/>
  <c r="K21" i="25"/>
  <c r="J21" i="25"/>
  <c r="M20" i="25"/>
  <c r="L20" i="25"/>
  <c r="K20" i="25"/>
  <c r="J20" i="25"/>
  <c r="M19" i="25"/>
  <c r="L19" i="25"/>
  <c r="K19" i="25"/>
  <c r="J19" i="25"/>
  <c r="M18" i="25"/>
  <c r="L18" i="25"/>
  <c r="K18" i="25"/>
  <c r="J18" i="25"/>
  <c r="M17" i="25"/>
  <c r="L17" i="25"/>
  <c r="K17" i="25"/>
  <c r="J17" i="25"/>
  <c r="M16" i="25"/>
  <c r="K16" i="25"/>
  <c r="L16" i="25"/>
  <c r="J16" i="25"/>
  <c r="I16" i="25"/>
  <c r="H16" i="25"/>
  <c r="G16" i="25"/>
  <c r="F16" i="25"/>
  <c r="E16" i="25"/>
  <c r="D16" i="25"/>
  <c r="M15" i="25"/>
  <c r="L15" i="25"/>
  <c r="K15" i="25"/>
  <c r="J15" i="25"/>
  <c r="M14" i="25"/>
  <c r="L14" i="25"/>
  <c r="K14" i="25"/>
  <c r="J14" i="25"/>
  <c r="M13" i="25"/>
  <c r="L13" i="25"/>
  <c r="K13" i="25"/>
  <c r="J13" i="25"/>
  <c r="I13" i="25"/>
  <c r="H13" i="25"/>
  <c r="G13" i="25"/>
  <c r="F13" i="25"/>
  <c r="E13" i="25"/>
  <c r="D13" i="25"/>
  <c r="H41" i="23"/>
  <c r="F41" i="23"/>
  <c r="E41" i="23"/>
  <c r="D41" i="23"/>
  <c r="L40" i="23"/>
  <c r="J40" i="23"/>
  <c r="I40" i="23"/>
  <c r="L39" i="23"/>
  <c r="J39" i="23"/>
  <c r="I39" i="23"/>
  <c r="L38" i="23"/>
  <c r="K38" i="23"/>
  <c r="J38" i="23"/>
  <c r="I38" i="23"/>
  <c r="L37" i="23"/>
  <c r="K37" i="23"/>
  <c r="J37" i="23"/>
  <c r="I37" i="23"/>
  <c r="L36" i="23"/>
  <c r="K36" i="23"/>
  <c r="J36" i="23"/>
  <c r="I36" i="23"/>
  <c r="L35" i="23"/>
  <c r="J35" i="23"/>
  <c r="K35" i="23"/>
  <c r="I35" i="23"/>
  <c r="H35" i="23"/>
  <c r="G35" i="23"/>
  <c r="F35" i="23"/>
  <c r="E35" i="23"/>
  <c r="D35" i="23"/>
  <c r="C35" i="23"/>
  <c r="L34" i="23"/>
  <c r="K34" i="23"/>
  <c r="J34" i="23"/>
  <c r="I34" i="23"/>
  <c r="L33" i="23"/>
  <c r="J33" i="23"/>
  <c r="I33" i="23"/>
  <c r="L32" i="23"/>
  <c r="K32" i="23"/>
  <c r="J32" i="23"/>
  <c r="I32" i="23"/>
  <c r="L31" i="23"/>
  <c r="K31" i="23"/>
  <c r="J31" i="23"/>
  <c r="I31" i="23"/>
  <c r="J30" i="23"/>
  <c r="K30" i="23"/>
  <c r="I30" i="23"/>
  <c r="H30" i="23"/>
  <c r="G30" i="23"/>
  <c r="G41" i="23"/>
  <c r="F30" i="23"/>
  <c r="E30" i="23"/>
  <c r="D30" i="23"/>
  <c r="C30" i="23"/>
  <c r="L29" i="23"/>
  <c r="K29" i="23"/>
  <c r="J29" i="23"/>
  <c r="I29" i="23"/>
  <c r="L28" i="23"/>
  <c r="K28" i="23"/>
  <c r="J28" i="23"/>
  <c r="I28" i="23"/>
  <c r="L27" i="23"/>
  <c r="K27" i="23"/>
  <c r="J27" i="23"/>
  <c r="I27" i="23"/>
  <c r="L26" i="23"/>
  <c r="K26" i="23"/>
  <c r="J26" i="23"/>
  <c r="I26" i="23"/>
  <c r="L25" i="23"/>
  <c r="K25" i="23"/>
  <c r="J25" i="23"/>
  <c r="I25" i="23"/>
  <c r="L24" i="23"/>
  <c r="K24" i="23"/>
  <c r="J24" i="23"/>
  <c r="I24" i="23"/>
  <c r="H24" i="23"/>
  <c r="G24" i="23"/>
  <c r="F24" i="23"/>
  <c r="E24" i="23"/>
  <c r="D24" i="23"/>
  <c r="C24" i="23"/>
  <c r="L23" i="23"/>
  <c r="K23" i="23"/>
  <c r="J23" i="23"/>
  <c r="I23" i="23"/>
  <c r="L22" i="23"/>
  <c r="K22" i="23"/>
  <c r="J22" i="23"/>
  <c r="I22" i="23"/>
  <c r="L21" i="23"/>
  <c r="K21" i="23"/>
  <c r="J21" i="23"/>
  <c r="I21" i="23"/>
  <c r="L20" i="23"/>
  <c r="J20" i="23"/>
  <c r="I20" i="23"/>
  <c r="L19" i="23"/>
  <c r="J19" i="23"/>
  <c r="I19" i="23"/>
  <c r="L18" i="23"/>
  <c r="K18" i="23"/>
  <c r="J18" i="23"/>
  <c r="I18" i="23"/>
  <c r="L17" i="23"/>
  <c r="K17" i="23"/>
  <c r="J17" i="23"/>
  <c r="I17" i="23"/>
  <c r="L16" i="23"/>
  <c r="K16" i="23"/>
  <c r="J16" i="23"/>
  <c r="I16" i="23"/>
  <c r="L15" i="23"/>
  <c r="K15" i="23"/>
  <c r="J15" i="23"/>
  <c r="I15" i="23"/>
  <c r="H15" i="23"/>
  <c r="G15" i="23"/>
  <c r="F15" i="23"/>
  <c r="E15" i="23"/>
  <c r="D15" i="23"/>
  <c r="C15" i="23"/>
  <c r="L14" i="23"/>
  <c r="J14" i="23"/>
  <c r="K14" i="23"/>
  <c r="I14" i="23"/>
  <c r="H14" i="23"/>
  <c r="G14" i="23"/>
  <c r="F14" i="23"/>
  <c r="E14" i="23"/>
  <c r="D14" i="23"/>
  <c r="C14" i="23"/>
  <c r="C41" i="23"/>
  <c r="L41" i="23"/>
  <c r="I41" i="23"/>
  <c r="J41" i="23"/>
  <c r="K41" i="23"/>
  <c r="L44" i="35"/>
  <c r="K44" i="35"/>
  <c r="J44" i="35"/>
  <c r="K15" i="29"/>
  <c r="I52" i="29"/>
  <c r="K52" i="29"/>
  <c r="I60" i="35"/>
  <c r="D7" i="35"/>
  <c r="D60" i="35"/>
  <c r="K26" i="29"/>
  <c r="L30" i="23"/>
  <c r="D15" i="35"/>
  <c r="J28" i="35"/>
  <c r="J45" i="35"/>
  <c r="J14" i="36"/>
  <c r="J12" i="35"/>
  <c r="K28" i="35"/>
  <c r="J32" i="35"/>
  <c r="H38" i="35"/>
  <c r="K45" i="35"/>
  <c r="J56" i="35"/>
  <c r="K14" i="36"/>
  <c r="K32" i="35"/>
  <c r="K24" i="29"/>
  <c r="F15" i="34"/>
  <c r="L12" i="35"/>
  <c r="L56" i="35"/>
  <c r="M14" i="36"/>
  <c r="J40" i="28"/>
  <c r="G31" i="30"/>
  <c r="I31" i="30"/>
  <c r="J9" i="35"/>
  <c r="H15" i="35"/>
  <c r="J39" i="35"/>
  <c r="H8" i="35"/>
  <c r="L45" i="35"/>
  <c r="J15" i="35"/>
  <c r="L15" i="35"/>
  <c r="K15" i="35"/>
  <c r="L8" i="35"/>
  <c r="K8" i="35"/>
  <c r="J8" i="35"/>
  <c r="H7" i="35"/>
  <c r="L38" i="35"/>
  <c r="K38" i="35"/>
  <c r="J38" i="35"/>
  <c r="H37" i="35"/>
  <c r="H60" i="35"/>
  <c r="L7" i="35"/>
  <c r="K7" i="35"/>
  <c r="J7" i="35"/>
  <c r="L37" i="35"/>
  <c r="K37" i="35"/>
  <c r="J37" i="35"/>
  <c r="L60" i="35"/>
  <c r="J60" i="35"/>
  <c r="K60" i="35"/>
  <c r="L13" i="22"/>
  <c r="K13" i="22"/>
  <c r="H13" i="22"/>
  <c r="G13" i="22"/>
  <c r="L12" i="22"/>
  <c r="K12" i="22"/>
  <c r="H12" i="22"/>
  <c r="G12" i="22"/>
  <c r="L11" i="22"/>
  <c r="K11" i="22"/>
  <c r="H11" i="22"/>
  <c r="G11" i="22"/>
  <c r="L10" i="22"/>
  <c r="K10" i="22"/>
  <c r="H10" i="22"/>
  <c r="G10" i="22"/>
  <c r="L9" i="22"/>
  <c r="K9" i="22"/>
  <c r="H9" i="22"/>
  <c r="G9" i="22"/>
  <c r="L8" i="22"/>
  <c r="K8" i="22"/>
  <c r="H8" i="22"/>
  <c r="G8" i="22"/>
  <c r="E10" i="17"/>
  <c r="F11" i="16"/>
  <c r="E11" i="16"/>
  <c r="D11" i="16"/>
  <c r="H10" i="16"/>
  <c r="G10" i="16"/>
  <c r="H9" i="16"/>
  <c r="G9" i="16"/>
  <c r="H8" i="16"/>
  <c r="G8" i="16"/>
  <c r="D16" i="15"/>
  <c r="F15" i="15"/>
  <c r="E15" i="15"/>
  <c r="F14" i="15"/>
  <c r="E14" i="15"/>
  <c r="F13" i="15"/>
  <c r="E13" i="15"/>
  <c r="F12" i="15"/>
  <c r="E12" i="15"/>
  <c r="F11" i="15"/>
  <c r="E11" i="15"/>
  <c r="F10" i="15"/>
  <c r="E10" i="15"/>
  <c r="F9" i="15"/>
  <c r="E9" i="15"/>
  <c r="F8" i="15"/>
  <c r="D8" i="15"/>
  <c r="E8" i="15"/>
  <c r="C8" i="15"/>
  <c r="C16" i="15"/>
  <c r="H18" i="13"/>
  <c r="G18" i="13"/>
  <c r="H17" i="13"/>
  <c r="G17" i="13"/>
  <c r="H16" i="13"/>
  <c r="G16" i="13"/>
  <c r="H15" i="13"/>
  <c r="G15" i="13"/>
  <c r="H14" i="13"/>
  <c r="G14" i="13"/>
  <c r="H13" i="13"/>
  <c r="G13" i="13"/>
  <c r="H12" i="13"/>
  <c r="G12" i="13"/>
  <c r="H11" i="13"/>
  <c r="G11" i="13"/>
  <c r="H10" i="13"/>
  <c r="G10" i="13"/>
  <c r="H9" i="13"/>
  <c r="G9" i="13"/>
  <c r="H8" i="13"/>
  <c r="G8" i="13"/>
  <c r="H7" i="13"/>
  <c r="G7" i="13"/>
  <c r="J6" i="12"/>
  <c r="F16" i="15"/>
  <c r="G11" i="16"/>
  <c r="E16" i="15"/>
  <c r="H11" i="16"/>
  <c r="I20" i="45" l="1"/>
  <c r="I54" i="45"/>
  <c r="J83" i="45"/>
  <c r="J69" i="45"/>
  <c r="I45" i="45"/>
  <c r="J34" i="45"/>
  <c r="J39" i="45"/>
  <c r="I63" i="45"/>
  <c r="J43" i="45"/>
  <c r="I40" i="45"/>
  <c r="I75" i="45"/>
  <c r="I22" i="45"/>
  <c r="F130" i="39"/>
  <c r="F150" i="39"/>
  <c r="F172" i="39"/>
  <c r="F192" i="39"/>
  <c r="F124" i="39"/>
  <c r="F146" i="39"/>
  <c r="F166" i="39"/>
  <c r="F188" i="39"/>
  <c r="F197" i="39"/>
  <c r="F122" i="39"/>
  <c r="F140" i="39"/>
  <c r="F182" i="39"/>
  <c r="F116" i="39"/>
  <c r="F138" i="39"/>
  <c r="F158" i="39"/>
  <c r="F180" i="39"/>
  <c r="F178" i="39"/>
  <c r="F132" i="39"/>
  <c r="F154" i="39"/>
  <c r="E110" i="39"/>
  <c r="F110" i="39" s="1"/>
  <c r="F111" i="39"/>
  <c r="F112" i="39"/>
  <c r="I89" i="45"/>
  <c r="J99" i="45"/>
  <c r="I87" i="45"/>
  <c r="H41" i="45"/>
  <c r="H38" i="45" s="1"/>
  <c r="E59" i="45"/>
  <c r="I80" i="45"/>
  <c r="C81" i="45"/>
  <c r="I79" i="45"/>
  <c r="I93" i="45"/>
  <c r="I16" i="45"/>
  <c r="I28" i="45"/>
  <c r="I33" i="45"/>
  <c r="C41" i="45"/>
  <c r="C38" i="45" s="1"/>
  <c r="J53" i="45"/>
  <c r="J57" i="45"/>
  <c r="J74" i="45"/>
  <c r="J44" i="45"/>
  <c r="H73" i="45"/>
  <c r="J71" i="45"/>
  <c r="E77" i="45"/>
  <c r="G96" i="45"/>
  <c r="F60" i="40"/>
  <c r="I36" i="45"/>
  <c r="I76" i="45"/>
  <c r="J95" i="45"/>
  <c r="F58" i="40"/>
  <c r="I98" i="45"/>
  <c r="C12" i="45"/>
  <c r="J35" i="45"/>
  <c r="G52" i="45"/>
  <c r="G47" i="45" s="1"/>
  <c r="J58" i="45"/>
  <c r="J63" i="45"/>
  <c r="J65" i="45"/>
  <c r="D12" i="45"/>
  <c r="F27" i="45"/>
  <c r="J32" i="45"/>
  <c r="D59" i="45"/>
  <c r="I94" i="45"/>
  <c r="G77" i="45"/>
  <c r="G86" i="45"/>
  <c r="G85" i="45" s="1"/>
  <c r="G60" i="40"/>
  <c r="J92" i="45"/>
  <c r="I78" i="45"/>
  <c r="H96" i="45"/>
  <c r="H68" i="45"/>
  <c r="I82" i="45"/>
  <c r="J22" i="45"/>
  <c r="J24" i="45"/>
  <c r="J31" i="45"/>
  <c r="I35" i="45"/>
  <c r="J40" i="45"/>
  <c r="I49" i="45"/>
  <c r="J94" i="45"/>
  <c r="F77" i="45"/>
  <c r="F73" i="45"/>
  <c r="J42" i="45"/>
  <c r="I15" i="45"/>
  <c r="I19" i="45"/>
  <c r="E41" i="45"/>
  <c r="E38" i="45" s="1"/>
  <c r="F59" i="40"/>
  <c r="F41" i="45"/>
  <c r="F38" i="45" s="1"/>
  <c r="J64" i="45"/>
  <c r="I71" i="45"/>
  <c r="F86" i="45"/>
  <c r="F85" i="45" s="1"/>
  <c r="I91" i="45"/>
  <c r="I95" i="45"/>
  <c r="F96" i="45"/>
  <c r="E18" i="45"/>
  <c r="E17" i="45" s="1"/>
  <c r="E27" i="45"/>
  <c r="I39" i="45"/>
  <c r="J54" i="45"/>
  <c r="C68" i="45"/>
  <c r="J76" i="45"/>
  <c r="G59" i="40"/>
  <c r="J55" i="45"/>
  <c r="F12" i="45"/>
  <c r="F18" i="45"/>
  <c r="F17" i="45" s="1"/>
  <c r="E52" i="45"/>
  <c r="D68" i="45"/>
  <c r="G12" i="45"/>
  <c r="G27" i="45"/>
  <c r="J37" i="45"/>
  <c r="I42" i="45"/>
  <c r="F52" i="45"/>
  <c r="F47" i="45" s="1"/>
  <c r="D73" i="45"/>
  <c r="H12" i="45"/>
  <c r="H18" i="45"/>
  <c r="H17" i="45" s="1"/>
  <c r="F68" i="45"/>
  <c r="H86" i="45"/>
  <c r="H85" i="45" s="1"/>
  <c r="F82" i="40"/>
  <c r="E30" i="45"/>
  <c r="J49" i="45"/>
  <c r="H52" i="45"/>
  <c r="H47" i="45" s="1"/>
  <c r="J79" i="45"/>
  <c r="C86" i="45"/>
  <c r="C85" i="45" s="1"/>
  <c r="G56" i="40"/>
  <c r="J36" i="45"/>
  <c r="I44" i="45"/>
  <c r="J46" i="45"/>
  <c r="I55" i="45"/>
  <c r="J56" i="45"/>
  <c r="I65" i="45"/>
  <c r="J72" i="45"/>
  <c r="J88" i="45"/>
  <c r="G82" i="40"/>
  <c r="E81" i="40"/>
  <c r="G81" i="40" s="1"/>
  <c r="C18" i="45"/>
  <c r="C17" i="45" s="1"/>
  <c r="I23" i="45"/>
  <c r="I58" i="45"/>
  <c r="J13" i="45"/>
  <c r="J25" i="45"/>
  <c r="E55" i="40"/>
  <c r="I97" i="45"/>
  <c r="D77" i="45"/>
  <c r="F61" i="40"/>
  <c r="G59" i="45"/>
  <c r="H77" i="45"/>
  <c r="J101" i="45"/>
  <c r="D96" i="45"/>
  <c r="D30" i="45"/>
  <c r="G57" i="40"/>
  <c r="G61" i="40"/>
  <c r="C27" i="45"/>
  <c r="C30" i="45"/>
  <c r="I43" i="45"/>
  <c r="I53" i="45"/>
  <c r="C59" i="45"/>
  <c r="C77" i="45"/>
  <c r="C55" i="40"/>
  <c r="C8" i="40" s="1"/>
  <c r="C96" i="40" s="1"/>
  <c r="C98" i="40" s="1"/>
  <c r="I25" i="45"/>
  <c r="J82" i="45"/>
  <c r="J75" i="45"/>
  <c r="F57" i="40"/>
  <c r="J45" i="45"/>
  <c r="C52" i="45"/>
  <c r="H59" i="45"/>
  <c r="I32" i="45"/>
  <c r="J14" i="45"/>
  <c r="J20" i="45"/>
  <c r="I24" i="45"/>
  <c r="D27" i="45"/>
  <c r="I31" i="45"/>
  <c r="I64" i="45"/>
  <c r="C73" i="45"/>
  <c r="I81" i="45"/>
  <c r="I92" i="45"/>
  <c r="I69" i="45"/>
  <c r="G41" i="45"/>
  <c r="G38" i="45" s="1"/>
  <c r="E68" i="45"/>
  <c r="D86" i="45"/>
  <c r="J89" i="45"/>
  <c r="I21" i="45"/>
  <c r="I56" i="45"/>
  <c r="J15" i="45"/>
  <c r="F86" i="40"/>
  <c r="F59" i="45"/>
  <c r="I101" i="45"/>
  <c r="D52" i="45"/>
  <c r="E48" i="45"/>
  <c r="I37" i="45"/>
  <c r="G58" i="40"/>
  <c r="G18" i="45"/>
  <c r="G17" i="45" s="1"/>
  <c r="G30" i="45"/>
  <c r="F30" i="45"/>
  <c r="J81" i="45"/>
  <c r="J87" i="45"/>
  <c r="J93" i="45"/>
  <c r="I29" i="45"/>
  <c r="F56" i="40"/>
  <c r="J21" i="45"/>
  <c r="I72" i="45"/>
  <c r="I46" i="45"/>
  <c r="H27" i="45"/>
  <c r="H30" i="45"/>
  <c r="G68" i="45"/>
  <c r="G73" i="45"/>
  <c r="C96" i="45"/>
  <c r="J98" i="45"/>
  <c r="E96" i="45"/>
  <c r="J23" i="45"/>
  <c r="E86" i="45"/>
  <c r="J29" i="45"/>
  <c r="F81" i="40"/>
  <c r="J19" i="45"/>
  <c r="I83" i="45"/>
  <c r="J28" i="45"/>
  <c r="J80" i="45"/>
  <c r="D55" i="40"/>
  <c r="I99" i="45"/>
  <c r="D48" i="45"/>
  <c r="J97" i="45"/>
  <c r="I88" i="45"/>
  <c r="D41" i="45"/>
  <c r="J91" i="45"/>
  <c r="I13" i="45"/>
  <c r="J78" i="45"/>
  <c r="I74" i="45"/>
  <c r="I14" i="45"/>
  <c r="I55" i="46"/>
  <c r="E73" i="45"/>
  <c r="E12" i="45"/>
  <c r="D18" i="45"/>
  <c r="F67" i="45" l="1"/>
  <c r="E47" i="45"/>
  <c r="J73" i="45"/>
  <c r="J59" i="45"/>
  <c r="F66" i="45"/>
  <c r="D67" i="45"/>
  <c r="D66" i="45" s="1"/>
  <c r="I12" i="45"/>
  <c r="I77" i="45"/>
  <c r="H67" i="45"/>
  <c r="H66" i="45" s="1"/>
  <c r="G26" i="45"/>
  <c r="G11" i="45" s="1"/>
  <c r="I41" i="45"/>
  <c r="E8" i="40"/>
  <c r="H81" i="40" s="1"/>
  <c r="J77" i="45"/>
  <c r="J52" i="45"/>
  <c r="I59" i="45"/>
  <c r="J68" i="45"/>
  <c r="I68" i="45"/>
  <c r="J27" i="45"/>
  <c r="I86" i="45"/>
  <c r="I52" i="45"/>
  <c r="C67" i="45"/>
  <c r="C66" i="45" s="1"/>
  <c r="J48" i="45"/>
  <c r="F26" i="45"/>
  <c r="F11" i="45" s="1"/>
  <c r="F10" i="45" s="1"/>
  <c r="F100" i="45" s="1"/>
  <c r="F102" i="45" s="1"/>
  <c r="I30" i="45"/>
  <c r="I73" i="45"/>
  <c r="I27" i="45"/>
  <c r="D85" i="45"/>
  <c r="I85" i="45" s="1"/>
  <c r="C47" i="45"/>
  <c r="D38" i="45"/>
  <c r="D26" i="45" s="1"/>
  <c r="J41" i="45"/>
  <c r="E26" i="45"/>
  <c r="E11" i="45" s="1"/>
  <c r="G67" i="45"/>
  <c r="G66" i="45" s="1"/>
  <c r="H26" i="45"/>
  <c r="H11" i="45" s="1"/>
  <c r="J30" i="45"/>
  <c r="C26" i="45"/>
  <c r="D17" i="45"/>
  <c r="J17" i="45" s="1"/>
  <c r="I18" i="45"/>
  <c r="J12" i="45"/>
  <c r="E67" i="45"/>
  <c r="J18" i="45"/>
  <c r="I96" i="45"/>
  <c r="J86" i="45"/>
  <c r="E85" i="45"/>
  <c r="I48" i="45"/>
  <c r="D47" i="45"/>
  <c r="D8" i="40"/>
  <c r="F55" i="40"/>
  <c r="J96" i="45"/>
  <c r="G55" i="40"/>
  <c r="I67" i="45" l="1"/>
  <c r="G8" i="40"/>
  <c r="H9" i="40"/>
  <c r="J9" i="40" s="1"/>
  <c r="G10" i="45"/>
  <c r="G100" i="45" s="1"/>
  <c r="G102" i="45" s="1"/>
  <c r="H55" i="40"/>
  <c r="H54" i="40"/>
  <c r="E96" i="40"/>
  <c r="E98" i="40" s="1"/>
  <c r="H62" i="40"/>
  <c r="H10" i="45"/>
  <c r="H100" i="45" s="1"/>
  <c r="H102" i="45" s="1"/>
  <c r="I26" i="45"/>
  <c r="C11" i="45"/>
  <c r="C10" i="45" s="1"/>
  <c r="C100" i="45" s="1"/>
  <c r="C102" i="45" s="1"/>
  <c r="J85" i="45"/>
  <c r="J38" i="45"/>
  <c r="I38" i="45"/>
  <c r="J26" i="45"/>
  <c r="I66" i="45"/>
  <c r="E66" i="45"/>
  <c r="J66" i="45" s="1"/>
  <c r="J67" i="45"/>
  <c r="D11" i="45"/>
  <c r="J11" i="45" s="1"/>
  <c r="I17" i="45"/>
  <c r="F8" i="40"/>
  <c r="D96" i="40"/>
  <c r="I47" i="45"/>
  <c r="J47" i="45"/>
  <c r="H8" i="40" l="1"/>
  <c r="E10" i="45"/>
  <c r="F96" i="40"/>
  <c r="D98" i="40"/>
  <c r="F98" i="40" s="1"/>
  <c r="E100" i="45"/>
  <c r="D10" i="45"/>
  <c r="J10" i="45" s="1"/>
  <c r="I11" i="45"/>
  <c r="G96" i="40"/>
  <c r="G98" i="40" l="1"/>
  <c r="I10" i="45"/>
  <c r="D100" i="45"/>
  <c r="E102" i="45"/>
  <c r="I100" i="45" l="1"/>
  <c r="D102" i="45"/>
  <c r="I102" i="45" s="1"/>
  <c r="J100" i="45"/>
  <c r="J102" i="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tc={428BA4ED-B677-405F-94D1-09E920F1ABED}</author>
  </authors>
  <commentList>
    <comment ref="A2" authorId="0" shapeId="0" xr:uid="{428BA4ED-B677-405F-94D1-09E920F1ABED}">
      <text>
        <t>[Comentario encadenado]
Su versión de Excel le permite leer este comentario encadenado; sin embargo, las ediciones que se apliquen se quitarán si el archivo se abre en una versión más reciente de Excel. Más información: https://go.microsoft.com/fwlink/?linkid=870924
Comentario:
    Ver gráfico de la diapositiva 5</t>
      </text>
    </comment>
  </commentList>
</comments>
</file>

<file path=xl/sharedStrings.xml><?xml version="1.0" encoding="utf-8"?>
<sst xmlns="http://schemas.openxmlformats.org/spreadsheetml/2006/main" count="4556" uniqueCount="2259">
  <si>
    <t>MINISTERIO DE HACIENDA</t>
  </si>
  <si>
    <t>DIRECCIÓN GENERAL DE PRESUPUESTO</t>
  </si>
  <si>
    <t>DIRECCIÓN DE ESTUDIOS ECONÓMICOS Y SEGUIMIENTO FINANCIERO</t>
  </si>
  <si>
    <t>Detalle</t>
  </si>
  <si>
    <t>Devengado 2023</t>
  </si>
  <si>
    <t>Proyecciones</t>
  </si>
  <si>
    <t>Presupuesto Inicial</t>
  </si>
  <si>
    <t>Presupuesto Vigente</t>
  </si>
  <si>
    <t xml:space="preserve">1) Ingresos </t>
  </si>
  <si>
    <t>% PIB</t>
  </si>
  <si>
    <t>2) Gastos</t>
  </si>
  <si>
    <t>2.1) Gastos Corrientes</t>
  </si>
  <si>
    <t>2.1.1) de los cuales: Intereses</t>
  </si>
  <si>
    <t>2.2) Gastos de capital</t>
  </si>
  <si>
    <t>Resultado Primario [1 - (2 - 2.1.1)]</t>
  </si>
  <si>
    <t>Resultado Financiero (1 - 2)</t>
  </si>
  <si>
    <t xml:space="preserve">3) Fuente Financieras </t>
  </si>
  <si>
    <t>4) Aplicaciones Financieras</t>
  </si>
  <si>
    <t>Necesidad Neta de Financiamiento (3 - 4)</t>
  </si>
  <si>
    <t>Nota: PIB nominal de cierre 2023, vigente 2024 y período 2025-2028 se ha tomado del Panorama Macroeconómico 2024-2028, revisado al 21 de agosto de 2024. En cambio, PIB nominal del presupuesto inicial 2024 se ha tomado del Marco Macroeconómico original de agosto 2023.</t>
  </si>
  <si>
    <t>Fuente: Sistema de Gestión Financiera (SIGEF)</t>
  </si>
  <si>
    <t>PIB Nominal</t>
  </si>
  <si>
    <t>Tabla 2. Proyecciones de crecimiento de la Economía Mundial 2023 - 2025</t>
  </si>
  <si>
    <t>Valores como variación porcentual (%) anual del PIB real</t>
  </si>
  <si>
    <t>Informe WEO abril</t>
  </si>
  <si>
    <t>Informe WEO Julio</t>
  </si>
  <si>
    <t>2023e</t>
  </si>
  <si>
    <t>2024p</t>
  </si>
  <si>
    <t>2025p</t>
  </si>
  <si>
    <t xml:space="preserve">Economía Mundial </t>
  </si>
  <si>
    <t>Economías Avanzadas</t>
  </si>
  <si>
    <t xml:space="preserve">  Estados Unidos</t>
  </si>
  <si>
    <t xml:space="preserve">  Zona Euro</t>
  </si>
  <si>
    <t>Economías de Mercados Emergentes y en Desarrollo</t>
  </si>
  <si>
    <t xml:space="preserve">  China</t>
  </si>
  <si>
    <t>America Latina y el Caribe</t>
  </si>
  <si>
    <r>
      <t xml:space="preserve">Fuente: </t>
    </r>
    <r>
      <rPr>
        <sz val="9"/>
        <color theme="1"/>
        <rFont val="Times New Roman"/>
        <family val="1"/>
      </rPr>
      <t>FMI, Actualización de las p</t>
    </r>
    <r>
      <rPr>
        <i/>
        <sz val="9"/>
        <color theme="1"/>
        <rFont val="Times New Roman"/>
        <family val="1"/>
      </rPr>
      <t>erspectivas de la economía mundial</t>
    </r>
    <r>
      <rPr>
        <sz val="9"/>
        <color theme="1"/>
        <rFont val="Times New Roman"/>
        <family val="1"/>
      </rPr>
      <t>, julio 2024.</t>
    </r>
  </si>
  <si>
    <r>
      <t xml:space="preserve">Nota: </t>
    </r>
    <r>
      <rPr>
        <sz val="9"/>
        <color theme="1"/>
        <rFont val="Times New Roman"/>
        <family val="1"/>
      </rPr>
      <t>e=estimada; p= proyectada</t>
    </r>
  </si>
  <si>
    <t>Gráfico 1. Proyecciones de crecimiento de Estados unidos</t>
  </si>
  <si>
    <t>2023-2025</t>
  </si>
  <si>
    <t>Tasas de Crecimiento de Estados Unidos</t>
  </si>
  <si>
    <t>Estados Unidos</t>
  </si>
  <si>
    <t>Gráfico 2. Proyecciones de crecimiento de la Zona Euro</t>
  </si>
  <si>
    <t>Zona Euro</t>
  </si>
  <si>
    <t xml:space="preserve">Alemania </t>
  </si>
  <si>
    <t>Francia</t>
  </si>
  <si>
    <t>Italia</t>
  </si>
  <si>
    <t>España</t>
  </si>
  <si>
    <t>Gráfico 3. Proyecciones de crecimiento de China</t>
  </si>
  <si>
    <t>Tasas de Crecimiento de China</t>
  </si>
  <si>
    <t xml:space="preserve">Gráfico 4. América Latina y el Caribe: tasa de crecimiento del PIB </t>
  </si>
  <si>
    <t>Valores como variación porcentual (%)</t>
  </si>
  <si>
    <r>
      <t xml:space="preserve">Fuente: </t>
    </r>
    <r>
      <rPr>
        <sz val="8"/>
        <color theme="1"/>
        <rFont val="Times New Roman"/>
        <family val="1"/>
      </rPr>
      <t xml:space="preserve">CEPAL: </t>
    </r>
    <r>
      <rPr>
        <i/>
        <sz val="8"/>
        <color theme="1"/>
        <rFont val="Times New Roman"/>
        <family val="1"/>
      </rPr>
      <t>Estudio Económico de América Latina y el Caribe</t>
    </r>
    <r>
      <rPr>
        <sz val="8"/>
        <color theme="1"/>
        <rFont val="Times New Roman"/>
        <family val="1"/>
      </rPr>
      <t xml:space="preserve">, 2024 (ago. 2024) </t>
    </r>
  </si>
  <si>
    <r>
      <t xml:space="preserve">Nota: </t>
    </r>
    <r>
      <rPr>
        <sz val="8"/>
        <color theme="1"/>
        <rFont val="Times New Roman"/>
        <family val="1"/>
      </rPr>
      <t>e=Estimada; p=proyectada.</t>
    </r>
  </si>
  <si>
    <t>Tabla XX: América Latina y el Caribe y subregiones: proyección y estimación de tasas de crecimiento del PIB, 2023-2024</t>
  </si>
  <si>
    <t>(En porcentajes)</t>
  </si>
  <si>
    <t>País</t>
  </si>
  <si>
    <t>América Latina y el Caribe</t>
  </si>
  <si>
    <t>América del Sur</t>
  </si>
  <si>
    <t>Centroamérica y México</t>
  </si>
  <si>
    <t>Caribe (sin incluir Guyana)</t>
  </si>
  <si>
    <r>
      <t xml:space="preserve">Fuente: </t>
    </r>
    <r>
      <rPr>
        <sz val="8"/>
        <color theme="0"/>
        <rFont val="Calibri"/>
        <family val="2"/>
        <scheme val="minor"/>
      </rPr>
      <t xml:space="preserve">CEPAL: </t>
    </r>
    <r>
      <rPr>
        <i/>
        <sz val="8"/>
        <color theme="0"/>
        <rFont val="Calibri"/>
        <family val="2"/>
        <scheme val="minor"/>
      </rPr>
      <t>Estudio Económico de América Latina y el Caribe</t>
    </r>
    <r>
      <rPr>
        <sz val="8"/>
        <color theme="0"/>
        <rFont val="Calibri"/>
        <family val="2"/>
        <scheme val="minor"/>
      </rPr>
      <t xml:space="preserve">, 2024 (ago. 2024) </t>
    </r>
  </si>
  <si>
    <r>
      <t xml:space="preserve">Nota: </t>
    </r>
    <r>
      <rPr>
        <sz val="8"/>
        <color theme="0"/>
        <rFont val="Calibri"/>
        <family val="2"/>
        <scheme val="minor"/>
      </rPr>
      <t>e=Estimada; p=proyectada.</t>
    </r>
  </si>
  <si>
    <t>Gráfico 5. América Latina y el Caribe (33 países): tasa de crecimiento del PIB proyectada, 2025</t>
  </si>
  <si>
    <t>Proyectado</t>
  </si>
  <si>
    <t>Guyana</t>
  </si>
  <si>
    <t>Antigua y Barbuda</t>
  </si>
  <si>
    <t>San Vicente y las Granadinas</t>
  </si>
  <si>
    <t>República Dominicana</t>
  </si>
  <si>
    <t>Dominica</t>
  </si>
  <si>
    <t>Argentina</t>
  </si>
  <si>
    <t>Costa Rica</t>
  </si>
  <si>
    <t>Granada</t>
  </si>
  <si>
    <t>Paraguay</t>
  </si>
  <si>
    <t>Honduras</t>
  </si>
  <si>
    <t>Belice</t>
  </si>
  <si>
    <t>Panamá</t>
  </si>
  <si>
    <t>Nicaragua</t>
  </si>
  <si>
    <t>Guatemala</t>
  </si>
  <si>
    <t>El Salvador</t>
  </si>
  <si>
    <t>Venezuela (Rep. Bol. de)</t>
  </si>
  <si>
    <t>Barbados</t>
  </si>
  <si>
    <t>Saint Kitts y Nevis</t>
  </si>
  <si>
    <t>Suriname</t>
  </si>
  <si>
    <t>Uruguay</t>
  </si>
  <si>
    <t>Colombia</t>
  </si>
  <si>
    <t>Perú</t>
  </si>
  <si>
    <t>Chile</t>
  </si>
  <si>
    <t>Trinidad y Tabago</t>
  </si>
  <si>
    <t>Brasil</t>
  </si>
  <si>
    <t>Santa Lucía</t>
  </si>
  <si>
    <t>Bolivia (Est. Plur. de)</t>
  </si>
  <si>
    <t>Bahamas</t>
  </si>
  <si>
    <t>Jamaica</t>
  </si>
  <si>
    <t>Ecuador</t>
  </si>
  <si>
    <t>México</t>
  </si>
  <si>
    <t>Cuba</t>
  </si>
  <si>
    <t>Haití</t>
  </si>
  <si>
    <r>
      <t xml:space="preserve">Fuente: </t>
    </r>
    <r>
      <rPr>
        <sz val="8"/>
        <color theme="0"/>
        <rFont val="Avenir Next LT Pro"/>
        <family val="2"/>
      </rPr>
      <t xml:space="preserve">CEPAL: </t>
    </r>
    <r>
      <rPr>
        <i/>
        <sz val="8"/>
        <color theme="0"/>
        <rFont val="Avenir Next LT Pro"/>
        <family val="2"/>
      </rPr>
      <t>Estudio Económico de América Latina y el Caribe</t>
    </r>
    <r>
      <rPr>
        <sz val="8"/>
        <color theme="0"/>
        <rFont val="Avenir Next LT Pro"/>
        <family val="2"/>
      </rPr>
      <t xml:space="preserve">, 2024 (ago. 2024) </t>
    </r>
  </si>
  <si>
    <t>Gráfico 6. Evolución Mensual de los Precios del Petróleo</t>
  </si>
  <si>
    <t>Diciembre 2023 - Agosto 2024</t>
  </si>
  <si>
    <t>Precio Spot FOB (US$ por barril)</t>
  </si>
  <si>
    <t>Noviembre</t>
  </si>
  <si>
    <t>Diciembre</t>
  </si>
  <si>
    <r>
      <t xml:space="preserve">Fuente: </t>
    </r>
    <r>
      <rPr>
        <sz val="8"/>
        <color theme="1"/>
        <rFont val="Times New Roman"/>
        <family val="1"/>
      </rPr>
      <t>U.S. Energy Information Administration (EIA).</t>
    </r>
  </si>
  <si>
    <t>Producto</t>
  </si>
  <si>
    <t>WTI</t>
  </si>
  <si>
    <t>BRENT</t>
  </si>
  <si>
    <t>Gráfico 7. Evolución mensual de los precios promedios del oro</t>
  </si>
  <si>
    <t>Valores en dólares estadounidenses por onza troy fina, subasta de la tarde (PM)</t>
  </si>
  <si>
    <r>
      <t xml:space="preserve">Fuente: </t>
    </r>
    <r>
      <rPr>
        <sz val="8"/>
        <color theme="1"/>
        <rFont val="Times New Roman"/>
        <family val="1"/>
      </rPr>
      <t>London Bullion Market Association (LBMA).</t>
    </r>
  </si>
  <si>
    <t xml:space="preserve">Indicador mensual de actividad económica </t>
  </si>
  <si>
    <t xml:space="preserve">Gráfico 8. Comportamiento del indicador mensual de actividad económica (IMAE) de la República Dominicana en el período 2022-2024 </t>
  </si>
  <si>
    <t>Año</t>
  </si>
  <si>
    <t>Mes</t>
  </si>
  <si>
    <t>Interanual</t>
  </si>
  <si>
    <t>Acumulada</t>
  </si>
  <si>
    <t>Promedio de 12 meses</t>
  </si>
  <si>
    <t>Valores en porcentaje (%)</t>
  </si>
  <si>
    <t>Enero</t>
  </si>
  <si>
    <t>Febrero</t>
  </si>
  <si>
    <t>Marzo</t>
  </si>
  <si>
    <t>Abril</t>
  </si>
  <si>
    <t>Mayo</t>
  </si>
  <si>
    <t>Junio</t>
  </si>
  <si>
    <t>Julio</t>
  </si>
  <si>
    <t>Agosto</t>
  </si>
  <si>
    <t>Septiembre</t>
  </si>
  <si>
    <t>Octubre</t>
  </si>
  <si>
    <r>
      <t xml:space="preserve">Notas: </t>
    </r>
    <r>
      <rPr>
        <sz val="9"/>
        <color theme="1"/>
        <rFont val="Times New Roman"/>
        <family val="1"/>
      </rPr>
      <t>\Cifras preliminares</t>
    </r>
  </si>
  <si>
    <t>*Proyecciones</t>
  </si>
  <si>
    <r>
      <t xml:space="preserve">Fuente: </t>
    </r>
    <r>
      <rPr>
        <sz val="9"/>
        <color theme="1"/>
        <rFont val="Times New Roman"/>
        <family val="1"/>
      </rPr>
      <t xml:space="preserve">Banco Central de la República Dominicana. </t>
    </r>
  </si>
  <si>
    <t>Banco Central de la República Dominicana
PRODUCTO INTERNO BRUTO (PIB)</t>
  </si>
  <si>
    <t>INCIDENCIA POR COMPONENTE (%)</t>
  </si>
  <si>
    <t>Producto Interno Bruto</t>
  </si>
  <si>
    <r>
      <t xml:space="preserve">2022 </t>
    </r>
    <r>
      <rPr>
        <b/>
        <vertAlign val="superscript"/>
        <sz val="10"/>
        <color theme="1"/>
        <rFont val="Times New Roman"/>
        <family val="1"/>
      </rPr>
      <t>(p)</t>
    </r>
  </si>
  <si>
    <t>E-M</t>
  </si>
  <si>
    <t>E-J</t>
  </si>
  <si>
    <t>E-S</t>
  </si>
  <si>
    <t>E-D</t>
  </si>
  <si>
    <r>
      <t>2023</t>
    </r>
    <r>
      <rPr>
        <b/>
        <vertAlign val="superscript"/>
        <sz val="10"/>
        <color theme="1"/>
        <rFont val="Times New Roman"/>
        <family val="1"/>
      </rPr>
      <t xml:space="preserve"> (p)</t>
    </r>
  </si>
  <si>
    <r>
      <t>2024</t>
    </r>
    <r>
      <rPr>
        <b/>
        <vertAlign val="superscript"/>
        <sz val="10"/>
        <color theme="1"/>
        <rFont val="Times New Roman"/>
        <family val="1"/>
      </rPr>
      <t xml:space="preserve"> (p)</t>
    </r>
  </si>
  <si>
    <r>
      <rPr>
        <vertAlign val="superscript"/>
        <sz val="8"/>
        <color indexed="8"/>
        <rFont val="Times New Roman"/>
        <family val="1"/>
      </rPr>
      <t>(p)</t>
    </r>
    <r>
      <rPr>
        <sz val="8"/>
        <color indexed="8"/>
        <rFont val="Times New Roman"/>
        <family val="1"/>
      </rPr>
      <t xml:space="preserve"> Cifras preliminares.</t>
    </r>
  </si>
  <si>
    <r>
      <rPr>
        <vertAlign val="superscript"/>
        <sz val="8"/>
        <color indexed="8"/>
        <rFont val="Times New Roman"/>
        <family val="1"/>
      </rPr>
      <t>(1)</t>
    </r>
    <r>
      <rPr>
        <sz val="8"/>
        <color indexed="8"/>
        <rFont val="Times New Roman"/>
        <family val="1"/>
      </rPr>
      <t xml:space="preserve"> La variación de existencias es la variable residual en la estimación del PIB por el enfoque del gasto y su resultado cambia de signo frecuentemente, por lo que se dificulta la interpretación de la tasa de crecimiento del índice encadenado de este componente. El análisis del comportamiento de esta variable se realiza a través de la contribución a la variación porcentual en el agregado al que pertenece, es decir, la incidencia en el crecimiento del PIB expresada en puntos porcentuales. Únicamente se divulgan las tasas de crecimiento para la formación bruta de capital fijo.</t>
    </r>
  </si>
  <si>
    <t>Tabla 3. Tasa de Crecimiento Económico por Actividad Económica Enero-Junio (2022-2024*)</t>
  </si>
  <si>
    <t>Valores en porcentajes (%) del PIB</t>
  </si>
  <si>
    <t>Actividad Económica</t>
  </si>
  <si>
    <t>2024*</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</si>
  <si>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</si>
  <si>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</si>
  <si>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</si>
  <si>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</si>
  <si>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</si>
  <si>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</si>
  <si>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</si>
  <si>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</si>
  <si>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</si>
  <si>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</si>
  <si>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</si>
  <si>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</si>
  <si>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</si>
  <si>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 y Defensa</t>
  </si>
  <si>
    <t>Enseñanza</t>
  </si>
  <si>
    <t>Salud</t>
  </si>
  <si>
    <t>Otras actividades de servicios</t>
  </si>
  <si>
    <t>Impuestos a la producción netos de subsidios</t>
  </si>
  <si>
    <t>--</t>
  </si>
  <si>
    <r>
      <t>Notas:</t>
    </r>
    <r>
      <rPr>
        <sz val="9"/>
        <color theme="1"/>
        <rFont val="Times New Roman"/>
        <family val="1"/>
      </rPr>
      <t xml:space="preserve"> *Cifras preliminares</t>
    </r>
  </si>
  <si>
    <r>
      <t>Fuente:</t>
    </r>
    <r>
      <rPr>
        <sz val="9"/>
        <color theme="1"/>
        <rFont val="Times New Roman"/>
        <family val="1"/>
      </rPr>
      <t xml:space="preserve"> Resultados Preliminares de la Economía Dominicana Enero-Junio 2024, BCRD. </t>
    </r>
  </si>
  <si>
    <t>Gráfico 9. Llegada de pasajeros no residentes a República Dominicana 
Enero - Julio 2022-2024</t>
  </si>
  <si>
    <r>
      <t xml:space="preserve">Nota: </t>
    </r>
    <r>
      <rPr>
        <sz val="8"/>
        <color theme="1"/>
        <rFont val="Times New Roman"/>
        <family val="1"/>
      </rPr>
      <t>Cifras preliminares</t>
    </r>
  </si>
  <si>
    <r>
      <t>Fuente:</t>
    </r>
    <r>
      <rPr>
        <sz val="8"/>
        <color theme="1"/>
        <rFont val="Times New Roman"/>
        <family val="1"/>
      </rPr>
      <t xml:space="preserve"> Banco Central de la República Dominicana. </t>
    </r>
  </si>
  <si>
    <t xml:space="preserve">Tabla 4. Balanza de Pagos de la República Dominicana Enero-Junio (2022-2024) </t>
  </si>
  <si>
    <t>Valores en millones de US$</t>
  </si>
  <si>
    <t>Conceptos</t>
  </si>
  <si>
    <t>Enero - Junio</t>
  </si>
  <si>
    <t>Variaciones Abs.</t>
  </si>
  <si>
    <t>2022/2023</t>
  </si>
  <si>
    <t>2023/2024</t>
  </si>
  <si>
    <t>I. Cuenta Corriente</t>
  </si>
  <si>
    <t>Balanza de Bienes</t>
  </si>
  <si>
    <t>Balanza de Servicios</t>
  </si>
  <si>
    <t>Ingreso Primario</t>
  </si>
  <si>
    <t>Ingreso Secundario</t>
  </si>
  <si>
    <t>II. Cuenta de capital</t>
  </si>
  <si>
    <t xml:space="preserve"> Préstamo / Endeudamiento Neto</t>
  </si>
  <si>
    <t>III. Cuenta Financiera</t>
  </si>
  <si>
    <t>Inversión Directa</t>
  </si>
  <si>
    <t>IV. Errores y Omisiones</t>
  </si>
  <si>
    <t>V. Financiamiento</t>
  </si>
  <si>
    <t>Act. de reservas</t>
  </si>
  <si>
    <t xml:space="preserve">*Cifras preliminares.  </t>
  </si>
  <si>
    <t xml:space="preserve">\Los valores negativos reflejan un endeudamiento de República Dominicana con el resto del mundo.  Los valores positivos significan un préstamo neto de República Dominicana hacia el resto del mundo. </t>
  </si>
  <si>
    <t>Fuente: Resultados Preliminares de la Economía Dominicana Enero-Junio 2024. Banco Central de la República Dominicana. Septiembre 2024.</t>
  </si>
  <si>
    <t>Gráfico 10. Remesas Familiares hacia la República Dominicana 2021-2024</t>
  </si>
  <si>
    <t>Valores en millones de US$ y porcentaje %</t>
  </si>
  <si>
    <t>Período</t>
  </si>
  <si>
    <t>Recaudado</t>
  </si>
  <si>
    <t>Var abs.</t>
  </si>
  <si>
    <t>Var rel.</t>
  </si>
  <si>
    <t>Enero - Junio 2021</t>
  </si>
  <si>
    <t>Enero - Junio 2022</t>
  </si>
  <si>
    <t>Enero - Junio 2023</t>
  </si>
  <si>
    <t>Enero - Junio 2024</t>
  </si>
  <si>
    <t>Fuente: BCRD, Departamento Internacional, Subdirección de Balanza de Pagos, División Estadísticas de Transacciones de Servicios.</t>
  </si>
  <si>
    <t xml:space="preserve">Tabla 5. Balanza Comercial de la República Dominicana Enero-Junio (2023 - 2024) </t>
  </si>
  <si>
    <t>Var. Abs.</t>
  </si>
  <si>
    <t>%</t>
  </si>
  <si>
    <t>2023/2024*</t>
  </si>
  <si>
    <t>Importaciones totales</t>
  </si>
  <si>
    <t>I.Nacionales</t>
  </si>
  <si>
    <t>II. Zonas francas</t>
  </si>
  <si>
    <t>Exportaciones totales</t>
  </si>
  <si>
    <t>Balanza Comercial</t>
  </si>
  <si>
    <t xml:space="preserve"> </t>
  </si>
  <si>
    <r>
      <t xml:space="preserve">Fuente: </t>
    </r>
    <r>
      <rPr>
        <sz val="8"/>
        <color theme="1"/>
        <rFont val="Times New Roman"/>
        <family val="1"/>
      </rPr>
      <t>Resultados Preliminares de la Economía Dominicana Enero-Junio 2024.</t>
    </r>
  </si>
  <si>
    <t>Tabla 6. Cuenta Financiera de la República Dominicana Enero-Junio 2022-2024</t>
  </si>
  <si>
    <t>Cuenta Financiera</t>
  </si>
  <si>
    <t>Ene-Jun</t>
  </si>
  <si>
    <t>Jun-23 vs Jun-24</t>
  </si>
  <si>
    <t>Jun-22 vs Jun-24</t>
  </si>
  <si>
    <t>Inversión de Cartera</t>
  </si>
  <si>
    <t>Otras Inversiones</t>
  </si>
  <si>
    <t>Total</t>
  </si>
  <si>
    <r>
      <t>Fuentes:</t>
    </r>
    <r>
      <rPr>
        <b/>
        <sz val="8"/>
        <color rgb="FFFF0000"/>
        <rFont val="Times New Roman"/>
        <family val="1"/>
      </rPr>
      <t xml:space="preserve"> </t>
    </r>
    <r>
      <rPr>
        <b/>
        <sz val="8"/>
        <color theme="1"/>
        <rFont val="Times New Roman"/>
        <family val="1"/>
      </rPr>
      <t xml:space="preserve">Resultados Preliminares de la Economía Dominicana Enero-junio 2024. </t>
    </r>
  </si>
  <si>
    <t>Tabla 7. Tipo de Cambio y Tasa de Variación de la República Dominicana período 2023-2024</t>
  </si>
  <si>
    <t>Valores en RD$/US$ y porcentaje (%)</t>
  </si>
  <si>
    <t>Concepto</t>
  </si>
  <si>
    <t>Marco Macroeconómico Agosto 2024</t>
  </si>
  <si>
    <t>Tipo de Cambio (Promedio)</t>
  </si>
  <si>
    <t>Tasa de variación (%)</t>
  </si>
  <si>
    <t>Notas:</t>
  </si>
  <si>
    <t>Una variación positiva relativa corresponde a una depreciación del peso dominicano respecto al dólar estadounidense</t>
  </si>
  <si>
    <t>mientras que una variación negativa indica una depreciación de la moneda.</t>
  </si>
  <si>
    <t xml:space="preserve">Fuentes: Resultados Preliminares de la Economía Dominicana Enero-junio 2023. </t>
  </si>
  <si>
    <t>MEPyD. Marco Macroeconómico actualizado al 28 agosto 2023.</t>
  </si>
  <si>
    <t>Gráfico 11. Inflación anualizada Agosto 2022 - Agosto 2024</t>
  </si>
  <si>
    <t>Valores en porcentajes (%)</t>
  </si>
  <si>
    <t>Jul</t>
  </si>
  <si>
    <t>Ago</t>
  </si>
  <si>
    <t>Sep</t>
  </si>
  <si>
    <t>Oct</t>
  </si>
  <si>
    <t>Nov</t>
  </si>
  <si>
    <t>Dic</t>
  </si>
  <si>
    <t>Ene</t>
  </si>
  <si>
    <t>Feb</t>
  </si>
  <si>
    <t>Mar</t>
  </si>
  <si>
    <t>Abr</t>
  </si>
  <si>
    <t>May</t>
  </si>
  <si>
    <t>Jun</t>
  </si>
  <si>
    <t>General</t>
  </si>
  <si>
    <t>Subyacente</t>
  </si>
  <si>
    <t>Meta de inflación</t>
  </si>
  <si>
    <t xml:space="preserve">Fuente: Informe Índice de Precios al Consumidor (IPC). Banco Central de la República Dominicana. </t>
  </si>
  <si>
    <t xml:space="preserve">Tabla 8. Inflación Interanual por Bienes y Servicios Diciembre 2023 - Junio 2024 </t>
  </si>
  <si>
    <t>Valores en índice, porcentaje (%) y puntos porcentuales</t>
  </si>
  <si>
    <t>Grupo de Bienes y servicios</t>
  </si>
  <si>
    <t>Ponderación</t>
  </si>
  <si>
    <t>Índice</t>
  </si>
  <si>
    <t>Variaciación acumulada</t>
  </si>
  <si>
    <t>Incidencia</t>
  </si>
  <si>
    <t>(%)</t>
  </si>
  <si>
    <t>ene-jun (%)</t>
  </si>
  <si>
    <t>(p.p)</t>
  </si>
  <si>
    <t>IPC General</t>
  </si>
  <si>
    <t>Alimentos y bebidas no alcohólicas</t>
  </si>
  <si>
    <t>Bebidas alcohólicas y tabaco</t>
  </si>
  <si>
    <t>Prendas de vestir y calzado</t>
  </si>
  <si>
    <t>Vivienda</t>
  </si>
  <si>
    <t>Muebles y artículos para el hogar</t>
  </si>
  <si>
    <t>Transporte</t>
  </si>
  <si>
    <t>Recreación y Cultura</t>
  </si>
  <si>
    <t>Educación</t>
  </si>
  <si>
    <t>Restaurantes y hoteles</t>
  </si>
  <si>
    <t>Bienes y servicios diversos</t>
  </si>
  <si>
    <t>.</t>
  </si>
  <si>
    <t>Fuente: Resultados Preliminares de la Economía Dominicana Enero-junio 2024.</t>
  </si>
  <si>
    <t>Banco Central de la República Dominicana</t>
  </si>
  <si>
    <t>Tasas de Política Monetaria y Facilidades Permanentes</t>
  </si>
  <si>
    <t>2021-2024</t>
  </si>
  <si>
    <t>En % anual</t>
  </si>
  <si>
    <t>Depósito</t>
  </si>
  <si>
    <t>Tasa de Política Monetaria</t>
  </si>
  <si>
    <t>Préstamo</t>
  </si>
  <si>
    <t>Gráfico 12. Evolución Enero 2021 - Septiembre 2024 de la Tasa de Política Monetaria (TPM)</t>
  </si>
  <si>
    <t>Valores en porcentaje  (%)</t>
  </si>
  <si>
    <t xml:space="preserve">Fuente: Banco Central de la República Dominicana. </t>
  </si>
  <si>
    <r>
      <rPr>
        <vertAlign val="superscript"/>
        <sz val="9"/>
        <color theme="1"/>
        <rFont val="Gill Sans MT"/>
        <family val="2"/>
      </rPr>
      <t>1</t>
    </r>
    <r>
      <rPr>
        <sz val="9"/>
        <color theme="1"/>
        <rFont val="Gill Sans MT"/>
        <family val="2"/>
      </rPr>
      <t>A partir de febrero de 2013 se introdujo un nuevo mecanismo de operatividad de la política monetaria. 
La TPM pasa a ser una tasa indicativa, mientras que las tasas de las facilidades permanentes quedan definidas a partir de la TPM +/- un porcentaje.</t>
    </r>
  </si>
  <si>
    <r>
      <rPr>
        <vertAlign val="superscript"/>
        <sz val="9"/>
        <color theme="1"/>
        <rFont val="Gill Sans MT"/>
        <family val="2"/>
      </rPr>
      <t>2</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</si>
  <si>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t>Gráfico 13. Tasa de Ocupación del Mercado Laboral en el período 2022-2024</t>
  </si>
  <si>
    <t xml:space="preserve">Valores en % </t>
  </si>
  <si>
    <t xml:space="preserve">Ocupación </t>
  </si>
  <si>
    <t xml:space="preserve">Notas: </t>
  </si>
  <si>
    <t>*Cifras Preliminares</t>
  </si>
  <si>
    <t xml:space="preserve">Fuente: Encuesta Continua de Trabajo. Banco Central de la República Dominicana. </t>
  </si>
  <si>
    <t>Tabla 9. Evolución de la Variación Interanual de empleos y trabajadores en el período 2024</t>
  </si>
  <si>
    <t>Valores en RD$ y Porcentaje (%)</t>
  </si>
  <si>
    <t>Cantidad de trabajadores</t>
  </si>
  <si>
    <t>Variación interanual de la cantidad de trabajadores</t>
  </si>
  <si>
    <t>Cantidad de empleos</t>
  </si>
  <si>
    <t>Variación interanual de la cantidad de empleos</t>
  </si>
  <si>
    <t>Absoluta (RD$)</t>
  </si>
  <si>
    <t xml:space="preserve">\Cifras preliminares. </t>
  </si>
  <si>
    <t>Esta tabla refleja la evolución mensual a la fecha de extracción de los datos del informe “Boletín Estadístico del Régimen Contributivo del SDSS - Junio 2024”. Estas estadísticas varían en el tiempo conforme a las rectificaciones que realiza el empleador sobre sus “Notificaciones de Pago” pagadas luego del momento de la extracción del dato.</t>
  </si>
  <si>
    <t xml:space="preserve">Tabla 10. Recaudación de Ingresos por Clasificación Económica </t>
  </si>
  <si>
    <t>Enero - Junio 2023 y 2024</t>
  </si>
  <si>
    <t>Valores en Millones de RD$</t>
  </si>
  <si>
    <t>PIB Nominal (Millones RD$)</t>
  </si>
  <si>
    <t>DETALLE</t>
  </si>
  <si>
    <t>ESTIMADO vs. RECAUDADO 2024</t>
  </si>
  <si>
    <t>VARIACIÓN 2024/2023</t>
  </si>
  <si>
    <t>RECAUDADO
% PIB</t>
  </si>
  <si>
    <t xml:space="preserve">RECAUDADO </t>
  </si>
  <si>
    <t xml:space="preserve">PRESUPUESTO INICIAL </t>
  </si>
  <si>
    <t xml:space="preserve">PRESUPUESTO VIGENTE </t>
  </si>
  <si>
    <t>ENERO - JUNIO</t>
  </si>
  <si>
    <t xml:space="preserve">ESTIMADO </t>
  </si>
  <si>
    <r>
      <t>RECAUDADO</t>
    </r>
    <r>
      <rPr>
        <b/>
        <vertAlign val="superscript"/>
        <sz val="10"/>
        <color theme="0"/>
        <rFont val="Avenir Next LT Pro"/>
        <family val="2"/>
      </rPr>
      <t>*</t>
    </r>
  </si>
  <si>
    <t>ABS.</t>
  </si>
  <si>
    <t>Rel.</t>
  </si>
  <si>
    <t>REL.</t>
  </si>
  <si>
    <t>6=(5-4)</t>
  </si>
  <si>
    <t>7=(6/4)</t>
  </si>
  <si>
    <t>8=(5-2)</t>
  </si>
  <si>
    <t>9=(8/2)</t>
  </si>
  <si>
    <t>10 = 5/PIB</t>
  </si>
  <si>
    <t>1.1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</si>
  <si>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</si>
  <si>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</si>
  <si>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</si>
  <si>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</si>
  <si>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</si>
  <si>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</si>
  <si>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</si>
  <si>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</si>
  <si>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</si>
  <si>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</si>
  <si>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</si>
  <si>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</si>
  <si>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</si>
  <si>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</si>
  <si>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</si>
  <si>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</si>
  <si>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</si>
  <si>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</si>
  <si>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t>
  </si>
  <si>
    <t>1.1.4.1.1 - Intereses internos</t>
  </si>
  <si>
    <t>1.1.4.1.2 - Intereses externos</t>
  </si>
  <si>
    <t>1.1.4.2 - Rentas de la propiedad distinta de intereses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</si>
  <si>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</si>
  <si>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</si>
  <si>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</si>
  <si>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</si>
  <si>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</si>
  <si>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1.1.7 - Multas y sanciones pecuniarias</t>
  </si>
  <si>
    <t>1.1.9 - Otros ingresos corrientes</t>
  </si>
  <si>
    <t>1.6.4.1.01-Depósitos en exceso</t>
  </si>
  <si>
    <t>1.6.4.1.02-Miscelaneos</t>
  </si>
  <si>
    <t>1.6.4.1.04-Fianzas Judiciales y depósitos en consignación</t>
  </si>
  <si>
    <t>1.6.4.1.07-Ingresos por diferencial del gas licuado de petróleo</t>
  </si>
  <si>
    <t>1.6.4.1.09-Devolución de recursos a la CUT años anteriores</t>
  </si>
  <si>
    <t>1.6.4.1.10 - Patrimonio público recuperado</t>
  </si>
  <si>
    <t>1.6.4.1.99-Otros ingresos diversos</t>
  </si>
  <si>
    <t xml:space="preserve">1.2 Ingresos De Capital </t>
  </si>
  <si>
    <t>1.2.1 - Venta (disposición) de activos no financieros (a valores brutos)</t>
  </si>
  <si>
    <t>1.2.1.1 - Venta de activos fijos</t>
  </si>
  <si>
    <t>1.2.4 - Transferencias de capital recibidas</t>
  </si>
  <si>
    <t>1.2.4.2 - Transferencias del sector publico</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</si>
  <si>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</si>
  <si>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</si>
  <si>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</si>
  <si>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</si>
  <si>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</si>
  <si>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</si>
  <si>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</si>
  <si>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r>
      <t>Notas: *</t>
    </r>
    <r>
      <rPr>
        <sz val="11"/>
        <rFont val="Avenir Next LT Pro"/>
        <family val="2"/>
      </rPr>
      <t>Cifras preliminares.</t>
    </r>
  </si>
  <si>
    <t xml:space="preserve">1. Se incluyen los Recursos de Captación Directa. </t>
  </si>
  <si>
    <t>2. El presupuesto vigente corresponde al presupuesto aprobado, referente a la Ley núm. 80-23 de Presupuesto General del Estado para el periodo fiscal 2024, incluyendo las modificaciones permitidas conforme a lo dispuesto en el Art. 48 de la Ley Orgánica de Presupuesto para el Sector Público (Ley núm. 423-06).</t>
  </si>
  <si>
    <r>
      <t xml:space="preserve">Fuente: </t>
    </r>
    <r>
      <rPr>
        <sz val="11"/>
        <rFont val="Avenir Next LT Pro"/>
        <family val="2"/>
      </rPr>
      <t>Sistema de Información de la Gestión Financiera (SIGEF).</t>
    </r>
  </si>
  <si>
    <t>Gráfico 14. Ingresos del Gobierno Central por Entidad Recaudadora</t>
  </si>
  <si>
    <t>Institución</t>
  </si>
  <si>
    <t>Recaudado 2023</t>
  </si>
  <si>
    <t>Estimado 2024</t>
  </si>
  <si>
    <t>Recaudado 2024</t>
  </si>
  <si>
    <t>DGII</t>
  </si>
  <si>
    <t>DGA</t>
  </si>
  <si>
    <t>TN</t>
  </si>
  <si>
    <r>
      <t xml:space="preserve">1. </t>
    </r>
    <r>
      <rPr>
        <sz val="9"/>
        <color theme="1"/>
        <rFont val="Avenir Next LT Pro"/>
        <family val="2"/>
      </rPr>
      <t>Excluye donaciones.</t>
    </r>
  </si>
  <si>
    <r>
      <t xml:space="preserve">2. </t>
    </r>
    <r>
      <rPr>
        <sz val="9"/>
        <color theme="1"/>
        <rFont val="Avenir Next LT Pro"/>
        <family val="2"/>
      </rPr>
      <t>Se excluyen los RD$15,824.2 millones de recaudación directa de las otras recaudadoras.</t>
    </r>
  </si>
  <si>
    <r>
      <t xml:space="preserve">Fuente: </t>
    </r>
    <r>
      <rPr>
        <sz val="9"/>
        <color theme="1"/>
        <rFont val="Avenir Next LT Pro"/>
        <family val="2"/>
      </rPr>
      <t>Sistema de Información de la Gestión Financiera (SIGEF).</t>
    </r>
  </si>
  <si>
    <t>Gráfico 15. Distribución del Gasto por Clasificación Económica</t>
  </si>
  <si>
    <t>Valores en millones RD$</t>
  </si>
  <si>
    <r>
      <t xml:space="preserve">Notas: </t>
    </r>
    <r>
      <rPr>
        <sz val="11"/>
        <color theme="1"/>
        <rFont val="Avenir Next LT Pro"/>
        <family val="2"/>
      </rPr>
      <t>Cifras preliminares.</t>
    </r>
  </si>
  <si>
    <r>
      <t xml:space="preserve">Fuente: </t>
    </r>
    <r>
      <rPr>
        <sz val="11"/>
        <color theme="1"/>
        <rFont val="Avenir Next LT Pro"/>
        <family val="2"/>
      </rPr>
      <t>Elaborado con datos del Sistema de Información de la Gestión Financiera (SIGEF).</t>
    </r>
  </si>
  <si>
    <t>Gastos corrientes</t>
  </si>
  <si>
    <t>Gastos de capital</t>
  </si>
  <si>
    <t xml:space="preserve">Tabla 11. Gastos del Gobierno Central por Clasificación Económica </t>
  </si>
  <si>
    <t xml:space="preserve">Valores en millones RD$ </t>
  </si>
  <si>
    <t>EJECUCIÓN
% PIB</t>
  </si>
  <si>
    <t>EJECUCIÓN</t>
  </si>
  <si>
    <t>PRESUPUESTO INICIAL</t>
  </si>
  <si>
    <t>VIGENTE</t>
  </si>
  <si>
    <r>
      <t>COMPROMETIDO</t>
    </r>
    <r>
      <rPr>
        <b/>
        <vertAlign val="superscript"/>
        <sz val="11"/>
        <color theme="0"/>
        <rFont val="Avenir Next LT Pro"/>
        <family val="2"/>
      </rPr>
      <t>*</t>
    </r>
  </si>
  <si>
    <r>
      <t>EJECUCIÓN</t>
    </r>
    <r>
      <rPr>
        <b/>
        <vertAlign val="superscript"/>
        <sz val="11"/>
        <color theme="0"/>
        <rFont val="Avenir Next LT Pro"/>
        <family val="2"/>
      </rPr>
      <t>*</t>
    </r>
  </si>
  <si>
    <r>
      <t>PAGADO</t>
    </r>
    <r>
      <rPr>
        <b/>
        <vertAlign val="superscript"/>
        <sz val="11"/>
        <color theme="0"/>
        <rFont val="Avenir Next LT Pro"/>
        <family val="2"/>
      </rPr>
      <t>*</t>
    </r>
  </si>
  <si>
    <t>% DE EJECUCIÓN</t>
  </si>
  <si>
    <t>7 = 5/3</t>
  </si>
  <si>
    <t>8 = (5 -1)</t>
  </si>
  <si>
    <t>9 = (8/1)</t>
  </si>
  <si>
    <t>9 = (5/PIB)</t>
  </si>
  <si>
    <t>2.1 - Gastos corrientes</t>
  </si>
  <si>
    <t>2.1.2 - Gastos de consumo</t>
  </si>
  <si>
    <t>2.1.2.1 - Remuneraciones</t>
  </si>
  <si>
    <t>2.1.2.2 - Bienes y servicios</t>
  </si>
  <si>
    <t>2.1.2.4 - Impuestos sobre los productos, la producción y las importaciones de las empresas</t>
  </si>
  <si>
    <t>2.1.2.7 - 5 %  que se asigna durante el ejercicio para gasto corriente</t>
  </si>
  <si>
    <t>2.1.2.8 - 1 %  que se asigna durante el ejercicio para gasto corriente por calamidad publica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</si>
  <si>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</si>
  <si>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</si>
  <si>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</si>
  <si>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</si>
  <si>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</si>
  <si>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</si>
  <si>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</si>
  <si>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</si>
  <si>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</si>
  <si>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</si>
  <si>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</si>
  <si>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</si>
  <si>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</si>
  <si>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</si>
  <si>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</si>
  <si>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</si>
  <si>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</si>
  <si>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</si>
  <si>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</si>
  <si>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t>TOTAL</t>
  </si>
  <si>
    <r>
      <t xml:space="preserve">Notas: </t>
    </r>
    <r>
      <rPr>
        <sz val="11"/>
        <color theme="1"/>
        <rFont val="Times New Roman"/>
        <family val="1"/>
      </rPr>
      <t>Cifras preliminares.</t>
    </r>
  </si>
  <si>
    <t>1. Fecha de imputación al 30/06/2024 // Fecha de registro al 15/07/2024</t>
  </si>
  <si>
    <t>2. Se utilizó el PIB del Panorama Macroeconómico actualizado al 03 de Junio 2024, elaborado por el Ministerio de Economía Planificación y Desarrollo</t>
  </si>
  <si>
    <r>
      <t xml:space="preserve">Fuente: </t>
    </r>
    <r>
      <rPr>
        <sz val="11"/>
        <color theme="1"/>
        <rFont val="Times New Roman"/>
        <family val="1"/>
      </rPr>
      <t>Sistema de Información de la Gestión Financiera (SIGEF).</t>
    </r>
  </si>
  <si>
    <r>
      <rPr>
        <b/>
        <sz val="11"/>
        <color theme="1"/>
        <rFont val="Times New Roman"/>
        <family val="1"/>
      </rPr>
      <t>Mapa 1. Inversión Pública por Provincia Enero - Junio 2024</t>
    </r>
    <r>
      <rPr>
        <sz val="11"/>
        <color theme="1"/>
        <rFont val="Times New Roman"/>
        <family val="1"/>
      </rPr>
      <t xml:space="preserve">
Valores en millones RD$</t>
    </r>
  </si>
  <si>
    <r>
      <t xml:space="preserve">Fuente: </t>
    </r>
    <r>
      <rPr>
        <sz val="11"/>
        <color theme="1"/>
        <rFont val="Times New Roman"/>
        <family val="1"/>
      </rPr>
      <t>Elaboración propia con datos del Sistema de Gestión de la Información Financiera (SIGEF).</t>
    </r>
  </si>
  <si>
    <t>Fecha de imputación al 30/06/2024 // Fecha de registro al 15/07/2024</t>
  </si>
  <si>
    <t xml:space="preserve">Tabla 12. Gastos del Gobierno Central por Clasificación Institucional </t>
  </si>
  <si>
    <t>Enero-Junio 2023 - 2024</t>
  </si>
  <si>
    <t>Valores en millones de RD$</t>
  </si>
  <si>
    <t>VARIACIÓN 2023/2024</t>
  </si>
  <si>
    <t>DEVENGADO</t>
  </si>
  <si>
    <t>PRESUPUESTO VIGENTE</t>
  </si>
  <si>
    <t>COMPROMETIDO*</t>
  </si>
  <si>
    <t>DEVENGADO*</t>
  </si>
  <si>
    <t>PAGADO*</t>
  </si>
  <si>
    <t>% CUMPLIMIENTO</t>
  </si>
  <si>
    <t>8 = (4-1)</t>
  </si>
  <si>
    <t>10 = (5/PIB)</t>
  </si>
  <si>
    <t>PODER LEGISLATIVO</t>
  </si>
  <si>
    <t>0101 - SENADO DE LA REPÚBLICA</t>
  </si>
  <si>
    <t>0102 - CÁMARA DE DIPUTADOS</t>
  </si>
  <si>
    <t>PODER EJECUTIVO</t>
  </si>
  <si>
    <t>0201 - PRESIDENCIA DE LA REPÚBLICA</t>
  </si>
  <si>
    <t>0202 - MINISTERIO DE  INTERIOR Y POLICÍA</t>
  </si>
  <si>
    <t>0203 - MINISTERIO DE DEFENSA</t>
  </si>
  <si>
    <t>0204 - MINISTERIO DE RELACIONES EXTERIORES</t>
  </si>
  <si>
    <t>0205 - MINISTERIO DE HACIENDA</t>
  </si>
  <si>
    <t>0206 - MINISTERIO DE EDUCACIÓN</t>
  </si>
  <si>
    <t>0207 - MINISTERIO DE SALUD PÚBLICA Y ASISTENCIA SOCIAL</t>
  </si>
  <si>
    <t>0208 - MINISTERIO DE DEPORTES Y RECREACIÓN</t>
  </si>
  <si>
    <t>0209 - MINISTERIO DE TRABAJO</t>
  </si>
  <si>
    <t>0210 - MINISTERIO DE AGRICULTURA</t>
  </si>
  <si>
    <t>0211 - MINISTERIO DE OBRAS PÚBLICAS Y COMUNICACIONES</t>
  </si>
  <si>
    <t xml:space="preserve">0212 - MINISTERIO DE INDUSTRIA, COMERCIO Y MIPYMES </t>
  </si>
  <si>
    <t>0213 - MINISTERIO DE TURISMO</t>
  </si>
  <si>
    <t>0214 - PROCURADURÍA GENERAL DE LA REPÚBLICA</t>
  </si>
  <si>
    <t>0215 - MINISTERIO DE LA MUJER</t>
  </si>
  <si>
    <t>0216 - MINISTERIO DE CULTURA</t>
  </si>
  <si>
    <t>0217 - MINISTERIO DE LA JUVENTUD</t>
  </si>
  <si>
    <t>0218 - MINISTERIO DE MEDIO AMBIENTE Y RECURSOS NATURALES</t>
  </si>
  <si>
    <t>0219 - MINISTERIO DE EDUCACIÓN SUPERIOR CIENCIA Y TECNOLOGÍA</t>
  </si>
  <si>
    <t>0220 - MINISTERIO DE ECONOMÍA, PLANIFICACIÓN Y DESARROLLO</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</si>
  <si>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</si>
  <si>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</si>
  <si>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</si>
  <si>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</si>
  <si>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</si>
  <si>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</si>
  <si>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</si>
  <si>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</si>
  <si>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</si>
  <si>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</si>
  <si>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</si>
  <si>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0406-OFICINA NACIONAL DE DEFENSA PUBLICA</t>
  </si>
  <si>
    <t>OTROS</t>
  </si>
  <si>
    <t>0998 - ADMINISTRACION DE DEUDA PUBLICA Y ACTIVOS FINANCIEROS</t>
  </si>
  <si>
    <t>0999 - ADMINISTRACION DE OBLIGACIONES DEL TESORO NACIONAL</t>
  </si>
  <si>
    <t>2. Se utilizó el PIB del Panorama Macroeconómico actualizado al 06 de Junio 2023, elaborado por el Ministerio de Economía Planificación y Desarrollo</t>
  </si>
  <si>
    <r>
      <t xml:space="preserve">Tabla 13. Ejecución en Programas Prioritarios
Enero-Junio 2024
</t>
    </r>
    <r>
      <rPr>
        <sz val="14"/>
        <color theme="1"/>
        <rFont val="Times New Roman"/>
        <family val="1"/>
      </rPr>
      <t>Valores en millones RD$</t>
    </r>
  </si>
  <si>
    <t>PROGRAMA PROTEGIDO / PRIORITARIO</t>
  </si>
  <si>
    <t>%  EJECUCIÓN</t>
  </si>
  <si>
    <r>
      <t>COMPROMISO</t>
    </r>
    <r>
      <rPr>
        <b/>
        <vertAlign val="superscript"/>
        <sz val="12"/>
        <color theme="0"/>
        <rFont val="Avenir Next LT Pro"/>
        <family val="2"/>
      </rPr>
      <t>*</t>
    </r>
  </si>
  <si>
    <r>
      <t>DEVENGADO</t>
    </r>
    <r>
      <rPr>
        <b/>
        <vertAlign val="superscript"/>
        <sz val="12"/>
        <color theme="0"/>
        <rFont val="Avenir Next LT Pro"/>
        <family val="2"/>
      </rPr>
      <t>*</t>
    </r>
  </si>
  <si>
    <r>
      <t>PAGADO</t>
    </r>
    <r>
      <rPr>
        <b/>
        <vertAlign val="superscript"/>
        <sz val="12"/>
        <color theme="0"/>
        <rFont val="Avenir Next LT Pro"/>
        <family val="2"/>
      </rPr>
      <t>*</t>
    </r>
  </si>
  <si>
    <t>PIB Nominal (RD$ millones)</t>
  </si>
  <si>
    <t>6 = 4/ 2</t>
  </si>
  <si>
    <t>7 = 4/PIB</t>
  </si>
  <si>
    <t>Desarrollo rural y sostenible</t>
  </si>
  <si>
    <t>Política de Cuidados</t>
  </si>
  <si>
    <t>Reducción integral de violencia de género e intrafamiliar</t>
  </si>
  <si>
    <t>Formación para empleabilidad</t>
  </si>
  <si>
    <t>Calidad Educativa</t>
  </si>
  <si>
    <t>Gestión por resultados</t>
  </si>
  <si>
    <t>Programa oportunidad 14-24</t>
  </si>
  <si>
    <t>Sostenibilidad ambiental</t>
  </si>
  <si>
    <r>
      <t>Notas:</t>
    </r>
    <r>
      <rPr>
        <sz val="8"/>
        <color theme="1"/>
        <rFont val="Times New Roman"/>
        <family val="1"/>
      </rPr>
      <t xml:space="preserve"> Cifras preliminares</t>
    </r>
    <r>
      <rPr>
        <b/>
        <sz val="8"/>
        <color theme="1"/>
        <rFont val="Times New Roman"/>
        <family val="1"/>
      </rPr>
      <t>*</t>
    </r>
  </si>
  <si>
    <r>
      <t>Fuente:</t>
    </r>
    <r>
      <rPr>
        <sz val="8"/>
        <color theme="1"/>
        <rFont val="Times New Roman"/>
        <family val="1"/>
      </rPr>
      <t xml:space="preserve"> Sistema de Información de la Gestión Financiera (SIGEF).</t>
    </r>
  </si>
  <si>
    <r>
      <t xml:space="preserve">Tabla 14. Ejecución en Programas Orientados a Resultados
Enero-Junio 2024
</t>
    </r>
    <r>
      <rPr>
        <sz val="14"/>
        <color theme="1"/>
        <rFont val="Times New Roman"/>
        <family val="1"/>
      </rPr>
      <t>Valores en millones RD$</t>
    </r>
  </si>
  <si>
    <t>PROGRAMAS ORIENTADOS A RESULTADOS</t>
  </si>
  <si>
    <t>COMPROMISO*</t>
  </si>
  <si>
    <t xml:space="preserve"> Prevención y Atención de la Tuberculosis</t>
  </si>
  <si>
    <t>Desarrollo Integral y Protección al adulto mayor</t>
  </si>
  <si>
    <t>Reduccción de Crímenes y delitos que afectan a la seguridad ciudadana</t>
  </si>
  <si>
    <t>Programa Multisectorial de Reducción de Embarazo en Adolescentes</t>
  </si>
  <si>
    <t>Prevención, Diagnóstico y Tratamiento VIH/SIDA</t>
  </si>
  <si>
    <t>Detección Oportuna y Atención al Cáncer</t>
  </si>
  <si>
    <t>Aumento del empleo</t>
  </si>
  <si>
    <t>Prevención y control de enferemedades bovinas</t>
  </si>
  <si>
    <t>Fomento  y desarrollo de la productividad de los sistemas de producción de leche bovina</t>
  </si>
  <si>
    <t>Detección temprana del déficit auditivo en niños menores de 5 años</t>
  </si>
  <si>
    <t>Salud materno neonatal</t>
  </si>
  <si>
    <t>Desarrollo infantil para niños y niñas de 0 a 4 años y 11 meses</t>
  </si>
  <si>
    <t xml:space="preserve">Tabla 15. Gastos del Gobierno Central por Clasificación Funcional </t>
  </si>
  <si>
    <t>(Enero - Junio 2023 y 2024)</t>
  </si>
  <si>
    <t>COMPROMETIDO</t>
  </si>
  <si>
    <t>PAGADO</t>
  </si>
  <si>
    <t>7 = (5/3)</t>
  </si>
  <si>
    <t>8 = (5-1)</t>
  </si>
  <si>
    <t>9 =(8/1)</t>
  </si>
  <si>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</si>
  <si>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</si>
  <si>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</si>
  <si>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</si>
  <si>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</si>
  <si>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</si>
  <si>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</si>
  <si>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</si>
  <si>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</si>
  <si>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</si>
  <si>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</si>
  <si>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</si>
  <si>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</si>
  <si>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</si>
  <si>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</si>
  <si>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</si>
  <si>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</si>
  <si>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</si>
  <si>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</si>
  <si>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</si>
  <si>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</si>
  <si>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</si>
  <si>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</si>
  <si>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</si>
  <si>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</si>
  <si>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4.6-Equidad de género</t>
  </si>
  <si>
    <t>5 - INTERESES DE LA DEUDA PÚBLICA</t>
  </si>
  <si>
    <t>5.1 - Intereses y comisiones de deuda pública</t>
  </si>
  <si>
    <t>Tabla 16. Incidencia del gasto del Gobierno Central en el cambio climático</t>
  </si>
  <si>
    <t>ENERO-JUNIO</t>
  </si>
  <si>
    <t>INCIDENCIA POSITIVA</t>
  </si>
  <si>
    <t>INCIDENCIA NEGATIVA</t>
  </si>
  <si>
    <t>INCIDENCIA NETA</t>
  </si>
  <si>
    <t xml:space="preserve">DEVENGADO       ENERO-JUNIO   </t>
  </si>
  <si>
    <t>COMPROMISO</t>
  </si>
  <si>
    <t>9=7-8</t>
  </si>
  <si>
    <t>10 = (6/PIB)</t>
  </si>
  <si>
    <t>1-SERVICIOS  GENERALES</t>
  </si>
  <si>
    <t>1.4-Justicia, orden público y seguridad</t>
  </si>
  <si>
    <t>1.4.02-Servicios de protección contra incendios</t>
  </si>
  <si>
    <t>2-SERVICIOS ECONÓMICOS</t>
  </si>
  <si>
    <t>2.2-Agropecuaria, caza, pesca y silvicultura</t>
  </si>
  <si>
    <t>2.2.04-Conservación, ampliación y explotación racionalizada de reservas forestales.</t>
  </si>
  <si>
    <t>2.2.06-Gestión o apoyo de labores de reforestación</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</si>
  <si>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</si>
  <si>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</si>
  <si>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</si>
  <si>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</si>
  <si>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</si>
  <si>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</si>
  <si>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</si>
  <si>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</si>
  <si>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2.6.03-Transporte por ferrocarril</t>
  </si>
  <si>
    <t>3-PROTECCIÓN DEL MEDIO AMBIENTE</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</si>
  <si>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</si>
  <si>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</si>
  <si>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</si>
  <si>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</si>
  <si>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</si>
  <si>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</si>
  <si>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</si>
  <si>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</si>
  <si>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</si>
  <si>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</si>
  <si>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</si>
  <si>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</si>
  <si>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</si>
  <si>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</si>
  <si>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</si>
  <si>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</si>
  <si>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</si>
  <si>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</si>
  <si>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</si>
  <si>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</si>
  <si>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</si>
  <si>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</si>
  <si>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</si>
  <si>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t>Total general</t>
  </si>
  <si>
    <r>
      <t>Notas:</t>
    </r>
    <r>
      <rPr>
        <sz val="11"/>
        <color theme="1"/>
        <rFont val="Avenir Next LT Pro"/>
        <family val="2"/>
      </rPr>
      <t xml:space="preserve"> </t>
    </r>
  </si>
  <si>
    <r>
      <t xml:space="preserve">Fuente: </t>
    </r>
    <r>
      <rPr>
        <sz val="11"/>
        <color theme="1"/>
        <rFont val="Avenir Next LT Pro"/>
        <family val="2"/>
      </rPr>
      <t>Sistema de Información de la Gestión Financiera (SIGEF).</t>
    </r>
  </si>
  <si>
    <t>Tabla 17. Gastos para reducir la brecha de género según clasificador funcional</t>
  </si>
  <si>
    <t>Gobierno Central</t>
  </si>
  <si>
    <t>EJECUCIÓN    %PIB</t>
  </si>
  <si>
    <t>7=(6/PIB)</t>
  </si>
  <si>
    <t>1.1-Administración general</t>
  </si>
  <si>
    <t>1.1.05-Gestión de la administración general para transversalizar el enfoque de género</t>
  </si>
  <si>
    <t>1.4.06-Administración y servicios de justicia relacionados con la violencia de género</t>
  </si>
  <si>
    <t>2.1-Asuntos económicos, comerciales y laborales</t>
  </si>
  <si>
    <t>2.1.03-Asuntos laborales para fortalecer la autonomía económica de las mujeres</t>
  </si>
  <si>
    <t>4-SERVICIOS SOCIALES</t>
  </si>
  <si>
    <t>4.2-Salud</t>
  </si>
  <si>
    <t>4.2.04-Servicios médicos en salud sexual/reproductiva y de centros de salud materno infantil</t>
  </si>
  <si>
    <t>4.5-Protección social</t>
  </si>
  <si>
    <t>4.5.05-Familia e hijos</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</si>
  <si>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</si>
  <si>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</si>
  <si>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</si>
  <si>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</si>
  <si>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r>
      <t>Notas:</t>
    </r>
    <r>
      <rPr>
        <sz val="11"/>
        <color theme="1"/>
        <rFont val="Times New Roman"/>
        <family val="1"/>
      </rPr>
      <t xml:space="preserve"> </t>
    </r>
  </si>
  <si>
    <t>1.Fecha de imputación al 31/07/2022 // Fecha de registro al 07/08/2022</t>
  </si>
  <si>
    <t>Último</t>
  </si>
  <si>
    <t>Apertura</t>
  </si>
  <si>
    <t>Máximo</t>
  </si>
  <si>
    <t>Mínimo</t>
  </si>
  <si>
    <t>Vol.</t>
  </si>
  <si>
    <t>% var</t>
  </si>
  <si>
    <t>Gráfico 16. Precio promedio mensual del barril de WTI</t>
  </si>
  <si>
    <t>4.07.2024</t>
  </si>
  <si>
    <t>488,61K</t>
  </si>
  <si>
    <t>Enero – Junio 2024</t>
  </si>
  <si>
    <t>07.07.2024</t>
  </si>
  <si>
    <t>984,79K</t>
  </si>
  <si>
    <t>Valores en US$</t>
  </si>
  <si>
    <t>30.06.2024</t>
  </si>
  <si>
    <t>765,19K</t>
  </si>
  <si>
    <t>23.06.2024</t>
  </si>
  <si>
    <t>749,67K</t>
  </si>
  <si>
    <t>16.06.2024</t>
  </si>
  <si>
    <t>581,21K</t>
  </si>
  <si>
    <t>09.06.2024</t>
  </si>
  <si>
    <t>1,51M</t>
  </si>
  <si>
    <t>02.06.2024</t>
  </si>
  <si>
    <t>1,73M</t>
  </si>
  <si>
    <t>26.05.2024</t>
  </si>
  <si>
    <t>1,31M</t>
  </si>
  <si>
    <t>19.05.2024</t>
  </si>
  <si>
    <t>1,06M</t>
  </si>
  <si>
    <t>12.05.2024</t>
  </si>
  <si>
    <t>1,24M</t>
  </si>
  <si>
    <t>05.05.2024</t>
  </si>
  <si>
    <t>1,53M</t>
  </si>
  <si>
    <t>28.04.2024</t>
  </si>
  <si>
    <t>1,86M</t>
  </si>
  <si>
    <t>21.04.2024</t>
  </si>
  <si>
    <t>1,27M</t>
  </si>
  <si>
    <t>14.04.2024</t>
  </si>
  <si>
    <t>1,01M</t>
  </si>
  <si>
    <t>07.04.2024</t>
  </si>
  <si>
    <t>1,84M</t>
  </si>
  <si>
    <t>31.03.2024</t>
  </si>
  <si>
    <t>1,70M</t>
  </si>
  <si>
    <t>24.03.2024</t>
  </si>
  <si>
    <t>1,08M</t>
  </si>
  <si>
    <t>17.03.2024</t>
  </si>
  <si>
    <t>685,54K</t>
  </si>
  <si>
    <t>10.03.2024</t>
  </si>
  <si>
    <t>1,44M</t>
  </si>
  <si>
    <t>03.03.2024</t>
  </si>
  <si>
    <t>1,94M</t>
  </si>
  <si>
    <t>25.02.2024</t>
  </si>
  <si>
    <t>1,56M</t>
  </si>
  <si>
    <r>
      <rPr>
        <b/>
        <sz val="11"/>
        <color theme="1"/>
        <rFont val="Times New Roman"/>
        <family val="1"/>
      </rPr>
      <t>Fuente:</t>
    </r>
    <r>
      <rPr>
        <sz val="11"/>
        <color theme="1"/>
        <rFont val="Times New Roman"/>
        <family val="1"/>
      </rPr>
      <t xml:space="preserve">  Expansión / datosmacro.com</t>
    </r>
  </si>
  <si>
    <t>18.02.2024</t>
  </si>
  <si>
    <t>1,04M</t>
  </si>
  <si>
    <t>11.02.2024</t>
  </si>
  <si>
    <t>1,12M</t>
  </si>
  <si>
    <t>04.02.2024</t>
  </si>
  <si>
    <t>1,64M</t>
  </si>
  <si>
    <t>28.01.2024</t>
  </si>
  <si>
    <t>1,60M</t>
  </si>
  <si>
    <t>enero</t>
  </si>
  <si>
    <t>21.01.2024</t>
  </si>
  <si>
    <t>365,46K</t>
  </si>
  <si>
    <t>febrero</t>
  </si>
  <si>
    <t>14.01.2024</t>
  </si>
  <si>
    <t>marzo</t>
  </si>
  <si>
    <t>07.01.2024</t>
  </si>
  <si>
    <t>352,77K</t>
  </si>
  <si>
    <t>abril</t>
  </si>
  <si>
    <t>mayo</t>
  </si>
  <si>
    <t>junio</t>
  </si>
  <si>
    <t>Gráfico 17. Precio promedio de los combustibles con y sin subsidios</t>
  </si>
  <si>
    <t>Junio 2024</t>
  </si>
  <si>
    <t>Valores en RD$</t>
  </si>
  <si>
    <t>Fuente: Elaboración propia con datos del Ministerio de Industria, Comercio y MIPYMES (MICM).</t>
  </si>
  <si>
    <t>Ilustración 1. Subsidios para mitigar la inflación</t>
  </si>
  <si>
    <t>Tabla 18. Cuenta Ahorro, Inversión y Financiamiento</t>
  </si>
  <si>
    <t>Período enero - junio 2023 y 2024</t>
  </si>
  <si>
    <t>Valores en millonesRD$</t>
  </si>
  <si>
    <t>EJECUCIÓN
ENERO - JUNIO
2023</t>
  </si>
  <si>
    <t>EJECUTADO ENERO - JUNIO
2024</t>
  </si>
  <si>
    <t>% EJECUCIÓN</t>
  </si>
  <si>
    <t xml:space="preserve">% PIB </t>
  </si>
  <si>
    <t>PIB Nominal Ejecución (RD$)</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</si>
  <si>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</si>
  <si>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</si>
  <si>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</si>
  <si>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</si>
  <si>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</si>
  <si>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</si>
  <si>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</si>
  <si>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</si>
  <si>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</si>
  <si>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</si>
  <si>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</si>
  <si>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</si>
  <si>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 xml:space="preserve">D. Fuentes Financieras </t>
  </si>
  <si>
    <t>E. Aplicaciones Financieras</t>
  </si>
  <si>
    <t>F. Financiamiento Neto (D-E)</t>
  </si>
  <si>
    <r>
      <t xml:space="preserve">Notas: </t>
    </r>
    <r>
      <rPr>
        <sz val="9"/>
        <color theme="1"/>
        <rFont val="Times New Roman"/>
        <family val="1"/>
      </rPr>
      <t>Cifras preliminares.</t>
    </r>
  </si>
  <si>
    <r>
      <t xml:space="preserve">Fuente: </t>
    </r>
    <r>
      <rPr>
        <sz val="9"/>
        <color theme="1"/>
        <rFont val="Times New Roman"/>
        <family val="1"/>
      </rPr>
      <t>Sistema de Información de la Gestión Financiera (SIGEF).</t>
    </r>
  </si>
  <si>
    <t>Tabla 19. Financiamiento Neto del Gobierno Central</t>
  </si>
  <si>
    <t>Enero‐Junio 2024
Valores en RD$ en millones</t>
  </si>
  <si>
    <t xml:space="preserve">% VARIACIÓN </t>
  </si>
  <si>
    <t>DEVENGADO ENERO - JUNIO</t>
  </si>
  <si>
    <t>VIGENTE           ENERO - JUNIO</t>
  </si>
  <si>
    <t>COMPROMETIDO ENERO - JUNIO</t>
  </si>
  <si>
    <t>DEVENGADO   ENERO - JUNIO</t>
  </si>
  <si>
    <t>PAGADO 
ENERO - JUNIO</t>
  </si>
  <si>
    <t>7=(5-1)/1</t>
  </si>
  <si>
    <t>8=(5/3)</t>
  </si>
  <si>
    <t>3.1 - Fuentes financieras</t>
  </si>
  <si>
    <t>3.1.1 - Disminución de activos financieros</t>
  </si>
  <si>
    <t>3.1.1.1 - Disminución de activos financieros corrientes</t>
  </si>
  <si>
    <t>3.1.1.1.1 - Disminución de disponibilidades</t>
  </si>
  <si>
    <t>3.1.1.1.03 - Disminucion de saldos disponibles de periodos anteriores</t>
  </si>
  <si>
    <t>3.1.1.2 - Disminución de activos financieros no corrientes</t>
  </si>
  <si>
    <t>3.1.1.2.9 - Disminución de otros activos financieros  no corrientes</t>
  </si>
  <si>
    <t>3.1.2.9.03 - Disminución de Instrumentos Derivados</t>
  </si>
  <si>
    <t>3.1.2 - Incremento de pasivos</t>
  </si>
  <si>
    <t>3.1.2.1 - Incremento de pasivos corrientes</t>
  </si>
  <si>
    <t>3.1.2.1.1 - Incremento de cuentas por pagar de corto plazo</t>
  </si>
  <si>
    <t>3.2.1.1.01 - Incremento de cuentas por pagar internas de corto plazo</t>
  </si>
  <si>
    <t>3.1.2.2 - Incremento de pasivos no corrientes</t>
  </si>
  <si>
    <t>3.1.2.2.1-Incremento de cuentas por pagar de largo plazo</t>
  </si>
  <si>
    <t>3.2.2.1.01-Incremento de cuentas por pagar internas de largo plazo</t>
  </si>
  <si>
    <t>3.1.2.2.3 - Colocación de títulos valores de la deuda pública de largo plazo</t>
  </si>
  <si>
    <t>3.2.2.3.01 - Colocación de títulos valores de la deuda pública interna de largo plazo</t>
  </si>
  <si>
    <t>3.2.2.3.02 - Colocación de títulos valores de la deuda pública externa de largo plazo</t>
  </si>
  <si>
    <t>3.1.2.2.4 - Obtención de préstamos de la deuda pública de largo plazo</t>
  </si>
  <si>
    <t>3.2.2.4.01 - Obtención de préstamos de la deuda pública interna de largo plazo</t>
  </si>
  <si>
    <t>3.2.2.4.02 - Obtención de préstamos de la deuda pública externa de largo plazo</t>
  </si>
  <si>
    <t>3.1.5 - Importes a devengar por primas en colocaciones de títulos valores</t>
  </si>
  <si>
    <t>3.1.5.1-Importes a devengar por primas en colocaciones de títulos valores corrientes</t>
  </si>
  <si>
    <t>3.1.5.1.2-Intereses corridos internos y externos de corto plazo</t>
  </si>
  <si>
    <t>3.5.3.1.01-Intereses corridos en colocación de títulos internos de deuda a corto plazo</t>
  </si>
  <si>
    <t>3.1.5.2 - Importes a devengar por primas en colocaciones de títulos valores no corrientes</t>
  </si>
  <si>
    <t>3.1.5.2.1 - Primas por colocación de títulos valores internos y externos de largo plazo</t>
  </si>
  <si>
    <t>3.5.2.1.01 - Primas por colocación de títulos valores internos largo plazo sobre la par a devengar</t>
  </si>
  <si>
    <t>3.1.5.2.2 - Intereses corridos internos y externos de largo plazo</t>
  </si>
  <si>
    <t>3.5.4.1.01 - Intereses corridos en colocación de títulos internos de deuda a largo plazo</t>
  </si>
  <si>
    <t>3.2 - Aplicaciones financieras</t>
  </si>
  <si>
    <t>3.2.1 - Incremento de activos financieros</t>
  </si>
  <si>
    <t>3.2.1.2 - Incremento de activos financieros no corrientes</t>
  </si>
  <si>
    <t>3.2.1.2.3 - Compra de acciones y participaciones de capital con fines de liquidez</t>
  </si>
  <si>
    <t>4.1.2.3.01 - Compra de acciones y participaciones de capital de empresas públicas no financieras</t>
  </si>
  <si>
    <t>4.1.2.3.02 - Compra de acciones y participaciones de capital de instituciones públicas financieras</t>
  </si>
  <si>
    <t>4.1.2.3.05 - Compra de acciones y participaciones de capital de organismos e instituciones internacionales</t>
  </si>
  <si>
    <t>3.2.2 - Disminución de pasivos</t>
  </si>
  <si>
    <t>3.2.2.1 - Disminución de pasivos corrientes</t>
  </si>
  <si>
    <t>3.2.2.1.1 - Disminución de cuentas por pagar de corto plazo</t>
  </si>
  <si>
    <t>4.2.1.1.01 - Disminución de cuentas por pagar internas de corto plazo</t>
  </si>
  <si>
    <t>4.2.1.1.03 - Disminución de ctas. por pagar internas de corto plazo deuda administrativa</t>
  </si>
  <si>
    <t>4.2.1.1.05 - Disminución de ctas. por pagar internas de corto plazo sentencias condenatorias</t>
  </si>
  <si>
    <t>3.2.2.1.5 -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</si>
  <si>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</si>
  <si>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</si>
  <si>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3.2.2.1.6 -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</si>
  <si>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</si>
  <si>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</si>
  <si>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3.2.5 - Importes a devengar por descuentos en colocaciones de títulos valores</t>
  </si>
  <si>
    <t>3.2.5.2 - Importes a devengar por descuentos en colocaciones de títulos valores no corrientes</t>
  </si>
  <si>
    <t>3.2.5.2.2 - Intereses corridos internos y externos en compra de títulos valores de largo plazo</t>
  </si>
  <si>
    <t>4.5.4.1.02 - Intereses corridos en compra de títulos externos de deuda a largo plazo</t>
  </si>
  <si>
    <t>FINANCIAMIENTO NETO</t>
  </si>
  <si>
    <r>
      <rPr>
        <b/>
        <sz val="11"/>
        <color theme="1"/>
        <rFont val="Times New Roman"/>
        <family val="1"/>
      </rPr>
      <t>Notas:</t>
    </r>
    <r>
      <rPr>
        <sz val="11"/>
        <color theme="1"/>
        <rFont val="Times New Roman"/>
        <family val="1"/>
      </rPr>
      <t xml:space="preserve"> </t>
    </r>
    <r>
      <rPr>
        <sz val="9"/>
        <color rgb="FF000000"/>
        <rFont val="Times New Roman"/>
        <family val="1"/>
      </rPr>
      <t>Cifras preliminares.</t>
    </r>
  </si>
  <si>
    <t>1. El Presupuesto Inicial 2024 corresponde a la Ley No.80-23 de Presupuesto General del Estado 2024.</t>
  </si>
  <si>
    <t>3. Fecha de imputación al 30/06/2024 // Fecha de registro al 15/07/2024</t>
  </si>
  <si>
    <r>
      <rPr>
        <b/>
        <sz val="11"/>
        <color theme="1"/>
        <rFont val="Times New Roman"/>
        <family val="1"/>
      </rPr>
      <t>Fuente:</t>
    </r>
    <r>
      <rPr>
        <sz val="11"/>
        <color theme="1"/>
        <rFont val="Times New Roman"/>
        <family val="1"/>
      </rPr>
      <t xml:space="preserve"> </t>
    </r>
    <r>
      <rPr>
        <sz val="9"/>
        <color rgb="FF000000"/>
        <rFont val="Times New Roman"/>
        <family val="1"/>
      </rPr>
      <t>Sistema de Información de la Gestión Financiera (SIGEF).</t>
    </r>
  </si>
  <si>
    <t>Tabla 20. Servicio de la Deuda del Gobierno Central</t>
  </si>
  <si>
    <t>DEVENGADO 
ENERO-JUNIO</t>
  </si>
  <si>
    <t xml:space="preserve">ENERO-JUNIO </t>
  </si>
  <si>
    <t xml:space="preserve">COMPROMETIDO  
</t>
  </si>
  <si>
    <t xml:space="preserve">DEVENGADO
</t>
  </si>
  <si>
    <t xml:space="preserve">PAGADO  
</t>
  </si>
  <si>
    <t>1</t>
  </si>
  <si>
    <t>2</t>
  </si>
  <si>
    <t>3</t>
  </si>
  <si>
    <t>4</t>
  </si>
  <si>
    <t>5</t>
  </si>
  <si>
    <t>6</t>
  </si>
  <si>
    <t>7= (5/3)</t>
  </si>
  <si>
    <t>9 = (5/1-1)</t>
  </si>
  <si>
    <t>Servicio</t>
  </si>
  <si>
    <t>Externo</t>
  </si>
  <si>
    <t>Amortización</t>
  </si>
  <si>
    <t>Intereses</t>
  </si>
  <si>
    <t>Comisiones</t>
  </si>
  <si>
    <t>Interno</t>
  </si>
  <si>
    <t>1. Fecha de imputación al 30/06/2023 // Fecha de registro al 15/07/2023</t>
  </si>
  <si>
    <t>Tabla 21. Composición de la Deuda del SPNF</t>
  </si>
  <si>
    <t>Tipo Acreedor</t>
  </si>
  <si>
    <t>Monto 
(Millones de US$)</t>
  </si>
  <si>
    <t>Participación</t>
  </si>
  <si>
    <r>
      <t>% PIB</t>
    </r>
    <r>
      <rPr>
        <b/>
        <vertAlign val="superscript"/>
        <sz val="10"/>
        <color theme="0"/>
        <rFont val="Avenir Next LT Pro"/>
        <family val="2"/>
      </rPr>
      <t>1</t>
    </r>
  </si>
  <si>
    <t>PIB Nominal (US$ millones)</t>
  </si>
  <si>
    <t>Externa</t>
  </si>
  <si>
    <t>Privados</t>
  </si>
  <si>
    <t>Bonos</t>
  </si>
  <si>
    <t xml:space="preserve">Banca Comercial </t>
  </si>
  <si>
    <t>Suplidores</t>
  </si>
  <si>
    <t>Multilaterales</t>
  </si>
  <si>
    <t>Bilaterales</t>
  </si>
  <si>
    <t>Interna</t>
  </si>
  <si>
    <t>Bonos colocados MH (subasta/directo)</t>
  </si>
  <si>
    <t>Bonos de Recapitalización del Banco Central</t>
  </si>
  <si>
    <t>Bancos comerciales u otras instituciones financieras</t>
  </si>
  <si>
    <r>
      <t>Título Canjeado</t>
    </r>
    <r>
      <rPr>
        <vertAlign val="superscript"/>
        <sz val="11"/>
        <rFont val="Times New Roman"/>
        <family val="1"/>
      </rPr>
      <t>2</t>
    </r>
  </si>
  <si>
    <r>
      <rPr>
        <b/>
        <u/>
        <sz val="11"/>
        <color theme="1"/>
        <rFont val="Times New Roman"/>
        <family val="1"/>
      </rPr>
      <t>Nota:</t>
    </r>
    <r>
      <rPr>
        <b/>
        <sz val="11"/>
        <color theme="1"/>
        <rFont val="Times New Roman"/>
        <family val="1"/>
      </rPr>
      <t xml:space="preserve"> 
</t>
    </r>
    <r>
      <rPr>
        <sz val="11"/>
        <color theme="1"/>
        <rFont val="Times New Roman"/>
        <family val="1"/>
      </rPr>
      <t>1.</t>
    </r>
    <r>
      <rPr>
        <b/>
        <sz val="11"/>
        <color theme="1"/>
        <rFont val="Times New Roman"/>
        <family val="1"/>
      </rPr>
      <t xml:space="preserve"> </t>
    </r>
    <r>
      <rPr>
        <sz val="11"/>
        <color theme="1"/>
        <rFont val="Times New Roman"/>
        <family val="1"/>
      </rPr>
      <t>El PIB empleado corresponde a la actualización del 03 junio 2024 del Marco Macroeconómico
2. Corresponde a canje de título</t>
    </r>
  </si>
  <si>
    <t>Tabla 28. Tasa de interés promedio y madurez promedio de la deuda del SPNF
A Marzo 2023</t>
  </si>
  <si>
    <t>Fuente de Financiamiento/ Tipo Acreedor</t>
  </si>
  <si>
    <t>Porcentaje del Total de la Deuda (%)</t>
  </si>
  <si>
    <t>Tasa de Interés Promedio Ponderada (%)</t>
  </si>
  <si>
    <t>Madurez Promedio</t>
  </si>
  <si>
    <t>DEUDA EXTERNA</t>
  </si>
  <si>
    <t xml:space="preserve">Organismos Multilaterales </t>
  </si>
  <si>
    <r>
      <t xml:space="preserve">    De los cuales:  
</t>
    </r>
    <r>
      <rPr>
        <i/>
        <sz val="10"/>
        <rFont val="Times New Roman"/>
        <family val="1"/>
      </rPr>
      <t>Acuerdo Petrocaribe</t>
    </r>
  </si>
  <si>
    <t>DEUDA INTERNA</t>
  </si>
  <si>
    <t xml:space="preserve">Pesos </t>
  </si>
  <si>
    <t>Dólares</t>
  </si>
  <si>
    <t>Bonos Recap</t>
  </si>
  <si>
    <t>Deuda Pública SPNF</t>
  </si>
  <si>
    <t>Tabla 23. Tasas de Interés de la Deuda Pública del SPNF</t>
  </si>
  <si>
    <t>2023 y Junio 2024</t>
  </si>
  <si>
    <t>Tasa de Int. Prom. Deuda Pública SPNF</t>
  </si>
  <si>
    <t>Tasa de Int. Prom. Deuda Externa</t>
  </si>
  <si>
    <t>Tasa de Int. Prom. Deuda Interna</t>
  </si>
  <si>
    <t>Deuda en Pesos</t>
  </si>
  <si>
    <t>Deuda en Dólares</t>
  </si>
  <si>
    <t>Tabla 24. Estimación de Stock</t>
  </si>
  <si>
    <t>Sector Público No Financiero (SPNF)</t>
  </si>
  <si>
    <t>Cifras en USD</t>
  </si>
  <si>
    <t>Stock</t>
  </si>
  <si>
    <t>Deuda/PIB</t>
  </si>
  <si>
    <t>1) Al cierre del 2023 el saldo de la deuda del SPNF fue de unos US$57,596.0 millones, lo cual representó un 45.1% del PIB.</t>
  </si>
  <si>
    <r>
      <rPr>
        <b/>
        <sz val="12"/>
        <color theme="1"/>
        <rFont val="Times New Roman"/>
        <family val="1"/>
      </rPr>
      <t xml:space="preserve">Tabla 25. Intereses de la Deuda Pública para el Año 2024 </t>
    </r>
    <r>
      <rPr>
        <sz val="12"/>
        <color theme="1"/>
        <rFont val="Times New Roman"/>
        <family val="1"/>
      </rPr>
      <t xml:space="preserve">
</t>
    </r>
  </si>
  <si>
    <t>Fuente</t>
  </si>
  <si>
    <t>Monto</t>
  </si>
  <si>
    <t xml:space="preserve">  Interna</t>
  </si>
  <si>
    <t xml:space="preserve">  Externa</t>
  </si>
  <si>
    <t>* Incluye intereses y comisiones de deuda pública</t>
  </si>
  <si>
    <t>Tabla 26. Indicadores de Portafolio</t>
  </si>
  <si>
    <t>Fuente de Financiamiento</t>
  </si>
  <si>
    <t>Saldo</t>
  </si>
  <si>
    <t>Porcentaje Total de Deuda</t>
  </si>
  <si>
    <t>Tasa Promedio Ponderada (Cierre 2024)</t>
  </si>
  <si>
    <t>Total Deuda Pública</t>
  </si>
  <si>
    <t>Total Deuda Interna</t>
  </si>
  <si>
    <t>Banca Comercial</t>
  </si>
  <si>
    <t>Bonos Recapitalización</t>
  </si>
  <si>
    <t>Total Deuda Externa</t>
  </si>
  <si>
    <t>Deuda Pública excl. Bonos Recapitalización</t>
  </si>
  <si>
    <t>*Cifras Preliminares en millones (USD) al 31 de julio, 2024</t>
  </si>
  <si>
    <t>Tabla 27. Comparativo Cuenta Ahorro Inversión Financiamiento</t>
  </si>
  <si>
    <t>Ley núm. 80-23 de PGE 2024 vs Ley núm. 26-24 de reformulación presupuestaria</t>
  </si>
  <si>
    <t>Valores en Millones de RD$ y porcentaje del PIB</t>
  </si>
  <si>
    <t>PGE 2024 
(Ley núm. 80-23)</t>
  </si>
  <si>
    <t>% del PIB</t>
  </si>
  <si>
    <t>Modificación al PGE 2024</t>
  </si>
  <si>
    <t>Variación absoluta</t>
  </si>
  <si>
    <t>Total de Ingresos</t>
  </si>
  <si>
    <t>Total de Gastos</t>
  </si>
  <si>
    <t xml:space="preserve">   Gastos Corrientes </t>
  </si>
  <si>
    <t xml:space="preserve">   Gastos Capital</t>
  </si>
  <si>
    <t>Resultado Primario</t>
  </si>
  <si>
    <t>Fuentes Financieras</t>
  </si>
  <si>
    <t>Aplicaciones Financieras</t>
  </si>
  <si>
    <t>Total de erogaciones</t>
  </si>
  <si>
    <r>
      <t xml:space="preserve">Fuente: </t>
    </r>
    <r>
      <rPr>
        <sz val="10"/>
        <color theme="1"/>
        <rFont val="Times New Roman"/>
        <family val="1"/>
      </rPr>
      <t>Sistema de Información de la Gestión Financiera (SIGEF).</t>
    </r>
  </si>
  <si>
    <t>PGE 2024 (Ley núm. 80-23)</t>
  </si>
  <si>
    <t>Reformulado</t>
  </si>
  <si>
    <t>Ingresos*</t>
  </si>
  <si>
    <t xml:space="preserve">Gastos** </t>
  </si>
  <si>
    <t>Superávit Primario</t>
  </si>
  <si>
    <t>Déficit Presupuestario</t>
  </si>
  <si>
    <t>Déficit Presupuestario en %</t>
  </si>
  <si>
    <t>PIB</t>
  </si>
  <si>
    <r>
      <rPr>
        <b/>
        <sz val="12"/>
        <color theme="1"/>
        <rFont val="Times New Roman"/>
        <family val="1"/>
      </rPr>
      <t>Nota:</t>
    </r>
    <r>
      <rPr>
        <sz val="12"/>
        <color theme="1"/>
        <rFont val="Times New Roman"/>
        <family val="1"/>
      </rPr>
      <t xml:space="preserve"> PIB según Marco Macroeconómico de Junio 2024</t>
    </r>
  </si>
  <si>
    <t>*Incluye donaciones</t>
  </si>
  <si>
    <t>**Incluye intereses</t>
  </si>
  <si>
    <t>Gráfico 18. Cambios en las magnitudes absolutas de ingresos y gastos, tras la reformulación presupuestaria 2024</t>
  </si>
  <si>
    <t xml:space="preserve">Valores en Millones de RD$ </t>
  </si>
  <si>
    <r>
      <t>Nota:</t>
    </r>
    <r>
      <rPr>
        <sz val="9"/>
        <color theme="1"/>
        <rFont val="Times New Roman"/>
        <family val="1"/>
      </rPr>
      <t xml:space="preserve"> *los ingresos incluyen donaciones / ** los gastos incluyen intereses.</t>
    </r>
  </si>
  <si>
    <r>
      <t xml:space="preserve">Tabla 28. Principales partidas modificadas
</t>
    </r>
    <r>
      <rPr>
        <sz val="12"/>
        <color theme="1"/>
        <rFont val="Times New Roman"/>
        <family val="1"/>
      </rPr>
      <t>Valores en Millones de RD$</t>
    </r>
  </si>
  <si>
    <t>Tipo</t>
  </si>
  <si>
    <t xml:space="preserve">Entidad receptora </t>
  </si>
  <si>
    <t>Gasto corriente</t>
  </si>
  <si>
    <t>Corporación Dominicana de Empresas Electricas Estatales (CDEEE)</t>
  </si>
  <si>
    <t>Subsidio eléctrico</t>
  </si>
  <si>
    <t>Dirección Central del Servicio Nacional de Salud</t>
  </si>
  <si>
    <t>Gestión y supervisión de servicios de salud</t>
  </si>
  <si>
    <t>Ministerio de Hacienda (obligaciones del Tesoro)</t>
  </si>
  <si>
    <t>Pensiones por edad avanzada o discapacidad</t>
  </si>
  <si>
    <t>Policía Nacional</t>
  </si>
  <si>
    <t>Reajustes a nuevas escalas salariales e incentivos</t>
  </si>
  <si>
    <t>Ejército de la República Dominicana</t>
  </si>
  <si>
    <t>Junta Central Electoral (JCE)</t>
  </si>
  <si>
    <t>Gestión Administrativa y Financiera</t>
  </si>
  <si>
    <t>Gasto de capital</t>
  </si>
  <si>
    <t>Ministerio de la Vivienda, Hábitat y Edificaciones (MIVHED)</t>
  </si>
  <si>
    <t>Obras de edificación en el sector salud</t>
  </si>
  <si>
    <t>Ministerio de Defensa</t>
  </si>
  <si>
    <t>Inversión en edificaciones y equipo para la defensa militar</t>
  </si>
  <si>
    <t>Instituto Nacional de Recursos Hidráulicos (INDRHI)</t>
  </si>
  <si>
    <t>Riego</t>
  </si>
  <si>
    <t>Ministerio de Agricultura</t>
  </si>
  <si>
    <t>Fomento de la producción agrícola</t>
  </si>
  <si>
    <t>Instituto Nacional de Aguas Potables y Alcantarillados</t>
  </si>
  <si>
    <t>Abastecimiento de Agua Potable</t>
  </si>
  <si>
    <t>Fuente: Sistema Integrado de Gestión Financiera (SIGEF).</t>
  </si>
  <si>
    <t>MINISTERIO DE ECONOMIA, PLANIFICACION Y DESARROLLO</t>
  </si>
  <si>
    <t>Tabla 29. PANORAMA MACROECONÓMICO 2024 - 2028</t>
  </si>
  <si>
    <t>Revisado el 21 de agosto de 2024</t>
  </si>
  <si>
    <t>PIB real (Indice 2007=100)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</si>
  <si>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</si>
  <si>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</si>
  <si>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</si>
  <si>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</si>
  <si>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</si>
  <si>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</si>
  <si>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</si>
  <si>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</si>
  <si>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</si>
  <si>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</si>
  <si>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SUPUESTOS :</t>
  </si>
  <si>
    <t>Petróleo WTI (US$ por barril)</t>
  </si>
  <si>
    <t>Oro (US$/Oz)</t>
  </si>
  <si>
    <t>Nickel (US$/TM)</t>
  </si>
  <si>
    <t>Carbón mineral API2 CIF ARA (US$/TM)</t>
  </si>
  <si>
    <t>Crecimiento PIB real EE.UU (%)</t>
  </si>
  <si>
    <t>Inflación EE.UU. (promedio)</t>
  </si>
  <si>
    <t>Inflación EE.UU. (diciembre)</t>
  </si>
  <si>
    <t>Tabla 30. Proyecciones de la tasa de interés a corto plazo y largo plazo 2024-2028</t>
  </si>
  <si>
    <t>Tasa de interés activa en moneda nacional de 0 a 90 días</t>
  </si>
  <si>
    <r>
      <rPr>
        <b/>
        <sz val="9"/>
        <color theme="1"/>
        <rFont val="Avenir Next LT Pro"/>
        <family val="2"/>
      </rPr>
      <t>Fuente:</t>
    </r>
    <r>
      <rPr>
        <sz val="9"/>
        <color theme="1"/>
        <rFont val="Avenir Next LT Pro"/>
        <family val="2"/>
      </rPr>
      <t xml:space="preserve"> Elaborado por la Dirección de Análisis Macroeconómico del Ministerio de Economía, Planificación y Desarrollo (MEPyD). </t>
    </r>
  </si>
  <si>
    <r>
      <rPr>
        <b/>
        <sz val="9"/>
        <color theme="1"/>
        <rFont val="Avenir Next LT Pro"/>
        <family val="2"/>
      </rPr>
      <t xml:space="preserve">Nota: </t>
    </r>
    <r>
      <rPr>
        <sz val="9"/>
        <color theme="1"/>
        <rFont val="Avenir Next LT Pro"/>
        <family val="2"/>
      </rPr>
      <t>Para el año 2023 se toma la tasa activa promedio ponderado en % nominal anual de banco múltiples de 0 a 90 días del Banco Central de la República Dominicana. A partir de 2024 corresponde a proyecciones del MEPyD.</t>
    </r>
  </si>
  <si>
    <t>Tabla 31. Comparativo de Proyecciones Macroeconómicas para año fiscal 2025</t>
  </si>
  <si>
    <r>
      <t xml:space="preserve">Revisión de </t>
    </r>
    <r>
      <rPr>
        <b/>
        <sz val="12"/>
        <color theme="1"/>
        <rFont val="Times New Roman"/>
        <family val="1"/>
      </rPr>
      <t>28/08/2023</t>
    </r>
  </si>
  <si>
    <t>Revisión de 25/03/2024</t>
  </si>
  <si>
    <t>Revisión de 03/06/2024</t>
  </si>
  <si>
    <t>Revisión de 21/08/2024</t>
  </si>
  <si>
    <r>
      <t xml:space="preserve">Variación
</t>
    </r>
    <r>
      <rPr>
        <sz val="12"/>
        <rFont val="Times New Roman"/>
        <family val="1"/>
      </rPr>
      <t xml:space="preserve">21/08/2024 vs </t>
    </r>
    <r>
      <rPr>
        <sz val="12"/>
        <color theme="1"/>
        <rFont val="Times New Roman"/>
        <family val="1"/>
      </rPr>
      <t>28/08/2023</t>
    </r>
  </si>
  <si>
    <r>
      <t xml:space="preserve">Tabla 32. Ingresos Extraordinarios y Adicionales Percibidos en 2024
</t>
    </r>
    <r>
      <rPr>
        <sz val="12"/>
        <color theme="1"/>
        <rFont val="Times New Roman"/>
        <family val="1"/>
      </rPr>
      <t>Valores en Millones de RD$</t>
    </r>
  </si>
  <si>
    <t>Partidas</t>
  </si>
  <si>
    <t>I. Extraordinarios</t>
  </si>
  <si>
    <t>Rectificativas</t>
  </si>
  <si>
    <t>Otros ingresos</t>
  </si>
  <si>
    <t>II. Adicionales</t>
  </si>
  <si>
    <t>Del Gobierno Central</t>
  </si>
  <si>
    <t>De Instituciones  Públicas Descentralizadas o Autónomas</t>
  </si>
  <si>
    <t>De instituciones públicas de la seguridad social</t>
  </si>
  <si>
    <t xml:space="preserve">De empresas públicas no financieras </t>
  </si>
  <si>
    <t>2023 PGE RF</t>
  </si>
  <si>
    <t xml:space="preserve">De Instituciones Públicas Financieras No Monetarias </t>
  </si>
  <si>
    <t>Adicional Comtribución a la Seguridad Social</t>
  </si>
  <si>
    <t>Recaudaciones directas de las instituciones en la CUT</t>
  </si>
  <si>
    <t>Fuente: Ministerio de Hacienda, SIGEF, Informes de Ejecución de Ingresos, DGII, DGA, TN.</t>
  </si>
  <si>
    <t>Tabla 33. Ingresos de Pueblo Viejo Dominicana Corporation (PVDC)</t>
  </si>
  <si>
    <t>Valores en Millones de US$ y RD$</t>
  </si>
  <si>
    <t>RNF</t>
  </si>
  <si>
    <t>IMA</t>
  </si>
  <si>
    <t>ISR</t>
  </si>
  <si>
    <t>PUN</t>
  </si>
  <si>
    <t>US$</t>
  </si>
  <si>
    <t>RD$</t>
  </si>
  <si>
    <r>
      <t>2014</t>
    </r>
    <r>
      <rPr>
        <vertAlign val="superscript"/>
        <sz val="12"/>
        <color theme="1"/>
        <rFont val="Times New Roman"/>
        <family val="1"/>
      </rPr>
      <t>1)</t>
    </r>
  </si>
  <si>
    <r>
      <t>2023</t>
    </r>
    <r>
      <rPr>
        <vertAlign val="superscript"/>
        <sz val="12"/>
        <color theme="1"/>
        <rFont val="Times New Roman"/>
        <family val="1"/>
      </rPr>
      <t>2)</t>
    </r>
  </si>
  <si>
    <r>
      <t>2024</t>
    </r>
    <r>
      <rPr>
        <vertAlign val="superscript"/>
        <sz val="12"/>
        <color theme="1"/>
        <rFont val="Times New Roman"/>
        <family val="1"/>
      </rPr>
      <t>2)</t>
    </r>
  </si>
  <si>
    <r>
      <t>2025</t>
    </r>
    <r>
      <rPr>
        <vertAlign val="superscript"/>
        <sz val="12"/>
        <color theme="1"/>
        <rFont val="Times New Roman"/>
        <family val="1"/>
      </rPr>
      <t>2)</t>
    </r>
  </si>
  <si>
    <t>Fuente: Elaborado por la DGPLT del Ministerio de Hacienda, con datos del SIGEF y PVDC.</t>
  </si>
  <si>
    <t>1) Para el 2014, el ISR incluye Ganancias de Capital por US$73.2 millones, equivalentes a RD$3,151.1 millones.</t>
  </si>
  <si>
    <t xml:space="preserve">2) Cifras sujetas a rectificación. </t>
  </si>
  <si>
    <t>Tabla 34. Estimación de Ingresos Fiscales Presupuesto 2025</t>
  </si>
  <si>
    <t>Clasificación Económica</t>
  </si>
  <si>
    <r>
      <t>Presupuesto Reformulado 2024</t>
    </r>
    <r>
      <rPr>
        <b/>
        <vertAlign val="superscript"/>
        <sz val="12"/>
        <color theme="0"/>
        <rFont val="Times New Roman"/>
        <family val="1"/>
      </rPr>
      <t>1)</t>
    </r>
  </si>
  <si>
    <t>Presupuesto
2025</t>
  </si>
  <si>
    <t>Variación Relativa</t>
  </si>
  <si>
    <t>Pres Ref. 2024 - Rec. 2023</t>
  </si>
  <si>
    <t>Pres. 2025 - Pres Ref. 2024</t>
  </si>
  <si>
    <t>A) INGRESOS CORRIENTES</t>
  </si>
  <si>
    <t>I) IMPUESTOS</t>
  </si>
  <si>
    <t>1) IMPUESTOS SOBRE LOS INGRESOS</t>
  </si>
  <si>
    <t>- Impuestos sobre la Renta de Personas Físicas</t>
  </si>
  <si>
    <t>- Impuestos sobre los Ingresos de las Empresas y Otras Corporaciones</t>
  </si>
  <si>
    <t xml:space="preserve">- Impuestos sobre los Ingresos Aplicados sin Distinción de Persona </t>
  </si>
  <si>
    <t>- Accesorios sobre los Impuestos a  los Ingresos</t>
  </si>
  <si>
    <t>2)  IMPUESTOS SOBRE LA PROPIEDAD</t>
  </si>
  <si>
    <t>- Impuestos sobre la Propiedad y Transacciones Financieras y de Capital</t>
  </si>
  <si>
    <t xml:space="preserve">- Impuesto a la Propiedad Inmobiliaria (IPI) </t>
  </si>
  <si>
    <t>- Impuestos sobre Activos</t>
  </si>
  <si>
    <t>- Impuesto sobre Operaciones Inmobiliarias</t>
  </si>
  <si>
    <t>- Impuestos sobre Transferencias de Bienes Muebles</t>
  </si>
  <si>
    <t>- Impuesto sobre Cheques</t>
  </si>
  <si>
    <t>- Otros</t>
  </si>
  <si>
    <t>-  Accesorios sobre la Propiedad</t>
  </si>
  <si>
    <t>3) IMPUESTOS INTERNOS SOBRE MERCANCIAS Y SERVICIOS</t>
  </si>
  <si>
    <t>- Impuestos sobre los Bienes y Servicios</t>
  </si>
  <si>
    <t>- ITBIS Interno</t>
  </si>
  <si>
    <t>- ITBIS Externo</t>
  </si>
  <si>
    <t>- Impuestos Adicionales y Selectivos sobre Bienes y Servicios</t>
  </si>
  <si>
    <t>- Impuesto específico sobre los hidrocarburos, Ley No. 112-00</t>
  </si>
  <si>
    <t>- Impuesto selectivo Ad Valorem sobre hidrocarburos, Ley No.557-05</t>
  </si>
  <si>
    <t>- Impuestos Selectivos a Bebidas Alcohólicas</t>
  </si>
  <si>
    <t>- Impuesto Selectivo al Tabaco y los Cigarrillos</t>
  </si>
  <si>
    <t>- Impuestos Selectivo a las Telecomunicaciones</t>
  </si>
  <si>
    <t>- Impuestos Selectivo a los Seguros</t>
  </si>
  <si>
    <t>- Impuestos Sobre el Uso de Bienes y Licencias</t>
  </si>
  <si>
    <t>- 17% Registro de Propiedad de vehículo</t>
  </si>
  <si>
    <t>- Derecho de Circulación Vehículos de Motor</t>
  </si>
  <si>
    <t>- Licencias para Portar Armas de Fuego</t>
  </si>
  <si>
    <t xml:space="preserve">- Imp. específico Bancas de Apuestas de Lotería  </t>
  </si>
  <si>
    <t>- Imp. específico Bancas de Apuestas  deportivas</t>
  </si>
  <si>
    <t>- Accesorios sobre Impuestos Internos a  Mercancías y  Servicios</t>
  </si>
  <si>
    <t>4) IMPUESTOS SOBRE EL COMERCIO Y LAS TRANSACCIONES/COMERCIO EXTERIOR</t>
  </si>
  <si>
    <t>Sobre las Importaciones</t>
  </si>
  <si>
    <t>- Arancel</t>
  </si>
  <si>
    <t>Sobre las Exportaciones</t>
  </si>
  <si>
    <t>Otros Impuestos sobre el Comercio Exterior</t>
  </si>
  <si>
    <t>- Impuesto a la Salida de Pasajeros al Exterior por Aeropuertos y Puertos</t>
  </si>
  <si>
    <t>- Derechos Consulares</t>
  </si>
  <si>
    <t>5) IMPUESTOS ECOLOGICOS</t>
  </si>
  <si>
    <t>6)  IMPUESTOS DIVERSOS</t>
  </si>
  <si>
    <t>II) CONTRIBUCIONES SOCIALES</t>
  </si>
  <si>
    <t>III) TRANSFERENCIAS CORRIENTES</t>
  </si>
  <si>
    <t>- Del Gobierno Central</t>
  </si>
  <si>
    <t>- De Instituciones  Públicas Descentralizadas o Autónomas</t>
  </si>
  <si>
    <t>- De instituciones públicas de la seguridad social</t>
  </si>
  <si>
    <t xml:space="preserve">- De empresas públicas no financieras </t>
  </si>
  <si>
    <t xml:space="preserve">- De Instituciones Públicas Financieras No Monetarias </t>
  </si>
  <si>
    <t>IV) INGRESOS POR CONTRAPRESTACION</t>
  </si>
  <si>
    <t>- Ventas de Bienes y Servicios</t>
  </si>
  <si>
    <t>- Ventas de Mercancías del Estado</t>
  </si>
  <si>
    <t>- PROMESE</t>
  </si>
  <si>
    <t>- Otras Ventas de Mercancías del Gobierno Central</t>
  </si>
  <si>
    <t>- Ingresos de las Inst. Centralizadas en mercancías en la CUT</t>
  </si>
  <si>
    <t>- Otras Ventas</t>
  </si>
  <si>
    <t>- Ventas de Servicios del Estado</t>
  </si>
  <si>
    <t>- Otras Ventas de Servicios del Gobierno Central</t>
  </si>
  <si>
    <t>- Ingresos de las Inst. Centralizadas en Servicios en la CUT</t>
  </si>
  <si>
    <t>- Tasas</t>
  </si>
  <si>
    <t>- Tarjetas de Turismo</t>
  </si>
  <si>
    <t>- Expedición y Renovación de Pasaportes</t>
  </si>
  <si>
    <t>- Derechos Administrativos</t>
  </si>
  <si>
    <t>- Arrendamientos</t>
  </si>
  <si>
    <t>V) OTROS INGRESOS</t>
  </si>
  <si>
    <t>- Rentas de la Propiedad</t>
  </si>
  <si>
    <t>- Dividendos por Inversiones Empresariales</t>
  </si>
  <si>
    <t>- Intereses</t>
  </si>
  <si>
    <t>- Arriendo de Activos Tangibles No Producidos</t>
  </si>
  <si>
    <t>- Ingresos por Tenencia de Activos Financieros  (Instrumentos Derivados)</t>
  </si>
  <si>
    <t>- Multas y Sanciones</t>
  </si>
  <si>
    <t>- Recursos de  captación directa  de la Procuraduria General de la República</t>
  </si>
  <si>
    <t>- Ingresos Diversos</t>
  </si>
  <si>
    <t>-Ingresos por diferencial del gas licuado de petróleo</t>
  </si>
  <si>
    <t>B)  INGRESOS DE CAPITAL</t>
  </si>
  <si>
    <t>- Ventas de Activos No Financieros</t>
  </si>
  <si>
    <t xml:space="preserve">      Transferencias Capital</t>
  </si>
  <si>
    <t>- Transferencias de capital recibidas de empresas públicas no financieras nacionales (EDES)</t>
  </si>
  <si>
    <t>Total Ingresos</t>
  </si>
  <si>
    <t>Total Ingresos con Donaciones</t>
  </si>
  <si>
    <t>Fuente: Elaborado por la DGPLT del Ministerio de Hacienda en coordinación con las Instituciones Recaudadoras.</t>
  </si>
  <si>
    <t>1/ Estimación en base al total observado Enero-Junio 2024.</t>
  </si>
  <si>
    <t>Estimación de Ingresos Fiscales Presupuesto 2025</t>
  </si>
  <si>
    <t>Valores como % PIB</t>
  </si>
  <si>
    <t>III) TRANSFERENCIAS</t>
  </si>
  <si>
    <t>Tabla 35. Estimación de Ingresos Fiscales Presupuesto 2025</t>
  </si>
  <si>
    <t>Tabla 36. Estimación de Ingresos Fiscales Presupuesto 2025</t>
  </si>
  <si>
    <t>Por Institución Recaudadora o Perceptora de Ingresos</t>
  </si>
  <si>
    <r>
      <t>Valores en Millones de RD$</t>
    </r>
    <r>
      <rPr>
        <vertAlign val="superscript"/>
        <sz val="12"/>
        <color indexed="8"/>
        <rFont val="Times New Roman"/>
        <family val="1"/>
      </rPr>
      <t xml:space="preserve"> </t>
    </r>
  </si>
  <si>
    <t>Arancel</t>
  </si>
  <si>
    <t>ITBIS</t>
  </si>
  <si>
    <t>Alcoholes</t>
  </si>
  <si>
    <t>Tabaco</t>
  </si>
  <si>
    <t>Impuesto adicional de RD$2.0 al consumo de gasoil y gasolina premium-regular</t>
  </si>
  <si>
    <t>Otros</t>
  </si>
  <si>
    <t>Impuestos sobre la Renta de las Personas</t>
  </si>
  <si>
    <t>Impuestos sobre los Ingresos de las Empresas</t>
  </si>
  <si>
    <t>Otros Impuestos sobre los Ingresos</t>
  </si>
  <si>
    <t>Accesorios sobre los Impuestos a  los Ingresos</t>
  </si>
  <si>
    <t>Patrimonio</t>
  </si>
  <si>
    <t>ISC Especifico sobre Hidrocarburos (Ley No. 112-00)</t>
  </si>
  <si>
    <t>ISC Ad Valorem sobre Hidrocarburos (Ley No. 557-05)</t>
  </si>
  <si>
    <t>Ingresos por diferencial del gas licuado de petróleo</t>
  </si>
  <si>
    <t>Contribución a la Seguridad Social</t>
  </si>
  <si>
    <t>PROMESE</t>
  </si>
  <si>
    <t>Tasas por Expedición y Renovación de Pasaportes</t>
  </si>
  <si>
    <t xml:space="preserve"> Del Gobierno Central</t>
  </si>
  <si>
    <t xml:space="preserve"> De Instituciones  Públicas Descentralizadas o Autónomas</t>
  </si>
  <si>
    <t xml:space="preserve"> De instituciones públicas de la seguridad social</t>
  </si>
  <si>
    <t xml:space="preserve"> De empresas públicas no financieras </t>
  </si>
  <si>
    <t xml:space="preserve"> De Instituciones Públicas Financieras No Monetarias </t>
  </si>
  <si>
    <t>Dividendos del Banco de Reservas</t>
  </si>
  <si>
    <t>Fondo Patrimonial de empresas Reformadas (FONPER)</t>
  </si>
  <si>
    <t>Ingresos por Tenencia de Activos Financieros  (Instrumentos Derivados)</t>
  </si>
  <si>
    <t xml:space="preserve"> Transferencias de capital recibidas de empresas públicas   no financieras nacionales (EDES)</t>
  </si>
  <si>
    <t>Arrendamiento</t>
  </si>
  <si>
    <t>Intereses por Colocación de Inversiones Financieras</t>
  </si>
  <si>
    <t xml:space="preserve">  Otros</t>
  </si>
  <si>
    <t>Ingresos directosde las Inst. Centralizadas en la CUT</t>
  </si>
  <si>
    <t>Total Ingresos con directos de las inst . En CUT</t>
  </si>
  <si>
    <t>Tabla 37. Estimación de Ingresos Fiscales Presupuesto 2025</t>
  </si>
  <si>
    <t>Variación 
Pres. 2025-Pres Ref. 2024</t>
  </si>
  <si>
    <t>Absoluta</t>
  </si>
  <si>
    <t>Relativa</t>
  </si>
  <si>
    <t>Total Ingresos con directos de las inst . en CUT</t>
  </si>
  <si>
    <t>Tabla 38. Estimación de Ingresos Fiscales Presupuesto 2025</t>
  </si>
  <si>
    <t>Ingresos Extraordinarios 2024</t>
  </si>
  <si>
    <t>Ingresos Adicionales o No recurrestes
2024</t>
  </si>
  <si>
    <r>
      <t>2024 Normalizado</t>
    </r>
    <r>
      <rPr>
        <b/>
        <vertAlign val="superscript"/>
        <sz val="12"/>
        <color theme="0"/>
        <rFont val="Times New Roman"/>
        <family val="1"/>
      </rPr>
      <t>2/</t>
    </r>
  </si>
  <si>
    <t>Presupuesto 2025</t>
  </si>
  <si>
    <t>Variación Pres. 2025 - Norm. 2024</t>
  </si>
  <si>
    <t>Comtribución a la Seguridad Social</t>
  </si>
  <si>
    <t>Arrendamientos</t>
  </si>
  <si>
    <t>2/ Excluye los ingresos extraordinarios ni adicionales recibidos en 2024.</t>
  </si>
  <si>
    <t>DIRECCION GENERAL DE POLITICA Y LEGISLACION TRIBUTARIA</t>
  </si>
  <si>
    <t>Tabla 39. Estimaciones Plurianuales de Ingresos Fiscales Presupuesto 2023-2028</t>
  </si>
  <si>
    <t>Presupuesto 2026</t>
  </si>
  <si>
    <t>Presupuesto 2027</t>
  </si>
  <si>
    <t>Presupuesto 2028</t>
  </si>
  <si>
    <t>Reest. 2024 - Rec. 2023</t>
  </si>
  <si>
    <t>- Fondo General</t>
  </si>
  <si>
    <t>- Recrusos de captación directa del Ministerio de Interior y Policía Ley No.80-99 Res No. 02-06</t>
  </si>
  <si>
    <t>- Ingresos por diferencial del gas licuado de petróleo</t>
  </si>
  <si>
    <t xml:space="preserve">  - Transferencias Capital</t>
  </si>
  <si>
    <t>Estimaciones Plurianuales de Ingresos Fiscales Presupuesto 2023-2028</t>
  </si>
  <si>
    <t>Valores en % PIB</t>
  </si>
  <si>
    <t>Variación 
Pres. 2025 - Pres. ref. 20224</t>
  </si>
  <si>
    <t>- Impuesto a la Propiedad Inmobiliaria (IPI)</t>
  </si>
  <si>
    <t xml:space="preserve">III) TRANSFERENCIAS </t>
  </si>
  <si>
    <t>Tabla 40. Estimaciones Plurianuales de Ingresos Fiscales Presupuesto 2023-2028</t>
  </si>
  <si>
    <t>Tabla 41. Estimación de Ingresos Fiscales Presupuesto 2023-2028</t>
  </si>
  <si>
    <r>
      <t>Valores en Millonesde  RD$</t>
    </r>
    <r>
      <rPr>
        <vertAlign val="superscript"/>
        <sz val="12"/>
        <color indexed="8"/>
        <rFont val="Times New Roman"/>
        <family val="1"/>
      </rPr>
      <t xml:space="preserve"> </t>
    </r>
  </si>
  <si>
    <t>Presupuesto
2026</t>
  </si>
  <si>
    <t>Presupuesto
2027</t>
  </si>
  <si>
    <t>Presupuesto
2028</t>
  </si>
  <si>
    <t>Arrendamiento (AERODOM)</t>
  </si>
  <si>
    <t>Tabla 42. Estimación de Ingresos Fiscales Presupuesto 2023-2028</t>
  </si>
  <si>
    <t>Ilustración 2. Vinculación agregada del Presupuesto General del Estado (PGE) 2025 con la Estrategia Nacional de Desarrollo (END)</t>
  </si>
  <si>
    <t>Ilustración 3. Vinculación específica del Proyecto de Ley de PGE 2025 con los objetivos generales de la END 2030</t>
  </si>
  <si>
    <r>
      <t>Fuente:</t>
    </r>
    <r>
      <rPr>
        <sz val="9"/>
        <color theme="1"/>
        <rFont val="Times New Roman"/>
        <family val="1"/>
      </rPr>
      <t xml:space="preserve"> Sistema de Información de la Gestión Financiera (SIGEF)</t>
    </r>
  </si>
  <si>
    <t>Ilustración 4. Ejes Prioritarios de la Política de Gasto del PGE 2025</t>
  </si>
  <si>
    <r>
      <t>Fuente:</t>
    </r>
    <r>
      <rPr>
        <sz val="10"/>
        <color theme="1"/>
        <rFont val="Times New Roman"/>
        <family val="1"/>
      </rPr>
      <t xml:space="preserve"> DIGEPRES, en base a Programa de Gobierno 2024-2028.</t>
    </r>
  </si>
  <si>
    <t>Tabla 43. Programas prioritarios y programas presupuestarios orientados a resultados con financiamiento protegido 2025</t>
  </si>
  <si>
    <t>PROGRAMAS PRIORITARIOS</t>
  </si>
  <si>
    <t>NO.</t>
  </si>
  <si>
    <t>RESULTADOS PNPSP</t>
  </si>
  <si>
    <t>CAPÍTULOS RESPONSABLES</t>
  </si>
  <si>
    <t>UNIDADES EJECUTORAS</t>
  </si>
  <si>
    <t>RD$ MILLONES</t>
  </si>
  <si>
    <t>Desarrollo Rural Sostenible</t>
  </si>
  <si>
    <t>1) Aumentada la producción agropecuaria de manera sostenible</t>
  </si>
  <si>
    <t>0001 - MINISTERIO DE AGRICULTURA</t>
  </si>
  <si>
    <t>2) Aumentado el acceso y asequibilidad a alimentos agrícolas y pecuarios de origen nacional</t>
  </si>
  <si>
    <t>3) Aumentada  la inocuidad  y sanidad vegetal de la producción agropecuaria</t>
  </si>
  <si>
    <t>Política de cuidados</t>
  </si>
  <si>
    <t>1) Aumentada la inclusión laboral de los hogares pobres y vulnerables</t>
  </si>
  <si>
    <t xml:space="preserve">0201 - PRESIDENCIA DE LA REPÚBLICA
</t>
  </si>
  <si>
    <t>0007 - PROGRAMA SUPÉRATE
0010 - CONSEJO NACIONAL DE LA PERSONA ENVEJECIENTE</t>
  </si>
  <si>
    <t>2) Mejorada la Calidad de vida del adulto mayor</t>
  </si>
  <si>
    <t>3) Garantizado el acceso al sistema de protección (salario, salud y seguridad social) de las trabajadoras y trabajadores del ámbito doméstico y del área de cuidado</t>
  </si>
  <si>
    <t>4) Aumentada la cantidad de población que recibe servicios de promoción del cuidado y prevención de enfermedades, con énfasis en población vulnerable</t>
  </si>
  <si>
    <t>1) Aumentado el acceso a servicios de prevención, atención, protección, sanción y reparación a mujeres  en situación de violencia de género intrafamiliar y delitos sexuales.</t>
  </si>
  <si>
    <t xml:space="preserve">
0215 - MINISTERIO DE LA MUJER
5151 - CONSEJO NACIONAL PARA LA NIÑEZ Y LA ADOLESCENCIA</t>
  </si>
  <si>
    <t xml:space="preserve">0001 - MINISTERIO DE LA MUJER
0001 - CONSEJO NACIONAL PARA LA NIÑEZ Y LA ADOLESCENCIA
</t>
  </si>
  <si>
    <t>2) Aumentado el acceso a servicios de prevención, atención, protección, sanción y reparación a NNA en situación de violencia de género, intrafamiliar y delitos sexuales, con énfasis en huérfanos por feminicidios</t>
  </si>
  <si>
    <t>1) Aumentada la vinculación entre los perfiles laborales demandados por los sectores productivos y los ofertados por el mercado laboral</t>
  </si>
  <si>
    <t>0219 - MINISTERIO DE EDUCACIÓN SUPERIOR CIENCIA Y TECNOLOGÍA
0206 - MINISTERIO DE EDUCACIÓN
5155 - INSTITUTO NACIONAL DE FORMACIÓN TÉCNICO PROFESIONAL (INFOTEP)</t>
  </si>
  <si>
    <t>0001 - MINISTERIO DE EDUCACION SUPERIOR, CIENCIA Y TECNOLOGÍA
0001 - MINISTERIO DE EDUCACION
0001 - INSTITUTO NACIONAL DE FORMACION TECNICO PROFESIONAL - INFOTEP</t>
  </si>
  <si>
    <t xml:space="preserve">2) Aumentada la capacitación técnica en las áreas requeridas por las industrias. </t>
  </si>
  <si>
    <t>3)Mejoradas las competencias de los estudiantes en el manejo de las TIC</t>
  </si>
  <si>
    <t>4) Mejorada la vinculación entre las demandas del mercado laboral y la oferta de conocimiento de las IES</t>
  </si>
  <si>
    <t>5) Incrementado el número de estudiantes vulnerables que tienen acceso a apoyos para garantizar acceso a educación superior.</t>
  </si>
  <si>
    <t>6) Mejorado y ampliado el acceso a educación técnica del nivel medio en función de la demanda del mercado laboral.</t>
  </si>
  <si>
    <t>7) Aumentada la formación técnica profesional para personas jóvenes y adultas en las competencias requeridas por el mercado laboral.</t>
  </si>
  <si>
    <t>Atención Primaria</t>
  </si>
  <si>
    <t>1) Incrementada la cobertura del Primer Nivel de Atención del Sistema de Salud Dominicano</t>
  </si>
  <si>
    <t>5180 - DIRECCIÓN CENTRAL DEL SERVICIO NACIONAL DE SALUD</t>
  </si>
  <si>
    <t>01 - DIRECCIÓN CENTRAL DEL SERVICIO NACIONAL DE SALUD</t>
  </si>
  <si>
    <t>1) Consolidado el monitoreo y evaluación de las políticas, programas y proyectos del estado para asegurar su transparencia, eficacia y eficiencia</t>
  </si>
  <si>
    <t>0001 - MINISTERIO DE ECONOMIA, PLANIFICACION Y DESARROLLO</t>
  </si>
  <si>
    <t xml:space="preserve">2) Asignados los recursos financieros del Estado en base a las prioridades nacionales </t>
  </si>
  <si>
    <t>1) Disminuida la proporción de jóvenes que no trabajan ni estudian</t>
  </si>
  <si>
    <t>0001 - GABINETE SOCIAL DE LA PRESIDENCIA</t>
  </si>
  <si>
    <t>1) Incrementada la cobertura forestal</t>
  </si>
  <si>
    <t>0001 - MINISTERIO  DE MEDIO AMBIENTE Y RECURSOS NATURALES</t>
  </si>
  <si>
    <t>2) Reducidos los niveles de contaminación del aire, suelo y agua a nivel nacional.</t>
  </si>
  <si>
    <t>Total General</t>
  </si>
  <si>
    <t xml:space="preserve"> PROGRAMAS PRESUPUESTARIOS ORIENTADOS A RESULTADOS</t>
  </si>
  <si>
    <t xml:space="preserve">No. </t>
  </si>
  <si>
    <t>CAPÍTULO EJECUTOR</t>
  </si>
  <si>
    <t>MONTO</t>
  </si>
  <si>
    <t>Desarrollo integral y protección al adulto mayor</t>
  </si>
  <si>
    <t>Prevención y control de enfermedades bovinas</t>
  </si>
  <si>
    <t>Fomento y desarrollo de la productividad de los sistemas de producción de leche bovina</t>
  </si>
  <si>
    <t>5188 - INSTITUTO NACIONAL DE ATENCIÓN INTEGRAL A LA PRIMERA INFANCIA (INAIPI)</t>
  </si>
  <si>
    <t>Prevención y Atención de la Tuberculosis</t>
  </si>
  <si>
    <t>5151 - CONSEJO NACIONAL PARA LA NIÑEZ Y LA ADOLESCENCIA</t>
  </si>
  <si>
    <t>Alfabetización de estudiantes del primer ciclo del nivel primario</t>
  </si>
  <si>
    <t>Salud escolar</t>
  </si>
  <si>
    <t>Reducción de Crímenes y Delitos que afectan a la Seguridad Ciudadana</t>
  </si>
  <si>
    <t>0202 - MINISTERIO DE INTERIOR Y POLICÍA</t>
  </si>
  <si>
    <r>
      <rPr>
        <b/>
        <sz val="11"/>
        <color theme="1"/>
        <rFont val="Times New Roman"/>
        <family val="1"/>
      </rPr>
      <t xml:space="preserve">Notas: </t>
    </r>
    <r>
      <rPr>
        <sz val="11"/>
        <color theme="1"/>
        <rFont val="Times New Roman"/>
        <family val="1"/>
      </rPr>
      <t>1.Se modificaron las instituciones que componen los programas, por esto no son comparables internanualmente.</t>
    </r>
  </si>
  <si>
    <t>2. De los Programas Prioritarios, en Política de Cuidados se reducen RD$200 millones del monto de CONAPE. Esto a fines de evitar solapamiento de las cifras, dado que este Capítulo o institución ya está considerada de forma integral en los PoR.</t>
  </si>
  <si>
    <t xml:space="preserve">Fuentes: </t>
  </si>
  <si>
    <t>1.Plan Nacional Plurianual del Sector Público (PNPSP) 2021-2024</t>
  </si>
  <si>
    <t>2. Sistema de Gestión Financiera (SIGEF)</t>
  </si>
  <si>
    <r>
      <t xml:space="preserve">Tabla 44. Gastos del Gobierno Central por Clasificación Económica 2023-2025
</t>
    </r>
    <r>
      <rPr>
        <sz val="12"/>
        <color theme="1"/>
        <rFont val="Times New Roman"/>
        <family val="1"/>
      </rPr>
      <t>Valores en millones RD$  y  %</t>
    </r>
  </si>
  <si>
    <t>PIB Nominal de formulación 2024</t>
  </si>
  <si>
    <t>EJECUCIÓN
2023</t>
  </si>
  <si>
    <t>PRESUPUESTO APROBADO 2024
(Ley núm. 80-23 )</t>
  </si>
  <si>
    <t>VARIACIÓN 2025/2024</t>
  </si>
  <si>
    <t>Gasto como % del PIB</t>
  </si>
  <si>
    <t>PIB Nominal de formulación 2025</t>
  </si>
  <si>
    <t>6 = 2/PIB</t>
  </si>
  <si>
    <t>7 = 3/PIB</t>
  </si>
  <si>
    <t>2.1.6.1 - Transferencias al sector privado</t>
  </si>
  <si>
    <t>2.1.6.2 - Transferencias al sector público</t>
  </si>
  <si>
    <t>2.1.6.3 - Transferencia al sector externo</t>
  </si>
  <si>
    <t>2.1.6.4 - Transferencias a otras instituciones públicas</t>
  </si>
  <si>
    <t>2.2.6.1 - Transferencias de capital al sector privado</t>
  </si>
  <si>
    <t>2.2.6.2 - Transferencias de capital al sector público</t>
  </si>
  <si>
    <t>2.2.6.3 - Transferencia de capital al sector externo</t>
  </si>
  <si>
    <t>2.2.6.7 - Otras transferencias de capital</t>
  </si>
  <si>
    <t>Nota: PIB de 2025 del Panorama Macroeconómico actualizado al 21 de agosto de 2024; PIB de 2024 del Panorama Macroeconómico revisado al 28 de agosto de 2023 (PIB de formulación); datos del SIGEF.</t>
  </si>
  <si>
    <t>Fuente: Sistema de Gestión de la Información Financiera (SIGEF).</t>
  </si>
  <si>
    <r>
      <rPr>
        <b/>
        <sz val="11"/>
        <color theme="1"/>
        <rFont val="Times New Roman"/>
        <family val="1"/>
      </rPr>
      <t>Mapa 2. Inversión Pública por Provincia 2025</t>
    </r>
    <r>
      <rPr>
        <sz val="11"/>
        <color theme="1"/>
        <rFont val="Times New Roman"/>
        <family val="1"/>
      </rPr>
      <t xml:space="preserve">
Valores en millones RD$</t>
    </r>
  </si>
  <si>
    <t>Tabla 45. Apropiaciones de Gastos del Gobierno Central por Clasificación Institucional para 2025</t>
  </si>
  <si>
    <t>PIB Nominal 2025 (RD$ millones)</t>
  </si>
  <si>
    <t>Valores en millones RD$ y porcentajes (%)</t>
  </si>
  <si>
    <t>PIB Nominal 2024 (RD$ millones)</t>
  </si>
  <si>
    <t>PRESUPUESTO APROBADO 2024
(Ley núm 80-23)</t>
  </si>
  <si>
    <t>NOM.</t>
  </si>
  <si>
    <t>0212 - MINISTERIO DE INDUSTRIA, COMERCIO Y MIPYMES (MICM)</t>
  </si>
  <si>
    <t>0223 - MINISTERIO DE LA VIVIENDA, HABITAT Y EDIFICACIONES (MIVHED)</t>
  </si>
  <si>
    <t>0405 - TRIBUNAL SUPERIOR ELECTORAL (TSE)</t>
  </si>
  <si>
    <t>0406 - OFICINA NACIONAL DE DEFENSA PÚBLICA</t>
  </si>
  <si>
    <t>0998 - ADMINISTRACION DE DEUDA PÚBLICA Y ACTIVOS FINANCIEROS</t>
  </si>
  <si>
    <t>Fuente: Sistema de Información de la Gestión Financiera (SIGEF).</t>
  </si>
  <si>
    <t>Tabla 46. Gastos del Gobierno Central por Clasificación Funcional 2023-2025</t>
  </si>
  <si>
    <t>PRESUPUESTO 2024
 (Ley núm. 80-23)</t>
  </si>
  <si>
    <t>4.6 - Equidad de género</t>
  </si>
  <si>
    <t xml:space="preserve">EJECUCIÓN 2023  </t>
  </si>
  <si>
    <t>PRESUPUESTO APROBADO 2024                  Ley Núm. 80-23</t>
  </si>
  <si>
    <t>Gasto como
% del  PIB</t>
  </si>
  <si>
    <t xml:space="preserve"> Fuente: Sistema de Información de la Gestión Financiera (SIGEF).</t>
  </si>
  <si>
    <t>Nota 1. PIB del PGE 2025: Panorama Macroeconómico 2024-2028, revisado el 21 de agosto de 2024, Ministerio de Economía, Planificación y Desarrollo.</t>
  </si>
  <si>
    <t>Tabla 48. Gastos para reducir la brecha de género según clasificador funcional</t>
  </si>
  <si>
    <t>EJECUCIÓN 2023</t>
  </si>
  <si>
    <t>4=(3/PIB)</t>
  </si>
  <si>
    <t>Ilustración 5. Definiciones de la inversión directa e indirecta en la niñez y adolescencia</t>
  </si>
  <si>
    <t>Fuente: La Inversión pública dirigida a la Niñez y la Adolescencia en la República Dominicana en 2021, UNICEF.</t>
  </si>
  <si>
    <t>Gráfico 19. Gastos en Políticas dirigidas en Niñez y Adolescencia 2025</t>
  </si>
  <si>
    <t>Valores en Millones RD$</t>
  </si>
  <si>
    <t xml:space="preserve">Integración de jóvenes vulnerables en la sociedad por medio de la educación y la reinserción </t>
  </si>
  <si>
    <t>Salud Neonatal y desarrollo integral de niños y niñas</t>
  </si>
  <si>
    <t>Habilitación de Aulas y Espacios Seguros y Sostenibles</t>
  </si>
  <si>
    <t>Niños, niñas y adolescentes reciben educación de salud en el ámbito escolar</t>
  </si>
  <si>
    <t>Concientización y prevención sobre el embarazo en adolescentes</t>
  </si>
  <si>
    <t>Detección oportuna y atención de enfermedades catástróficas y condiciones de salud crónicas.</t>
  </si>
  <si>
    <t>Apoyo al deporte y la recreación física.</t>
  </si>
  <si>
    <t>Resultado de la cuenta Corriente</t>
  </si>
  <si>
    <t>Resultado de la cuenta de Capital</t>
  </si>
  <si>
    <t>Resultado Financiero</t>
  </si>
  <si>
    <t xml:space="preserve">Tabla 49. Iniciativas con Fondos Provenientes de Cooperación Internacional 2025-2028 </t>
  </si>
  <si>
    <t>Valores en  millones de RD$</t>
  </si>
  <si>
    <t>Organismo financiador</t>
  </si>
  <si>
    <t>Nombre de la iniciativa</t>
  </si>
  <si>
    <t>Temática</t>
  </si>
  <si>
    <t>Institución ejecutora</t>
  </si>
  <si>
    <t xml:space="preserve">Total Organismo </t>
  </si>
  <si>
    <t>Agencia Andaluza de Cooperación Internacional para el Desarrollo</t>
  </si>
  <si>
    <t>Apoyo a la Oficina Nacional de Estadística para la transversalización de género en los indicadores de cumplimiento de la agenda 2030</t>
  </si>
  <si>
    <t>Fortalecimiento institucional</t>
  </si>
  <si>
    <t>Oficina Nacional de Estadística (ONE)</t>
  </si>
  <si>
    <t>Desarrollo de acciones estratégicas del Plan de Acción para la implementación de la Nueva Agenda Urbana en República Dominicana</t>
  </si>
  <si>
    <t>Desarrollo urbano</t>
  </si>
  <si>
    <t>Ministerio de Economía, Planificación y Desarrollo (MEPyD)</t>
  </si>
  <si>
    <t>Transferencia de capacidades para el fortalecimiento de las Mipymes de las cadenas de valor de mango y aguacate en la República Dominicana.</t>
  </si>
  <si>
    <t>MIPYMES</t>
  </si>
  <si>
    <t>Ministerio de Industria Comercio y Mipymes (MICM)</t>
  </si>
  <si>
    <t>Fortalecimiento de la Promoción del desarrollo local de la provincia de Pedernales, a través del fortalecimiento institucional público y de las organizaciones representativas de la sociedad civil</t>
  </si>
  <si>
    <t>Desarrollo rural</t>
  </si>
  <si>
    <t>Agencia de Cooperación Internacional de Corea</t>
  </si>
  <si>
    <t>Proyecto “Cambiando normas de género para la prevención de la violencia y las uniones tempranas"-Componente Programa Supérate</t>
  </si>
  <si>
    <t>Género</t>
  </si>
  <si>
    <t>Programa Supérate</t>
  </si>
  <si>
    <t>Agencia Española de Cooperación Internacional para el Desarrollo</t>
  </si>
  <si>
    <t>"Fortalecimiento del Sistema Institucional para la Reducción del Riesgo de Desastres del Ministerio de Medio Ambiente y Recursos Naturales" en apoyo del programa EuroClima+</t>
  </si>
  <si>
    <t>Gestión de riesgo</t>
  </si>
  <si>
    <t>Ministerio de Medio Ambiente y Recursos Naturales (MARENA)</t>
  </si>
  <si>
    <t>Apoyo a los servicios de formación ocupacional de la Escuela Taller de Santo Domingo para jóvenes en riesgo de exclusión</t>
  </si>
  <si>
    <t>Ministerio de Trabajo (MIT)</t>
  </si>
  <si>
    <t>Apoyo al emprendimiento y fortalecimiento de Mipymes de economía verde lideradas por mujeres en condición de vulnerabilidad en cinco provincias de la República Dominicana</t>
  </si>
  <si>
    <t>Convenio de financiación de crédito FONPRODE/AECID financiación Prorural Inclusivo y resiliente</t>
  </si>
  <si>
    <t>Fase II: Mejora de la generación de estadísticas vitales en República Dominicana para la protección social, acceso a la ciudadanía y rendición de cuentas</t>
  </si>
  <si>
    <t>Fortalecer la respuesta del sistema nacional de salud en República Dominicana a mujeres, niñas y adolescentes víctimas de violencia de género</t>
  </si>
  <si>
    <t>Ministerio de Salud Pública y Asistencia Social (MISPAS)</t>
  </si>
  <si>
    <t>Fortalecimiento de las capacidades de persecución de los principales hechos penales con énfasis en la criminalidad organizada, la corrupción administrativa y la violencia de género</t>
  </si>
  <si>
    <t>Seguridad ciudadana</t>
  </si>
  <si>
    <t>Ministerio Público</t>
  </si>
  <si>
    <t>Fortalecimiento del sistema para la aplicación efectiva de medidas y/o sanciones alternas a la persona adolescente en conflicto con la ley penal en República Dominicana</t>
  </si>
  <si>
    <t>Justicia</t>
  </si>
  <si>
    <t>Hacia la reparación integral de mujeres víctimas de violencia de género en República Dominicana</t>
  </si>
  <si>
    <t>Ministerio de la Mujer (MMUJER)</t>
  </si>
  <si>
    <t>Mejora de la calidad de las labores de prevención e investigación de la Policía Nacional de la República Dominicana para brindar un servicio más eficaz y eficiente. Fase II</t>
  </si>
  <si>
    <t>Dirección General de la Policía Nacional</t>
  </si>
  <si>
    <t>Mejora de la capacidad de respuesta del sistema penitenciario de República Dominicana para garantizar la atención y el respecto de las garantías procesales y derechos de las personas privadas de libertad y de los menores en conflicto con la ley</t>
  </si>
  <si>
    <t>Mejora de la formación técnico profesional y la empleabilidad para la gestión sostenible de los recursos hídricos para colectivos vulnerables en base al modelo de Escuela Taller</t>
  </si>
  <si>
    <t>Instituto Nacional de Formación Técnico Profesional (INFOTEP)</t>
  </si>
  <si>
    <t>Mejora de la generación de estadísticas vitales en República Dominicana para la protección social, acceso a la ciudadanía y rendición de cuentas</t>
  </si>
  <si>
    <t>Mejora de medios de vida e inclusión social de mujeres y jóvenes mediante producción de vegetales y hortalizas de zonas rurales fronterizas en las Provincias de Pedernales e Independencia</t>
  </si>
  <si>
    <t>Sector agropecuario</t>
  </si>
  <si>
    <t>Ministerio de Agricultura (MA)</t>
  </si>
  <si>
    <t>Proyecto para el diseño y creación del marco nacional de transparencia climática de la república dominicana</t>
  </si>
  <si>
    <t>Medioambiente y cambio climático</t>
  </si>
  <si>
    <t>Consejo Nacional para el Cambio Climático y Mecanismo de Desarrollo Limpio (CNCCMDL)</t>
  </si>
  <si>
    <t>Red Nacional de Monitoreo de Calidad de Agua en República Dominicana</t>
  </si>
  <si>
    <t>Agua y saneamiento</t>
  </si>
  <si>
    <t>Reforzado el sistema integral de atención y protección a víctimas de delitos.</t>
  </si>
  <si>
    <t>Asegurar el derecho humano al agua reduciendo la vulnerabilidad del Distrito Municipal de Pedro García, Provincia de Santiago</t>
  </si>
  <si>
    <t>Corporación del Acueducto y Alcantarillado de Santiago (CORAASAN)</t>
  </si>
  <si>
    <t>Agencia Francesa de Desarrollo</t>
  </si>
  <si>
    <t>Fortalecimiento de la resiliencia de los sistemas de salud y de protección social en República Dominicana - Gabinete</t>
  </si>
  <si>
    <t>Salud y seguridad social</t>
  </si>
  <si>
    <t>Gabinete de Coordinación de Política Social</t>
  </si>
  <si>
    <t>Fortalecimiento de la resiliencia de los sistemas de salud y de protección social en República Dominicana - Salud Pública</t>
  </si>
  <si>
    <t>Banco Centroamericano de Integración Económica</t>
  </si>
  <si>
    <t>Apoyo para la atención de los daños ocasionados por lluvias asociadas a disturbio tropical #22 en la República Dominicana</t>
  </si>
  <si>
    <t>Ministerio de Obras Públicas y Comunicaciones (MOPC)</t>
  </si>
  <si>
    <t>Atención a la emergencia causada por la explosión en San Cristóbal.</t>
  </si>
  <si>
    <t>Convenio de Cooperación Financiera no Reembolsable para la implementación del Programa de Becas Bicentenario</t>
  </si>
  <si>
    <t>Banco Europeo de Inversiones &amp; Unión Europea</t>
  </si>
  <si>
    <t>Mejoramiento de obras públicas para reducir el riesgo de desastres (PRORESILIENCIA)</t>
  </si>
  <si>
    <t>Banco Interamericano de Desarrollo</t>
  </si>
  <si>
    <t>Apoyo a la implementación del Proyecto de Manejo Costero Sostenible</t>
  </si>
  <si>
    <t>Ministerio de Turismo (MITUR)</t>
  </si>
  <si>
    <t>Programa de Gestión Integral y Sostenible de Residuos Sólidos en el Gran Santo Domingo</t>
  </si>
  <si>
    <t>Programa Integral de Desarrollo Turístico y Urbano de la Ciudad Colonial de Santo Domingo</t>
  </si>
  <si>
    <t>Turismo</t>
  </si>
  <si>
    <t>Banco Mundial</t>
  </si>
  <si>
    <t>Fortalecimiento de la capacidad estadística e institucional para una respuesta multisectorial a la movilidad humana</t>
  </si>
  <si>
    <t>Migración</t>
  </si>
  <si>
    <t>Instituto Nacional de Migración (INM)</t>
  </si>
  <si>
    <t>Embajada del Reino de Arabia Saudita</t>
  </si>
  <si>
    <t>Aplicación del Marco Normativo, para la Formación Docente, Integral, de Calidad y con Equidad (Normativa 01-23).</t>
  </si>
  <si>
    <t>Fondo de las Naciones Unidas para la Infancia</t>
  </si>
  <si>
    <t>Educación Para Todos</t>
  </si>
  <si>
    <t>Ministerio de Educación (MINERD) a través de su Oficina de Cooperación Internacional (OCI)</t>
  </si>
  <si>
    <t>Fondo Internacional para el Desarrollo Agrícola</t>
  </si>
  <si>
    <t>Cooperación Trinacional Cacao Liberia-FIDA-República Dominicana</t>
  </si>
  <si>
    <t>Fondo Saudita para el Desarrollo</t>
  </si>
  <si>
    <t>Fortalecimiento de las capacidades para la autonomía económica de las mujeres en la Zona Fronteriza</t>
  </si>
  <si>
    <t>Fondo Verde del Clima</t>
  </si>
  <si>
    <t>Desarrollando Capacidades para avanzar en el proceso de formulación del Plan Nacional de Adaptación al Cambio Climático en la República Dominicana (NAP-RD)-Componente MARENA</t>
  </si>
  <si>
    <t>Organización de las Naciones Unidas para la Educación, la Ciencia y la Cultura</t>
  </si>
  <si>
    <t>Fondo Internacional para la Diversidad Cultural</t>
  </si>
  <si>
    <t>Arte y cultura</t>
  </si>
  <si>
    <t>Dirección General de Cine (DGCINE)</t>
  </si>
  <si>
    <t xml:space="preserve">Programa de Participación Bienio </t>
  </si>
  <si>
    <t>Ministerio de Cultura (MNC)</t>
  </si>
  <si>
    <t>Unión Europea</t>
  </si>
  <si>
    <t>Aumento de la Eficiencia en la Gestión del Agua y Saneamiento (CIF-INAPA)</t>
  </si>
  <si>
    <t>Instituto Nacional de Aguas Potables y Alcantarillados (INAPA)</t>
  </si>
  <si>
    <t>Financiamiento TCF II -Tercera Encuesta Nacional de Inmigrantes (ENI III-2023)</t>
  </si>
  <si>
    <t>Programa de apoyo presupuestario “Hacia una economía más verde e inclusiva”</t>
  </si>
  <si>
    <t>World Diabetes Foundation</t>
  </si>
  <si>
    <t>Fortalecimiento del sistema de salud y la calidad de atención a las personas con diabetes e hipertensión</t>
  </si>
  <si>
    <t>Consejo Nacional para el VIH y el SIDA (CONAVIHSIDA)</t>
  </si>
  <si>
    <t>Coalición para la Infraestructura Resiliente ante Desastres (CDRI)</t>
  </si>
  <si>
    <t>Programa IRIS - CDRI</t>
  </si>
  <si>
    <t>Fondo Mundial para la lucha contra el SIDA, la tuberculosis y la malaria</t>
  </si>
  <si>
    <t>Componente VIH-Fondo Mundial</t>
  </si>
  <si>
    <t>Prevención y atención a la poblaciones clave de mayor riesgo al VIH en RD</t>
  </si>
  <si>
    <t>Sistema de Naciones Unidas</t>
  </si>
  <si>
    <t>Fondo ODS</t>
  </si>
  <si>
    <t>Fondo para el Medio Ambiente Mundial</t>
  </si>
  <si>
    <t>"Protegiendo y Restaurando el Capital natural Oceánico, fomentando la Resiliencia y apoyando las Inversiones regionales para el desarrollo socioeconómico azul sostenible (PROCARIBE+)"</t>
  </si>
  <si>
    <t>Fortalecimiento de la Capacidad de República Dominicana para generar Información y Conocimiento Climático en el Marco del Acuerdo de París» de la Iniciativa Global de Creación de Capacidad para la Transparencia (“Capacity-Building Initiative for Transparency”), CBIT por sus siglas en inglés. (FASE II)</t>
  </si>
  <si>
    <t>Soluciones circulares a la contaminación por plásticos en República Dominicana</t>
  </si>
  <si>
    <t>Fondo Multilateral para la implementación del Protocolo de Montreal</t>
  </si>
  <si>
    <t>Fortalecimiento Institucional Fase XII: bajo el Protocolo de Montreal en la República Dominicana. (Acuerdo UNEP/PCA/Law DIVISIÓN/2023-01. Código DOM/SSFA/92/TAS/75)</t>
  </si>
  <si>
    <t xml:space="preserve">Plan de Manejo para la Eliminación del Uso de Hidroclrofluorocarbonos en República Dominicana (HPMP III) Tercera Fase </t>
  </si>
  <si>
    <r>
      <t>Fuente:</t>
    </r>
    <r>
      <rPr>
        <sz val="9"/>
        <color theme="1"/>
        <rFont val="Times New Roman"/>
        <family val="1"/>
      </rPr>
      <t xml:space="preserve"> Ministerio de Economía, Planificación y Desarrollo.</t>
    </r>
  </si>
  <si>
    <t>Gobierno Central 2025</t>
  </si>
  <si>
    <t>PRESUPUESTO APROBADO 2024
Ley Núm. 80-23</t>
  </si>
  <si>
    <r>
      <t>% del PIB</t>
    </r>
    <r>
      <rPr>
        <b/>
        <vertAlign val="superscript"/>
        <sz val="14"/>
        <color theme="0"/>
        <rFont val="Times New Roman"/>
        <family val="1"/>
      </rPr>
      <t>1</t>
    </r>
  </si>
  <si>
    <t>I. Ingresos Corrientes</t>
  </si>
  <si>
    <t>Impuestos</t>
  </si>
  <si>
    <t>Contribuciones a la seguridad social</t>
  </si>
  <si>
    <t>Ventas de bienes y servicios</t>
  </si>
  <si>
    <t>Rentas de la propiedad</t>
  </si>
  <si>
    <t>Transferencias y donaciones corrientes recibidas</t>
  </si>
  <si>
    <t>Multas y sanciones pecuniarias</t>
  </si>
  <si>
    <t>Otros ingresos corrientes</t>
  </si>
  <si>
    <t>II. Gastos Corrientes</t>
  </si>
  <si>
    <t>Gastos de consumo</t>
  </si>
  <si>
    <t>Prestaciones de la seguridad social</t>
  </si>
  <si>
    <t>Pensiones</t>
  </si>
  <si>
    <t>Jubilaciones</t>
  </si>
  <si>
    <t>Indemnización laboral</t>
  </si>
  <si>
    <t>Nuevas pensiones</t>
  </si>
  <si>
    <t>Pensiones a personal policial</t>
  </si>
  <si>
    <t>Pensiones Solidarias del Régimen Subsidiado</t>
  </si>
  <si>
    <t>Intereses de la Deuda Pública</t>
  </si>
  <si>
    <t xml:space="preserve">Subvenciones otorgadas a empresas </t>
  </si>
  <si>
    <t>Transferencias corrientes otorgadas</t>
  </si>
  <si>
    <t>Transferencias al sector privado</t>
  </si>
  <si>
    <t>Transferencias al sector público</t>
  </si>
  <si>
    <t>Transferencia al sector externo</t>
  </si>
  <si>
    <t>Transferencias a otras instituciones públicas</t>
  </si>
  <si>
    <t>Otros gastos corrientes</t>
  </si>
  <si>
    <t xml:space="preserve">III. Resultado Económico (I-II) </t>
  </si>
  <si>
    <t>IV. Ingresos de capital</t>
  </si>
  <si>
    <t>Venta (disposición) de activos no financieros (a valores brutos)</t>
  </si>
  <si>
    <t>Transferencias de capital recibidas</t>
  </si>
  <si>
    <t>Recuperación de inversiones financieras realizadas con fines de política</t>
  </si>
  <si>
    <t>V. Gastos de capital</t>
  </si>
  <si>
    <t>Construcciones en proceso</t>
  </si>
  <si>
    <t>Activos fijos (formación bruta de capital fijo)</t>
  </si>
  <si>
    <t>Objetos de valor</t>
  </si>
  <si>
    <t>Activos no producidos</t>
  </si>
  <si>
    <t>Transferencias de capital otorgadas</t>
  </si>
  <si>
    <t>Gastos de capital, reserva presupuestaria</t>
  </si>
  <si>
    <t>VI. Resultado de Capital (IV-V)</t>
  </si>
  <si>
    <t xml:space="preserve">VII. Total de Ingresos + Donaciones </t>
  </si>
  <si>
    <t>VIII. Total de Gastos</t>
  </si>
  <si>
    <t>IX. Resultado Primario (VII-(VIII-Intereses de la deuda))</t>
  </si>
  <si>
    <t xml:space="preserve">X. Resultado Financiero (VII-VIII) </t>
  </si>
  <si>
    <t>XI. Fuentes financieras</t>
  </si>
  <si>
    <t>Disminución de activos financieros</t>
  </si>
  <si>
    <t>Incremento de pasivos</t>
  </si>
  <si>
    <t>Importes a devengar por primas en colocaciones de títulos valores</t>
  </si>
  <si>
    <t>XII. Aplicaciones financieras</t>
  </si>
  <si>
    <t>Incremento de activos financieros</t>
  </si>
  <si>
    <t>Disminución de pasivos</t>
  </si>
  <si>
    <t>Importes a devengar por descuentos en colocaciones de títulos valores</t>
  </si>
  <si>
    <t>Primas en Recompra de Títulos y Valores</t>
  </si>
  <si>
    <t xml:space="preserve">XIII. Financiamiento Neto (XI-XII) </t>
  </si>
  <si>
    <t>Tabla 51. Clasificación Económica de Ingresos de los Organismos Autónomos y Descentralizados No Financieros e Instituciones Públicas de la Seguridad Social</t>
  </si>
  <si>
    <t>Organismos Autónomos y Descentralizados No Financieros</t>
  </si>
  <si>
    <t>1.1 - Ingresos Corrientes</t>
  </si>
  <si>
    <t>1.2 - Ingresos de capital</t>
  </si>
  <si>
    <t>Total Ingresos Organismos Autónomos y Descentralizados No Financieros</t>
  </si>
  <si>
    <t>Instituciones Públicas de la Seguridad Social</t>
  </si>
  <si>
    <t>Total Ingresos Instituciones Públicas de la Seguridad Social</t>
  </si>
  <si>
    <t>Nota: Las cifras de PIB utilizadas para los años referidos fueron obtenidos del Panorama Macroeconómico actualizado al 21 de agosto de 2024, elaborado por el Ministerio de Economía, Planificación y Desarrollo (MEPyD).</t>
  </si>
  <si>
    <t>Fuente: Sistema de Información de la Gestión Financiera (SIGEF)</t>
  </si>
  <si>
    <t>Tabla 52. Clasificación Económica del Gasto de los Organismos Autónomos y Descentralizados No Financieros e Instituciones Públicas de la Seguridad Social 2023 -2025</t>
  </si>
  <si>
    <t>Valores en millones RD$ y %</t>
  </si>
  <si>
    <t>2.1.3 - Prestaciones de la seguridad social (sistema propio de la empresa)</t>
  </si>
  <si>
    <t>2.1.6 - Transferencias corrientes otorgadas</t>
  </si>
  <si>
    <t>2.2.6 - Transferencias de capital otorgadas</t>
  </si>
  <si>
    <t>2.2.7 - Inversiones financieras realizadas con fines de política</t>
  </si>
  <si>
    <t>Total Gasto Organismos Autónomos y Descentralizados No Financieros</t>
  </si>
  <si>
    <t>Total Gasto Instituciones Públicas de la Seguridad Social</t>
  </si>
  <si>
    <t>Tabla 53. Cantidad de asistencias de servicios de salud brindadas por tipo de establecimiento</t>
  </si>
  <si>
    <t>Valores en millones en</t>
  </si>
  <si>
    <t xml:space="preserve">Tipo de establecimiento </t>
  </si>
  <si>
    <t>Establecimientos no auto gestionados</t>
  </si>
  <si>
    <t>Establecimientos de primer nivel</t>
  </si>
  <si>
    <t>Establecimientos auto gestionados</t>
  </si>
  <si>
    <t>Ciudad Sanitaria Luis E. Aybar</t>
  </si>
  <si>
    <t>Tabla 54. Clasificación Institucional de Gastos de los Organismos Autónomos y Descentralizados No Financieros e Instituciones Públicas de la Seguridad Social 2023-2025</t>
  </si>
  <si>
    <t>Valores en  millones RD$ y %</t>
  </si>
  <si>
    <t xml:space="preserve">Gasto como % del PIB </t>
  </si>
  <si>
    <t>5102 - CENTRO DE EXPORTACIONES E INVERSIONES DE LA REP. DOM.</t>
  </si>
  <si>
    <t>5103 - CONSEJO NACIONAL DE POBLACIÓN Y FAMILIA</t>
  </si>
  <si>
    <t>5104 - DEPARTAMENTO AEROPORTUARIO</t>
  </si>
  <si>
    <t>5109 - DEFENSA CIVIL</t>
  </si>
  <si>
    <t>5111 - INSTITUTO AGRARIO DOMINICANO</t>
  </si>
  <si>
    <t>5112 - INSTITUTO AZUCARERO DOMINICANO</t>
  </si>
  <si>
    <t>5114 - INSTITUTO PARA EL DESARROLLO DEL NOROESTE</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</si>
  <si>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</si>
  <si>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</si>
  <si>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</si>
  <si>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</si>
  <si>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</si>
  <si>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</si>
  <si>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</si>
  <si>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</si>
  <si>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</si>
  <si>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</si>
  <si>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</si>
  <si>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</si>
  <si>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</si>
  <si>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</si>
  <si>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</si>
  <si>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</si>
  <si>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</si>
  <si>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</si>
  <si>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</si>
  <si>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</si>
  <si>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</si>
  <si>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</si>
  <si>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INNOVACIÓN  EN BIOTECNOLOGÍA E INDUSTRIAL (IIBI)</t>
  </si>
  <si>
    <t>5155 - INSTITUTO DE FORMACIÓN TÉCNICO PROFESIONAL (INFOTEP)</t>
  </si>
  <si>
    <t>5157 - CORPORACIÓN DOMICANA DE EMPRESAS ESTATALES (CORDE)</t>
  </si>
  <si>
    <t>5158 - DIRECCION GENERAL DE ADUANAS</t>
  </si>
  <si>
    <t>5159 - DIRECCIÓN GENERAL DE IMPUESTOS INTERNOS</t>
  </si>
  <si>
    <t>5161 - INSTITUTO DE PROTECCIÓN DE LOS DERECHOS AL CONSUMIDOR</t>
  </si>
  <si>
    <t>5162 - INSTITUTO DOMINICANO DE AVIACIÓN CIVIL</t>
  </si>
  <si>
    <t>5163 - CONSEJO DOMINICANO DE PESCA Y ACUICULTURA</t>
  </si>
  <si>
    <t>5165 - COMISIÓN REGULADORA DE PRÁCTICAS DESLEALES</t>
  </si>
  <si>
    <t>5166 - COMISION NACIONAL DE DEFENSA DE LA COMPETENCIA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</si>
  <si>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</si>
  <si>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</si>
  <si>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</si>
  <si>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</si>
  <si>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</si>
  <si>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</si>
  <si>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</si>
  <si>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</si>
  <si>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</si>
  <si>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</si>
  <si>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5181 - INSTITUTO GEOGRÁFICO NACIONAL JOSÉ JOAQUÍN HUNGRÍA MORELL</t>
  </si>
  <si>
    <t>5182 - INSTITUTO NACIONAL DE TRÁNSITO Y TRANSPORTE TERRESTRE</t>
  </si>
  <si>
    <t>5183 - UNIDAD DE ANÁLISIS FINANCIERO (UAF)</t>
  </si>
  <si>
    <t>5184 - DIRECCIÓN GENERAL DE ALIANZAS PÚBLICO-PRIVADAS</t>
  </si>
  <si>
    <t>5186-INSTITUTO PARA EL FOMENTO, ACCESO Y GARANTIA PARA MI CASA (INFAMICASA)</t>
  </si>
  <si>
    <t>5187-DIRECCIÓN GENERAL DE RIESGOS AGROPECUARIOS</t>
  </si>
  <si>
    <t>5188-INSTITUTO NACIONAL DE ATENCIÓN INTEGRAL A LA PRIMERA INFANCIA (INAIPI)</t>
  </si>
  <si>
    <t>5189 - DIRECCION GENERAL DE MECENAZGO (DGM)</t>
  </si>
  <si>
    <t>5190 - INSTITUTO NACIONAL DE COORDINACIÓN DE TRANSPLANTE (INCORT)</t>
  </si>
  <si>
    <t>5191-INSTITUTO NACIONAL DE CUSTODIA Y ADMINISTRACION DE BIENES INCAUTADOS, DECOMISADOS Y EN EXTINCION DE DOMINIO (INCABIDE)</t>
  </si>
  <si>
    <t>5193-INSTITUTO DOMINICANO DE METEOROLOGÍA (INDOMET)</t>
  </si>
  <si>
    <t>5201 - INSTITUTO DOMINICANO DE SEGUROS SOCIALES</t>
  </si>
  <si>
    <t xml:space="preserve">5202 - INSTITUTO DE AUXILIOS </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</si>
  <si>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</si>
  <si>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</si>
  <si>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</si>
  <si>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</si>
  <si>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</si>
  <si>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</si>
  <si>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</si>
  <si>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Tabla 55. Clasificación Funcional de Gastos de los Organismos Autónomos y Descentralizados No Financieros e Instituciones Públicas de la Seguridad Social 2023-2025</t>
  </si>
  <si>
    <r>
      <t xml:space="preserve">Tabla 56. </t>
    </r>
    <r>
      <rPr>
        <b/>
        <sz val="12"/>
        <rFont val="Times New Roman"/>
        <family val="1"/>
      </rPr>
      <t>C</t>
    </r>
    <r>
      <rPr>
        <b/>
        <sz val="12"/>
        <color theme="1"/>
        <rFont val="Times New Roman"/>
        <family val="1"/>
      </rPr>
      <t>uenta de Ahorro, Inversión y Financiamiento de los Organismos Autónomos y Descentralizados No Financieros e Instituciones Públicas de la Seguridad Social</t>
    </r>
  </si>
  <si>
    <t xml:space="preserve">Valores en  millones RD$ </t>
  </si>
  <si>
    <t xml:space="preserve">A. Total de Ingresos </t>
  </si>
  <si>
    <t xml:space="preserve">A.1) Ingresos Corrientes </t>
  </si>
  <si>
    <t>A.1) Ingresos de Capital</t>
  </si>
  <si>
    <t xml:space="preserve">B.1) Gastos Corrientes </t>
  </si>
  <si>
    <t xml:space="preserve">B.1.1 De los cuales: Intereses </t>
  </si>
  <si>
    <t xml:space="preserve">Resultados Presupuestarios </t>
  </si>
  <si>
    <t>Rresultado de Capital</t>
  </si>
  <si>
    <t>E. Fuentes Financieras</t>
  </si>
  <si>
    <t xml:space="preserve">E. Aplicaciones Financieras </t>
  </si>
  <si>
    <t>F. Financimiento Neto (D-E)</t>
  </si>
  <si>
    <t>Resultado de Capital</t>
  </si>
  <si>
    <t>Gráfico 20. Necesidad de Financiamiento 2025</t>
  </si>
  <si>
    <r>
      <t>Fuente</t>
    </r>
    <r>
      <rPr>
        <sz val="9"/>
        <color theme="1"/>
        <rFont val="Times New Roman"/>
        <family val="1"/>
      </rPr>
      <t>: Dirección General de Crédito Público, Dirección General de Análisis y Política Fiscal y Dirección General de Presupuesto.</t>
    </r>
  </si>
  <si>
    <t>Tabla 57. Necesidad Bruta y Fuentes de Financiamiento 2025</t>
  </si>
  <si>
    <t>Cifras en millones y como % del PIB</t>
  </si>
  <si>
    <t>NECESIDAD BRUTA DE FINANCIAMIENTO</t>
  </si>
  <si>
    <t xml:space="preserve">I. Resultado Global </t>
  </si>
  <si>
    <t xml:space="preserve">II. Aplicaciones Financieras </t>
  </si>
  <si>
    <t>1. Amortización Deuda Pública</t>
  </si>
  <si>
    <t>Deuda Externa</t>
  </si>
  <si>
    <t>Deuda Interna</t>
  </si>
  <si>
    <t>3. Disminución de Cuentas por Pagar</t>
  </si>
  <si>
    <t>4. Activos Financieros</t>
  </si>
  <si>
    <t>FUENTES DE FINANCIAMIENTO (I + II)</t>
  </si>
  <si>
    <t>I. Financiamiento Externo</t>
  </si>
  <si>
    <t>Multilaterales, Bilaterales, Banca Comercial (Proyectos de Inversión)</t>
  </si>
  <si>
    <t>Bonos Globales</t>
  </si>
  <si>
    <t>Apoyo Presupuestario</t>
  </si>
  <si>
    <t>II. Financiamiento Doméstico</t>
  </si>
  <si>
    <t>Fuente: Dirección General de Crédito Público y Dirección General de Análisis y Política Fiscal</t>
  </si>
  <si>
    <t>Tabla 58. Servicio de Deuda Pública 2025</t>
  </si>
  <si>
    <t xml:space="preserve">Cifras preliminares en millones de US$ y RD$ </t>
  </si>
  <si>
    <t xml:space="preserve">Monto en US$ </t>
  </si>
  <si>
    <t>Monto en RD$</t>
  </si>
  <si>
    <t>Total Amortización</t>
  </si>
  <si>
    <t>Interés</t>
  </si>
  <si>
    <t>Total Interés</t>
  </si>
  <si>
    <t>Comisión</t>
  </si>
  <si>
    <t>Total Comisión</t>
  </si>
  <si>
    <t xml:space="preserve">Servicio Total </t>
  </si>
  <si>
    <t>1/ Tasa de cambio promedio 2025: RD$/US$=63.11</t>
  </si>
  <si>
    <t>2/ Incluye intereses destinados a la Recapitalización del Banco Central equivalentes al 0.4% del PIB.</t>
  </si>
  <si>
    <t>Fuente: Dirección General de Crédito Público</t>
  </si>
  <si>
    <t xml:space="preserve">Tabla 59. Servicio de Deuda Pública 2025 por Moneda de Denominación </t>
  </si>
  <si>
    <t>Tipo de Moneda</t>
  </si>
  <si>
    <t>Extranjera</t>
  </si>
  <si>
    <t>Servicio en Moneda Extranjera</t>
  </si>
  <si>
    <t>Local</t>
  </si>
  <si>
    <t>Servicio en Moneda Local</t>
  </si>
  <si>
    <t>Gráfico 21. Servicio de Deuda Mensual 2025</t>
  </si>
  <si>
    <t>Cifras en millones de US$</t>
  </si>
  <si>
    <t>Gráfico 22. Evolución Deuda SPNF (%PIB)</t>
  </si>
  <si>
    <t>Gráfico 23. Necesidad de Financiamiento Total 2026 – 2028</t>
  </si>
  <si>
    <t>Tabla 60. Necesidad Bruta y Fuentes de Financiamiento 2026 – 2028</t>
  </si>
  <si>
    <t>Tabla 61. Servicio de Deuda Pública 2026 – 2028</t>
  </si>
  <si>
    <t xml:space="preserve">1/ Tasa de cambio promedio 2026: RD$/US$=65.63, 2027: RD$/US$=68.26 y 2028: RD$/US$=70.99 </t>
  </si>
  <si>
    <t>2/ Incluye intereses destinados a la Recapitalización del Banco Central equivalentes al 0.4%, 0.5% y 0.5% del PIB.</t>
  </si>
  <si>
    <t xml:space="preserve">Tabla 62. Servicio de Deuda Pública 2026 – 2028 por Moneda de Denominación </t>
  </si>
  <si>
    <t>Gráfico 24. Servicio de Deuda Trimestral 2026 – 2028</t>
  </si>
  <si>
    <r>
      <t>Gráfico 25. Evolución Deuda SPNF (%PIB</t>
    </r>
    <r>
      <rPr>
        <b/>
        <sz val="10"/>
        <color rgb="FF000000"/>
        <rFont val="Times New Roman"/>
        <family val="1"/>
      </rPr>
      <t>)</t>
    </r>
  </si>
  <si>
    <t>Tabla 63. Cobertura Institucional para la Consolidación del GGN 2025</t>
  </si>
  <si>
    <t>Ámbito Gubernamental</t>
  </si>
  <si>
    <t>Instituciones</t>
  </si>
  <si>
    <t>% de Cobertura</t>
  </si>
  <si>
    <t>Observaciones</t>
  </si>
  <si>
    <t>Existentes</t>
  </si>
  <si>
    <t>Incluidas</t>
  </si>
  <si>
    <t>Gobierno Central 1/</t>
  </si>
  <si>
    <t>Los órganos desconcentrados están reflejados por las transferencias que reciben.</t>
  </si>
  <si>
    <t xml:space="preserve"> -</t>
  </si>
  <si>
    <t xml:space="preserve">Instituciones Públicas de la Seguridad Social </t>
  </si>
  <si>
    <t>Total GGN</t>
  </si>
  <si>
    <t xml:space="preserve">1/Incluye los capítulos virtuales 0998-Administración de Deuda Pública y Activos Financieros y 0999-Administración de Obligaciones del Tesoro Nacional </t>
  </si>
  <si>
    <t>Tabla 64. Matriz de Transacciones Inter-Ámbitos del GGN Presupuesto 2025</t>
  </si>
  <si>
    <t>Tipo de Transacción</t>
  </si>
  <si>
    <t>Institución Transfiere</t>
  </si>
  <si>
    <t xml:space="preserve">Institución Receptora </t>
  </si>
  <si>
    <t xml:space="preserve">Total Transferecias otorgadas </t>
  </si>
  <si>
    <t>Transferencias Corrientes</t>
  </si>
  <si>
    <t>Transferencias de Capital</t>
  </si>
  <si>
    <t xml:space="preserve">Total de Transferencias recibidas </t>
  </si>
  <si>
    <t>Tabla 65. Matriz de Transacciones Intra-Ámbitos del GGN Presupuesto 2025</t>
  </si>
  <si>
    <t xml:space="preserve">Tipo de transferencia </t>
  </si>
  <si>
    <t>Ámbito que transfiere</t>
  </si>
  <si>
    <t>Ámbito que recibe</t>
  </si>
  <si>
    <t>Total transferencias otorgadas</t>
  </si>
  <si>
    <t>Organismos Autónomos y  Descentralizados no Financieras</t>
  </si>
  <si>
    <t>Organismos  Autónomos y Descentralizados  no Financieros</t>
  </si>
  <si>
    <t>Nota: 1/ La consolidación intrasectorial consiste del conjunto de eliminaciones de flujos a niveles subsectoriales, a fines de llegar a grupos de sectoriales ya consolidados antes de proceder con la consolidación intersectorial. En términos prácticos, este proceso constituye la eliminación de flujos entre unidades institucionales dentro de un mismo sector, a fines de que luego de culminarla, el resultado sean sectores con estadísticas consolidadas.</t>
  </si>
  <si>
    <t xml:space="preserve"> 2/La consolidación intersectorial es un proceso  que  intenta mostrara las transacciones de un conjunto de instituciones con el resto de la economía, en este caso eliminando las transacciones entre sectores o ámbitos para llegar a un macro sector como el Sector Público.</t>
  </si>
  <si>
    <t>Tabla 66. Presupuesto Consolidado por Ámbito Institucional del GGN</t>
  </si>
  <si>
    <t>Clasificación Económica de los Ingresos GGN 2025</t>
  </si>
  <si>
    <t xml:space="preserve">Tabla 67. Presupuesto Consolidado por Ámbito Institucional del GGN </t>
  </si>
  <si>
    <t>Clasificación Económica de los Gastos 2025</t>
  </si>
  <si>
    <t>1.1.1.1.1 - GOBIERNO CENTRAL</t>
  </si>
  <si>
    <t>0405 - TRIBUNAL SUPERIOR  ELECTORAL ( TSE)</t>
  </si>
  <si>
    <t>0406 - OFICINA NACIONAL DE DEFENSA PUBLICA</t>
  </si>
  <si>
    <t>1.1.1.1.2 - ORGANISMOS AUTÓNOMOS Y DESCENTRALIZADOS NO FINANCIEROS</t>
  </si>
  <si>
    <t>5154 - INSTITUTO DE INNOVACION EN BIOTECNOLOGIA E INDUSTRIAL (IIBI)</t>
  </si>
  <si>
    <t>5157 - CORPORACION DOMICANA DE EMPRESAS ESTATALES (CORDE</t>
  </si>
  <si>
    <t>5159 - DIRECCION GENERAL DE IMPUESTOS INTERNOS</t>
  </si>
  <si>
    <t>5161 - INSTITUTO DE PROTECCION DE LOS DERECHOS AL CONSUMIDOR</t>
  </si>
  <si>
    <t>5162 - INSTITUTO DOMINICANO DE AVIACION CIVIL</t>
  </si>
  <si>
    <t>5165 - COMISION REGULADORA DE PRACTICAS DESLEALES</t>
  </si>
  <si>
    <t>5172 - ORGANISMO DOMINICANO DE ACREDITACION (ODAC)</t>
  </si>
  <si>
    <t>5179 - SERVICIO GEOLOGICO NACIONAL</t>
  </si>
  <si>
    <t>5180 - DIRECCION CENTRAL DEL SERVICIO NACIONAL DE SALUD</t>
  </si>
  <si>
    <t>5186 - INSTITUTO PARA EL FOMENTO, ACCESO Y GARANTIA PARA MI CASA (INFAMICASA)</t>
  </si>
  <si>
    <t>5187 - DIRECCIÓN GENERAL DE RIESGOS AGROPECUARIOS</t>
  </si>
  <si>
    <t>5190 - INSTITUTO NACIONAL DE COORDINACIÓN DE TRASPLANTE (INCORT)</t>
  </si>
  <si>
    <t>5191 - INSTITUTO NACIONAL DE CUSTODIA Y ADMINISTRACION DE BIENES INCAUTADOS, DECOMISADOS Y EN EXTINCION DE DOMINIO (INCABIDE)</t>
  </si>
  <si>
    <t>5193 - INSTITUTO DOMINICANO DE METEOROLOGÍA (INDOMET)</t>
  </si>
  <si>
    <t>1.1.1.1.3 - INSTITUCIONES PÚBLICAS DE LA SEGURIDAD SOCIAL</t>
  </si>
  <si>
    <t>5202 - INSTITUTO DE AUXILIOS</t>
  </si>
  <si>
    <t>Tabla 69. Presupuesto Consolidado por Ámbito del GGN Clasificación Funcional del Gasto 2025</t>
  </si>
  <si>
    <t>Finalidad/Función</t>
  </si>
  <si>
    <t xml:space="preserve"> Tabla 70. Cuenta de Ahorro, Inversión y Financiamiento Consolidada por Ámbio Institucional del GGN 2025</t>
  </si>
  <si>
    <t xml:space="preserve">Valores en RD$ millones </t>
  </si>
  <si>
    <t xml:space="preserve">Gobierno Central </t>
  </si>
  <si>
    <t xml:space="preserve">Organismos Autónomos y Descentralizados No Financieros    </t>
  </si>
  <si>
    <t xml:space="preserve">Inst. Públicas de la Seguridad Social               </t>
  </si>
  <si>
    <t xml:space="preserve">Total General </t>
  </si>
  <si>
    <t>PIB Nominal 2025 Panorama Macroeconómico</t>
  </si>
  <si>
    <t>Ingresos</t>
  </si>
  <si>
    <t>1.2 - Ingresos de Capital</t>
  </si>
  <si>
    <t>Gastos</t>
  </si>
  <si>
    <t>2.1 - Gastos Corrientes</t>
  </si>
  <si>
    <t>2.2 - Gastos de Capital</t>
  </si>
  <si>
    <t>Resultados</t>
  </si>
  <si>
    <t>Resultado de la cuenta Corriente (1.1 - 2.1)</t>
  </si>
  <si>
    <t>Resultado de la cuenta de Capital (1.2 - 2.2)</t>
  </si>
  <si>
    <t>Resultado Primario (1 - (2 - 2.1.4))</t>
  </si>
  <si>
    <t>Financiamiento Neto</t>
  </si>
  <si>
    <t>3.1 - Fuentes Financieras</t>
  </si>
  <si>
    <t>3.2 - Aplicaciones Financieras</t>
  </si>
  <si>
    <t>Resultado Financiero % PIB</t>
  </si>
  <si>
    <t>Gráfico 26. Balance del GGN 2025</t>
  </si>
  <si>
    <t>Valores en Millones RD$ y como porcentaje del PIB (%)</t>
  </si>
  <si>
    <t>Resultado de la cuenta corriente</t>
  </si>
  <si>
    <t>Resultado de la cuenta de capital</t>
  </si>
  <si>
    <t>Resultado financiero</t>
  </si>
  <si>
    <t>Resultado primario</t>
  </si>
  <si>
    <t>Tabla 71. Asignaciones establecidas por leyes especiales que condicionan uso de fondos: escenario normativo y presupuestado para el PGE 2025</t>
  </si>
  <si>
    <t>Valores en RD$ millones</t>
  </si>
  <si>
    <t>ORGANISMO DESTINATARIO</t>
  </si>
  <si>
    <t>LEYES ESPECIALES</t>
  </si>
  <si>
    <t>MONTO CORRESPONDIENTE SEGÚN LEY</t>
  </si>
  <si>
    <t>Ministerios de Educación, Superior, Ciencia y Tecnología</t>
  </si>
  <si>
    <t>Ley No. 66-97, Art. 197: 4% del PIB a la educación</t>
  </si>
  <si>
    <t>Ministerio de la Juventud</t>
  </si>
  <si>
    <t>Ley No. 49-00, Art. 41: 1% del presupuesto nacional</t>
  </si>
  <si>
    <t>Fondo para el Pago Deuda Externa</t>
  </si>
  <si>
    <t>Ley No. 112-00, Art. 6: ingresos del ISC específico hidrocarburos para pago de deuda</t>
  </si>
  <si>
    <t>Ministerio de la Presidencia</t>
  </si>
  <si>
    <t>Ley No. 112-00, Art. 1, Párrafo (IV): 5% recaudo ISC para energía renovable</t>
  </si>
  <si>
    <t>Universidad Autónoma Sto. Dgo. UASD</t>
  </si>
  <si>
    <t>Ley No. 139-01, Art. 91: 5% del presupuesto de ingreso y ley de gastos</t>
  </si>
  <si>
    <t>Ministerio de Turismo</t>
  </si>
  <si>
    <t>Ley No. 158-01, Art. 19, 3: Recaudación por tarjeta de turismo, Decreto 99-01 en su Art. 2</t>
  </si>
  <si>
    <t>INTABACO</t>
  </si>
  <si>
    <t>Ley No. 165-01, Art. 5: 8% Impuesto Selectivo al Tabaco</t>
  </si>
  <si>
    <t>CONALECHE</t>
  </si>
  <si>
    <t>Ley No. 180-01, Art. 6: aporte fijo de los ganadores e importadores</t>
  </si>
  <si>
    <t>Ministerio de la Mujer</t>
  </si>
  <si>
    <t>Ley No. 88-03, Art. 7: 1% Licencia por Porte y Tenencia Armas de Fuego</t>
  </si>
  <si>
    <t>CONANI</t>
  </si>
  <si>
    <t>Ley No. 136-03, Art. 448: 2% del Presupuesto Nacional</t>
  </si>
  <si>
    <t>Ayuntamientos</t>
  </si>
  <si>
    <t>Ley No. 166-03, Art. 3: 10% de los ingresos del Estado pautados en el presupuesto, incluyendo ingresos adicionales y recargos, sin afectar ingresos especializados ni recursos externos (prestamos y donaciones)</t>
  </si>
  <si>
    <t>Congreso Nacional</t>
  </si>
  <si>
    <t>Ley No. 194-04, Art. 2: 3.10% de los ingresos internos</t>
  </si>
  <si>
    <t>Poder Judicial</t>
  </si>
  <si>
    <t>Ley No. 194-04, Art. 3: 65% del 4.10%  de los ingresos internos</t>
  </si>
  <si>
    <t>Procuraduría General</t>
  </si>
  <si>
    <t>Ley No. 194-04, Art.3: 35% del 4.10% de los recursos internos</t>
  </si>
  <si>
    <t>Cámara de Cuentas</t>
  </si>
  <si>
    <t>Ley No. 194-04, Art. 4: 0.30% de los recursos internos</t>
  </si>
  <si>
    <t>Ministerio de Deportes</t>
  </si>
  <si>
    <t>Ley No. 140-02, Art. 6: 40% Recaudación de Bancas Deportivas</t>
  </si>
  <si>
    <t>Ley No. 29-06, Art. 10: 30% de la Recaudación de Tragamonedas</t>
  </si>
  <si>
    <t>Decreto No. 152-06, Art. 1: 20% del 30% Recaudación de Tragamonedas</t>
  </si>
  <si>
    <t>Dirección General de Aduanas</t>
  </si>
  <si>
    <t>Ley No. 226-06, Art. 14 acápite(ii): 0.4% del valor costo, seguro y flete
(CIF) de las importaciones que sera su tasa por servicio aduanero.</t>
  </si>
  <si>
    <t>Ley No. 226-06, Art. 14 acápite(i): 4% de su recaudación efectiva de cada mes. (DGA)</t>
  </si>
  <si>
    <t>Dirección General Impuestos Internos</t>
  </si>
  <si>
    <t>Ley No. 227-06, Art. 14: 2% de su recaudación efectiva (DGII)</t>
  </si>
  <si>
    <t>Ley No. 227-06, Art. 14, P.II: 0.50% de su Recaudación Presupuestaria (Fondo Reembolso) (DGII)</t>
  </si>
  <si>
    <t>Ministerio de la presidencia</t>
  </si>
  <si>
    <t>Ley No. 423-06, Art. 32: 5% de los Ingresos corrientes (calamidad)</t>
  </si>
  <si>
    <t>Ley No. 423-06, Art. 33: 1% de los Ingresos corrientes (calamidad)</t>
  </si>
  <si>
    <t>Banco Central de la Rep. Dominicana</t>
  </si>
  <si>
    <t>Ministerio de Obras Públicas y Comunicaciones</t>
  </si>
  <si>
    <t>Ley No. 253-12, Art. 20: 25% de $2.00 al consumo de combustible</t>
  </si>
  <si>
    <t>Ley No. 253-12, Art. 20: 75% de $2.00 al consumo de combustible</t>
  </si>
  <si>
    <t>INDOTEL</t>
  </si>
  <si>
    <t>Ley No. 184-17, Art. 26: tasas pagadas por prestadoras de servicios telec por llamada o mensaje internacional para 911</t>
  </si>
  <si>
    <t>Junta Central Electoral</t>
  </si>
  <si>
    <t>Ley No. 15-19, Art. 18  numeral 3: 1.5% del Presupuesto General de la Nación</t>
  </si>
  <si>
    <t>Junta Central Electoral / Partidos Politicos</t>
  </si>
  <si>
    <t>Ley No. 20-23, Art. 224: 0.5% Ingreso Nacional año de elecciones, 0.25% en otros.</t>
  </si>
  <si>
    <t>TOTAL GENERAL</t>
  </si>
  <si>
    <t>TOTAL GENERAL %PIB</t>
  </si>
  <si>
    <t>TOTAL GENERAL % DE GASTO</t>
  </si>
  <si>
    <t>Ilustración 6. Diagrama relacional de impacto en agregados fiscales</t>
  </si>
  <si>
    <t>Fuente: Elaborado por la Dirección General de Política y Análisis Fiscal.</t>
  </si>
  <si>
    <t>Tabla 72. Efectos esperados de las variables macroeconómicas en las cuentas fiscales</t>
  </si>
  <si>
    <t>Variables Macroeconómicas</t>
  </si>
  <si>
    <t>Ingresos tributarios</t>
  </si>
  <si>
    <t>Gastos*</t>
  </si>
  <si>
    <t>Crecimiento económico</t>
  </si>
  <si>
    <t>+</t>
  </si>
  <si>
    <t>Inflación</t>
  </si>
  <si>
    <t>Tipo de cambio</t>
  </si>
  <si>
    <t>Tasa de interés</t>
  </si>
  <si>
    <t>Precio del petróleo</t>
  </si>
  <si>
    <t>Precio del oro</t>
  </si>
  <si>
    <t>Tabla 73. Resumen de impactos de las variables macroeconómicas en el presupuesto 2025</t>
  </si>
  <si>
    <t>Valores en puntos porcentuales respecto al escenario base</t>
  </si>
  <si>
    <t>Desvío de Ingresos tributarios (pp.)</t>
  </si>
  <si>
    <t>Desvío de Gastos totales (pp.)</t>
  </si>
  <si>
    <t xml:space="preserve">Crecimiento económico </t>
  </si>
  <si>
    <t>Precio de carbón mineral</t>
  </si>
  <si>
    <t xml:space="preserve">*Los choques se basan en un aumento de 1% respecto a los escenarios base de cada variable macroeconómica. </t>
  </si>
  <si>
    <t>** En relación con el impacto en los ingresos tributarios, el modelo no incluyó canales de impacto para el tipo de cambio, la tasa de interés y el precio del carbón mineral, debido a la ausencia de literatura empírica que muestre una relación significativa. Del mismo modo, no se estableció un canal de impacto para el precio del oro en el gasto total por las mismas razones. En el caso del precio del petróleo, las estimaciones no proporcionaron una relación clara con los ingresos tributarios.</t>
  </si>
  <si>
    <t>Gráfico 27. Diagrama relacional de impacto en agregados fiscales</t>
  </si>
  <si>
    <t>Gráfico 28. Diagrama relacional de impacto en agregados fiscales</t>
  </si>
  <si>
    <t>Tabla 74. Transferencia del Gobierno Central al Sector público por Ámbito</t>
  </si>
  <si>
    <t>(En Millones de RD$)</t>
  </si>
  <si>
    <t>Ámbito</t>
  </si>
  <si>
    <t>Total SP</t>
  </si>
  <si>
    <t>Gobierno Locales</t>
  </si>
  <si>
    <t>7001 - AYUNTAMIENTO DEL DISTRITO NACIONAL</t>
  </si>
  <si>
    <t>7002 - AYUNTAMIENTO MUNICIPAL DE ALTAMIRA</t>
  </si>
  <si>
    <t>7003 - AYUNTAMIENTO MUNICIPAL DE ARENOSO</t>
  </si>
  <si>
    <t>7004 - AYUNTAMIENTO MUNICIPAL DE AZUA DE COMPOSTELA</t>
  </si>
  <si>
    <t>7005 - AYUNTAMIENTO MUNICIPAL DE BAJOS DE HAINA</t>
  </si>
  <si>
    <t>7006 - AYUNTAMIENTO MUNICIPAL DE BANÍ</t>
  </si>
  <si>
    <t>7007 - AYUNTAMIENTO MUNICIPAL DE BÁNICA</t>
  </si>
  <si>
    <t>7008 - AYUNTAMIENTO MUNICIPAL DE SANTA CRUZ DE BARAHONA</t>
  </si>
  <si>
    <t>7009 - AYUNTAMIENTO MUNICIPAL DE BAYAGUANA</t>
  </si>
  <si>
    <t>7010 - AYUNTAMIENTO MUNICIPAL DE BOHECHÍO</t>
  </si>
  <si>
    <t>7011 - AYUNTAMIENTO MUNICIPAL DE CABRAL</t>
  </si>
  <si>
    <t>7012 - AYUNTAMIENTO MUNICIPAL DE CABRERA</t>
  </si>
  <si>
    <t>7013 - AYUNTAMIENTO MUNICIPAL DE CAMBITA GARABITOS</t>
  </si>
  <si>
    <t>7014 - AYUNTAMIENTO MUNICIPAL DE CASTAÑUELAS</t>
  </si>
  <si>
    <t>7015 - AYUNTAMIENTO MUNICIPAL DE CASTILLO</t>
  </si>
  <si>
    <t>7016 - AYUNTAMIENTO MUNICIPAL DE CAYETANO GERMOSÉN</t>
  </si>
  <si>
    <t>7017 - AYUNTAMIENTO MUNICIPAL DE CEVICOS</t>
  </si>
  <si>
    <t>7018 - AYUNTAMIENTO MUNICIPAL DE CONSUELO</t>
  </si>
  <si>
    <t>7019 - AYUNTAMIENTO MUNICIPAL DE CONSTANZA</t>
  </si>
  <si>
    <t>7020 - AYUNTAMIENTO MUNICIPAL DE COTUÍ</t>
  </si>
  <si>
    <t>7021 - AYUNTAMIENTO MUNICIPAL DE SANTO DOMINGO ESTE</t>
  </si>
  <si>
    <t>7022 - AYUNTAMIENTO MUNICIPAL DE DAJABÓN</t>
  </si>
  <si>
    <t>7023 - AYUNTAMIENTO MUNICIPAL DE BOCA CHICA</t>
  </si>
  <si>
    <t>7024 - AYUNTAMIENTO MUNICIPAL DE DUVERGÉ</t>
  </si>
  <si>
    <t>7025 - AYUNTAMIENTO MUNICIPAL DE EL CERCADO</t>
  </si>
  <si>
    <t>7026 - AYUNTAMIENTO MUNICIPAL DE EL FACTOR</t>
  </si>
  <si>
    <t>7027 - AYUNTAMIENTO MUNICIPAL DE EL LLANO</t>
  </si>
  <si>
    <t>7028 - AYUNTAMIENTO MUNICIPAL DE SANTO DOMINGO OESTE</t>
  </si>
  <si>
    <t>7029 - AYUNTAMIENTO MUNICIPAL DE SANTA CRUZ DEL SEYBO</t>
  </si>
  <si>
    <t>7030 - AYUNTAMIENTO MUNICIPAL DE COMENDADOR</t>
  </si>
  <si>
    <t>7031 - AYUNTAMIENTO MUNICIPAL DE EL VALLE</t>
  </si>
  <si>
    <t>7032 - AYUNTAMIENTO MUNICIPAL DE ENRIQUILLO</t>
  </si>
  <si>
    <t>7033 - AYUNTAMIENTO MUNICIPAL DE ESPERANZA</t>
  </si>
  <si>
    <t>7034 - AYUNTAMIENTO MUNICIPAL DE ESTEBANÍA</t>
  </si>
  <si>
    <t>7035 - AYUNTAMIENTO MUNICIPAL DE FANTINO</t>
  </si>
  <si>
    <t>7036 - AYUNTAMIENTO MUNICIPAL DE SANTO DOMINGO NORTE</t>
  </si>
  <si>
    <t>7037 - AYUNTAMIENTO MUNICIPAL DE GALVÁN</t>
  </si>
  <si>
    <t>7038 - AYUNTAMIENTO MUNICIPAL DE GASPAR HERNÁNDEZ</t>
  </si>
  <si>
    <t>7039 - AYUNTAMIENTO MUNICIPAL DE GUANANICO</t>
  </si>
  <si>
    <t>7040 - AYUNTAMIENTO MUNICIPAL DE GUAYABAL (AZUA)</t>
  </si>
  <si>
    <t>7041 - AYUNTAMIENTO MUNICIPAL DE GUAYMATE</t>
  </si>
  <si>
    <t>7042 - AYUNTAMIENTO MUNICIPAL DE GUAYUBÍN</t>
  </si>
  <si>
    <t>7043 - AYUNTAMIENTO MUNICIPAL DE HATO MAYOR DEL REY</t>
  </si>
  <si>
    <t>7044 - AYUNTAMIENTO MUNICIPAL DE SALVALEÓN DE HIGÜEY</t>
  </si>
  <si>
    <t>7045 - AYUNTAMIENTO MUNICIPAL DE HONDO VALLE</t>
  </si>
  <si>
    <t>7046 - AYUNTAMIENTO MUNICIPAL DE HOSTOS</t>
  </si>
  <si>
    <t>7047 - AYUNTAMIENTO MUNICIPAL DE IMBERT</t>
  </si>
  <si>
    <t>7048 - AYUNTAMIENTO MUNICIPAL DE JAMAO AL NORTE</t>
  </si>
  <si>
    <t>7049 - AYUNTAMIENTO MUNICIPAL DE JÁNICO</t>
  </si>
  <si>
    <t>7050 - AYUNTAMIENTO MUNICIPAL DE JARABACOA</t>
  </si>
  <si>
    <t>7051 - AYUNTAMIENTO MUNICIPAL DE JIMA ABAJO</t>
  </si>
  <si>
    <t>7052 - AYUNTAMIENTO MUNICIPAL DE JIMANÍ</t>
  </si>
  <si>
    <t>7053 - JUNTA DE DISTRITO MUNICIPAL DE JOSÉ CONTRERAS</t>
  </si>
  <si>
    <t>7054 - AYUNTAMIENTO MUNICIPAL DE JUAN DE HERRERA</t>
  </si>
  <si>
    <t>7055 - AYUNTAMIENTO MUNICIPAL DE JUAN SANTIAGO</t>
  </si>
  <si>
    <t>7056 - AYUNTAMIENTO MUNICIPAL DE LA DESCUBIERTA</t>
  </si>
  <si>
    <t>7057 - JUNTA DE DISTRITO MUNICIPAL DE LAGUNA NISIBÓN</t>
  </si>
  <si>
    <t>7058 - AYUNTAMIENTO MUNICIPAL DE LAGUNA SALADA</t>
  </si>
  <si>
    <t>7059 - JUNTA DE DISTRITO MUNICIPAL DE LA CUEVA</t>
  </si>
  <si>
    <t>7060 - JUNTA DE DISTRITO MUNICIPAL DE LA OTRA BANDA</t>
  </si>
  <si>
    <t>7061 - AYUNTAMIENTO MUNICIPAL DE LOS CACAOS</t>
  </si>
  <si>
    <t>7062 - AYUNTAMIENTO MUNICIPAL DE LAS CHARCAS</t>
  </si>
  <si>
    <t>7063 - AYUNTAMIENTO MUNICIPAL DE LAS SALINAS</t>
  </si>
  <si>
    <t>7064 - AYUNTAMIENTO MUNICIPAL DE LAS GUÁRANAS</t>
  </si>
  <si>
    <t>7065 - AYUNTAMIENTO MUNICIPAL DE LAS MATAS DE FARFÁN</t>
  </si>
  <si>
    <t>7066 - AYUNTAMIENTO MUNICIPAL DE LAS MATAS DE SANTA CRUZ</t>
  </si>
  <si>
    <t>7067 - AYUNTAMIENTO MUNICIPAL DE LA YAYAS DE VIAJAMA</t>
  </si>
  <si>
    <t>7068 - AYUNTAMIENTO MUNICIPAL DE LAS TERRENAS</t>
  </si>
  <si>
    <t>7069 - AYUNTAMIENTO MUNICIPAL DE LA ROMANA</t>
  </si>
  <si>
    <t>7070 - AYUNTAMIENTO MUNICIPAL DE LA VEGA</t>
  </si>
  <si>
    <t>7071 - AYUNTAMIENTO MUNICIPAL DE LICEY AL MEDIO</t>
  </si>
  <si>
    <t>7072 - AYUNTAMIENTO MUNICIPAL DE LOMA DE CABRERA</t>
  </si>
  <si>
    <t>7073 - AYUNTAMIENTO MUNICIPAL DE VILLA LOS ALMÁCIGOS</t>
  </si>
  <si>
    <t>7074 - AYUNTAMIENTO MUNICIPAL DE LOS HIDALGOS</t>
  </si>
  <si>
    <t>7075 - AYUNTAMIENTO MUNICIPAL DE SAN JOSÉ DE LOS LLANOS</t>
  </si>
  <si>
    <t>7076 - AYUNTAMIENTO MUNICIPAL DE LOS RÍOS</t>
  </si>
  <si>
    <t>7077 - AYUNTAMIENTO MUNICIPAL DE LUPERÓN</t>
  </si>
  <si>
    <t>7078 - AYUNTAMIENTO MUNICIPAL DE MAIMÓN</t>
  </si>
  <si>
    <t>7079 - AYUNTAMIENTO MUNICIPAL DE MELLA</t>
  </si>
  <si>
    <t>7080 - AYUNTAMIENTO MUNICIPAL DE MICHES</t>
  </si>
  <si>
    <t>7081 - AYUNTAMIENTO MUNICIPAL DE MOCA</t>
  </si>
  <si>
    <t>7082 - AYUNTAMIENTO MUNICIPAL DE MONCIÓN</t>
  </si>
  <si>
    <t>7083 - AYUNTAMIENTO MUNICIPAL DE BONAO</t>
  </si>
  <si>
    <t>7084 - AYUNTAMIENTO MUNICIPAL DE SAN FERNANDO DE MONTE CRISTI</t>
  </si>
  <si>
    <t>7085 - AYUNTAMIENTO MUNICIPAL DE MONTE PLATA</t>
  </si>
  <si>
    <t>7086 - AYUNTAMIENTO MUNICIPAL DE NAGUA</t>
  </si>
  <si>
    <t>7087 - AYUNTAMIENTO MUNICIPAL DE NEYBA</t>
  </si>
  <si>
    <t>7088 - AYUNTAMIENTO MUNICIPAL DE NIZAO</t>
  </si>
  <si>
    <t>7089 - AYUNTAMIENTO MUNICIPAL DE OVIEDO</t>
  </si>
  <si>
    <t>7090 - AYUNTAMIENTO MUNICIPAL DE PADRE LAS CASAS</t>
  </si>
  <si>
    <t>7091 - AYUNTAMIENTO MUNICIPAL DE PARAÍSO</t>
  </si>
  <si>
    <t>7092 - AYUNTAMIENTO MUNICIPAL DE PARTIDO</t>
  </si>
  <si>
    <t>7093 - AYUNTAMIENTO MUNICIPAL DE PEDERNALES</t>
  </si>
  <si>
    <t>7094 - JUNTA DE DISTRITO MUNICIPAL DE PEDRO GARCÍA</t>
  </si>
  <si>
    <t>7095 - AYUNTAMIENTO MUNICIPAL DE PEDRO SANTANA</t>
  </si>
  <si>
    <t>7096 - AYUNTAMIENTO MUNICIPAL DE PEPILLO SALCEDO</t>
  </si>
  <si>
    <t>7097 - AYUNTAMIENTO MUNICIPAL DE PERALTA</t>
  </si>
  <si>
    <t>7098 - AYUNTAMIENTO MUNICIPAL DE PIMENTEL</t>
  </si>
  <si>
    <t>7099 - AYUNTAMIENTO MUNICIPAL DE PIEDRA BLANCA</t>
  </si>
  <si>
    <t>7100 - AYUNTAMIENTO MUNICIPAL DE POLO</t>
  </si>
  <si>
    <t>7101 - AYUNTAMIENTO MUNICIPAL DE POSTRER RÍO</t>
  </si>
  <si>
    <t>7102 - AYUNTAMIENTO MUNICIPAL DE SAN FELIPE DE PUERTO PLATA</t>
  </si>
  <si>
    <t>7103 - AYUNTAMIENTO MUNICIPAL DE QUISQUEYA</t>
  </si>
  <si>
    <t>7104 - AYUNTAMIENTO MUNICIPAL DE RAMÓN SANTANA</t>
  </si>
  <si>
    <t>7105 - AYUNTAMIENTO MUNICIPAL DE RESTAURACIÓN</t>
  </si>
  <si>
    <t>7106 - AYUNTAMIENTO MUNICIPAL DE RÍO SAN JUAN</t>
  </si>
  <si>
    <t>7107 - AYUNTAMIENTO MUNICIPAL DE SABANA DE LA MAR</t>
  </si>
  <si>
    <t>7108 - AYUNTAMIENTO MUNICIPAL DE SABANA GRANDE DE BOYÁ</t>
  </si>
  <si>
    <t>7109 - AYUNTAMIENTO MUNICIPAL DE SABANA GRANDE DE PALENQUE</t>
  </si>
  <si>
    <t>7110 - AYUNTAMIENTO MUNICIPAL DE SABANA IGLESIA</t>
  </si>
  <si>
    <t>7111 - AYUNTAMIENTO MUNICIPAL DE SABANA LARGA (SAN JOSÉ DE OCOA)</t>
  </si>
  <si>
    <t>7112 - AYUNTAMIENTO MUNICIPAL DE SABANA YEGUA</t>
  </si>
  <si>
    <t>7113 - AYUNTAMIENTO MUNICIPAL DE SALCEDO</t>
  </si>
  <si>
    <t>7114 - AYUNTAMIENTO MUNICIPAL DE SANTA BÁRBARA DE SAMANÁ</t>
  </si>
  <si>
    <t>7115 - AYUNTAMIENTO  MUNICIPAL DE SÁNCHEZ</t>
  </si>
  <si>
    <t>7116 - AYUNTAMIENTO MUNICIPAL DE SAN CRISTÓBAL</t>
  </si>
  <si>
    <t>7117 - AYUNTAMIENTO MUNICIPAL DE SAN FRANCISCO DE MACORÍS</t>
  </si>
  <si>
    <t>7118 - AYUNTAMIENTO MUNICIPAL DE SAN GREGORIO DE NIGUA</t>
  </si>
  <si>
    <t>7119 - AYUNTAMIENTO MUNICIPAL DE SAN IGNACIO DE SABANETA</t>
  </si>
  <si>
    <t>7120 - AYUNTAMIENTO MUNICIPAL DE SAN JOSÉ DE LAS MATAS</t>
  </si>
  <si>
    <t>7121 - AYUNTAMIENTO MUNICIPAL DE SAN JOSÉ DE OCOA</t>
  </si>
  <si>
    <t>7122 - AYUNTAMIENTO MUNICIPAL DE SAN JUAN DE LA MAGUANA</t>
  </si>
  <si>
    <t>7123 - AYUNTAMIENTO MUNICIPAL DE SAN PEDRO DE MACORÍS</t>
  </si>
  <si>
    <t>7124 - AYUNTAMIENTO MUNICIPAL DE SANTIAGO DE LOS CABALLEROS</t>
  </si>
  <si>
    <t>7125 - AYUNTAMIENTO MUNICIPAL DE SAN RAFAEL DEL YUMA</t>
  </si>
  <si>
    <t>7126 - AYUNTAMIENTO MUNICIPAL DE SAN VICTOR</t>
  </si>
  <si>
    <t>7127 - AYUNTAMIENTO MUNICIPAL DE SOSÚA</t>
  </si>
  <si>
    <t>7128 - AYUNTAMIENTO MUNICIPAL DE TÁBARA ARRIBA</t>
  </si>
  <si>
    <t>7129 - AYUNTAMIENTO MUNICIPAL DE TAMAYO</t>
  </si>
  <si>
    <t>7130 - AYUNTAMIENTO MUNICIPAL DE TAMBORIL</t>
  </si>
  <si>
    <t>7131 - AYUNTAMIENTO MUNICIPAL DE TENARES</t>
  </si>
  <si>
    <t>7132 - JUNTA DE DISTRITO MUNICIPAL DE UVILLA</t>
  </si>
  <si>
    <t>7133 - AYUNTAMIENTO MUNICIPAL DE SANTA CRUZ DE MAO</t>
  </si>
  <si>
    <t>7134 - AYUNTAMIENTO MUNICIPAL DE VALLEJUELO</t>
  </si>
  <si>
    <t>7135 - AYUNTAMIENTO MUNICIPAL DE VICENTE NOBLE</t>
  </si>
  <si>
    <t>7136 - AYUNTAMIENTO MUNICIPAL DE VILLA ALTAGRACIA</t>
  </si>
  <si>
    <t>7137 - AYUNTAMIENTO MUNICIPAL DE VILLA BISONÓ</t>
  </si>
  <si>
    <t>7138 - AYUNTAMIENTO MUNICIPAL DE VILLA GONZÁLEZ</t>
  </si>
  <si>
    <t>7139 - AYUNTAMIENTO MUNICIPAL DE VILLA ISABELA</t>
  </si>
  <si>
    <t>7140 - AYUNTAMIENTO MUNICIPAL DE VILLA JARAGUA</t>
  </si>
  <si>
    <t>7141 - AYUNTAMIENTO MUNICIPAL DE VILLA RIVA</t>
  </si>
  <si>
    <t>7142 - AYUNTAMIENTO MUNICIPAL DE VILLA TAPIA</t>
  </si>
  <si>
    <t>7143 - AYUNTAMIENTO MUNICIPAL DE VILLA VÁSQUEZ</t>
  </si>
  <si>
    <t>7144 - AYUNTAMIENTO MUNICIPAL DE YAGUATE</t>
  </si>
  <si>
    <t>7145 - AYUNTAMIENTO MUNICIPAL DE YAMASÁ</t>
  </si>
  <si>
    <t>7146 - AYUNTAMIENTO MUNICIPAL DE PUEBLO VIEJO</t>
  </si>
  <si>
    <t>7147 - AYUNTAMIENTO MUNICIPAL DE EL PINO</t>
  </si>
  <si>
    <t>7148 - AYUNTAMIENTO MUNICIPAL DE RANCHO ARRIBA</t>
  </si>
  <si>
    <t>7149 - AYUNTAMIENTO MUNICIPAL DE PERALVILLO</t>
  </si>
  <si>
    <t>7150 - AYUNTAMIENTO MUNICIPAL DE MATANZAS</t>
  </si>
  <si>
    <t>7151 - JUNTA DE DISTRITO MUNICIPAL DE VILLA FUNDACIÓN</t>
  </si>
  <si>
    <t>7152 - JUNTA DE DISTRITO MUNICIPAL DE SABANA BUEY</t>
  </si>
  <si>
    <t>7153 - AYUNTAMIENTO MUNICIPAL DE BAITOA</t>
  </si>
  <si>
    <t>7154 - JUNTA DE DISTRITO MUNICIPAL DE LA CIÉNAGA (SAN JOSÉ DE OCOA)</t>
  </si>
  <si>
    <t>7155 - JUNTA DE DISTRITO MUNICIPAL DE RÍO LIMPIO</t>
  </si>
  <si>
    <t>7156 - JUNTA DE DISTRITO MUNICIPAL DE TIREO ARRIBA</t>
  </si>
  <si>
    <t>7157 - JUNTA DE DISTRITO MUNICIPAL DE AGUA SANTA DEL YUNA</t>
  </si>
  <si>
    <t>7158 - JUNTA DE DISTRITO MUNICIPAL DE AMIAMA GÓMEZ</t>
  </si>
  <si>
    <t>7159 - JUNTA DE DISTRITO MUNICIPAL DE AMINA</t>
  </si>
  <si>
    <t>7160 - JUNTA DE DISTRITO MUNICIPAL DE ANGELINA</t>
  </si>
  <si>
    <t>7161 - JUNTA DE DISTRITO MUNICIPAL DE ARROYO BARRIL</t>
  </si>
  <si>
    <t>7162 - JUNTA DE DISTRITO MUNICIPAL DE ARROYO CANO</t>
  </si>
  <si>
    <t>7163 - JUNTA DE DISTRITO MUNICIPAL DE ARROYO DULCE</t>
  </si>
  <si>
    <t>7164 - JUNTA DE DISTRITO MUNICIPAL DE ARROYO SALADO</t>
  </si>
  <si>
    <t>7165 - JUNTA DE DISTRITO MUNICIPAL DE BAHORUCO</t>
  </si>
  <si>
    <t>7166 - JUNTA DE DISTRITO MUNICIPAL DE BARRO ARRIBA</t>
  </si>
  <si>
    <t>7167 - JUNTA DE DISTRITO MUNICIPAL DE BATISTA</t>
  </si>
  <si>
    <t>7168 - JUNTA DE DISTRITO MUNICIPAL DE BAYAHIBE</t>
  </si>
  <si>
    <t>7169 - JUNTA DE DISTRITO MUNICIPAL DE BELLOSO</t>
  </si>
  <si>
    <t>7170 - JUNTA DE DISTRITO MUNICIPAL DE BLANCO</t>
  </si>
  <si>
    <t>7171 - JUNTA DE DISTRITO MUNICIPAL DE BOCA DE CACHÓN</t>
  </si>
  <si>
    <t>7172 - JUNTA DE DISTRITO MUNICIPAL DE BOCA DE YUMA</t>
  </si>
  <si>
    <t>7173 - JUNTA DE DISTRITO MUNICIPAL DE BOYÁ</t>
  </si>
  <si>
    <t>7174 - JUNTA DE DISTRITO MUNICIPAL DE BUENA VISTA</t>
  </si>
  <si>
    <t>7175 - JUNTA DE DISTRITO MUNICIPAL DE CABARETE</t>
  </si>
  <si>
    <t>7176 - JUNTA DE DISTRITO MUNICIPAL DE CANA CHAPETÓN</t>
  </si>
  <si>
    <t>7177 - JUNTA DE DISTRITO MUNICIPAL DE CANCA LA REYNA</t>
  </si>
  <si>
    <t>7178 - JUNTA DE DISTRITO MUNICIPAL DE CANOA</t>
  </si>
  <si>
    <t>7179 - JUNTA DE DISTRITO MUNICIPAL DE CAÑONGO</t>
  </si>
  <si>
    <t>7180 - JUNTA DE DISTRITO MUNICIPAL DE CAPOTILLO</t>
  </si>
  <si>
    <t>7181 - JUNTA DE DISTRITO MUNICIPAL DE CATALINA</t>
  </si>
  <si>
    <t>7182 - JUNTA DE DISTRITO MUNICIPAL DE CENOVI</t>
  </si>
  <si>
    <t>7183 - JUNTA DE DISTRITO MUNICIPAL DE CHIRINO</t>
  </si>
  <si>
    <t>7184 - JUNTA DE DISTRITO MUNICIPAL DE CRISTO REY DE GUARAGUAO</t>
  </si>
  <si>
    <t>7185 - AYUNTAMIENTO MUNICIPAL DE CRISTÓBAL</t>
  </si>
  <si>
    <t>7186 - JUNTA DE DISTRITO MUNICIPAL DE CRUCE DE GUAYACANES</t>
  </si>
  <si>
    <t>7187 - JUNTA DE DISTRITO MUNICIPAL DE CUMAYASA</t>
  </si>
  <si>
    <t>7188 - JUNTA DE DISTRITO MUNICIPAL DE DON JUAN</t>
  </si>
  <si>
    <t>7189 - JUNTA DE DISTRITO MUNICIPAL EL CACHÓN</t>
  </si>
  <si>
    <t>7190 - JUNTA DE DISTRITO MUNICIPAL EL CAIMITO</t>
  </si>
  <si>
    <t>7191 - JUNTA DE DISTRITO MUNICIPAL EL CARRETÓN</t>
  </si>
  <si>
    <t>7192 - JUNTA DE DISTRITO MUNICIPAL EL CARRIL</t>
  </si>
  <si>
    <t>7193 - JUNTA DE DISTRITO MUNICIPAL EL CEDRO (JOBERO)</t>
  </si>
  <si>
    <t>7194 - JUNTA DE DISTRITO MUNICIPAL EL HIGUERITO</t>
  </si>
  <si>
    <t>7195 - JUNTA DE DISTRITO MUNICIPAL EL LIMÓN (JIMANÍ)</t>
  </si>
  <si>
    <t>7196 - JUNTA DE DISTRITO MUNICIPAL EL LIMÓN (SAMANÁ)</t>
  </si>
  <si>
    <t>7197 - JUNTA DE DISTRITO MUNICIPAL EL LIMÓN (VILLA GONZÁLEZ)</t>
  </si>
  <si>
    <t>7198 - JUNTA DE DISTRITO MUNICIPAL EL PALMAR</t>
  </si>
  <si>
    <t>7200 - JUNTA DE DISTRITO MUNICIPAL EL PINAR</t>
  </si>
  <si>
    <t>7201 - JUNTA DE DISTRITO MUNICIPAL EL POZO</t>
  </si>
  <si>
    <t>7202 - JUNTA DE DISTRITO MUNICIPAL CAMBITA EL PUEBLECITO</t>
  </si>
  <si>
    <t>7203 - JUNTA DE DISTRITO MUNICIPAL EL PUERTO</t>
  </si>
  <si>
    <t>7204 - JUNTA DE DISTRITO MUNICIPAL EL RANCHITO</t>
  </si>
  <si>
    <t>7205 - JUNTA DE DISTRITO MUNICIPAL EL ROSARIO (PUEBLO VIEJO)</t>
  </si>
  <si>
    <t>7206 - JUNTA DE DISTRITO MUNICIPAL EL ROSARIO (SAN JUAN)</t>
  </si>
  <si>
    <t>7207 - JUNTA DE DISTRITO MUNICIPAL EL RUBIO</t>
  </si>
  <si>
    <t>7208 - JUNTA DE DISTRITO MUNICIPAL EL YAQUE</t>
  </si>
  <si>
    <t>7209 - JUNTA DE DISTRITO MUNICIPAL DE ESTERO HONDO</t>
  </si>
  <si>
    <t>7210 - JUNTA DE DISTRITO MUNICIPAL DE FONDO NEGRO</t>
  </si>
  <si>
    <t>7211 - AYUNTAMIENTO MUNICIPAL DE FUNDACIÓN</t>
  </si>
  <si>
    <t>7212 - JUNTA DE DISTRITO MUNICIPAL DE GANADERO</t>
  </si>
  <si>
    <t>7213 - JUNTA DE DISTRITO MUNICIPAL DE GAUTIER</t>
  </si>
  <si>
    <t>7214 - JUNTA DE DISTRITO MUNICIPAL DE GONZALO</t>
  </si>
  <si>
    <t>7215 - JUNTA DE DISTRITO MUNICIPAL DE GUATAPANAL</t>
  </si>
  <si>
    <t>7216 - JUNTA DE DISTRITO MUNICIPAL DE GUAYABAL (POSTRER RÍO)</t>
  </si>
  <si>
    <t>7217 - JUNTA DE DISTRITO MUNICIPAL DE GUAYABO DULCE</t>
  </si>
  <si>
    <t>7218 - AYUNTAMIENTO MUNICIPAL DE GUERRA</t>
  </si>
  <si>
    <t>7219 - JUNTA DE DISTRITO MUNICIPAL DE HATILLO PALMA</t>
  </si>
  <si>
    <t>7220 - JUNTA DE DISTRITO MUNICIPAL DE HATO DAMAS</t>
  </si>
  <si>
    <t>7221 - JUNTA DE DISTRITO MUNICIPAL DE HATO DEL PADRE</t>
  </si>
  <si>
    <t>7222 - JUNTA DE DISTRITO MUNICIPAL DE HATO DEL YAQUE</t>
  </si>
  <si>
    <t>7223 - JUNTA DE DISTRITO MUNICIPAL DE HATO VIEJO</t>
  </si>
  <si>
    <t>7224 - JUNTA DE DISTRITO MUNICIPAL DE JAIBÓN (LAGUNA SALADA)</t>
  </si>
  <si>
    <t>7225 - JUNTA DE DISTRITO MUNICIPAL DE JAIBÓN (PUEBLO NUEVO)</t>
  </si>
  <si>
    <t>7226 - JUNTA DE DISTRITO MUNICIPAL DE JAMAO AFUERA</t>
  </si>
  <si>
    <t>7227 - AYUNTAMIENTO MUNICIPAL DE JAQUIMEYES</t>
  </si>
  <si>
    <t>7228 - JUNTA DE DISTRITO MUNICIPAL DE JICOMÉ</t>
  </si>
  <si>
    <t>7229 - JUNTA DE DISTRITO MUNICIPAL DE JOBA ARRIBA</t>
  </si>
  <si>
    <t>7230 - JUNTA DE DISTRITO MUNICIPAL DE JOSÉ FRANCISCO PEÑA GÓMEZ</t>
  </si>
  <si>
    <t>7231 - JUNTA DE DISTRITO MUNICIPAL DE JUAN ADRIÁN</t>
  </si>
  <si>
    <t>7232 - JUNTA DE DISTRITO MUNICIPAL DE JUAN LÓPEZ</t>
  </si>
  <si>
    <t>7233 - JUNTA DE DISTRITO MUNICIPAL DE JUANCHO</t>
  </si>
  <si>
    <t>7234 - JUNTA DE DISTRITO MUNICIPAL DE JUMA BEJUCAL</t>
  </si>
  <si>
    <t>7235 - JUNTA DE DISTRITO MUNICIPAL DE JUNCALITO</t>
  </si>
  <si>
    <t>7236 - JUNTA DE DISTRITO MUNICIPAL DE LA BIJA</t>
  </si>
  <si>
    <t>7237 - JUNTA DE DISTRITO MUNICIPAL DE LA CALETA</t>
  </si>
  <si>
    <t>7238 - JUNTA DE DISTRITO MUNICIPAL DE LA CANELA</t>
  </si>
  <si>
    <t>7239 - JUNTA DE DISTRITO MUNICIPAL DE LA CAYA</t>
  </si>
  <si>
    <t>7240 - AYUNTAMIENTO MUNICIPAL DE LA CIÉNAGA (BARAHONA)</t>
  </si>
  <si>
    <t>7241 - JUNTA DE DISTRITO MUNICIPAL DE LA COLONIA</t>
  </si>
  <si>
    <t>7242 - JUNTA DE DISTRITO MUNICIPAL DE LA CUCHILLA</t>
  </si>
  <si>
    <t>7243 - JUNTA DE DISTRITO MUNICIPAL DE LA CUESTA</t>
  </si>
  <si>
    <t>7244 - JUNTA DE DISTRITO MUNICIPAL DE LA ENTRADA</t>
  </si>
  <si>
    <t>7245 - JUNTA DE DISTRITO MUNICIPAL DE LA ISABELA</t>
  </si>
  <si>
    <t>7246 - JUNTA DE DISTRITO MUNICIPAL DE LA JAIBA</t>
  </si>
  <si>
    <t>7247 - JUNTA DE DISTRITO MUNICIPAL DE LA ORTEGA</t>
  </si>
  <si>
    <t>7248 - JUNTA DE DISTRITO MUNICIPAL DE LA PEÑA</t>
  </si>
  <si>
    <t>7249 - JUNTA DE DISTRITO MUNICIPAL DE LA SIEMBRA</t>
  </si>
  <si>
    <t>7250 - JUNTA DE DISTRITO MUNICIPAL DE LA VICTORIA</t>
  </si>
  <si>
    <t>7251 - JUNTA DE DISTRITO MUNICIPAL DE LAS BARÍAS (BANÍ)</t>
  </si>
  <si>
    <t>7252 - JUNTA DE DISTRITO MUNICIPAL DE LAS CAÑITAS (ELUPINA CORDERO)</t>
  </si>
  <si>
    <t>7253 - JUNTA DE DISTRITO MUNICIPAL DE LAS CLAVELLINAS</t>
  </si>
  <si>
    <t>7254 - JUNTA DE DISTRITO MUNICIPAL DE LAS COLES</t>
  </si>
  <si>
    <t>7255 - JUNTA DE DISTRITO MUNICIPAL DE LAS GALERAS</t>
  </si>
  <si>
    <t>7256 - JUNTA DE DISTRITO MUNICIPAL DE LAS GORDAS</t>
  </si>
  <si>
    <t>7257 - JUNTA DE DISTRITO MUNICIPAL DE LAS LAGUNAS (PADRE LAS CASAS)</t>
  </si>
  <si>
    <t>7258 - JUNTA DE DISTRITO MUNICIPAL DE LAS LAGUNAS (MOCA)</t>
  </si>
  <si>
    <t>7259 - JUNTA DE DISTRITO MUNICIPAL DE LAS PLACETAS</t>
  </si>
  <si>
    <t>7260 - JUNTA DE DISTRITO MUNICIPAL DE LAS TÁRANAS</t>
  </si>
  <si>
    <t>7261 - AYUNTAMIENTO MUNICIPAL DE LOS ALCARRIZOS</t>
  </si>
  <si>
    <t>7262 - JUNTA DE DISTRITO MUNICIPAL DE LOS BOTADOS</t>
  </si>
  <si>
    <t>7263 - JUNTA DE DISTRITO MUNICIPAL DE LOS JOVILLOS</t>
  </si>
  <si>
    <t>7264 - JUNTA DE DISTRITO MUNICIPAL DE LOS PATOS</t>
  </si>
  <si>
    <t>7265 - JUNTA DE DISTRITO MUNICIPAL DE LOS TOROS</t>
  </si>
  <si>
    <t>7266 - JUNTA DE DISTRITO MUNICIPAL DE MAIZAL</t>
  </si>
  <si>
    <t>7267 - JUNTA DE DISTRITO MUNICIPAL DE MAJAGUAL</t>
  </si>
  <si>
    <t>7268 - JUNTA DE DISTRITO MUNICIPAL DE MANUEL BUENO</t>
  </si>
  <si>
    <t>7269 - JUNTA DE DISTRITO MUNICIPAL DE MATA PALACIO</t>
  </si>
  <si>
    <t>7270 - JUNTA DE DISTRITO MUNICIPAL DE MATAYAYA</t>
  </si>
  <si>
    <t>7271 - JUNTA DE DISTRITO MUNICIPAL DE MEDINA</t>
  </si>
  <si>
    <t>7272 - JUNTA DE DISTRITO MUNICIPAL DE MONSERRAT</t>
  </si>
  <si>
    <t>7273 - JUNTA DE DISTRITO MUNICIPAL DE MONTE DE LA JAGUA</t>
  </si>
  <si>
    <t>7274 - JUNTA DE DISTRITO MUNICIPAL DE NAVAS</t>
  </si>
  <si>
    <t>7275 - JUNTA DE DISTRITO MUNICIPAL DE NIZAO LAS AUYAMAS</t>
  </si>
  <si>
    <t>7276 - JUNTA DE DISTRITO MUNICIPAL DE NUEVO BRASIL</t>
  </si>
  <si>
    <t>7277 - JUNTA DE DISTRITO MUNICIPAL DE PALMAR ARRIBA</t>
  </si>
  <si>
    <t>7278 - JUNTA DE DISTRITO MUNICIPAL DE PALMAR DE OCOA</t>
  </si>
  <si>
    <t>7279 - JUNTA DE DISTRITO MUNICIPAL DE PALO ALTO</t>
  </si>
  <si>
    <t>7280 - JUNTA DE DISTRITO MUNICIPAL DE PALO VERDE</t>
  </si>
  <si>
    <t>7281 - JUNTA DE DISTRITO MUNICIPAL DE PAYA</t>
  </si>
  <si>
    <t>7282 - AYUNTAMIENTO MUNICIPAL DE PEDRO BRAND</t>
  </si>
  <si>
    <t>7283 - JUNTA DE DISTRITO MUNICIPAL DE PEDRO CORTO</t>
  </si>
  <si>
    <t>7284 - JUNTA DE DISTRITO MUNICIPAL DE PESCADERÍA</t>
  </si>
  <si>
    <t>7285 - JUNTA DE DISTRITO MUNICIPAL DE PIZARRETE</t>
  </si>
  <si>
    <t>7286 - JUNTA DE DISTRITO MUNICIPAL DE PLATANAL</t>
  </si>
  <si>
    <t>7287 - JUNTA DE DISTRITO MUNICIPAL DE PROYECTO 4</t>
  </si>
  <si>
    <t>7288 - JUNTA DE DISTRITO MUNICIPAL DE QUITA CORAZA</t>
  </si>
  <si>
    <t>7289 - JUNTA DE DISTRITO MUNICIPAL DE QUITA SUEÑO</t>
  </si>
  <si>
    <t>7290 - JUNTA DE DISTRITO MUNICIPAL DE RINCÓN</t>
  </si>
  <si>
    <t>7291 - JUNTA DE DISTRITO MUNICIPAL DE RÍO VERDE ARRIBA</t>
  </si>
  <si>
    <t>7292 - JUNTA DE DISTRITO MUNICIPAL DE SABANA ALTA</t>
  </si>
  <si>
    <t>7293 - JUNTA DE DISTRITO MUNICIPAL DE SABANETA DE YÁSICA</t>
  </si>
  <si>
    <t>7294 - JUNTA DE DISTRITO MUNICIPAL DE SABANA DEL PUERTO</t>
  </si>
  <si>
    <t>7295 - JUNTA DE DISTRITO MUNICIPAL DE SABANA GRANDE DE HOSTOS</t>
  </si>
  <si>
    <t>7296 - JUNTA DE DISTRITO MUNICIPAL DE SABANA LARGA (ELÍAS PIÑA)</t>
  </si>
  <si>
    <t>7297 - JUNTA DE DISTRITO MUNICIPAL DE SABANETA</t>
  </si>
  <si>
    <t>7298 - JUNTA DE DISTRITO MUNICIPAL DE LA SABINA</t>
  </si>
  <si>
    <t>7299 - JUNTA DE DISTRITO MUNICIPAL DE SAN FRANCISCO DE JACAGUA</t>
  </si>
  <si>
    <t>7300 - JUNTA DE DISTRITO MUNICIPAL DE SAN JOSÉ DE MATANZAS</t>
  </si>
  <si>
    <t>7301 - JUNTA DE DISTRITO MUNICIPAL DE SAN JOSÉ DEL PUERTO</t>
  </si>
  <si>
    <t>7302 - JUNTA DE DISTRITO MUNICIPAL DE SAN LUIS</t>
  </si>
  <si>
    <t>7303 - JUNTA DE DISTRITO MUNICIPAL DE SANTANA (NIZAO)</t>
  </si>
  <si>
    <t>7304 - JUNTA DE DISTRITO MUNICIPAL DE SANTANA (TAMAYO)</t>
  </si>
  <si>
    <t>7305 - JUNTA DE DISTRITO MUNICIPAL DE TÁBARA ABAJO</t>
  </si>
  <si>
    <t>7306 - JUNTA DE DISTRITO MUNICIPAL DE VENGAN A VER</t>
  </si>
  <si>
    <t>7307 - JUNTA DE DISTRITO MUNICIPAL DE VERAGUA</t>
  </si>
  <si>
    <t>7308 - AYUNTAMIENTO MUNICIPAL DE VILLA MONTELLANO</t>
  </si>
  <si>
    <t>7309 - JUNTA DE DISTRITO MUNICIPAL DE VILLA DE PEDRO SÁNCHEZ</t>
  </si>
  <si>
    <t>7310 - JUNTA DE DISTRITO MUNICIPAL DE VILLA ELISA</t>
  </si>
  <si>
    <t>7311 - AYUNTAMIENTO MUNICIPAL DE VILLA HERMOSA</t>
  </si>
  <si>
    <t>7312 - AYUNTAMIENTO MUNICIPAL DE VILLA LA MATA</t>
  </si>
  <si>
    <t>7313 - JUNTA DE DISTRITO MUNICIPAL DE VILLA SOMBRERO</t>
  </si>
  <si>
    <t>7314 - JUNTA DE DISTRITO MUNICIPAL DE VILLA DE SONADOR</t>
  </si>
  <si>
    <t>7315 - JUNTA DE DISTRITO MUNICIPAL DE VILLARPANDO</t>
  </si>
  <si>
    <t>7316 - JUNTA DE DISTRITO MUNICIPAL DE YÁSICA ARRIBA</t>
  </si>
  <si>
    <t>7317 - JUNTA DE DISTRITO MUNICIPAL DE YERBA BUENA</t>
  </si>
  <si>
    <t>7318 - AYUNTAMIENTO MUNICIPAL DE PUÑAL</t>
  </si>
  <si>
    <t>7319 - AYUNTAMIENTO MUNICIPAL DE GUAYACANES</t>
  </si>
  <si>
    <t>7320 - JUNTA DE DISTRITO MUNICIPAL DE PANTOJA</t>
  </si>
  <si>
    <t>7321 - JUNTA DE DISTRITO MUNICIPAL DE PALMAREJO - VILLA LINDA</t>
  </si>
  <si>
    <t>7322 - JUNTA DE DISTRITO MUNICIPAL DE LA GUÁYIGA</t>
  </si>
  <si>
    <t>7323 - JUNTA DE DISTRITO MUNICIPAL DE LA CUABA</t>
  </si>
  <si>
    <t>7324 - JUNTA DE DISTRITO MUNICIPAL DE EL LIMONAL</t>
  </si>
  <si>
    <t>7325 - JUNTA DE DISTRITO MUNICIPAL DE NARANJAL</t>
  </si>
  <si>
    <t>7326 - JUNTA DE DISTRITO MUNICIPAL DE LAS BARIAS LA ESTANCIA (AZUA)</t>
  </si>
  <si>
    <t>7327 - JUNTA DE DISTRITO MUNICIPAL DE BARRERAS</t>
  </si>
  <si>
    <t>7328 - JUNTA DE DISTRITO MUNICIPAL DE DOÑA EMMA BALAGUER VIUDA VALLEJO</t>
  </si>
  <si>
    <t>7329 - JUNTA DE DISTRITO MUNICIPAL DE LAS LOMAS</t>
  </si>
  <si>
    <t>7330 - JUNTA DE DISTRITO MUNICIPAL DE CLAVELLINA (AZUA)</t>
  </si>
  <si>
    <t>7331 - JUNTA DE DISTRITO MUNICIPAL DE PUERTO VIEJO</t>
  </si>
  <si>
    <t>7332 - JUNTA DE DISTRITO MUNICIPAL DE MONTE BONITO</t>
  </si>
  <si>
    <t>7333 - JUNTA DE DISTRITO MUNICIPAL DE LOS FRÍOS</t>
  </si>
  <si>
    <t>7334 - JUNTA DE DISTRITO MUNICIPAL DE HATO NUEVO CORTES</t>
  </si>
  <si>
    <t>7335 - JUNTA DE DISTRITO MUNICIPAL DE PROYECTO 2C</t>
  </si>
  <si>
    <t>7336 - JUNTA DE DISTRITO MUNICIPAL DE LA JAGUA</t>
  </si>
  <si>
    <t>7337 - JUNTA DE DISTRITO MUNICIPAL DE GUANITO (SAN JUAN DE LA MAGUANA)</t>
  </si>
  <si>
    <t>7338 - JUNTA DE DISTRITO MUNICIPAL DE LAS CHARCAS DE MARÍA NOVA</t>
  </si>
  <si>
    <t>7339 - JUNTA DE DISTRITO MUNICIPAL DE LAS MAGUANAS HATO NUEVO</t>
  </si>
  <si>
    <t>7340 - JUNTA DE DISTRITO MUNICIPAL DE CARRERA DE YEGUAS</t>
  </si>
  <si>
    <t>7341 - JUNTA DE DISTRITO MUNICIPAL DE JÍNOVA</t>
  </si>
  <si>
    <t>7342 - JUNTA DE DISTRITO MUNICIPAL DE JORGILLO</t>
  </si>
  <si>
    <t>7343 - JUNTA DE DISTRITO MUNICIPAL DE GUAYABO</t>
  </si>
  <si>
    <t>7344 - JUNTA DE DISTRITO MUNICIPAL DE SABANA CRUZ</t>
  </si>
  <si>
    <t>7345 - JUNTA DE DISTRITO MUNICIPAL DE SABANA HIGUERO</t>
  </si>
  <si>
    <t>7346 - JUNTA DE DISTRITO MUNICIPAL DE RANCHO DE LA GUARDIA</t>
  </si>
  <si>
    <t>7347 - JUNTA DE DISTRITO MUNICIPAL DE GUANITO (EL LLANO)</t>
  </si>
  <si>
    <t>7348 - JUNTA DE DISTRITO MUNICIPAL DE LA GUÁZARA</t>
  </si>
  <si>
    <t>7349 - JUNTA DE DISTRITO MUNICIPAL DE CABEZA DE TORO</t>
  </si>
  <si>
    <t>7350 - JUNTA DE DISTRITO MUNICIPAL DE MENA</t>
  </si>
  <si>
    <t>7351 - JUNTA DE DISTRITO MUNICIPAL DE SANTA BÁRBARA EL 6</t>
  </si>
  <si>
    <t>7352 - JUNTA DE DISTRITO MUNICIPAL EL SALADO</t>
  </si>
  <si>
    <t>7353 - JUNTA DE DISTRITO MUNICIPAL DE BATEY 8</t>
  </si>
  <si>
    <t>7354 - JUNTA DE DISTRITO MUNICIPAL DE CALETA (LA ROMANA)</t>
  </si>
  <si>
    <t>7355 - JUNTA DE DISTRITO MUNICIPAL DE SAN FRANCISCO VICENTILLO</t>
  </si>
  <si>
    <t>7356 - JUNTA DE DISTRITO MUNICIPAL DE SANTA LUCÍA</t>
  </si>
  <si>
    <t>7357 - JUNTA DE DISTRITO MUNICIPAL DE GINA</t>
  </si>
  <si>
    <t>7358 - JUNTA DE DISTRITO MUNICIPAL DE VERÓN PUNTA CANA</t>
  </si>
  <si>
    <t>7359 - JUNTA DE DISTRITO MUNICIPAL DE JAYACO</t>
  </si>
  <si>
    <t>7360 - JUNTA DE DISTRITO MUNICIPAL DE ARROYO TORO MASIPEDRO</t>
  </si>
  <si>
    <t>7361 - JUNTA DE DISTRITO MUNICIPAL DE LA SALVIA LOS QUEMADOS</t>
  </si>
  <si>
    <t>7362 - JUNTA DE DISTRITO MUNICIPAL DE MANABAO</t>
  </si>
  <si>
    <t>7363 - JUNTA DE DISTRITO MUNICIPAL DE VILLA MAGANTE</t>
  </si>
  <si>
    <t>7364 - JUNTA DE DISTRITO MUNICIPAL DE JAYA</t>
  </si>
  <si>
    <t>7365 - JUNTA DE DISTRITO MUNICIPAL DE DON ANTONIO GUZMÁN FERNÁNDEZ</t>
  </si>
  <si>
    <t>7366 - JUNTA DE DISTRITO MUNICIPAL DE BARRAQUITO</t>
  </si>
  <si>
    <t>7367 - JUNTA DE DISTRITO MUNICIPAL EL AGUACATE</t>
  </si>
  <si>
    <t>7368 - JUNTA DE DISTRITO MUNICIPAL DE COMEDERO ARRIBA</t>
  </si>
  <si>
    <t>7369 - JUNTA DE DISTRITO MUNICIPAL DE CABALLERO</t>
  </si>
  <si>
    <t>7370 - JUNTA DE DISTRITO MUNICIPAL DE HERNANDO ALONSO</t>
  </si>
  <si>
    <t>7371 - JUNTA DE DISTRITO MUNICIPAL DE ARROYO AL MEDIO</t>
  </si>
  <si>
    <t>7372 - JUNTA DE DISTRITO MUNICIPAL DE CANCA LA PIEDRA</t>
  </si>
  <si>
    <t>7373 - JUNTA DE DISTRITO MUNICIPAL DE LAS PALOMAS</t>
  </si>
  <si>
    <t>7374 - JUNTA DE DISTRITO MUNICIPAL DE GUAYABAL (PUÑAL)</t>
  </si>
  <si>
    <t>7375 - JUNTA DE DISTRITO MUNICIPAL DE CANABACOA</t>
  </si>
  <si>
    <t>7376 - JUNTA DE DISTRITO MUNICIPAL DE MAIMÓN (PUERTO PLATA)</t>
  </si>
  <si>
    <t>7377 - JUNTA DE DISTRITO MUNICIPAL DE RÍO GRANDE</t>
  </si>
  <si>
    <t>7378 - JUNTA DE DISTRITO MUNICIPAL EL ESTRECHO DE LUPERÓN OMAR BROSS</t>
  </si>
  <si>
    <t>7379 - JUNTA DE DISTRITO MUNICIPAL DE BOCA DE MAO</t>
  </si>
  <si>
    <t>7380 - JUNTA DE DISTRITO MUNICIPAL DE PARADERO</t>
  </si>
  <si>
    <t>7381 - JUNTA DE DISTRITO MUNICIPAL DE SANTIAGO DE LA CRUZ</t>
  </si>
  <si>
    <t>7382 - JUNTA DE DISTRITO MUNICIPAL DE GUALETE</t>
  </si>
  <si>
    <t>7383 - JUNTA DE DISTRITO MUNICIPAL DE VILLA CENTRAL</t>
  </si>
  <si>
    <t>7384 - JUNTA DE DISTRITO MUNICIPAL DE LA ZANJA</t>
  </si>
  <si>
    <t>7385 - AYUNTAMIENTO MUNICIPAL DE EL PEÑÓN</t>
  </si>
  <si>
    <t>7386 - JUNTA DE DISTRITO MUNICIPAL MAMÁ TINGÓ</t>
  </si>
  <si>
    <t>7387 - JUNTA DE DISTRITO MUNICIPAL DE TAVERA</t>
  </si>
  <si>
    <t>7388 - JUNTA DE DISTRITO MUNICIPAL DE ZAMBRANA ABAJO</t>
  </si>
  <si>
    <t>7389 - JUNTA DE DISTRITO MUNICIPAL DE DON JUAN RODRÍGUEZ</t>
  </si>
  <si>
    <t>7390 - JUNTA DE DISTRITO MUNICIPAL DE DOÑA ANA</t>
  </si>
  <si>
    <t>7391 - JUNTA DE DISTRITO MUNICIPAL DE HATILLO</t>
  </si>
  <si>
    <t>7392 - JUNTA DE DISTRITO MUNICIPAL DE QUITA SUEÑO (BAJOS DE HAINA)</t>
  </si>
  <si>
    <t>7393 - JUNTA DE DISTRITO MUNICIPAL DE SANTA MARÍA</t>
  </si>
  <si>
    <t>7394 - JUNTA DE DISTRITO MUNICIPAL SANTIAGO OESTE</t>
  </si>
  <si>
    <t>Empresas Públicas No Financieras</t>
  </si>
  <si>
    <t>6102 - CORPORACIÓN DEL ACUEDUCTO Y ALCANTARILLADO DE SANTO DOMINGO</t>
  </si>
  <si>
    <t>6103 - CORPORACION ESTATAL DE RADIO Y TELEVISON ( CERTV)</t>
  </si>
  <si>
    <t>6104 - CORPORACIÓN DE ACUEDUCTO Y ALCANTARILLADO DE SANTIAGO</t>
  </si>
  <si>
    <t>6107 - CORPORACIÓN DE ACUEDUCTO Y ALCANTARILLADO DE MOCA</t>
  </si>
  <si>
    <t>6108 - CORPORACIÓN DE ACUEDUCTO Y ALCANTARILLADO DE LA ROMANA</t>
  </si>
  <si>
    <t>6109 - CORPORACIÓN DE ACUEDUCTO Y ALCANTARILLADO DE PUERTO PLATA</t>
  </si>
  <si>
    <t>6110 - CONSEJO ESTATAL DEL AZUCAR</t>
  </si>
  <si>
    <t>6111 - INSTITUTO DE ESTABILIZACIÓN DE PRECIOS</t>
  </si>
  <si>
    <t>6112 - INSTITUTO NACIONAL DE AGUAS POTABLES Y ALCANTARILLADOS</t>
  </si>
  <si>
    <t>6115 - INSTITUTO POSTAL DOMINICANO</t>
  </si>
  <si>
    <t>6118 - LOTERIA NACIONAL</t>
  </si>
  <si>
    <t>6120 - PROYECTO LA CRUZ DE MANZANILLO</t>
  </si>
  <si>
    <t>6121 - CORPORACION DE ACUEDUCTO Y ALCANTARILLADO DE BOCA CHICA</t>
  </si>
  <si>
    <t>6122 - CORPORACION DE ACUEDUCTO Y ALCANTARILLADO DE MONSEÑOR NOUEL</t>
  </si>
  <si>
    <t>6124 - EMPRESA DE TRANSMISION ELECTRICA DOMINICANA ( ETED)</t>
  </si>
  <si>
    <t>6125 - CORPORACION DE ACUEDUCTO Y ALCANTARILLADO DE LA VEGA</t>
  </si>
  <si>
    <t>6128 - EMPRESA ELECTRICA DEL NORTE (EDENORTE)</t>
  </si>
  <si>
    <t>6129 - EMPRESA ELECTRICA DEL SUR (EDESUR)</t>
  </si>
  <si>
    <t>6130 - EMPRESA ELECTRICA DEL ESTE (EDEESTE)</t>
  </si>
  <si>
    <t>6131 - OPERADORA METROPOLITANA DE SERVICIOS DE AUTOBUSES (OMSA)</t>
  </si>
  <si>
    <t>Empresas Públicas Financieras</t>
  </si>
  <si>
    <t>5001 - BANCO AGRICOLA DE LA REPUBLICA DOMINICANA</t>
  </si>
  <si>
    <t>5002 - BANCO CENTRAL DE LA REPÚBLICA DOMINICANA</t>
  </si>
  <si>
    <t>5005 - CAJA DE AHORROS PARA OBREROS Y MONTE DE PIEDAD</t>
  </si>
  <si>
    <t>5006 - CENTRO DE DESARROLLO Y COMPETITIVIDAD INDUSTRIAL (PROINDUSTRIA)</t>
  </si>
  <si>
    <t>5007 - CONS. NAC. PROM. Y APOYO A LA MICRO, PEQ. Y MEDIANA EMPRESA-PROMIPYME</t>
  </si>
  <si>
    <t>5008 - SUPERINTENDENCIA DEL MERCADO DE VALORES</t>
  </si>
  <si>
    <t>Nota: PIB de 2025 del Panorama Macroeconómico revisado al 21 de agosto de 2024; PIB de 2024 del Panorama Macroeconómico revisado al 28 de agosto de 2023 (PIB de formulación); el 4% del PIB destinado a Educación, incluye al MINERD y al MESCyT</t>
  </si>
  <si>
    <r>
      <t xml:space="preserve">Nota: </t>
    </r>
    <r>
      <rPr>
        <sz val="11"/>
        <color theme="1"/>
        <rFont val="Times New Roman"/>
        <family val="1"/>
      </rPr>
      <t>Las cifras de PIB utilizadas para los años referidos fueron obtenidos del Panorama Macroeconómico actualizado al 21 de agosto de 2024, elaborado por el Ministerio de Economía, Planificación y Desarrollo (MEPyD).</t>
    </r>
  </si>
  <si>
    <r>
      <rPr>
        <b/>
        <sz val="11"/>
        <color theme="1"/>
        <rFont val="Times New Roman"/>
        <family val="1"/>
      </rPr>
      <t>Mapa 3. Inversión Pública Per Cápita por Provincia 2025</t>
    </r>
    <r>
      <rPr>
        <sz val="11"/>
        <color theme="1"/>
        <rFont val="Times New Roman"/>
        <family val="1"/>
      </rPr>
      <t xml:space="preserve">
Valores en Pesos RD$</t>
    </r>
  </si>
  <si>
    <t>Tabla 22. Incidencia del gasto del Gobierno Central en el cambio climático</t>
  </si>
  <si>
    <t>PRESUPUESTO APROBADO 2024                  Ley No. 80-23</t>
  </si>
  <si>
    <t>PRESUPUESTO APROBADO 2024
Ley No. 80-23</t>
  </si>
  <si>
    <t>4 = 3-2</t>
  </si>
  <si>
    <t>5 = 4/2</t>
  </si>
  <si>
    <t>1 - SERVICIOS GENERALES</t>
  </si>
  <si>
    <t>6 = 4-5</t>
  </si>
  <si>
    <t>7 = (3/PIB)</t>
  </si>
  <si>
    <t>4= 3-2</t>
  </si>
  <si>
    <t>5 = 3/2</t>
  </si>
  <si>
    <t>6 = 3/PIB</t>
  </si>
  <si>
    <t>4=3-2</t>
  </si>
  <si>
    <t>5=4/2</t>
  </si>
  <si>
    <t>6=2/PIB</t>
  </si>
  <si>
    <t>7=3/PIB</t>
  </si>
  <si>
    <t>2=(1/PIB)</t>
  </si>
  <si>
    <t>7= 3/PIB</t>
  </si>
  <si>
    <t>PRESUPUESTO APROBADO 2025 (Ley núm. 80-24)</t>
  </si>
  <si>
    <t>Fuente: Dirección General de Crédito Público, Ministerio de Hacienda</t>
  </si>
  <si>
    <r>
      <t xml:space="preserve">Fuentes: </t>
    </r>
    <r>
      <rPr>
        <sz val="8"/>
        <color rgb="FF000000"/>
        <rFont val="Times New Roman"/>
        <family val="1"/>
      </rPr>
      <t>Dirección General de Crédito Público, Ministerio de Hacienda.</t>
    </r>
  </si>
  <si>
    <r>
      <rPr>
        <b/>
        <sz val="8"/>
        <color theme="1"/>
        <rFont val="Avenir Next LT Pro"/>
        <family val="2"/>
      </rPr>
      <t>Fuente:</t>
    </r>
    <r>
      <rPr>
        <sz val="8"/>
        <color theme="1"/>
        <rFont val="Avenir Next LT Pro"/>
        <family val="2"/>
      </rPr>
      <t xml:space="preserve"> Dirección General de Crédito Público, Ministerio de Hacienda</t>
    </r>
  </si>
  <si>
    <r>
      <rPr>
        <b/>
        <i/>
        <sz val="9"/>
        <rFont val="Times New Roman"/>
        <family val="1"/>
      </rPr>
      <t>Fuente:</t>
    </r>
    <r>
      <rPr>
        <i/>
        <sz val="9"/>
        <rFont val="Times New Roman"/>
        <family val="1"/>
      </rPr>
      <t xml:space="preserve"> Dirección General de Crédito Público, Ministerio de Hacienda</t>
    </r>
  </si>
  <si>
    <t>Organismos Autónomos y Descentralizados no Financieros</t>
  </si>
  <si>
    <t xml:space="preserve">Total detransferencias recibidas </t>
  </si>
  <si>
    <t xml:space="preserve">Fuente: Sistema de Información de la Gestión Financiera (SIGEF).  </t>
  </si>
  <si>
    <t xml:space="preserve"> Valores en Millones de RD$</t>
  </si>
  <si>
    <t xml:space="preserve">Tabla 68. Clasificación Institucional de Gastos Consolidados 2025
</t>
  </si>
  <si>
    <t>Tabla 1. Resumen de las principales variables presupuestarias del Presupuesto General del Estado 2023 -2028
Valores en porcentaje (%) y RD$ millones</t>
  </si>
  <si>
    <t xml:space="preserve">Tabla 50. Cuenta Ahorro-Inversión-Financiamiento </t>
  </si>
  <si>
    <t>Ley No. 167-07, Art. 6: mínimo 0.6% del PIB para recapitalización Banco Central a partir de 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</si>
</sst>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0.0"/>
    <numFmt numFmtId="165" formatCode="0.0%"/>
    <numFmt numFmtId="166" formatCode="#,##0.0"/>
    <numFmt numFmtId="167" formatCode="_(* #,##0_);_(* \(#,##0\);_(* &quot;-&quot;??_);_(@_)"/>
    <numFmt numFmtId="168" formatCode="#,##0.0,,"/>
    <numFmt numFmtId="169" formatCode="General_)"/>
    <numFmt numFmtId="170" formatCode="#,##0.0,,_);\(#,##0.0,,\)"/>
    <numFmt numFmtId="171" formatCode="#,##0.00,,"/>
    <numFmt numFmtId="172" formatCode="0.000%"/>
    <numFmt numFmtId="173" formatCode="#,##0.0_);\(#,##0.0\)"/>
    <numFmt numFmtId="174" formatCode="_(* #,##0.000000_);_(* \(#,##0.000000\);_(* &quot;-&quot;??????_);_(@_)"/>
    <numFmt numFmtId="175" formatCode="_(* #,##0.00000_);_(* \(#,##0.00000\);_(* &quot;-&quot;?????_);_(@_)"/>
    <numFmt numFmtId="176" formatCode="_(* #,##0.0_);_(* \(#,##0.0\);_(* &quot;-&quot;?_);_(@_)"/>
    <numFmt numFmtId="177" formatCode="_(* #,##0.0_);_(* \(#,##0.0\);_(* &quot;-&quot;??_);_(@_)"/>
    <numFmt numFmtId="178" formatCode="_-* #,##0.00\ _€_-;\-* #,##0.00\ _€_-;_-* &quot;-&quot;??\ _€_-;_-@_-"/>
    <numFmt numFmtId="179" formatCode="#,##0.0000000"/>
    <numFmt numFmtId="180" formatCode="#,##0.0;[Red]#,##0.0"/>
    <numFmt numFmtId="181" formatCode="#,##0.00000000000000000_);\(#,##0.00000000000000000\)"/>
    <numFmt numFmtId="182" formatCode="_(* #,##0.0000000_);_(* \(#,##0.0000000\);_(* &quot;-&quot;??_);_(@_)"/>
    <numFmt numFmtId="183" formatCode="#,##0.0000"/>
    <numFmt numFmtId="184" formatCode="#,##0.00000"/>
    <numFmt numFmtId="185" formatCode="#,###.0,,"/>
    <numFmt numFmtId="186" formatCode="_-* #,##0.00_-;\-* #,##0.00_-;_-* &quot;-&quot;??_-;_-@_-"/>
    <numFmt numFmtId="187" formatCode="_(#,##0.0,,_);_(* \(#,##0.000000\);_(* &quot;-&quot;??_);_(@_)"/>
    <numFmt numFmtId="188" formatCode="_ * #,##0.00_ ;_ * \-#,##0.00_ ;_ * &quot;-&quot;??_ ;_ @_ "/>
    <numFmt numFmtId="189" formatCode="_-* #,##0.000_-;\-* #,##0.000_-;_-* &quot;-&quot;??_-;_-@_-"/>
    <numFmt numFmtId="190" formatCode="#,##0,,"/>
    <numFmt numFmtId="191" formatCode="_(* #,##0.0,,_);_(* \(#,##0.0,,\);_(* &quot;-&quot;?_);_(@_)"/>
    <numFmt numFmtId="192" formatCode="0.000"/>
    <numFmt numFmtId="193" formatCode="%#,#00"/>
  </numFmts>
  <fonts count="17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theme="1"/>
      <name val="Times New Roman"/>
      <family val="1"/>
    </font>
    <font>
      <sz val="12"/>
      <color theme="1"/>
      <name val="Times New Roman"/>
      <family val="1"/>
    </font>
    <font>
      <i/>
      <sz val="12"/>
      <color theme="1"/>
      <name val="Times New Roman"/>
      <family val="1"/>
    </font>
    <font>
      <b/>
      <sz val="12"/>
      <color theme="0"/>
      <name val="Calibri"/>
      <family val="2"/>
      <scheme val="minor"/>
    </font>
    <font>
      <sz val="12"/>
      <color theme="1"/>
      <name val="Calibri"/>
      <family val="2"/>
      <scheme val="minor"/>
    </font>
    <font>
      <b/>
      <sz val="12"/>
      <color theme="1"/>
      <name val="Calibri"/>
      <family val="2"/>
      <scheme val="minor"/>
    </font>
    <font>
      <b/>
      <sz val="11"/>
      <color theme="1"/>
      <name val="Avenir Next LT Pro"/>
      <family val="2"/>
    </font>
    <font>
      <b/>
      <sz val="9"/>
      <color theme="1"/>
      <name val="Times New Roman"/>
      <family val="1"/>
    </font>
    <font>
      <sz val="9"/>
      <color theme="1"/>
      <name val="Times New Roman"/>
      <family val="1"/>
    </font>
    <font>
      <i/>
      <sz val="9"/>
      <color theme="1"/>
      <name val="Times New Roman"/>
      <family val="1"/>
    </font>
    <font>
      <b/>
      <sz val="10"/>
      <color theme="1"/>
      <name val="Calibri"/>
      <family val="2"/>
      <scheme val="minor"/>
    </font>
    <font>
      <sz val="11"/>
      <color theme="1"/>
      <name val="Avenir Next LT Pro"/>
      <family val="2"/>
    </font>
    <font>
      <sz val="10"/>
      <color theme="1"/>
      <name val="Calibri"/>
      <family val="2"/>
      <scheme val="minor"/>
    </font>
    <font>
      <sz val="11"/>
      <name val="Calibri"/>
      <family val="2"/>
      <scheme val="minor"/>
    </font>
    <font>
      <b/>
      <sz val="10"/>
      <color theme="0"/>
      <name val="Calibri"/>
      <family val="2"/>
      <scheme val="minor"/>
    </font>
    <font>
      <b/>
      <sz val="8"/>
      <color theme="1"/>
      <name val="Times New Roman"/>
      <family val="1"/>
    </font>
    <font>
      <sz val="8"/>
      <color theme="1"/>
      <name val="Times New Roman"/>
      <family val="1"/>
    </font>
    <font>
      <i/>
      <sz val="8"/>
      <color theme="1"/>
      <name val="Times New Roman"/>
      <family val="1"/>
    </font>
    <font>
      <sz val="8"/>
      <color theme="1"/>
      <name val="Calibri"/>
      <family val="2"/>
      <scheme val="minor"/>
    </font>
    <font>
      <i/>
      <sz val="11"/>
      <color theme="0"/>
      <name val="Calibri"/>
      <family val="2"/>
      <scheme val="minor"/>
    </font>
    <font>
      <sz val="10"/>
      <name val="Times New Roman"/>
      <family val="1"/>
    </font>
    <font>
      <b/>
      <sz val="8"/>
      <color theme="0"/>
      <name val="Calibri"/>
      <family val="2"/>
      <scheme val="minor"/>
    </font>
    <font>
      <sz val="8"/>
      <color theme="0"/>
      <name val="Calibri"/>
      <family val="2"/>
      <scheme val="minor"/>
    </font>
    <font>
      <i/>
      <sz val="8"/>
      <color theme="0"/>
      <name val="Calibri"/>
      <family val="2"/>
      <scheme val="minor"/>
    </font>
    <font>
      <b/>
      <sz val="8"/>
      <color theme="0"/>
      <name val="Avenir Next LT Pro"/>
      <family val="2"/>
    </font>
    <font>
      <sz val="8"/>
      <color theme="0"/>
      <name val="Avenir Next LT Pro"/>
      <family val="2"/>
    </font>
    <font>
      <i/>
      <sz val="8"/>
      <color theme="0"/>
      <name val="Avenir Next LT Pro"/>
      <family val="2"/>
    </font>
    <font>
      <sz val="12"/>
      <name val="Arial"/>
      <family val="2"/>
    </font>
    <font>
      <sz val="12"/>
      <name val="Calibri"/>
      <family val="2"/>
      <scheme val="minor"/>
    </font>
    <font>
      <i/>
      <sz val="11"/>
      <color theme="1"/>
      <name val="Avenir Next LT Pro"/>
      <family val="2"/>
    </font>
    <font>
      <sz val="11"/>
      <color theme="1"/>
      <name val="Times New Roman"/>
      <family val="1"/>
    </font>
    <font>
      <b/>
      <sz val="11"/>
      <color theme="1"/>
      <name val="Times New Roman"/>
      <family val="1"/>
    </font>
    <font>
      <sz val="10"/>
      <name val="Arial"/>
      <family val="2"/>
    </font>
    <font>
      <sz val="10"/>
      <color indexed="8"/>
      <name val="Times New Roman"/>
      <family val="1"/>
    </font>
    <font>
      <b/>
      <sz val="10"/>
      <color indexed="8"/>
      <name val="Times New Roman"/>
      <family val="1"/>
    </font>
    <font>
      <b/>
      <sz val="11"/>
      <color indexed="8"/>
      <name val="Arial"/>
      <family val="2"/>
    </font>
    <font>
      <b/>
      <sz val="10"/>
      <color theme="1"/>
      <name val="Times New Roman"/>
      <family val="1"/>
    </font>
    <font>
      <b/>
      <vertAlign val="superscript"/>
      <sz val="10"/>
      <color theme="1"/>
      <name val="Times New Roman"/>
      <family val="1"/>
    </font>
    <font>
      <sz val="8"/>
      <color indexed="8"/>
      <name val="Times New Roman"/>
      <family val="1"/>
    </font>
    <font>
      <vertAlign val="superscript"/>
      <sz val="8"/>
      <color indexed="8"/>
      <name val="Times New Roman"/>
      <family val="1"/>
    </font>
    <font>
      <b/>
      <sz val="11"/>
      <color theme="0"/>
      <name val="Times New Roman"/>
      <family val="1"/>
    </font>
    <font>
      <b/>
      <sz val="16"/>
      <color rgb="FFFF0000"/>
      <name val="Times New Roman"/>
      <family val="1"/>
    </font>
    <font>
      <sz val="9"/>
      <color rgb="FF555555"/>
      <name val="Times New Roman"/>
      <family val="1"/>
    </font>
    <font>
      <b/>
      <sz val="14"/>
      <color theme="1"/>
      <name val="Times New Roman"/>
      <family val="1"/>
    </font>
    <font>
      <u/>
      <sz val="11"/>
      <color theme="10"/>
      <name val="Calibri"/>
      <family val="2"/>
      <scheme val="minor"/>
    </font>
    <font>
      <u/>
      <sz val="11"/>
      <color theme="10"/>
      <name val="Times New Roman"/>
      <family val="1"/>
    </font>
    <font>
      <b/>
      <sz val="11"/>
      <name val="Times New Roman"/>
      <family val="1"/>
    </font>
    <font>
      <b/>
      <sz val="12"/>
      <name val="Times New Roman"/>
      <family val="1"/>
    </font>
    <font>
      <sz val="12"/>
      <name val="Times New Roman"/>
      <family val="1"/>
    </font>
    <font>
      <sz val="11"/>
      <name val="Times New Roman"/>
      <family val="1"/>
    </font>
    <font>
      <b/>
      <sz val="8"/>
      <color rgb="FFFF0000"/>
      <name val="Times New Roman"/>
      <family val="1"/>
    </font>
    <font>
      <sz val="12"/>
      <name val="Arial MT"/>
    </font>
    <font>
      <sz val="10"/>
      <color theme="1"/>
      <name val="Times New Roman"/>
      <family val="1"/>
    </font>
    <font>
      <b/>
      <sz val="12"/>
      <color theme="0"/>
      <name val="Times New Roman"/>
      <family val="1"/>
    </font>
    <font>
      <b/>
      <sz val="11"/>
      <color theme="0"/>
      <name val="Gill Sans MT"/>
      <family val="2"/>
    </font>
    <font>
      <sz val="11"/>
      <color theme="0"/>
      <name val="Gill Sans MT"/>
      <family val="2"/>
    </font>
    <font>
      <i/>
      <sz val="11"/>
      <color theme="0"/>
      <name val="Gill Sans MT"/>
      <family val="2"/>
    </font>
    <font>
      <sz val="11"/>
      <color theme="1"/>
      <name val="Gill Sans MT"/>
      <family val="2"/>
    </font>
    <font>
      <sz val="9"/>
      <color theme="1"/>
      <name val="Gill Sans MT"/>
      <family val="2"/>
    </font>
    <font>
      <vertAlign val="superscript"/>
      <sz val="9"/>
      <color theme="1"/>
      <name val="Gill Sans MT"/>
      <family val="2"/>
    </font>
    <font>
      <sz val="11"/>
      <color theme="0"/>
      <name val="Times New Roman"/>
      <family val="1"/>
    </font>
    <font>
      <b/>
      <sz val="11"/>
      <name val="Avenir Next LT Pro"/>
      <family val="2"/>
    </font>
    <font>
      <sz val="11"/>
      <name val="Avenir Next LT Pro"/>
      <family val="2"/>
    </font>
    <font>
      <b/>
      <sz val="11"/>
      <color theme="0"/>
      <name val="Avenir Next LT Pro"/>
      <family val="2"/>
    </font>
    <font>
      <b/>
      <vertAlign val="superscript"/>
      <sz val="11"/>
      <color theme="0"/>
      <name val="Avenir Next LT Pro"/>
      <family val="2"/>
    </font>
    <font>
      <b/>
      <sz val="12"/>
      <color theme="0"/>
      <name val="Avenir Next LT Pro"/>
      <family val="2"/>
    </font>
    <font>
      <b/>
      <vertAlign val="superscript"/>
      <sz val="12"/>
      <color theme="0"/>
      <name val="Avenir Next LT Pro"/>
      <family val="2"/>
    </font>
    <font>
      <b/>
      <sz val="12"/>
      <name val="Avenir Next LT Pro"/>
      <family val="2"/>
    </font>
    <font>
      <sz val="11"/>
      <color rgb="FF000000"/>
      <name val="Calibri"/>
      <family val="2"/>
      <scheme val="minor"/>
    </font>
    <font>
      <sz val="12"/>
      <color theme="1"/>
      <name val="Avenir Next LT Pro"/>
      <family val="2"/>
    </font>
    <font>
      <sz val="12"/>
      <name val="Avenir Next LT Pro"/>
      <family val="2"/>
    </font>
    <font>
      <sz val="8"/>
      <color theme="1"/>
      <name val="Avenir Next LT Pro"/>
      <family val="2"/>
    </font>
    <font>
      <b/>
      <sz val="16"/>
      <color theme="0"/>
      <name val="Avenir Next LT Pro"/>
      <family val="2"/>
    </font>
    <font>
      <b/>
      <sz val="16"/>
      <color theme="1"/>
      <name val="Avenir Next LT Pro"/>
      <family val="2"/>
    </font>
    <font>
      <sz val="16"/>
      <color theme="1"/>
      <name val="Avenir Next LT Pro"/>
      <family val="2"/>
    </font>
    <font>
      <b/>
      <sz val="18"/>
      <color theme="0"/>
      <name val="Avenir Next LT Pro"/>
      <family val="2"/>
    </font>
    <font>
      <sz val="11"/>
      <color indexed="8"/>
      <name val="Calibri"/>
      <family val="2"/>
      <scheme val="minor"/>
    </font>
    <font>
      <b/>
      <sz val="18"/>
      <color theme="1"/>
      <name val="Avenir Next LT Pro"/>
      <family val="2"/>
    </font>
    <font>
      <sz val="18"/>
      <color theme="1"/>
      <name val="Avenir Next LT Pro"/>
      <family val="2"/>
    </font>
    <font>
      <sz val="11"/>
      <color rgb="FF232526"/>
      <name val="Avenir Next LT Pro"/>
      <family val="2"/>
    </font>
    <font>
      <b/>
      <sz val="11"/>
      <color rgb="FF232526"/>
      <name val="Avenir Next LT Pro"/>
      <family val="2"/>
    </font>
    <font>
      <sz val="11"/>
      <color theme="0"/>
      <name val="Avenir Next LT Pro"/>
      <family val="2"/>
    </font>
    <font>
      <sz val="11"/>
      <color rgb="FFFF0000"/>
      <name val="Avenir Next LT Pro"/>
      <family val="2"/>
    </font>
    <font>
      <b/>
      <sz val="9"/>
      <color theme="1"/>
      <name val="Avenir Next LT Pro"/>
      <family val="2"/>
    </font>
    <font>
      <sz val="9"/>
      <color theme="1"/>
      <name val="Avenir Next LT Pro"/>
      <family val="2"/>
    </font>
    <font>
      <b/>
      <sz val="9"/>
      <color indexed="8"/>
      <name val="Avenir Next LT Pro"/>
      <family val="2"/>
    </font>
    <font>
      <sz val="9"/>
      <color indexed="8"/>
      <name val="Avenir Next LT Pro"/>
      <family val="2"/>
    </font>
    <font>
      <sz val="14"/>
      <color theme="1"/>
      <name val="Times New Roman"/>
      <family val="1"/>
    </font>
    <font>
      <sz val="9"/>
      <color rgb="FF000000"/>
      <name val="Times New Roman"/>
      <family val="1"/>
    </font>
    <font>
      <sz val="10"/>
      <color theme="1"/>
      <name val="Arial"/>
      <family val="2"/>
    </font>
    <font>
      <sz val="10"/>
      <color theme="0"/>
      <name val="Arial"/>
      <family val="2"/>
    </font>
    <font>
      <b/>
      <sz val="10"/>
      <name val="Arial"/>
      <family val="2"/>
    </font>
    <font>
      <vertAlign val="superscript"/>
      <sz val="12"/>
      <color theme="1"/>
      <name val="Times New Roman"/>
      <family val="1"/>
    </font>
    <font>
      <sz val="10"/>
      <color theme="1"/>
      <name val="Segoe UI"/>
      <family val="2"/>
    </font>
    <font>
      <b/>
      <i/>
      <sz val="10"/>
      <color indexed="8"/>
      <name val="Arial"/>
      <family val="2"/>
    </font>
    <font>
      <b/>
      <vertAlign val="superscript"/>
      <sz val="12"/>
      <color theme="0"/>
      <name val="Times New Roman"/>
      <family val="1"/>
    </font>
    <font>
      <b/>
      <sz val="12"/>
      <color indexed="8"/>
      <name val="Times New Roman"/>
      <family val="1"/>
    </font>
    <font>
      <sz val="12"/>
      <color indexed="8"/>
      <name val="Times New Roman"/>
      <family val="1"/>
    </font>
    <font>
      <sz val="10"/>
      <color indexed="8"/>
      <name val="Arial"/>
      <family val="2"/>
    </font>
    <font>
      <b/>
      <u/>
      <sz val="12"/>
      <color indexed="8"/>
      <name val="Times New Roman"/>
      <family val="1"/>
    </font>
    <font>
      <u/>
      <sz val="12"/>
      <color indexed="8"/>
      <name val="Times New Roman"/>
      <family val="1"/>
    </font>
    <font>
      <sz val="9"/>
      <color indexed="8"/>
      <name val="Arial"/>
      <family val="2"/>
    </font>
    <font>
      <sz val="9"/>
      <name val="Arial"/>
      <family val="2"/>
    </font>
    <font>
      <b/>
      <sz val="10"/>
      <color indexed="8"/>
      <name val="Arial"/>
      <family val="2"/>
    </font>
    <font>
      <b/>
      <u/>
      <sz val="10"/>
      <color indexed="8"/>
      <name val="Arial"/>
      <family val="2"/>
    </font>
    <font>
      <u/>
      <sz val="10"/>
      <color indexed="8"/>
      <name val="Arial"/>
      <family val="2"/>
    </font>
    <font>
      <vertAlign val="superscript"/>
      <sz val="12"/>
      <color indexed="8"/>
      <name val="Times New Roman"/>
      <family val="1"/>
    </font>
    <font>
      <sz val="9"/>
      <name val="Times New Roman"/>
      <family val="1"/>
    </font>
    <font>
      <sz val="9"/>
      <color indexed="8"/>
      <name val="Times New Roman"/>
      <family val="1"/>
    </font>
    <font>
      <b/>
      <sz val="10"/>
      <color theme="0"/>
      <name val="Arial"/>
      <family val="2"/>
    </font>
    <font>
      <sz val="9"/>
      <color theme="1"/>
      <name val="Arial"/>
      <family val="2"/>
    </font>
    <font>
      <b/>
      <sz val="10"/>
      <color theme="1"/>
      <name val="Arial"/>
      <family val="2"/>
    </font>
    <font>
      <b/>
      <sz val="10"/>
      <color theme="0"/>
      <name val="Avenir Next LT Pro"/>
      <family val="2"/>
    </font>
    <font>
      <b/>
      <vertAlign val="superscript"/>
      <sz val="10"/>
      <color theme="0"/>
      <name val="Avenir Next LT Pro"/>
      <family val="2"/>
    </font>
    <font>
      <b/>
      <sz val="10"/>
      <color theme="1"/>
      <name val="Avenir Next LT Pro"/>
      <family val="2"/>
    </font>
    <font>
      <b/>
      <sz val="10"/>
      <name val="Avenir Next LT Pro"/>
      <family val="2"/>
    </font>
    <font>
      <sz val="10"/>
      <color theme="1"/>
      <name val="Avenir Next LT Pro"/>
      <family val="2"/>
    </font>
    <font>
      <sz val="10"/>
      <name val="Avenir Next LT Pro"/>
      <family val="2"/>
    </font>
    <font>
      <sz val="10"/>
      <color theme="4" tint="-0.249977111117893"/>
      <name val="Avenir Next LT Pro"/>
      <family val="2"/>
    </font>
    <font>
      <b/>
      <sz val="11"/>
      <color rgb="FF000000"/>
      <name val="Avenir Next LT Pro"/>
      <family val="2"/>
    </font>
    <font>
      <sz val="11"/>
      <color rgb="FF000000"/>
      <name val="Avenir Next LT Pro"/>
      <family val="2"/>
    </font>
    <font>
      <sz val="12"/>
      <color theme="0"/>
      <name val="Times New Roman"/>
      <family val="1"/>
    </font>
    <font>
      <b/>
      <sz val="8"/>
      <name val="Times New Roman"/>
      <family val="1"/>
    </font>
    <font>
      <sz val="8"/>
      <name val="Times New Roman"/>
      <family val="1"/>
    </font>
    <font>
      <sz val="16"/>
      <color theme="1"/>
      <name val="Times New Roman"/>
      <family val="1"/>
    </font>
    <font>
      <b/>
      <sz val="16"/>
      <name val="Times New Roman"/>
      <family val="1"/>
    </font>
    <font>
      <b/>
      <sz val="16"/>
      <color theme="0"/>
      <name val="Times New Roman"/>
      <family val="1"/>
    </font>
    <font>
      <b/>
      <sz val="16"/>
      <color theme="1"/>
      <name val="Times New Roman"/>
      <family val="1"/>
    </font>
    <font>
      <sz val="16"/>
      <name val="Times New Roman"/>
      <family val="1"/>
    </font>
    <font>
      <b/>
      <sz val="14"/>
      <name val="Times New Roman"/>
      <family val="1"/>
    </font>
    <font>
      <b/>
      <sz val="14"/>
      <color theme="0"/>
      <name val="Times New Roman"/>
      <family val="1"/>
    </font>
    <font>
      <b/>
      <vertAlign val="superscript"/>
      <sz val="14"/>
      <color theme="0"/>
      <name val="Times New Roman"/>
      <family val="1"/>
    </font>
    <font>
      <sz val="14"/>
      <name val="Times New Roman"/>
      <family val="1"/>
    </font>
    <font>
      <b/>
      <sz val="11"/>
      <color rgb="FFFF0000"/>
      <name val="Times New Roman"/>
      <family val="1"/>
    </font>
    <font>
      <b/>
      <sz val="8"/>
      <color rgb="FF000000"/>
      <name val="Times New Roman"/>
      <family val="1"/>
    </font>
    <font>
      <b/>
      <sz val="12"/>
      <color theme="1"/>
      <name val="Avenir Next LT Pro"/>
      <family val="2"/>
    </font>
    <font>
      <b/>
      <sz val="11"/>
      <color indexed="8"/>
      <name val="Times New Roman"/>
      <family val="1"/>
    </font>
    <font>
      <sz val="11"/>
      <color indexed="8"/>
      <name val="Times New Roman"/>
      <family val="1"/>
    </font>
    <font>
      <b/>
      <sz val="12"/>
      <color rgb="FF000000"/>
      <name val="Times New Roman"/>
      <family val="1"/>
    </font>
    <font>
      <sz val="12"/>
      <color rgb="FF000000"/>
      <name val="Times New Roman"/>
      <family val="1"/>
    </font>
    <font>
      <sz val="12"/>
      <color rgb="FFFF0000"/>
      <name val="Times New Roman"/>
      <family val="1"/>
    </font>
    <font>
      <sz val="11"/>
      <color rgb="FFFF0000"/>
      <name val="Calibri"/>
      <family val="2"/>
      <scheme val="minor"/>
    </font>
    <font>
      <b/>
      <sz val="12"/>
      <color rgb="FFFF0000"/>
      <name val="Times New Roman"/>
      <family val="1"/>
    </font>
    <font>
      <i/>
      <sz val="12"/>
      <name val="Times New Roman"/>
      <family val="1"/>
    </font>
    <font>
      <i/>
      <sz val="12"/>
      <color rgb="FFFF0000"/>
      <name val="Times New Roman"/>
      <family val="1"/>
    </font>
    <font>
      <i/>
      <sz val="11"/>
      <color theme="1"/>
      <name val="Times New Roman"/>
      <family val="1"/>
    </font>
    <font>
      <i/>
      <sz val="11"/>
      <color rgb="FFFF0000"/>
      <name val="Times New Roman"/>
      <family val="1"/>
    </font>
    <font>
      <sz val="12"/>
      <color rgb="FF202020"/>
      <name val="Times New Roman"/>
      <family val="1"/>
    </font>
    <font>
      <b/>
      <i/>
      <sz val="10"/>
      <name val="Arial"/>
      <family val="2"/>
    </font>
    <font>
      <sz val="11"/>
      <color rgb="FFF2F7FC"/>
      <name val="Calibri"/>
      <family val="2"/>
      <scheme val="minor"/>
    </font>
    <font>
      <b/>
      <sz val="11"/>
      <color rgb="FFF2F7FC"/>
      <name val="Calibri"/>
      <family val="2"/>
      <scheme val="minor"/>
    </font>
    <font>
      <b/>
      <sz val="11"/>
      <color rgb="FFFFFFFF"/>
      <name val="Times New Roman"/>
      <family val="1"/>
    </font>
    <font>
      <sz val="11"/>
      <color theme="1"/>
      <name val="Aptos"/>
      <family val="2"/>
    </font>
    <font>
      <vertAlign val="superscript"/>
      <sz val="11"/>
      <name val="Times New Roman"/>
      <family val="1"/>
    </font>
    <font>
      <i/>
      <sz val="9"/>
      <name val="Times New Roman"/>
      <family val="1"/>
    </font>
    <font>
      <b/>
      <i/>
      <sz val="9"/>
      <name val="Times New Roman"/>
      <family val="1"/>
    </font>
    <font>
      <b/>
      <u/>
      <sz val="11"/>
      <color theme="1"/>
      <name val="Times New Roman"/>
      <family val="1"/>
    </font>
    <font>
      <i/>
      <sz val="10"/>
      <color rgb="FF9AD0DE"/>
      <name val="Times New Roman"/>
      <family val="1"/>
    </font>
    <font>
      <i/>
      <sz val="10"/>
      <name val="Times New Roman"/>
      <family val="1"/>
    </font>
    <font>
      <b/>
      <sz val="8"/>
      <color theme="1"/>
      <name val="Avenir Next LT Pro"/>
      <family val="2"/>
    </font>
    <font>
      <b/>
      <sz val="8"/>
      <color indexed="8"/>
      <name val="Times New Roman"/>
      <family val="1"/>
    </font>
    <font>
      <sz val="8"/>
      <color rgb="FF000000"/>
      <name val="Times New Roman"/>
      <family val="1"/>
    </font>
    <font>
      <sz val="1"/>
      <color indexed="8"/>
      <name val="Courier"/>
      <family val="3"/>
    </font>
    <font>
      <b/>
      <sz val="10"/>
      <color rgb="FF000000"/>
      <name val="Times New Roman"/>
      <family val="1"/>
    </font>
    <font>
      <sz val="9"/>
      <color theme="1"/>
      <name val="Calibri"/>
      <family val="2"/>
      <scheme val="minor"/>
    </font>
    <font>
      <i/>
      <sz val="11"/>
      <name val="Times New Roman"/>
      <family val="1"/>
    </font>
  </fonts>
  <fills count="33">
    <fill>
      <patternFill patternType="none"/>
    </fill>
    <fill>
      <patternFill patternType="gray125"/>
    </fill>
    <fill>
      <patternFill patternType="solid">
        <fgColor theme="4" tint="-0.249977111117893"/>
        <bgColor indexed="64"/>
      </patternFill>
    </fill>
    <fill>
      <patternFill patternType="solid">
        <fgColor theme="4" tint="0.59999389629810485"/>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002060"/>
        <bgColor indexed="64"/>
      </patternFill>
    </fill>
    <fill>
      <patternFill patternType="solid">
        <fgColor theme="3" tint="0.749992370372631"/>
        <bgColor indexed="64"/>
      </patternFill>
    </fill>
    <fill>
      <patternFill patternType="solid">
        <fgColor theme="4" tint="0.79998168889431442"/>
        <bgColor indexed="64"/>
      </patternFill>
    </fill>
    <fill>
      <patternFill patternType="solid">
        <fgColor rgb="FF92D050"/>
        <bgColor indexed="64"/>
      </patternFill>
    </fill>
    <fill>
      <patternFill patternType="solid">
        <fgColor rgb="FFDEECF9"/>
        <bgColor indexed="64"/>
      </patternFill>
    </fill>
    <fill>
      <patternFill patternType="solid">
        <fgColor rgb="FFFFFFFF"/>
        <bgColor indexed="64"/>
      </patternFill>
    </fill>
    <fill>
      <patternFill patternType="solid">
        <fgColor theme="8" tint="0.79998168889431442"/>
        <bgColor theme="4" tint="0.79998168889431442"/>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4" tint="-0.499984740745262"/>
        <bgColor indexed="64"/>
      </patternFill>
    </fill>
    <fill>
      <patternFill patternType="solid">
        <fgColor theme="8" tint="-0.499984740745262"/>
        <bgColor indexed="64"/>
      </patternFill>
    </fill>
    <fill>
      <patternFill patternType="solid">
        <fgColor theme="8" tint="-0.499984740745262"/>
        <bgColor theme="4" tint="0.79998168889431442"/>
      </patternFill>
    </fill>
    <fill>
      <patternFill patternType="solid">
        <fgColor rgb="FF1F4E78"/>
        <bgColor indexed="64"/>
      </patternFill>
    </fill>
    <fill>
      <patternFill patternType="solid">
        <fgColor rgb="FFB4C6E7"/>
        <bgColor indexed="64"/>
      </patternFill>
    </fill>
    <fill>
      <patternFill patternType="solid">
        <fgColor theme="0"/>
        <bgColor indexed="9"/>
      </patternFill>
    </fill>
    <fill>
      <patternFill patternType="solid">
        <fgColor theme="4" tint="0.59999389629810485"/>
        <bgColor indexed="9"/>
      </patternFill>
    </fill>
    <fill>
      <patternFill patternType="solid">
        <fgColor theme="0" tint="-0.14999847407452621"/>
        <bgColor indexed="64"/>
      </patternFill>
    </fill>
    <fill>
      <patternFill patternType="solid">
        <fgColor theme="3" tint="0.89999084444715716"/>
        <bgColor indexed="64"/>
      </patternFill>
    </fill>
    <fill>
      <patternFill patternType="solid">
        <fgColor theme="5" tint="-0.249977111117893"/>
        <bgColor indexed="64"/>
      </patternFill>
    </fill>
    <fill>
      <patternFill patternType="solid">
        <fgColor theme="1" tint="0.34998626667073579"/>
        <bgColor indexed="64"/>
      </patternFill>
    </fill>
    <fill>
      <patternFill patternType="solid">
        <fgColor rgb="FF1F4E78"/>
        <bgColor theme="4" tint="0.79998168889431442"/>
      </patternFill>
    </fill>
  </fills>
  <borders count="282">
    <border>
      <left/>
      <right/>
      <top/>
      <bottom/>
      <diagonal/>
    </border>
    <border>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theme="0"/>
      </left>
      <right style="thin">
        <color theme="0"/>
      </right>
      <top style="medium">
        <color indexed="64"/>
      </top>
      <bottom style="double">
        <color theme="4"/>
      </bottom>
      <diagonal/>
    </border>
    <border>
      <left style="thin">
        <color theme="0"/>
      </left>
      <right style="thin">
        <color theme="0"/>
      </right>
      <top/>
      <bottom/>
      <diagonal/>
    </border>
    <border>
      <left style="thin">
        <color theme="0"/>
      </left>
      <right style="thin">
        <color theme="0"/>
      </right>
      <top/>
      <bottom style="medium">
        <color theme="4"/>
      </bottom>
      <diagonal/>
    </border>
    <border>
      <left style="thin">
        <color theme="0"/>
      </left>
      <right style="thin">
        <color theme="0"/>
      </right>
      <top/>
      <bottom style="medium">
        <color indexed="64"/>
      </bottom>
      <diagonal/>
    </border>
    <border>
      <left/>
      <right style="medium">
        <color theme="0"/>
      </right>
      <top/>
      <bottom/>
      <diagonal/>
    </border>
    <border>
      <left style="medium">
        <color theme="0"/>
      </left>
      <right style="thin">
        <color theme="0"/>
      </right>
      <top style="medium">
        <color indexed="64"/>
      </top>
      <bottom/>
      <diagonal/>
    </border>
    <border>
      <left style="thin">
        <color theme="0"/>
      </left>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right style="medium">
        <color theme="0"/>
      </right>
      <top style="medium">
        <color indexed="64"/>
      </top>
      <bottom style="thin">
        <color theme="0"/>
      </bottom>
      <diagonal/>
    </border>
    <border>
      <left style="medium">
        <color theme="0"/>
      </left>
      <right style="thin">
        <color theme="0"/>
      </right>
      <top/>
      <bottom style="double">
        <color theme="4"/>
      </bottom>
      <diagonal/>
    </border>
    <border>
      <left style="thin">
        <color theme="0"/>
      </left>
      <right style="thin">
        <color theme="0"/>
      </right>
      <top style="thin">
        <color theme="0"/>
      </top>
      <bottom style="double">
        <color theme="4"/>
      </bottom>
      <diagonal/>
    </border>
    <border>
      <left/>
      <right style="thin">
        <color theme="0"/>
      </right>
      <top style="thin">
        <color theme="0"/>
      </top>
      <bottom style="double">
        <color theme="4"/>
      </bottom>
      <diagonal/>
    </border>
    <border>
      <left/>
      <right style="thin">
        <color theme="0"/>
      </right>
      <top/>
      <bottom style="double">
        <color theme="4"/>
      </bottom>
      <diagonal/>
    </border>
    <border>
      <left/>
      <right style="medium">
        <color theme="0"/>
      </right>
      <top/>
      <bottom style="double">
        <color theme="4"/>
      </bottom>
      <diagonal/>
    </border>
    <border>
      <left style="medium">
        <color theme="0"/>
      </left>
      <right style="thin">
        <color theme="0"/>
      </right>
      <top/>
      <bottom/>
      <diagonal/>
    </border>
    <border>
      <left/>
      <right/>
      <top/>
      <bottom style="medium">
        <color theme="0"/>
      </bottom>
      <diagonal/>
    </border>
    <border>
      <left/>
      <right style="medium">
        <color theme="0"/>
      </right>
      <top style="medium">
        <color theme="0"/>
      </top>
      <bottom/>
      <diagonal/>
    </border>
    <border>
      <left style="medium">
        <color theme="0"/>
      </left>
      <right style="thin">
        <color theme="0"/>
      </right>
      <top/>
      <bottom style="medium">
        <color indexed="64"/>
      </bottom>
      <diagonal/>
    </border>
    <border>
      <left/>
      <right style="thin">
        <color theme="0"/>
      </right>
      <top/>
      <bottom style="medium">
        <color indexed="64"/>
      </bottom>
      <diagonal/>
    </border>
    <border>
      <left/>
      <right style="medium">
        <color theme="0"/>
      </right>
      <top/>
      <bottom style="medium">
        <color indexed="64"/>
      </bottom>
      <diagonal/>
    </border>
    <border>
      <left/>
      <right style="thin">
        <color theme="0"/>
      </right>
      <top style="medium">
        <color indexed="64"/>
      </top>
      <bottom style="double">
        <color theme="4"/>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double">
        <color theme="4"/>
      </bottom>
      <diagonal/>
    </border>
    <border>
      <left/>
      <right style="thin">
        <color theme="0"/>
      </right>
      <top/>
      <bottom style="medium">
        <color theme="4"/>
      </bottom>
      <diagonal/>
    </border>
    <border>
      <left style="thin">
        <color theme="0"/>
      </left>
      <right style="thin">
        <color theme="0"/>
      </right>
      <top style="medium">
        <color indexed="64"/>
      </top>
      <bottom style="thin">
        <color theme="0"/>
      </bottom>
      <diagonal/>
    </border>
    <border>
      <left style="thin">
        <color theme="0"/>
      </left>
      <right/>
      <top/>
      <bottom style="double">
        <color theme="4"/>
      </bottom>
      <diagonal/>
    </border>
    <border>
      <left/>
      <right/>
      <top/>
      <bottom style="double">
        <color theme="4"/>
      </bottom>
      <diagonal/>
    </border>
    <border>
      <left style="thin">
        <color theme="0"/>
      </left>
      <right style="medium">
        <color theme="0"/>
      </right>
      <top style="medium">
        <color indexed="64"/>
      </top>
      <bottom/>
      <diagonal/>
    </border>
    <border>
      <left style="thin">
        <color theme="0"/>
      </left>
      <right style="thin">
        <color theme="0"/>
      </right>
      <top/>
      <bottom style="medium">
        <color theme="8"/>
      </bottom>
      <diagonal/>
    </border>
    <border>
      <left/>
      <right style="thin">
        <color theme="0"/>
      </right>
      <top/>
      <bottom style="medium">
        <color theme="8"/>
      </bottom>
      <diagonal/>
    </border>
    <border>
      <left style="thin">
        <color theme="0"/>
      </left>
      <right style="medium">
        <color theme="0"/>
      </right>
      <top/>
      <bottom style="medium">
        <color theme="8"/>
      </bottom>
      <diagonal/>
    </border>
    <border>
      <left style="medium">
        <color theme="0"/>
      </left>
      <right/>
      <top style="medium">
        <color indexed="64"/>
      </top>
      <bottom style="thin">
        <color theme="0"/>
      </bottom>
      <diagonal/>
    </border>
    <border>
      <left style="thin">
        <color theme="0"/>
      </left>
      <right style="thin">
        <color theme="0"/>
      </right>
      <top style="thin">
        <color theme="0"/>
      </top>
      <bottom style="double">
        <color theme="8" tint="0.39997558519241921"/>
      </bottom>
      <diagonal/>
    </border>
    <border>
      <left/>
      <right style="thin">
        <color theme="0"/>
      </right>
      <top style="thin">
        <color theme="0"/>
      </top>
      <bottom style="double">
        <color theme="8" tint="0.39997558519241921"/>
      </bottom>
      <diagonal/>
    </border>
    <border>
      <left style="medium">
        <color theme="0"/>
      </left>
      <right style="thin">
        <color theme="0"/>
      </right>
      <top style="thin">
        <color theme="0"/>
      </top>
      <bottom style="double">
        <color theme="8" tint="0.39997558519241921"/>
      </bottom>
      <diagonal/>
    </border>
    <border>
      <left/>
      <right/>
      <top/>
      <bottom style="medium">
        <color theme="1"/>
      </bottom>
      <diagonal/>
    </border>
    <border>
      <left style="thin">
        <color theme="0"/>
      </left>
      <right style="thin">
        <color theme="0"/>
      </right>
      <top/>
      <bottom style="thin">
        <color theme="0"/>
      </bottom>
      <diagonal/>
    </border>
    <border>
      <left style="thin">
        <color theme="0"/>
      </left>
      <right style="thin">
        <color theme="0"/>
      </right>
      <top/>
      <bottom style="medium">
        <color theme="1"/>
      </bottom>
      <diagonal/>
    </border>
    <border>
      <left style="medium">
        <color indexed="64"/>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theme="0"/>
      </right>
      <top style="thin">
        <color theme="0"/>
      </top>
      <bottom style="double">
        <color theme="8" tint="0.39997558519241921"/>
      </bottom>
      <diagonal/>
    </border>
    <border>
      <left style="thin">
        <color theme="0"/>
      </left>
      <right style="thin">
        <color theme="0"/>
      </right>
      <top style="double">
        <color theme="8" tint="0.39997558519241921"/>
      </top>
      <bottom style="medium">
        <color indexed="64"/>
      </bottom>
      <diagonal/>
    </border>
    <border>
      <left/>
      <right style="thin">
        <color theme="0"/>
      </right>
      <top style="double">
        <color theme="8" tint="0.39997558519241921"/>
      </top>
      <bottom style="medium">
        <color indexed="64"/>
      </bottom>
      <diagonal/>
    </border>
    <border>
      <left style="thin">
        <color theme="0"/>
      </left>
      <right style="thin">
        <color theme="0"/>
      </right>
      <top style="medium">
        <color theme="1"/>
      </top>
      <bottom/>
      <diagonal/>
    </border>
    <border>
      <left style="thin">
        <color theme="0"/>
      </left>
      <right/>
      <top style="medium">
        <color theme="1"/>
      </top>
      <bottom/>
      <diagonal/>
    </border>
    <border>
      <left/>
      <right style="thin">
        <color theme="0"/>
      </right>
      <top style="medium">
        <color theme="1"/>
      </top>
      <bottom/>
      <diagonal/>
    </border>
    <border>
      <left/>
      <right/>
      <top style="thin">
        <color theme="0"/>
      </top>
      <bottom style="double">
        <color theme="4"/>
      </bottom>
      <diagonal/>
    </border>
    <border>
      <left style="thin">
        <color theme="0"/>
      </left>
      <right style="thin">
        <color theme="0"/>
      </right>
      <top style="thin">
        <color theme="0"/>
      </top>
      <bottom style="thin">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style="thin">
        <color indexed="65"/>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style="medium">
        <color indexed="64"/>
      </left>
      <right style="thin">
        <color indexed="64"/>
      </right>
      <top style="medium">
        <color indexed="64"/>
      </top>
      <bottom style="medium">
        <color indexed="64"/>
      </bottom>
      <diagonal/>
    </border>
    <border>
      <left style="medium">
        <color theme="0"/>
      </left>
      <right style="medium">
        <color theme="0"/>
      </right>
      <top style="medium">
        <color theme="0"/>
      </top>
      <bottom style="thin">
        <color theme="0"/>
      </bottom>
      <diagonal/>
    </border>
    <border>
      <left/>
      <right/>
      <top style="medium">
        <color theme="0"/>
      </top>
      <bottom style="thin">
        <color theme="0"/>
      </bottom>
      <diagonal/>
    </border>
    <border>
      <left style="medium">
        <color theme="0"/>
      </left>
      <right style="thin">
        <color indexed="64"/>
      </right>
      <top style="thin">
        <color theme="0"/>
      </top>
      <bottom style="thin">
        <color indexed="64"/>
      </bottom>
      <diagonal/>
    </border>
    <border>
      <left style="thin">
        <color indexed="64"/>
      </left>
      <right style="thin">
        <color indexed="64"/>
      </right>
      <top style="thin">
        <color theme="0"/>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theme="0"/>
      </right>
      <top/>
      <bottom style="thin">
        <color indexed="64"/>
      </bottom>
      <diagonal/>
    </border>
    <border>
      <left/>
      <right style="thin">
        <color auto="1"/>
      </right>
      <top style="thin">
        <color auto="1"/>
      </top>
      <bottom style="thin">
        <color auto="1"/>
      </bottom>
      <diagonal/>
    </border>
    <border>
      <left style="thin">
        <color indexed="64"/>
      </left>
      <right style="medium">
        <color theme="0"/>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theme="0"/>
      </right>
      <top style="thin">
        <color indexed="64"/>
      </top>
      <bottom/>
      <diagonal/>
    </border>
    <border>
      <left/>
      <right style="thin">
        <color indexed="64"/>
      </right>
      <top/>
      <bottom style="thin">
        <color indexed="64"/>
      </bottom>
      <diagonal/>
    </border>
    <border>
      <left style="medium">
        <color theme="0"/>
      </left>
      <right style="thin">
        <color theme="0"/>
      </right>
      <top style="thin">
        <color auto="1"/>
      </top>
      <bottom style="medium">
        <color indexed="64"/>
      </bottom>
      <diagonal/>
    </border>
    <border>
      <left style="thin">
        <color theme="0"/>
      </left>
      <right style="thin">
        <color theme="0"/>
      </right>
      <top style="thin">
        <color auto="1"/>
      </top>
      <bottom style="medium">
        <color indexed="64"/>
      </bottom>
      <diagonal/>
    </border>
    <border>
      <left style="thin">
        <color theme="0"/>
      </left>
      <right style="medium">
        <color theme="0"/>
      </right>
      <top style="thin">
        <color indexed="64"/>
      </top>
      <bottom style="medium">
        <color indexed="64"/>
      </bottom>
      <diagonal/>
    </border>
    <border>
      <left style="medium">
        <color theme="0"/>
      </left>
      <right style="thin">
        <color indexed="64"/>
      </right>
      <top style="thin">
        <color indexed="64"/>
      </top>
      <bottom/>
      <diagonal/>
    </border>
    <border>
      <left style="medium">
        <color theme="0"/>
      </left>
      <right style="thin">
        <color indexed="64"/>
      </right>
      <top/>
      <bottom style="thin">
        <color auto="1"/>
      </bottom>
      <diagonal/>
    </border>
    <border>
      <left/>
      <right style="medium">
        <color theme="0"/>
      </right>
      <top style="thin">
        <color indexed="64"/>
      </top>
      <bottom/>
      <diagonal/>
    </border>
    <border>
      <left/>
      <right style="medium">
        <color theme="0"/>
      </right>
      <top/>
      <bottom style="thin">
        <color indexed="64"/>
      </bottom>
      <diagonal/>
    </border>
    <border>
      <left/>
      <right/>
      <top style="thin">
        <color theme="4" tint="0.79998168889431442"/>
      </top>
      <bottom style="thin">
        <color theme="4" tint="0.79998168889431442"/>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style="medium">
        <color theme="0"/>
      </left>
      <right style="medium">
        <color theme="0"/>
      </right>
      <top/>
      <bottom style="medium">
        <color indexed="64"/>
      </bottom>
      <diagonal/>
    </border>
    <border>
      <left/>
      <right/>
      <top style="medium">
        <color theme="0"/>
      </top>
      <bottom style="medium">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medium">
        <color theme="0"/>
      </left>
      <right style="thin">
        <color theme="0"/>
      </right>
      <top style="thin">
        <color theme="0"/>
      </top>
      <bottom/>
      <diagonal/>
    </border>
    <border>
      <left style="medium">
        <color theme="0"/>
      </left>
      <right style="thin">
        <color theme="0"/>
      </right>
      <top/>
      <bottom style="medium">
        <color theme="0"/>
      </bottom>
      <diagonal/>
    </border>
    <border>
      <left style="medium">
        <color theme="0"/>
      </left>
      <right style="medium">
        <color theme="0"/>
      </right>
      <top style="medium">
        <color indexed="64"/>
      </top>
      <bottom style="medium">
        <color indexed="64"/>
      </bottom>
      <diagonal/>
    </border>
    <border>
      <left style="thin">
        <color theme="0"/>
      </left>
      <right style="medium">
        <color theme="0"/>
      </right>
      <top style="thin">
        <color theme="0"/>
      </top>
      <bottom/>
      <diagonal/>
    </border>
    <border>
      <left/>
      <right style="medium">
        <color theme="0"/>
      </right>
      <top style="thin">
        <color theme="0"/>
      </top>
      <bottom/>
      <diagonal/>
    </border>
    <border>
      <left style="medium">
        <color theme="0"/>
      </left>
      <right/>
      <top style="thin">
        <color theme="0"/>
      </top>
      <bottom/>
      <diagonal/>
    </border>
    <border>
      <left style="thin">
        <color theme="0"/>
      </left>
      <right style="medium">
        <color theme="0"/>
      </right>
      <top/>
      <bottom/>
      <diagonal/>
    </border>
    <border>
      <left style="medium">
        <color theme="0"/>
      </left>
      <right style="thin">
        <color theme="0"/>
      </right>
      <top style="medium">
        <color theme="0"/>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style="thin">
        <color auto="1"/>
      </left>
      <right style="thin">
        <color auto="1"/>
      </right>
      <top/>
      <bottom/>
      <diagonal/>
    </border>
    <border>
      <left/>
      <right style="thin">
        <color auto="1"/>
      </right>
      <top/>
      <bottom/>
      <diagonal/>
    </border>
    <border>
      <left style="thin">
        <color indexed="64"/>
      </left>
      <right/>
      <top style="thin">
        <color indexed="64"/>
      </top>
      <bottom/>
      <diagonal/>
    </border>
    <border>
      <left style="thin">
        <color auto="1"/>
      </left>
      <right/>
      <top/>
      <bottom/>
      <diagonal/>
    </border>
    <border>
      <left style="medium">
        <color indexed="64"/>
      </left>
      <right style="medium">
        <color theme="0"/>
      </right>
      <top style="medium">
        <color indexed="64"/>
      </top>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style="medium">
        <color theme="0"/>
      </left>
      <right style="medium">
        <color indexed="64"/>
      </right>
      <top style="medium">
        <color indexed="64"/>
      </top>
      <bottom/>
      <diagonal/>
    </border>
    <border>
      <left style="medium">
        <color indexed="64"/>
      </left>
      <right style="medium">
        <color theme="0"/>
      </right>
      <top/>
      <bottom/>
      <diagonal/>
    </border>
    <border>
      <left style="medium">
        <color theme="0"/>
      </left>
      <right style="medium">
        <color indexed="64"/>
      </right>
      <top/>
      <bottom/>
      <diagonal/>
    </border>
    <border>
      <left style="medium">
        <color theme="0"/>
      </left>
      <right style="medium">
        <color indexed="64"/>
      </right>
      <top/>
      <bottom style="medium">
        <color theme="0"/>
      </bottom>
      <diagonal/>
    </border>
    <border>
      <left style="medium">
        <color indexed="64"/>
      </left>
      <right style="medium">
        <color theme="0"/>
      </right>
      <top/>
      <bottom style="medium">
        <color indexed="64"/>
      </bottom>
      <diagonal/>
    </border>
    <border>
      <left style="medium">
        <color theme="0"/>
      </left>
      <right/>
      <top/>
      <bottom style="medium">
        <color indexed="64"/>
      </bottom>
      <diagonal/>
    </border>
    <border>
      <left style="medium">
        <color theme="0"/>
      </left>
      <right style="medium">
        <color theme="0"/>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4"/>
      </bottom>
      <diagonal/>
    </border>
    <border>
      <left style="medium">
        <color theme="0"/>
      </left>
      <right style="medium">
        <color theme="0"/>
      </right>
      <top style="medium">
        <color theme="0"/>
      </top>
      <bottom style="thin">
        <color theme="4"/>
      </bottom>
      <diagonal/>
    </border>
    <border>
      <left style="medium">
        <color theme="0"/>
      </left>
      <right/>
      <top style="medium">
        <color theme="0"/>
      </top>
      <bottom style="thin">
        <color theme="4"/>
      </bottom>
      <diagonal/>
    </border>
    <border>
      <left/>
      <right/>
      <top style="medium">
        <color theme="0"/>
      </top>
      <bottom style="thin">
        <color theme="4"/>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0"/>
      </left>
      <right style="thin">
        <color theme="0"/>
      </right>
      <top/>
      <bottom style="thin">
        <color theme="0"/>
      </bottom>
      <diagonal/>
    </border>
    <border>
      <left style="thin">
        <color theme="0"/>
      </left>
      <right style="medium">
        <color theme="0"/>
      </right>
      <top/>
      <bottom style="thin">
        <color theme="0"/>
      </bottom>
      <diagonal/>
    </border>
    <border>
      <left style="medium">
        <color theme="0"/>
      </left>
      <right style="medium">
        <color theme="0"/>
      </right>
      <top style="medium">
        <color theme="0"/>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diagonal/>
    </border>
    <border>
      <left style="medium">
        <color theme="0"/>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top style="thin">
        <color theme="0"/>
      </top>
      <bottom style="thin">
        <color theme="0"/>
      </bottom>
      <diagonal/>
    </border>
    <border>
      <left style="medium">
        <color theme="0"/>
      </left>
      <right style="thin">
        <color indexed="64"/>
      </right>
      <top style="thin">
        <color indexed="64"/>
      </top>
      <bottom style="thin">
        <color indexed="64"/>
      </bottom>
      <diagonal/>
    </border>
    <border>
      <left style="medium">
        <color theme="0"/>
      </left>
      <right style="thin">
        <color indexed="64"/>
      </right>
      <top/>
      <bottom/>
      <diagonal/>
    </border>
    <border>
      <left style="medium">
        <color indexed="64"/>
      </left>
      <right style="medium">
        <color theme="0"/>
      </right>
      <top/>
      <bottom style="thin">
        <color theme="0"/>
      </bottom>
      <diagonal/>
    </border>
    <border>
      <left style="medium">
        <color indexed="64"/>
      </left>
      <right style="thin">
        <color theme="0"/>
      </right>
      <top style="thin">
        <color theme="0"/>
      </top>
      <bottom style="medium">
        <color theme="0"/>
      </bottom>
      <diagonal/>
    </border>
    <border>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thin">
        <color indexed="64"/>
      </left>
      <right style="medium">
        <color indexed="64"/>
      </right>
      <top style="thin">
        <color indexed="64"/>
      </top>
      <bottom style="medium">
        <color theme="0"/>
      </bottom>
      <diagonal/>
    </border>
    <border>
      <left style="medium">
        <color indexed="64"/>
      </left>
      <right/>
      <top style="medium">
        <color theme="0"/>
      </top>
      <bottom style="medium">
        <color indexed="64"/>
      </bottom>
      <diagonal/>
    </border>
    <border>
      <left style="medium">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medium">
        <color indexed="64"/>
      </right>
      <top style="thin">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bottom style="medium">
        <color theme="0"/>
      </bottom>
      <diagonal/>
    </border>
    <border>
      <left style="medium">
        <color indexed="64"/>
      </left>
      <right style="medium">
        <color theme="0"/>
      </right>
      <top style="medium">
        <color theme="0"/>
      </top>
      <bottom style="medium">
        <color indexed="64"/>
      </bottom>
      <diagonal/>
    </border>
    <border>
      <left style="medium">
        <color theme="0"/>
      </left>
      <right style="medium">
        <color indexed="64"/>
      </right>
      <top style="medium">
        <color theme="0"/>
      </top>
      <bottom style="medium">
        <color indexed="64"/>
      </bottom>
      <diagonal/>
    </border>
    <border>
      <left/>
      <right/>
      <top/>
      <bottom style="thin">
        <color theme="4" tint="0.39997558519241921"/>
      </bottom>
      <diagonal/>
    </border>
    <border>
      <left style="medium">
        <color theme="0"/>
      </left>
      <right/>
      <top style="medium">
        <color theme="0"/>
      </top>
      <bottom style="medium">
        <color indexed="64"/>
      </bottom>
      <diagonal/>
    </border>
    <border>
      <left/>
      <right style="medium">
        <color indexed="64"/>
      </right>
      <top style="medium">
        <color theme="0"/>
      </top>
      <bottom style="medium">
        <color theme="0"/>
      </bottom>
      <diagonal/>
    </border>
    <border>
      <left/>
      <right style="medium">
        <color indexed="64"/>
      </right>
      <top style="medium">
        <color theme="0"/>
      </top>
      <bottom style="medium">
        <color indexed="64"/>
      </bottom>
      <diagonal/>
    </border>
    <border>
      <left style="medium">
        <color theme="0"/>
      </left>
      <right style="medium">
        <color theme="0"/>
      </right>
      <top style="medium">
        <color indexed="64"/>
      </top>
      <bottom style="thin">
        <color indexed="64"/>
      </bottom>
      <diagonal/>
    </border>
    <border>
      <left style="medium">
        <color theme="0"/>
      </left>
      <right style="medium">
        <color theme="0"/>
      </right>
      <top style="thin">
        <color indexed="64"/>
      </top>
      <bottom style="medium">
        <color indexed="64"/>
      </bottom>
      <diagonal/>
    </border>
    <border>
      <left/>
      <right style="thin">
        <color theme="0"/>
      </right>
      <top style="thin">
        <color theme="0"/>
      </top>
      <bottom style="thin">
        <color theme="0"/>
      </bottom>
      <diagonal/>
    </border>
    <border>
      <left style="thin">
        <color theme="0"/>
      </left>
      <right/>
      <top style="thin">
        <color theme="4" tint="0.39997558519241921"/>
      </top>
      <bottom style="thin">
        <color theme="0"/>
      </bottom>
      <diagonal/>
    </border>
    <border>
      <left/>
      <right/>
      <top style="thin">
        <color theme="4" tint="0.39997558519241921"/>
      </top>
      <bottom style="thin">
        <color theme="0"/>
      </bottom>
      <diagonal/>
    </border>
    <border>
      <left/>
      <right style="thin">
        <color theme="0"/>
      </right>
      <top style="thin">
        <color theme="4" tint="0.39997558519241921"/>
      </top>
      <bottom style="thin">
        <color theme="0"/>
      </bottom>
      <diagonal/>
    </border>
    <border>
      <left style="thin">
        <color theme="1"/>
      </left>
      <right style="medium">
        <color theme="0"/>
      </right>
      <top style="thin">
        <color theme="1"/>
      </top>
      <bottom style="thin">
        <color theme="1"/>
      </bottom>
      <diagonal/>
    </border>
    <border>
      <left style="medium">
        <color theme="0"/>
      </left>
      <right style="medium">
        <color theme="0"/>
      </right>
      <top style="thin">
        <color theme="1"/>
      </top>
      <bottom style="thin">
        <color theme="1"/>
      </bottom>
      <diagonal/>
    </border>
    <border>
      <left style="medium">
        <color theme="0"/>
      </left>
      <right/>
      <top style="thin">
        <color theme="1"/>
      </top>
      <bottom style="thin">
        <color theme="1"/>
      </bottom>
      <diagonal/>
    </border>
    <border>
      <left style="medium">
        <color theme="0"/>
      </left>
      <right style="thin">
        <color theme="1"/>
      </right>
      <top style="thin">
        <color theme="1"/>
      </top>
      <bottom style="thin">
        <color theme="1"/>
      </bottom>
      <diagonal/>
    </border>
    <border>
      <left style="thin">
        <color theme="1"/>
      </left>
      <right style="thin">
        <color theme="0"/>
      </right>
      <top/>
      <bottom/>
      <diagonal/>
    </border>
    <border>
      <left style="medium">
        <color theme="0"/>
      </left>
      <right style="thin">
        <color theme="1"/>
      </right>
      <top/>
      <bottom/>
      <diagonal/>
    </border>
    <border>
      <left style="thin">
        <color theme="1"/>
      </left>
      <right style="thin">
        <color theme="0"/>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1"/>
      </right>
      <top style="thin">
        <color theme="0"/>
      </top>
      <bottom style="thin">
        <color theme="0"/>
      </bottom>
      <diagonal/>
    </border>
    <border>
      <left style="thin">
        <color theme="1"/>
      </left>
      <right style="thin">
        <color theme="0"/>
      </right>
      <top style="thin">
        <color theme="1"/>
      </top>
      <bottom style="thin">
        <color theme="1"/>
      </bottom>
      <diagonal/>
    </border>
    <border>
      <left/>
      <right style="medium">
        <color theme="0"/>
      </right>
      <top style="thin">
        <color theme="1"/>
      </top>
      <bottom style="thin">
        <color theme="1"/>
      </bottom>
      <diagonal/>
    </border>
    <border>
      <left/>
      <right/>
      <top style="thin">
        <color theme="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thin">
        <color indexed="64"/>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bottom style="thin">
        <color theme="8" tint="0.39997558519241921"/>
      </bottom>
      <diagonal/>
    </border>
    <border>
      <left/>
      <right/>
      <top/>
      <bottom style="thin">
        <color theme="8" tint="0.39997558519241921"/>
      </bottom>
      <diagonal/>
    </border>
    <border>
      <left style="thin">
        <color indexed="64"/>
      </left>
      <right/>
      <top/>
      <bottom style="thin">
        <color theme="8" tint="0.39997558519241921"/>
      </bottom>
      <diagonal/>
    </border>
    <border>
      <left/>
      <right style="thin">
        <color indexed="64"/>
      </right>
      <top/>
      <bottom style="thin">
        <color theme="8" tint="0.39997558519241921"/>
      </bottom>
      <diagonal/>
    </border>
    <border>
      <left/>
      <right style="thin">
        <color indexed="64"/>
      </right>
      <top style="thin">
        <color theme="8" tint="0.39997558519241921"/>
      </top>
      <bottom style="thin">
        <color indexed="64"/>
      </bottom>
      <diagonal/>
    </border>
    <border>
      <left style="medium">
        <color rgb="FFBFBFBF"/>
      </left>
      <right style="medium">
        <color rgb="FFBFBFBF"/>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
      <left/>
      <right style="medium">
        <color rgb="FFBFBFBF"/>
      </right>
      <top/>
      <bottom style="medium">
        <color rgb="FFBFBFBF"/>
      </bottom>
      <diagonal/>
    </border>
    <border>
      <left/>
      <right/>
      <top style="double">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0"/>
      </left>
      <right/>
      <top/>
      <bottom/>
      <diagonal/>
    </border>
    <border>
      <left style="medium">
        <color indexed="64"/>
      </left>
      <right style="medium">
        <color theme="0"/>
      </right>
      <top style="medium">
        <color indexed="64"/>
      </top>
      <bottom style="thin">
        <color indexed="64"/>
      </bottom>
      <diagonal/>
    </border>
    <border>
      <left style="thin">
        <color indexed="64"/>
      </left>
      <right style="medium">
        <color theme="0"/>
      </right>
      <top style="medium">
        <color indexed="64"/>
      </top>
      <bottom style="thin">
        <color indexed="64"/>
      </bottom>
      <diagonal/>
    </border>
    <border>
      <left style="medium">
        <color indexed="64"/>
      </left>
      <right/>
      <top style="medium">
        <color theme="1"/>
      </top>
      <bottom style="thin">
        <color theme="1"/>
      </bottom>
      <diagonal/>
    </border>
    <border>
      <left style="medium">
        <color indexed="64"/>
      </left>
      <right/>
      <top style="thin">
        <color theme="1"/>
      </top>
      <bottom style="thin">
        <color theme="1"/>
      </bottom>
      <diagonal/>
    </border>
    <border>
      <left style="medium">
        <color indexed="64"/>
      </left>
      <right/>
      <top style="thin">
        <color theme="1"/>
      </top>
      <bottom/>
      <diagonal/>
    </border>
    <border>
      <left style="medium">
        <color indexed="64"/>
      </left>
      <right/>
      <top/>
      <bottom style="thin">
        <color theme="1"/>
      </bottom>
      <diagonal/>
    </border>
    <border>
      <left style="medium">
        <color indexed="64"/>
      </left>
      <right/>
      <top style="thin">
        <color theme="1"/>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indexed="64"/>
      </right>
      <top style="thin">
        <color theme="0" tint="-0.14999847407452621"/>
      </top>
      <bottom style="thin">
        <color theme="0" tint="-0.14999847407452621"/>
      </bottom>
      <diagonal/>
    </border>
    <border>
      <left style="thin">
        <color indexed="64"/>
      </left>
      <right/>
      <top style="thin">
        <color theme="0" tint="-0.14999847407452621"/>
      </top>
      <bottom style="thin">
        <color indexed="64"/>
      </bottom>
      <diagonal/>
    </border>
    <border>
      <left/>
      <right/>
      <top style="thin">
        <color theme="0" tint="-0.14999847407452621"/>
      </top>
      <bottom style="thin">
        <color indexed="64"/>
      </bottom>
      <diagonal/>
    </border>
    <border>
      <left/>
      <right style="thin">
        <color indexed="64"/>
      </right>
      <top style="thin">
        <color theme="0" tint="-0.14999847407452621"/>
      </top>
      <bottom style="thin">
        <color indexed="64"/>
      </bottom>
      <diagonal/>
    </border>
    <border>
      <left/>
      <right/>
      <top style="thin">
        <color theme="4" tint="0.39997558519241921"/>
      </top>
      <bottom/>
      <diagonal/>
    </border>
  </borders>
  <cellStyleXfs count="67">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0" fontId="37" fillId="0" borderId="0"/>
    <xf numFmtId="0" fontId="1" fillId="0" borderId="0"/>
    <xf numFmtId="9" fontId="1" fillId="0" borderId="0" applyFont="0" applyFill="0" applyBorder="0" applyAlignment="0" applyProtection="0"/>
    <xf numFmtId="0" fontId="49" fillId="0" borderId="0" applyNumberFormat="0" applyFill="0" applyBorder="0" applyAlignment="0" applyProtection="0"/>
    <xf numFmtId="43" fontId="1" fillId="0" borderId="0" applyFont="0" applyFill="0" applyBorder="0" applyAlignment="0" applyProtection="0"/>
    <xf numFmtId="169" fontId="56" fillId="0" borderId="0"/>
    <xf numFmtId="0" fontId="37" fillId="0" borderId="0"/>
    <xf numFmtId="0" fontId="37" fillId="0" borderId="0"/>
    <xf numFmtId="0" fontId="37" fillId="0" borderId="0"/>
    <xf numFmtId="0" fontId="73"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81" fillId="0" borderId="0" applyFont="0" applyFill="0" applyBorder="0" applyAlignment="0" applyProtection="0"/>
    <xf numFmtId="43" fontId="1" fillId="0" borderId="0" applyFont="0" applyFill="0" applyBorder="0" applyAlignment="0" applyProtection="0"/>
    <xf numFmtId="0" fontId="37" fillId="0" borderId="0"/>
    <xf numFmtId="9" fontId="37" fillId="0" borderId="0" applyFont="0" applyFill="0" applyBorder="0" applyAlignment="0" applyProtection="0"/>
    <xf numFmtId="0" fontId="37" fillId="0" borderId="0"/>
    <xf numFmtId="9" fontId="1" fillId="0" borderId="0" applyFont="0" applyFill="0" applyBorder="0" applyAlignment="0" applyProtection="0"/>
    <xf numFmtId="0" fontId="37" fillId="0" borderId="0"/>
    <xf numFmtId="0" fontId="1" fillId="0" borderId="0"/>
    <xf numFmtId="0" fontId="37" fillId="0" borderId="0"/>
    <xf numFmtId="0" fontId="37" fillId="0" borderId="0"/>
    <xf numFmtId="9" fontId="37" fillId="0" borderId="0" applyFont="0" applyFill="0" applyBorder="0" applyAlignment="0" applyProtection="0"/>
    <xf numFmtId="43" fontId="3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186" fontId="1" fillId="0" borderId="0" applyFont="0" applyFill="0" applyBorder="0" applyAlignment="0" applyProtection="0"/>
    <xf numFmtId="0" fontId="1" fillId="0" borderId="0"/>
    <xf numFmtId="43" fontId="1" fillId="0" borderId="0" applyFont="0" applyFill="0" applyBorder="0" applyAlignment="0" applyProtection="0"/>
    <xf numFmtId="188" fontId="1" fillId="0" borderId="0" applyFont="0" applyFill="0" applyBorder="0" applyAlignment="0" applyProtection="0"/>
    <xf numFmtId="9" fontId="1" fillId="0" borderId="0" applyFont="0" applyFill="0" applyBorder="0" applyAlignment="0" applyProtection="0"/>
    <xf numFmtId="0" fontId="81" fillId="0" borderId="0"/>
    <xf numFmtId="43" fontId="1" fillId="0" borderId="0" applyFont="0" applyFill="0" applyBorder="0" applyAlignment="0" applyProtection="0"/>
    <xf numFmtId="0" fontId="37" fillId="0" borderId="0"/>
    <xf numFmtId="9" fontId="1" fillId="0" borderId="0" applyFont="0" applyFill="0" applyBorder="0" applyAlignment="0" applyProtection="0"/>
    <xf numFmtId="43" fontId="37" fillId="0" borderId="0" applyFont="0" applyFill="0" applyBorder="0" applyAlignment="0" applyProtection="0"/>
    <xf numFmtId="9" fontId="37" fillId="0" borderId="0" applyFont="0" applyFill="0" applyBorder="0" applyAlignment="0" applyProtection="0"/>
    <xf numFmtId="0" fontId="1" fillId="0" borderId="0"/>
    <xf numFmtId="9" fontId="1" fillId="0" borderId="0" applyFont="0" applyFill="0" applyBorder="0" applyAlignment="0" applyProtection="0"/>
    <xf numFmtId="186"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9" fontId="1" fillId="0" borderId="0" applyFont="0" applyFill="0" applyBorder="0" applyAlignment="0" applyProtection="0"/>
    <xf numFmtId="0" fontId="37" fillId="0" borderId="0"/>
    <xf numFmtId="9" fontId="1" fillId="0" borderId="0" applyFont="0" applyFill="0" applyBorder="0" applyAlignment="0" applyProtection="0"/>
    <xf numFmtId="0" fontId="37" fillId="0" borderId="0"/>
    <xf numFmtId="193" fontId="167" fillId="0" borderId="0">
      <protection locked="0"/>
    </xf>
    <xf numFmtId="186"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86" fontId="1" fillId="0" borderId="0" applyFont="0" applyFill="0" applyBorder="0" applyAlignment="0" applyProtection="0"/>
    <xf numFmtId="43" fontId="1" fillId="0" borderId="0" applyFont="0" applyFill="0" applyBorder="0" applyAlignment="0" applyProtection="0"/>
    <xf numFmtId="188" fontId="1" fillId="0" borderId="0" applyFont="0" applyFill="0" applyBorder="0" applyAlignment="0" applyProtection="0"/>
    <xf numFmtId="9" fontId="1" fillId="0" borderId="0" applyFont="0" applyFill="0" applyBorder="0" applyAlignment="0" applyProtection="0"/>
    <xf numFmtId="0" fontId="81" fillId="0" borderId="0"/>
  </cellStyleXfs>
  <cellXfs count="2739">
    <xf numFmtId="0" fontId="0" fillId="0" borderId="0" xfId="0"/>
    <xf numFmtId="0" fontId="0" fillId="0" borderId="0" xfId="0" applyAlignment="1">
      <alignment horizontal="center"/>
    </xf>
    <xf numFmtId="0" fontId="10" fillId="0" borderId="2" xfId="0" applyFont="1" applyBorder="1" applyAlignment="1">
      <alignment horizontal="left" vertical="center" wrapText="1"/>
    </xf>
    <xf numFmtId="164" fontId="9" fillId="0" borderId="2" xfId="0" applyNumberFormat="1" applyFont="1" applyBorder="1" applyAlignment="1">
      <alignment horizontal="center" vertical="center"/>
    </xf>
    <xf numFmtId="164" fontId="9" fillId="0" borderId="8" xfId="0" applyNumberFormat="1" applyFont="1" applyBorder="1" applyAlignment="1">
      <alignment horizontal="center" vertical="center"/>
    </xf>
    <xf numFmtId="164" fontId="9" fillId="0" borderId="9" xfId="0" applyNumberFormat="1" applyFont="1" applyBorder="1" applyAlignment="1">
      <alignment horizontal="center" vertical="center"/>
    </xf>
    <xf numFmtId="0" fontId="10" fillId="3" borderId="5" xfId="0" applyFont="1" applyFill="1" applyBorder="1" applyAlignment="1">
      <alignment horizontal="left" vertical="center" wrapText="1"/>
    </xf>
    <xf numFmtId="164" fontId="9" fillId="3" borderId="5" xfId="0" applyNumberFormat="1" applyFont="1" applyFill="1" applyBorder="1" applyAlignment="1">
      <alignment horizontal="center" vertical="center"/>
    </xf>
    <xf numFmtId="164" fontId="9" fillId="3" borderId="0" xfId="0" applyNumberFormat="1" applyFont="1" applyFill="1" applyAlignment="1">
      <alignment horizontal="center" vertical="center"/>
    </xf>
    <xf numFmtId="164" fontId="9" fillId="3" borderId="10" xfId="0" applyNumberFormat="1" applyFont="1" applyFill="1" applyBorder="1" applyAlignment="1">
      <alignment horizontal="center" vertical="center"/>
    </xf>
    <xf numFmtId="0" fontId="9" fillId="0" borderId="5" xfId="0" applyFont="1" applyBorder="1" applyAlignment="1">
      <alignment vertical="center" wrapText="1"/>
    </xf>
    <xf numFmtId="164" fontId="9" fillId="0" borderId="5" xfId="0" applyNumberFormat="1" applyFont="1" applyBorder="1" applyAlignment="1">
      <alignment horizontal="center" vertical="center"/>
    </xf>
    <xf numFmtId="164" fontId="9" fillId="0" borderId="0" xfId="0" applyNumberFormat="1" applyFont="1" applyAlignment="1">
      <alignment horizontal="center" vertical="center"/>
    </xf>
    <xf numFmtId="164" fontId="9" fillId="0" borderId="10" xfId="0" applyNumberFormat="1" applyFont="1" applyBorder="1" applyAlignment="1">
      <alignment horizontal="center" vertical="center"/>
    </xf>
    <xf numFmtId="0" fontId="9" fillId="3" borderId="5" xfId="0" applyFont="1" applyFill="1" applyBorder="1" applyAlignment="1">
      <alignment vertical="center" wrapText="1"/>
    </xf>
    <xf numFmtId="0" fontId="10" fillId="0" borderId="5" xfId="0" applyFont="1" applyBorder="1" applyAlignment="1">
      <alignment horizontal="left" vertical="center" wrapText="1"/>
    </xf>
    <xf numFmtId="0" fontId="9" fillId="3" borderId="5" xfId="0" applyFont="1" applyFill="1" applyBorder="1" applyAlignment="1">
      <alignment horizontal="left" vertical="center" wrapText="1"/>
    </xf>
    <xf numFmtId="0" fontId="11" fillId="0" borderId="0" xfId="0" applyFont="1" applyAlignment="1">
      <alignment horizontal="center" vertical="center"/>
    </xf>
    <xf numFmtId="0" fontId="10" fillId="0" borderId="11" xfId="0" applyFont="1" applyBorder="1" applyAlignment="1">
      <alignment horizontal="left" vertical="center" wrapText="1"/>
    </xf>
    <xf numFmtId="164" fontId="9" fillId="0" borderId="11" xfId="0" applyNumberFormat="1" applyFont="1" applyBorder="1" applyAlignment="1">
      <alignment horizontal="center" vertical="center"/>
    </xf>
    <xf numFmtId="164" fontId="9" fillId="0" borderId="1" xfId="0" applyNumberFormat="1" applyFont="1" applyBorder="1" applyAlignment="1">
      <alignment horizontal="center" vertical="center"/>
    </xf>
    <xf numFmtId="164" fontId="9" fillId="0" borderId="12" xfId="0" applyNumberFormat="1" applyFont="1" applyBorder="1" applyAlignment="1">
      <alignment horizontal="center" vertical="center"/>
    </xf>
    <xf numFmtId="0" fontId="12"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center" vertical="center"/>
    </xf>
    <xf numFmtId="0" fontId="0" fillId="0" borderId="0" xfId="0" applyAlignment="1">
      <alignment horizontal="left" vertical="top"/>
    </xf>
    <xf numFmtId="0" fontId="11" fillId="0" borderId="0" xfId="0" applyFont="1" applyAlignment="1">
      <alignment horizontal="center" vertical="top"/>
    </xf>
    <xf numFmtId="0" fontId="7" fillId="0" borderId="0" xfId="0" applyFont="1" applyAlignment="1">
      <alignment horizontal="center" vertical="center"/>
    </xf>
    <xf numFmtId="0" fontId="16" fillId="0" borderId="0" xfId="0" applyFont="1" applyAlignment="1">
      <alignment horizontal="center" vertical="center"/>
    </xf>
    <xf numFmtId="0" fontId="9" fillId="0" borderId="0" xfId="0" applyFont="1" applyAlignment="1">
      <alignment horizontal="left" vertical="top" wrapText="1"/>
    </xf>
    <xf numFmtId="0" fontId="9" fillId="0" borderId="0" xfId="0" applyFont="1"/>
    <xf numFmtId="0" fontId="17" fillId="0" borderId="0" xfId="0" applyFont="1" applyAlignment="1">
      <alignment vertical="center"/>
    </xf>
    <xf numFmtId="0" fontId="18" fillId="0" borderId="0" xfId="0" applyFont="1"/>
    <xf numFmtId="0" fontId="18"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vertical="center"/>
    </xf>
    <xf numFmtId="0" fontId="4" fillId="0" borderId="0" xfId="0" applyFont="1"/>
    <xf numFmtId="0" fontId="4" fillId="0" borderId="0" xfId="0" applyFont="1" applyAlignment="1">
      <alignment horizontal="left" vertical="top"/>
    </xf>
    <xf numFmtId="0" fontId="4" fillId="0" borderId="0" xfId="0" applyFont="1" applyAlignment="1">
      <alignment horizontal="center"/>
    </xf>
    <xf numFmtId="164" fontId="4" fillId="0" borderId="0" xfId="0" applyNumberFormat="1" applyFont="1" applyAlignment="1">
      <alignment horizontal="center"/>
    </xf>
    <xf numFmtId="0" fontId="6" fillId="0" borderId="0" xfId="0" applyFont="1" applyAlignment="1">
      <alignment horizontal="center" vertical="center"/>
    </xf>
    <xf numFmtId="2" fontId="20" fillId="0" borderId="0" xfId="0" applyNumberFormat="1" applyFont="1" applyAlignment="1">
      <alignment horizontal="left" vertical="center"/>
    </xf>
    <xf numFmtId="0" fontId="23" fillId="0" borderId="0" xfId="0" applyFont="1"/>
    <xf numFmtId="0" fontId="0" fillId="0" borderId="13" xfId="0" applyBorder="1"/>
    <xf numFmtId="0" fontId="11" fillId="0" borderId="0" xfId="0" applyFont="1"/>
    <xf numFmtId="0" fontId="2" fillId="0" borderId="0" xfId="0" applyFont="1"/>
    <xf numFmtId="0" fontId="24" fillId="0" borderId="0" xfId="0" applyFont="1"/>
    <xf numFmtId="0" fontId="2" fillId="0" borderId="0" xfId="0" applyFont="1" applyAlignment="1">
      <alignment horizontal="center" vertical="center" wrapText="1"/>
    </xf>
    <xf numFmtId="0" fontId="2" fillId="0" borderId="0" xfId="0" applyFont="1" applyAlignment="1">
      <alignment horizontal="center" vertical="center"/>
    </xf>
    <xf numFmtId="164" fontId="4" fillId="0" borderId="0" xfId="0" applyNumberFormat="1" applyFont="1" applyAlignment="1">
      <alignment horizontal="center" vertical="center"/>
    </xf>
    <xf numFmtId="0" fontId="4" fillId="0" borderId="0" xfId="3" applyFont="1" applyAlignment="1">
      <alignment horizontal="left" vertical="center"/>
    </xf>
    <xf numFmtId="2" fontId="26" fillId="0" borderId="0" xfId="0" applyNumberFormat="1" applyFont="1" applyAlignment="1">
      <alignment horizontal="left" vertical="center"/>
    </xf>
    <xf numFmtId="0" fontId="0" fillId="0" borderId="14" xfId="0" applyBorder="1"/>
    <xf numFmtId="0" fontId="4" fillId="0" borderId="0" xfId="3" applyFont="1" applyAlignment="1">
      <alignment horizontal="left" vertical="center" wrapText="1"/>
    </xf>
    <xf numFmtId="2" fontId="29" fillId="0" borderId="0" xfId="0" applyNumberFormat="1" applyFont="1" applyAlignment="1">
      <alignment horizontal="left" vertical="center"/>
    </xf>
    <xf numFmtId="0" fontId="0" fillId="0" borderId="0" xfId="0" applyAlignment="1">
      <alignment horizontal="left"/>
    </xf>
    <xf numFmtId="0" fontId="32" fillId="0" borderId="0" xfId="0" applyFont="1" applyAlignment="1">
      <alignment horizontal="right"/>
    </xf>
    <xf numFmtId="165" fontId="32" fillId="0" borderId="0" xfId="0" applyNumberFormat="1" applyFont="1" applyAlignment="1">
      <alignment horizontal="right"/>
    </xf>
    <xf numFmtId="0" fontId="20" fillId="0" borderId="0" xfId="0" applyFont="1" applyAlignment="1">
      <alignment horizontal="left" vertical="center"/>
    </xf>
    <xf numFmtId="17" fontId="33" fillId="0" borderId="0" xfId="0" applyNumberFormat="1" applyFont="1" applyAlignment="1">
      <alignment horizontal="center" vertical="center"/>
    </xf>
    <xf numFmtId="0" fontId="0" fillId="0" borderId="15" xfId="0" applyBorder="1"/>
    <xf numFmtId="17" fontId="33" fillId="0" borderId="15" xfId="0" applyNumberFormat="1" applyFont="1" applyBorder="1" applyAlignment="1">
      <alignment horizontal="center" vertical="center"/>
    </xf>
    <xf numFmtId="17" fontId="33" fillId="0" borderId="16" xfId="0" applyNumberFormat="1" applyFont="1" applyBorder="1" applyAlignment="1">
      <alignment horizontal="center" vertical="center"/>
    </xf>
    <xf numFmtId="2" fontId="0" fillId="0" borderId="15" xfId="0" applyNumberFormat="1" applyBorder="1"/>
    <xf numFmtId="0" fontId="0" fillId="0" borderId="15" xfId="0" applyBorder="1" applyAlignment="1">
      <alignment horizontal="center" vertical="center"/>
    </xf>
    <xf numFmtId="2" fontId="0" fillId="0" borderId="15" xfId="0" applyNumberFormat="1" applyBorder="1" applyAlignment="1">
      <alignment horizontal="center" vertical="center"/>
    </xf>
    <xf numFmtId="0" fontId="0" fillId="0" borderId="0" xfId="0" applyAlignment="1">
      <alignment horizontal="right"/>
    </xf>
    <xf numFmtId="0" fontId="17" fillId="0" borderId="0" xfId="0" applyFont="1" applyAlignment="1">
      <alignment horizontal="center" vertical="center"/>
    </xf>
    <xf numFmtId="0" fontId="34" fillId="0" borderId="0" xfId="0" applyFont="1" applyAlignment="1">
      <alignment horizontal="center" vertical="center"/>
    </xf>
    <xf numFmtId="0" fontId="3" fillId="0" borderId="0" xfId="0" applyFont="1" applyAlignment="1">
      <alignment horizontal="center" vertical="center"/>
    </xf>
    <xf numFmtId="2" fontId="0" fillId="0" borderId="0" xfId="0" applyNumberFormat="1"/>
    <xf numFmtId="165" fontId="0" fillId="0" borderId="0" xfId="2" applyNumberFormat="1" applyFont="1" applyBorder="1"/>
    <xf numFmtId="17" fontId="0" fillId="0" borderId="0" xfId="0" applyNumberFormat="1" applyAlignment="1">
      <alignment vertical="center" wrapText="1"/>
    </xf>
    <xf numFmtId="0" fontId="0" fillId="0" borderId="0" xfId="0" applyAlignment="1">
      <alignment vertical="center" wrapText="1"/>
    </xf>
    <xf numFmtId="17" fontId="4" fillId="0" borderId="0" xfId="0" applyNumberFormat="1" applyFont="1"/>
    <xf numFmtId="17" fontId="4" fillId="0" borderId="0" xfId="0" applyNumberFormat="1" applyFont="1" applyAlignment="1">
      <alignment horizontal="center" vertical="center"/>
    </xf>
    <xf numFmtId="4" fontId="4" fillId="0" borderId="0" xfId="0" applyNumberFormat="1" applyFont="1"/>
    <xf numFmtId="165" fontId="0" fillId="0" borderId="0" xfId="0" applyNumberFormat="1"/>
    <xf numFmtId="0" fontId="35" fillId="4" borderId="0" xfId="0" applyFont="1" applyFill="1"/>
    <xf numFmtId="0" fontId="36" fillId="4" borderId="0" xfId="0" applyFont="1" applyFill="1" applyAlignment="1">
      <alignment vertical="center"/>
    </xf>
    <xf numFmtId="0" fontId="36" fillId="5" borderId="2"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38" fillId="4" borderId="0" xfId="4" applyFont="1" applyFill="1" applyAlignment="1">
      <alignment horizontal="center" vertical="center" wrapText="1"/>
    </xf>
    <xf numFmtId="166" fontId="38" fillId="4" borderId="0" xfId="4" applyNumberFormat="1" applyFont="1" applyFill="1" applyAlignment="1">
      <alignment horizontal="center" vertical="center" wrapText="1"/>
    </xf>
    <xf numFmtId="166" fontId="38" fillId="4" borderId="10" xfId="4" applyNumberFormat="1" applyFont="1" applyFill="1" applyBorder="1" applyAlignment="1">
      <alignment horizontal="center" vertical="center" wrapText="1"/>
    </xf>
    <xf numFmtId="0" fontId="38" fillId="4" borderId="18" xfId="4" applyFont="1" applyFill="1" applyBorder="1" applyAlignment="1">
      <alignment horizontal="center" vertical="center" wrapText="1"/>
    </xf>
    <xf numFmtId="166" fontId="38" fillId="4" borderId="18" xfId="4" applyNumberFormat="1" applyFont="1" applyFill="1" applyBorder="1" applyAlignment="1">
      <alignment horizontal="center" vertical="center" wrapText="1"/>
    </xf>
    <xf numFmtId="166" fontId="38" fillId="4" borderId="19" xfId="4" applyNumberFormat="1" applyFont="1" applyFill="1" applyBorder="1" applyAlignment="1">
      <alignment horizontal="center" vertical="center" wrapText="1"/>
    </xf>
    <xf numFmtId="0" fontId="38" fillId="4" borderId="21" xfId="4" applyFont="1" applyFill="1" applyBorder="1" applyAlignment="1">
      <alignment horizontal="center" vertical="center" wrapText="1"/>
    </xf>
    <xf numFmtId="166" fontId="38" fillId="4" borderId="21" xfId="4" applyNumberFormat="1" applyFont="1" applyFill="1" applyBorder="1" applyAlignment="1">
      <alignment horizontal="center" vertical="center" wrapText="1"/>
    </xf>
    <xf numFmtId="166" fontId="38" fillId="4" borderId="22" xfId="4" applyNumberFormat="1" applyFont="1" applyFill="1" applyBorder="1" applyAlignment="1">
      <alignment horizontal="center" vertical="center" wrapText="1"/>
    </xf>
    <xf numFmtId="0" fontId="20" fillId="4" borderId="0" xfId="0" applyFont="1" applyFill="1"/>
    <xf numFmtId="0" fontId="38" fillId="4" borderId="1" xfId="4" applyFont="1" applyFill="1" applyBorder="1" applyAlignment="1">
      <alignment horizontal="center" vertical="center" wrapText="1"/>
    </xf>
    <xf numFmtId="166" fontId="39" fillId="4" borderId="1" xfId="4" applyNumberFormat="1" applyFont="1" applyFill="1" applyBorder="1" applyAlignment="1">
      <alignment horizontal="center" vertical="center" wrapText="1"/>
    </xf>
    <xf numFmtId="166" fontId="39" fillId="4" borderId="12" xfId="4" applyNumberFormat="1" applyFont="1" applyFill="1" applyBorder="1" applyAlignment="1">
      <alignment horizontal="center" vertical="center" wrapText="1"/>
    </xf>
    <xf numFmtId="0" fontId="41" fillId="0" borderId="25" xfId="0" applyFont="1" applyBorder="1" applyAlignment="1">
      <alignment horizontal="center" vertical="center" wrapText="1"/>
    </xf>
    <xf numFmtId="0" fontId="41" fillId="0" borderId="0" xfId="0" applyFont="1" applyAlignment="1">
      <alignment horizontal="center" vertical="center" wrapText="1"/>
    </xf>
    <xf numFmtId="165" fontId="41" fillId="0" borderId="10" xfId="2" applyNumberFormat="1" applyFont="1" applyFill="1" applyBorder="1" applyAlignment="1">
      <alignment horizontal="center"/>
    </xf>
    <xf numFmtId="0" fontId="41" fillId="0" borderId="18" xfId="0" applyFont="1" applyBorder="1" applyAlignment="1">
      <alignment horizontal="center" vertical="center" wrapText="1"/>
    </xf>
    <xf numFmtId="165" fontId="41" fillId="0" borderId="19" xfId="2" applyNumberFormat="1" applyFont="1" applyFill="1" applyBorder="1" applyAlignment="1">
      <alignment horizontal="center"/>
    </xf>
    <xf numFmtId="0" fontId="41" fillId="0" borderId="21" xfId="0" applyFont="1" applyBorder="1" applyAlignment="1">
      <alignment horizontal="center" vertical="center" wrapText="1"/>
    </xf>
    <xf numFmtId="165" fontId="41" fillId="0" borderId="22" xfId="2" applyNumberFormat="1" applyFont="1" applyFill="1" applyBorder="1" applyAlignment="1">
      <alignment horizontal="center"/>
    </xf>
    <xf numFmtId="0" fontId="41" fillId="0" borderId="11" xfId="0" applyFont="1" applyBorder="1" applyAlignment="1">
      <alignment horizontal="center" vertical="center" wrapText="1"/>
    </xf>
    <xf numFmtId="0" fontId="41" fillId="0" borderId="1" xfId="0" applyFont="1" applyBorder="1" applyAlignment="1">
      <alignment horizontal="center" vertical="center" wrapText="1"/>
    </xf>
    <xf numFmtId="165" fontId="41" fillId="0" borderId="12" xfId="2" applyNumberFormat="1" applyFont="1" applyFill="1" applyBorder="1" applyAlignment="1">
      <alignment horizontal="center"/>
    </xf>
    <xf numFmtId="0" fontId="43" fillId="0" borderId="0" xfId="0" applyFont="1"/>
    <xf numFmtId="0" fontId="21" fillId="4" borderId="0" xfId="0" applyFont="1" applyFill="1"/>
    <xf numFmtId="0" fontId="0" fillId="4" borderId="0" xfId="0" applyFill="1"/>
    <xf numFmtId="0" fontId="0" fillId="4" borderId="1" xfId="0" applyFill="1" applyBorder="1"/>
    <xf numFmtId="0" fontId="45" fillId="6" borderId="26" xfId="5" applyFont="1" applyFill="1" applyBorder="1" applyAlignment="1">
      <alignment horizontal="center"/>
    </xf>
    <xf numFmtId="0" fontId="36" fillId="0" borderId="14" xfId="5" applyFont="1" applyBorder="1"/>
    <xf numFmtId="164" fontId="36" fillId="0" borderId="27" xfId="5" applyNumberFormat="1" applyFont="1" applyBorder="1" applyAlignment="1">
      <alignment horizontal="center"/>
    </xf>
    <xf numFmtId="0" fontId="36" fillId="7" borderId="14" xfId="5" applyFont="1" applyFill="1" applyBorder="1"/>
    <xf numFmtId="164" fontId="36" fillId="7" borderId="27" xfId="5" applyNumberFormat="1" applyFont="1" applyFill="1" applyBorder="1" applyAlignment="1">
      <alignment horizontal="center"/>
    </xf>
    <xf numFmtId="0" fontId="35" fillId="0" borderId="14" xfId="5" applyFont="1" applyBorder="1"/>
    <xf numFmtId="164" fontId="35" fillId="0" borderId="27" xfId="5" applyNumberFormat="1" applyFont="1" applyBorder="1" applyAlignment="1">
      <alignment horizontal="center"/>
    </xf>
    <xf numFmtId="0" fontId="35" fillId="7" borderId="14" xfId="5" applyFont="1" applyFill="1" applyBorder="1"/>
    <xf numFmtId="164" fontId="35" fillId="7" borderId="27" xfId="5" applyNumberFormat="1" applyFont="1" applyFill="1" applyBorder="1" applyAlignment="1">
      <alignment horizontal="center"/>
    </xf>
    <xf numFmtId="0" fontId="35" fillId="5" borderId="14" xfId="5" applyFont="1" applyFill="1" applyBorder="1"/>
    <xf numFmtId="164" fontId="35" fillId="5" borderId="27" xfId="5" applyNumberFormat="1" applyFont="1" applyFill="1" applyBorder="1" applyAlignment="1">
      <alignment horizontal="center"/>
    </xf>
    <xf numFmtId="0" fontId="35" fillId="5" borderId="28" xfId="5" applyFont="1" applyFill="1" applyBorder="1"/>
    <xf numFmtId="164" fontId="35" fillId="5" borderId="28" xfId="5" applyNumberFormat="1" applyFont="1" applyFill="1" applyBorder="1" applyAlignment="1">
      <alignment horizontal="center"/>
    </xf>
    <xf numFmtId="164" fontId="35" fillId="5" borderId="27" xfId="5" quotePrefix="1" applyNumberFormat="1" applyFont="1" applyFill="1" applyBorder="1" applyAlignment="1">
      <alignment horizontal="center"/>
    </xf>
    <xf numFmtId="165" fontId="0" fillId="4" borderId="0" xfId="2" applyNumberFormat="1" applyFont="1" applyFill="1"/>
    <xf numFmtId="167" fontId="0" fillId="4" borderId="0" xfId="1" applyNumberFormat="1" applyFont="1" applyFill="1"/>
    <xf numFmtId="0" fontId="35" fillId="0" borderId="0" xfId="5" applyFont="1"/>
    <xf numFmtId="0" fontId="36" fillId="0" borderId="0" xfId="5" applyFont="1" applyAlignment="1">
      <alignment vertical="center"/>
    </xf>
    <xf numFmtId="0" fontId="6" fillId="0" borderId="1" xfId="5" applyFont="1" applyBorder="1" applyAlignment="1">
      <alignment vertical="center"/>
    </xf>
    <xf numFmtId="0" fontId="35" fillId="0" borderId="30" xfId="5" applyFont="1" applyBorder="1"/>
    <xf numFmtId="166" fontId="36" fillId="8" borderId="27" xfId="5" applyNumberFormat="1" applyFont="1" applyFill="1" applyBorder="1" applyAlignment="1">
      <alignment horizontal="center"/>
    </xf>
    <xf numFmtId="166" fontId="36" fillId="8" borderId="14" xfId="5" applyNumberFormat="1" applyFont="1" applyFill="1" applyBorder="1" applyAlignment="1">
      <alignment horizontal="center"/>
    </xf>
    <xf numFmtId="0" fontId="35" fillId="9" borderId="41" xfId="5" applyFont="1" applyFill="1" applyBorder="1" applyAlignment="1">
      <alignment horizontal="left"/>
    </xf>
    <xf numFmtId="166" fontId="35" fillId="9" borderId="27" xfId="5" applyNumberFormat="1" applyFont="1" applyFill="1" applyBorder="1" applyAlignment="1">
      <alignment horizontal="center"/>
    </xf>
    <xf numFmtId="166" fontId="35" fillId="9" borderId="14" xfId="5" applyNumberFormat="1" applyFont="1" applyFill="1" applyBorder="1" applyAlignment="1">
      <alignment horizontal="center"/>
    </xf>
    <xf numFmtId="166" fontId="35" fillId="9" borderId="30" xfId="5" applyNumberFormat="1" applyFont="1" applyFill="1" applyBorder="1" applyAlignment="1">
      <alignment horizontal="center"/>
    </xf>
    <xf numFmtId="165" fontId="35" fillId="0" borderId="42" xfId="2" applyNumberFormat="1" applyFont="1" applyBorder="1"/>
    <xf numFmtId="0" fontId="35" fillId="9" borderId="41" xfId="5" applyFont="1" applyFill="1" applyBorder="1"/>
    <xf numFmtId="0" fontId="35" fillId="0" borderId="43" xfId="5" applyFont="1" applyBorder="1"/>
    <xf numFmtId="0" fontId="35" fillId="9" borderId="44" xfId="5" applyFont="1" applyFill="1" applyBorder="1"/>
    <xf numFmtId="166" fontId="35" fillId="9" borderId="29" xfId="5" applyNumberFormat="1" applyFont="1" applyFill="1" applyBorder="1" applyAlignment="1">
      <alignment horizontal="center"/>
    </xf>
    <xf numFmtId="166" fontId="35" fillId="9" borderId="45" xfId="5" applyNumberFormat="1" applyFont="1" applyFill="1" applyBorder="1" applyAlignment="1">
      <alignment horizontal="center"/>
    </xf>
    <xf numFmtId="166" fontId="35" fillId="9" borderId="46" xfId="5" applyNumberFormat="1" applyFont="1" applyFill="1" applyBorder="1" applyAlignment="1">
      <alignment horizontal="center"/>
    </xf>
    <xf numFmtId="0" fontId="20" fillId="0" borderId="0" xfId="5" applyFont="1"/>
    <xf numFmtId="0" fontId="46" fillId="4" borderId="0" xfId="5" applyFont="1" applyFill="1"/>
    <xf numFmtId="0" fontId="12" fillId="0" borderId="0" xfId="5" applyFont="1"/>
    <xf numFmtId="0" fontId="47" fillId="0" borderId="0" xfId="5" applyFont="1"/>
    <xf numFmtId="0" fontId="13" fillId="0" borderId="0" xfId="5" applyFont="1"/>
    <xf numFmtId="4" fontId="0" fillId="0" borderId="0" xfId="0" applyNumberFormat="1"/>
    <xf numFmtId="0" fontId="35" fillId="0" borderId="0" xfId="5" applyFont="1" applyAlignment="1">
      <alignment vertical="center"/>
    </xf>
    <xf numFmtId="0" fontId="35" fillId="0" borderId="1" xfId="5" applyFont="1" applyBorder="1"/>
    <xf numFmtId="0" fontId="45" fillId="6" borderId="47" xfId="5" applyFont="1" applyFill="1" applyBorder="1"/>
    <xf numFmtId="165" fontId="35" fillId="0" borderId="14" xfId="6" applyNumberFormat="1" applyFont="1" applyBorder="1"/>
    <xf numFmtId="0" fontId="35" fillId="10" borderId="14" xfId="5" applyFont="1" applyFill="1" applyBorder="1" applyAlignment="1">
      <alignment horizontal="left"/>
    </xf>
    <xf numFmtId="168" fontId="35" fillId="4" borderId="27" xfId="5" applyNumberFormat="1" applyFont="1" applyFill="1" applyBorder="1" applyAlignment="1">
      <alignment horizontal="center"/>
    </xf>
    <xf numFmtId="166" fontId="35" fillId="4" borderId="14" xfId="5" applyNumberFormat="1" applyFont="1" applyFill="1" applyBorder="1" applyAlignment="1">
      <alignment horizontal="center"/>
    </xf>
    <xf numFmtId="165" fontId="35" fillId="4" borderId="27" xfId="2" applyNumberFormat="1" applyFont="1" applyFill="1" applyBorder="1" applyAlignment="1">
      <alignment horizontal="center"/>
    </xf>
    <xf numFmtId="9" fontId="35" fillId="0" borderId="14" xfId="6" applyFont="1" applyBorder="1"/>
    <xf numFmtId="0" fontId="35" fillId="10" borderId="45" xfId="5" applyFont="1" applyFill="1" applyBorder="1" applyAlignment="1">
      <alignment horizontal="left"/>
    </xf>
    <xf numFmtId="168" fontId="35" fillId="4" borderId="29" xfId="5" applyNumberFormat="1" applyFont="1" applyFill="1" applyBorder="1" applyAlignment="1">
      <alignment horizontal="center"/>
    </xf>
    <xf numFmtId="166" fontId="35" fillId="4" borderId="45" xfId="5" applyNumberFormat="1" applyFont="1" applyFill="1" applyBorder="1" applyAlignment="1">
      <alignment horizontal="center"/>
    </xf>
    <xf numFmtId="165" fontId="35" fillId="4" borderId="29" xfId="2" applyNumberFormat="1" applyFont="1" applyFill="1" applyBorder="1" applyAlignment="1">
      <alignment horizontal="center"/>
    </xf>
    <xf numFmtId="9" fontId="35" fillId="0" borderId="0" xfId="6" applyFont="1"/>
    <xf numFmtId="0" fontId="48" fillId="0" borderId="0" xfId="5" applyFont="1"/>
    <xf numFmtId="0" fontId="50" fillId="0" borderId="0" xfId="7" applyFont="1"/>
    <xf numFmtId="0" fontId="51" fillId="0" borderId="0" xfId="5" applyFont="1"/>
    <xf numFmtId="0" fontId="36" fillId="8" borderId="14" xfId="5" applyFont="1" applyFill="1" applyBorder="1"/>
    <xf numFmtId="165" fontId="51" fillId="8" borderId="27" xfId="6" applyNumberFormat="1" applyFont="1" applyFill="1" applyBorder="1" applyAlignment="1">
      <alignment horizontal="center"/>
    </xf>
    <xf numFmtId="0" fontId="54" fillId="5" borderId="14" xfId="5" applyFont="1" applyFill="1" applyBorder="1"/>
    <xf numFmtId="166" fontId="54" fillId="5" borderId="27" xfId="5" applyNumberFormat="1" applyFont="1" applyFill="1" applyBorder="1" applyAlignment="1">
      <alignment horizontal="center"/>
    </xf>
    <xf numFmtId="166" fontId="54" fillId="5" borderId="14" xfId="5" applyNumberFormat="1" applyFont="1" applyFill="1" applyBorder="1" applyAlignment="1">
      <alignment horizontal="center"/>
    </xf>
    <xf numFmtId="165" fontId="51" fillId="5" borderId="27" xfId="6" applyNumberFormat="1" applyFont="1" applyFill="1" applyBorder="1" applyAlignment="1">
      <alignment horizontal="center"/>
    </xf>
    <xf numFmtId="0" fontId="54" fillId="9" borderId="14" xfId="5" applyFont="1" applyFill="1" applyBorder="1"/>
    <xf numFmtId="166" fontId="54" fillId="9" borderId="27" xfId="5" applyNumberFormat="1" applyFont="1" applyFill="1" applyBorder="1" applyAlignment="1">
      <alignment horizontal="center"/>
    </xf>
    <xf numFmtId="166" fontId="54" fillId="9" borderId="14" xfId="5" applyNumberFormat="1" applyFont="1" applyFill="1" applyBorder="1" applyAlignment="1">
      <alignment horizontal="center"/>
    </xf>
    <xf numFmtId="165" fontId="51" fillId="9" borderId="27" xfId="6" applyNumberFormat="1" applyFont="1" applyFill="1" applyBorder="1" applyAlignment="1">
      <alignment horizontal="center"/>
    </xf>
    <xf numFmtId="0" fontId="54" fillId="9" borderId="28" xfId="5" applyFont="1" applyFill="1" applyBorder="1"/>
    <xf numFmtId="166" fontId="54" fillId="9" borderId="28" xfId="5" applyNumberFormat="1" applyFont="1" applyFill="1" applyBorder="1" applyAlignment="1">
      <alignment horizontal="center"/>
    </xf>
    <xf numFmtId="166" fontId="54" fillId="9" borderId="28" xfId="5" quotePrefix="1" applyNumberFormat="1" applyFont="1" applyFill="1" applyBorder="1" applyAlignment="1">
      <alignment horizontal="center"/>
    </xf>
    <xf numFmtId="166" fontId="54" fillId="9" borderId="51" xfId="5" applyNumberFormat="1" applyFont="1" applyFill="1" applyBorder="1" applyAlignment="1">
      <alignment horizontal="center"/>
    </xf>
    <xf numFmtId="165" fontId="51" fillId="9" borderId="28" xfId="6" applyNumberFormat="1" applyFont="1" applyFill="1" applyBorder="1" applyAlignment="1">
      <alignment horizontal="center"/>
    </xf>
    <xf numFmtId="0" fontId="20" fillId="0" borderId="0" xfId="5" applyFont="1" applyAlignment="1">
      <alignment vertical="center"/>
    </xf>
    <xf numFmtId="0" fontId="21" fillId="0" borderId="0" xfId="5" applyFont="1"/>
    <xf numFmtId="0" fontId="35" fillId="4" borderId="0" xfId="5" applyFont="1" applyFill="1"/>
    <xf numFmtId="0" fontId="12" fillId="0" borderId="0" xfId="5" applyFont="1" applyAlignment="1">
      <alignment vertical="center"/>
    </xf>
    <xf numFmtId="0" fontId="36" fillId="0" borderId="0" xfId="5" applyFont="1" applyAlignment="1">
      <alignment vertical="center" wrapText="1"/>
    </xf>
    <xf numFmtId="0" fontId="35" fillId="10" borderId="14" xfId="5" applyFont="1" applyFill="1" applyBorder="1"/>
    <xf numFmtId="0" fontId="54" fillId="10" borderId="14" xfId="5" applyFont="1" applyFill="1" applyBorder="1"/>
    <xf numFmtId="0" fontId="54" fillId="10" borderId="28" xfId="5" applyFont="1" applyFill="1" applyBorder="1"/>
    <xf numFmtId="166" fontId="35" fillId="9" borderId="28" xfId="5" applyNumberFormat="1" applyFont="1" applyFill="1" applyBorder="1" applyAlignment="1">
      <alignment horizontal="center"/>
    </xf>
    <xf numFmtId="166" fontId="35" fillId="9" borderId="51" xfId="5" applyNumberFormat="1" applyFont="1" applyFill="1" applyBorder="1" applyAlignment="1">
      <alignment horizontal="center"/>
    </xf>
    <xf numFmtId="165" fontId="35" fillId="0" borderId="0" xfId="2" applyNumberFormat="1" applyFont="1"/>
    <xf numFmtId="0" fontId="20" fillId="0" borderId="14" xfId="5" applyFont="1" applyBorder="1" applyAlignment="1">
      <alignment vertical="center"/>
    </xf>
    <xf numFmtId="0" fontId="12" fillId="0" borderId="14" xfId="5" applyFont="1" applyBorder="1" applyAlignment="1">
      <alignment vertical="center"/>
    </xf>
    <xf numFmtId="0" fontId="35" fillId="0" borderId="41" xfId="5" applyFont="1" applyBorder="1"/>
    <xf numFmtId="0" fontId="35" fillId="10" borderId="27" xfId="5" applyFont="1" applyFill="1" applyBorder="1"/>
    <xf numFmtId="0" fontId="35" fillId="9" borderId="27" xfId="5" applyFont="1" applyFill="1" applyBorder="1" applyAlignment="1">
      <alignment horizontal="center"/>
    </xf>
    <xf numFmtId="0" fontId="35" fillId="10" borderId="29" xfId="5" applyFont="1" applyFill="1" applyBorder="1"/>
    <xf numFmtId="164" fontId="35" fillId="9" borderId="29" xfId="5" applyNumberFormat="1" applyFont="1" applyFill="1" applyBorder="1" applyAlignment="1">
      <alignment horizontal="center"/>
    </xf>
    <xf numFmtId="0" fontId="51" fillId="0" borderId="0" xfId="5" applyFont="1" applyAlignment="1">
      <alignment horizontal="center"/>
    </xf>
    <xf numFmtId="17" fontId="54" fillId="0" borderId="0" xfId="5" applyNumberFormat="1" applyFont="1"/>
    <xf numFmtId="49" fontId="35" fillId="0" borderId="0" xfId="5" applyNumberFormat="1" applyFont="1"/>
    <xf numFmtId="10" fontId="35" fillId="0" borderId="0" xfId="8" applyNumberFormat="1" applyFont="1"/>
    <xf numFmtId="9" fontId="35" fillId="0" borderId="0" xfId="5" applyNumberFormat="1" applyFont="1"/>
    <xf numFmtId="0" fontId="35" fillId="0" borderId="45" xfId="5" applyFont="1" applyBorder="1"/>
    <xf numFmtId="0" fontId="45" fillId="2" borderId="60" xfId="5" applyFont="1" applyFill="1" applyBorder="1" applyAlignment="1">
      <alignment horizontal="center" vertical="center"/>
    </xf>
    <xf numFmtId="0" fontId="45" fillId="2" borderId="61" xfId="5" applyFont="1" applyFill="1" applyBorder="1" applyAlignment="1">
      <alignment horizontal="center" vertical="center"/>
    </xf>
    <xf numFmtId="0" fontId="45" fillId="2" borderId="62" xfId="5" applyFont="1" applyFill="1" applyBorder="1" applyAlignment="1">
      <alignment horizontal="center"/>
    </xf>
    <xf numFmtId="0" fontId="35" fillId="11" borderId="27" xfId="5" applyFont="1" applyFill="1" applyBorder="1"/>
    <xf numFmtId="2" fontId="25" fillId="0" borderId="0" xfId="9" applyNumberFormat="1" applyFont="1" applyAlignment="1">
      <alignment horizontal="center" vertical="center"/>
    </xf>
    <xf numFmtId="2" fontId="57" fillId="4" borderId="0" xfId="0" applyNumberFormat="1" applyFont="1" applyFill="1" applyAlignment="1">
      <alignment horizontal="center" vertical="center"/>
    </xf>
    <xf numFmtId="0" fontId="35" fillId="11" borderId="29" xfId="5" applyFont="1" applyFill="1" applyBorder="1"/>
    <xf numFmtId="2" fontId="57" fillId="4" borderId="1" xfId="0" applyNumberFormat="1" applyFont="1" applyFill="1" applyBorder="1" applyAlignment="1">
      <alignment horizontal="center" vertical="center"/>
    </xf>
    <xf numFmtId="10" fontId="35" fillId="0" borderId="0" xfId="6" applyNumberFormat="1" applyFont="1"/>
    <xf numFmtId="0" fontId="35" fillId="0" borderId="0" xfId="5" applyFont="1" applyAlignment="1">
      <alignment horizontal="center" vertical="center"/>
    </xf>
    <xf numFmtId="0" fontId="35" fillId="0" borderId="14" xfId="5" applyFont="1" applyBorder="1" applyAlignment="1">
      <alignment horizontal="center" vertical="center"/>
    </xf>
    <xf numFmtId="0" fontId="6" fillId="9" borderId="14" xfId="5" applyFont="1" applyFill="1" applyBorder="1"/>
    <xf numFmtId="2" fontId="6" fillId="9" borderId="27" xfId="5" applyNumberFormat="1" applyFont="1" applyFill="1" applyBorder="1" applyAlignment="1">
      <alignment horizontal="center"/>
    </xf>
    <xf numFmtId="0" fontId="6" fillId="9" borderId="14" xfId="5" applyFont="1" applyFill="1" applyBorder="1" applyAlignment="1">
      <alignment horizontal="left" vertical="center"/>
    </xf>
    <xf numFmtId="2" fontId="6" fillId="9" borderId="27" xfId="5" applyNumberFormat="1" applyFont="1" applyFill="1" applyBorder="1" applyAlignment="1">
      <alignment horizontal="center" vertical="center"/>
    </xf>
    <xf numFmtId="0" fontId="6" fillId="9" borderId="0" xfId="5" applyFont="1" applyFill="1"/>
    <xf numFmtId="2" fontId="6" fillId="9" borderId="0" xfId="5" applyNumberFormat="1" applyFont="1" applyFill="1" applyAlignment="1">
      <alignment horizontal="center"/>
    </xf>
    <xf numFmtId="2" fontId="6" fillId="9" borderId="14" xfId="5" applyNumberFormat="1" applyFont="1" applyFill="1" applyBorder="1" applyAlignment="1">
      <alignment horizontal="center"/>
    </xf>
    <xf numFmtId="0" fontId="6" fillId="9" borderId="65" xfId="5" applyFont="1" applyFill="1" applyBorder="1" applyAlignment="1">
      <alignment vertical="center"/>
    </xf>
    <xf numFmtId="2" fontId="6" fillId="9" borderId="29" xfId="5" applyNumberFormat="1" applyFont="1" applyFill="1" applyBorder="1" applyAlignment="1">
      <alignment horizontal="center" vertical="center"/>
    </xf>
    <xf numFmtId="2" fontId="6" fillId="9" borderId="29" xfId="5" applyNumberFormat="1" applyFont="1" applyFill="1" applyBorder="1" applyAlignment="1">
      <alignment horizontal="center"/>
    </xf>
    <xf numFmtId="2" fontId="6" fillId="9" borderId="65" xfId="5" applyNumberFormat="1" applyFont="1" applyFill="1" applyBorder="1" applyAlignment="1">
      <alignment horizontal="center" vertical="center"/>
    </xf>
    <xf numFmtId="2" fontId="35" fillId="0" borderId="0" xfId="5" applyNumberFormat="1" applyFont="1"/>
    <xf numFmtId="0" fontId="59" fillId="0" borderId="0" xfId="0" applyFont="1"/>
    <xf numFmtId="0" fontId="60" fillId="0" borderId="0" xfId="0" applyFont="1"/>
    <xf numFmtId="0" fontId="61" fillId="0" borderId="0" xfId="0" applyFont="1"/>
    <xf numFmtId="0" fontId="59" fillId="12" borderId="66" xfId="0" applyFont="1" applyFill="1" applyBorder="1" applyAlignment="1">
      <alignment horizontal="center" vertical="center"/>
    </xf>
    <xf numFmtId="0" fontId="59" fillId="12" borderId="67" xfId="0" applyFont="1" applyFill="1" applyBorder="1" applyAlignment="1">
      <alignment horizontal="center" vertical="center"/>
    </xf>
    <xf numFmtId="0" fontId="59" fillId="12" borderId="68" xfId="0" applyFont="1" applyFill="1" applyBorder="1" applyAlignment="1">
      <alignment horizontal="center" vertical="center"/>
    </xf>
    <xf numFmtId="0" fontId="59" fillId="12" borderId="9" xfId="0" applyFont="1" applyFill="1" applyBorder="1" applyAlignment="1">
      <alignment horizontal="center" vertical="center"/>
    </xf>
    <xf numFmtId="0" fontId="62" fillId="4" borderId="70" xfId="0" applyFont="1" applyFill="1" applyBorder="1"/>
    <xf numFmtId="10" fontId="62" fillId="4" borderId="70" xfId="2" applyNumberFormat="1" applyFont="1" applyFill="1" applyBorder="1"/>
    <xf numFmtId="0" fontId="62" fillId="4" borderId="0" xfId="0" applyFont="1" applyFill="1"/>
    <xf numFmtId="10" fontId="62" fillId="4" borderId="0" xfId="2" applyNumberFormat="1" applyFont="1" applyFill="1"/>
    <xf numFmtId="0" fontId="12" fillId="0" borderId="0" xfId="5" applyFont="1" applyAlignment="1">
      <alignment horizontal="left" vertical="center"/>
    </xf>
    <xf numFmtId="0" fontId="62" fillId="4" borderId="72" xfId="0" applyFont="1" applyFill="1" applyBorder="1"/>
    <xf numFmtId="10" fontId="62" fillId="4" borderId="72" xfId="2" applyNumberFormat="1" applyFont="1" applyFill="1" applyBorder="1"/>
    <xf numFmtId="0" fontId="62" fillId="4" borderId="1" xfId="0" quotePrefix="1" applyFont="1" applyFill="1" applyBorder="1" applyAlignment="1">
      <alignment vertical="center"/>
    </xf>
    <xf numFmtId="10" fontId="62" fillId="4" borderId="1" xfId="2" applyNumberFormat="1" applyFont="1" applyFill="1" applyBorder="1" applyAlignment="1">
      <alignment vertical="center"/>
    </xf>
    <xf numFmtId="0" fontId="63" fillId="0" borderId="0" xfId="0" applyFont="1" applyAlignment="1">
      <alignment vertical="center" wrapText="1"/>
    </xf>
    <xf numFmtId="0" fontId="5" fillId="0" borderId="0" xfId="5" applyFont="1" applyAlignment="1">
      <alignment vertical="center"/>
    </xf>
    <xf numFmtId="0" fontId="6" fillId="0" borderId="0" xfId="5" applyFont="1"/>
    <xf numFmtId="0" fontId="45" fillId="2" borderId="73" xfId="5" applyFont="1" applyFill="1" applyBorder="1" applyAlignment="1">
      <alignment horizontal="center" vertical="center"/>
    </xf>
    <xf numFmtId="164" fontId="36" fillId="7" borderId="74" xfId="5" applyNumberFormat="1" applyFont="1" applyFill="1" applyBorder="1" applyAlignment="1">
      <alignment horizontal="center" vertical="center"/>
    </xf>
    <xf numFmtId="164" fontId="36" fillId="7" borderId="75" xfId="5" applyNumberFormat="1" applyFont="1" applyFill="1" applyBorder="1" applyAlignment="1">
      <alignment horizontal="center" vertical="center"/>
    </xf>
    <xf numFmtId="0" fontId="0" fillId="0" borderId="8" xfId="0" applyBorder="1"/>
    <xf numFmtId="0" fontId="20" fillId="0" borderId="0" xfId="5" applyFont="1" applyAlignment="1">
      <alignment horizontal="justify" vertical="center"/>
    </xf>
    <xf numFmtId="0" fontId="20" fillId="0" borderId="0" xfId="5" applyFont="1" applyAlignment="1">
      <alignment horizontal="left" vertical="center"/>
    </xf>
    <xf numFmtId="167" fontId="0" fillId="0" borderId="0" xfId="1" applyNumberFormat="1" applyFont="1"/>
    <xf numFmtId="43" fontId="0" fillId="0" borderId="0" xfId="1" applyFont="1"/>
    <xf numFmtId="165" fontId="0" fillId="0" borderId="0" xfId="2" applyNumberFormat="1" applyFont="1"/>
    <xf numFmtId="0" fontId="41" fillId="0" borderId="0" xfId="5" applyFont="1" applyAlignment="1">
      <alignment vertical="center"/>
    </xf>
    <xf numFmtId="0" fontId="41" fillId="0" borderId="14" xfId="5" applyFont="1" applyBorder="1" applyAlignment="1">
      <alignment vertical="center"/>
    </xf>
    <xf numFmtId="0" fontId="57" fillId="0" borderId="14" xfId="5" applyFont="1" applyBorder="1"/>
    <xf numFmtId="37" fontId="54" fillId="9" borderId="27" xfId="5" applyNumberFormat="1" applyFont="1" applyFill="1" applyBorder="1" applyAlignment="1">
      <alignment horizontal="center"/>
    </xf>
    <xf numFmtId="37" fontId="54" fillId="9" borderId="27" xfId="8" applyNumberFormat="1" applyFont="1" applyFill="1" applyBorder="1" applyAlignment="1">
      <alignment horizontal="center"/>
    </xf>
    <xf numFmtId="10" fontId="54" fillId="9" borderId="27" xfId="6" applyNumberFormat="1" applyFont="1" applyFill="1" applyBorder="1" applyAlignment="1">
      <alignment horizontal="center"/>
    </xf>
    <xf numFmtId="37" fontId="54" fillId="9" borderId="14" xfId="5" applyNumberFormat="1" applyFont="1" applyFill="1" applyBorder="1" applyAlignment="1">
      <alignment horizontal="center"/>
    </xf>
    <xf numFmtId="10" fontId="54" fillId="9" borderId="14" xfId="6" applyNumberFormat="1" applyFont="1" applyFill="1" applyBorder="1" applyAlignment="1">
      <alignment horizontal="center"/>
    </xf>
    <xf numFmtId="167" fontId="57" fillId="0" borderId="14" xfId="5" applyNumberFormat="1" applyFont="1" applyBorder="1"/>
    <xf numFmtId="37" fontId="54" fillId="9" borderId="29" xfId="5" applyNumberFormat="1" applyFont="1" applyFill="1" applyBorder="1" applyAlignment="1">
      <alignment horizontal="center"/>
    </xf>
    <xf numFmtId="10" fontId="54" fillId="9" borderId="29" xfId="6" applyNumberFormat="1" applyFont="1" applyFill="1" applyBorder="1" applyAlignment="1">
      <alignment horizontal="center"/>
    </xf>
    <xf numFmtId="37" fontId="54" fillId="9" borderId="45" xfId="5" applyNumberFormat="1" applyFont="1" applyFill="1" applyBorder="1" applyAlignment="1">
      <alignment horizontal="center"/>
    </xf>
    <xf numFmtId="37" fontId="54" fillId="9" borderId="29" xfId="8" applyNumberFormat="1" applyFont="1" applyFill="1" applyBorder="1" applyAlignment="1">
      <alignment horizontal="center"/>
    </xf>
    <xf numFmtId="10" fontId="54" fillId="9" borderId="45" xfId="6" applyNumberFormat="1" applyFont="1" applyFill="1" applyBorder="1" applyAlignment="1">
      <alignment horizontal="center"/>
    </xf>
    <xf numFmtId="167" fontId="57" fillId="0" borderId="0" xfId="5" applyNumberFormat="1" applyFont="1"/>
    <xf numFmtId="0" fontId="35" fillId="0" borderId="0" xfId="5" applyFont="1" applyAlignment="1">
      <alignment vertical="top" wrapText="1"/>
    </xf>
    <xf numFmtId="0" fontId="66" fillId="0" borderId="0" xfId="0" applyFont="1" applyAlignment="1">
      <alignment vertical="center" wrapText="1" readingOrder="1"/>
    </xf>
    <xf numFmtId="0" fontId="67" fillId="0" borderId="0" xfId="0" applyFont="1"/>
    <xf numFmtId="0" fontId="67" fillId="0" borderId="0" xfId="0" applyFont="1" applyAlignment="1">
      <alignment vertical="top" wrapText="1" readingOrder="1"/>
    </xf>
    <xf numFmtId="0" fontId="16" fillId="0" borderId="0" xfId="0" applyFont="1"/>
    <xf numFmtId="0" fontId="66" fillId="13" borderId="3" xfId="0" applyFont="1" applyFill="1" applyBorder="1"/>
    <xf numFmtId="170" fontId="16" fillId="13" borderId="80" xfId="0" applyNumberFormat="1" applyFont="1" applyFill="1" applyBorder="1" applyAlignment="1">
      <alignment horizontal="center" vertical="center"/>
    </xf>
    <xf numFmtId="43" fontId="16" fillId="0" borderId="0" xfId="1" applyFont="1"/>
    <xf numFmtId="171" fontId="16" fillId="0" borderId="0" xfId="0" applyNumberFormat="1" applyFont="1"/>
    <xf numFmtId="165" fontId="16" fillId="0" borderId="0" xfId="2" applyNumberFormat="1" applyFont="1"/>
    <xf numFmtId="0" fontId="11" fillId="14" borderId="0" xfId="0" applyFont="1" applyFill="1" applyAlignment="1">
      <alignment horizontal="left" vertical="center" wrapText="1"/>
    </xf>
    <xf numFmtId="170" fontId="11" fillId="14" borderId="0" xfId="0" applyNumberFormat="1" applyFont="1" applyFill="1" applyAlignment="1">
      <alignment horizontal="center" vertical="center"/>
    </xf>
    <xf numFmtId="165" fontId="11" fillId="14" borderId="0" xfId="2" applyNumberFormat="1" applyFont="1" applyFill="1" applyAlignment="1">
      <alignment horizontal="center" vertical="center"/>
    </xf>
    <xf numFmtId="0" fontId="11" fillId="0" borderId="89" xfId="0" applyFont="1" applyBorder="1" applyAlignment="1">
      <alignment horizontal="left" vertical="center" wrapText="1" indent="1"/>
    </xf>
    <xf numFmtId="170" fontId="11" fillId="0" borderId="0" xfId="0" applyNumberFormat="1" applyFont="1" applyAlignment="1">
      <alignment horizontal="center" vertical="center"/>
    </xf>
    <xf numFmtId="165" fontId="11" fillId="0" borderId="0" xfId="2" applyNumberFormat="1" applyFont="1" applyAlignment="1">
      <alignment horizontal="center" vertical="center"/>
    </xf>
    <xf numFmtId="2" fontId="16" fillId="0" borderId="0" xfId="1" applyNumberFormat="1" applyFont="1"/>
    <xf numFmtId="172" fontId="16" fillId="0" borderId="0" xfId="2" applyNumberFormat="1" applyFont="1"/>
    <xf numFmtId="0" fontId="16" fillId="0" borderId="89" xfId="0" applyFont="1" applyBorder="1" applyAlignment="1">
      <alignment horizontal="left" vertical="center" wrapText="1" indent="2"/>
    </xf>
    <xf numFmtId="170" fontId="16" fillId="0" borderId="0" xfId="0" applyNumberFormat="1" applyFont="1" applyAlignment="1">
      <alignment horizontal="center" vertical="center"/>
    </xf>
    <xf numFmtId="165" fontId="16" fillId="0" borderId="0" xfId="2" applyNumberFormat="1" applyFont="1" applyAlignment="1">
      <alignment horizontal="center" vertical="center"/>
    </xf>
    <xf numFmtId="0" fontId="16" fillId="0" borderId="89" xfId="10" applyFont="1" applyBorder="1" applyAlignment="1">
      <alignment horizontal="left" vertical="center" wrapText="1" indent="2"/>
    </xf>
    <xf numFmtId="0" fontId="11" fillId="14" borderId="89" xfId="0" applyFont="1" applyFill="1" applyBorder="1" applyAlignment="1">
      <alignment horizontal="left" vertical="center" wrapText="1"/>
    </xf>
    <xf numFmtId="0" fontId="11" fillId="0" borderId="89" xfId="0" applyFont="1" applyBorder="1" applyAlignment="1">
      <alignment horizontal="left" vertical="center" indent="1"/>
    </xf>
    <xf numFmtId="0" fontId="16" fillId="0" borderId="0" xfId="0" applyFont="1" applyAlignment="1">
      <alignment vertical="center"/>
    </xf>
    <xf numFmtId="173" fontId="16" fillId="0" borderId="0" xfId="0" applyNumberFormat="1" applyFont="1"/>
    <xf numFmtId="0" fontId="11" fillId="0" borderId="0" xfId="0" applyFont="1" applyAlignment="1">
      <alignment horizontal="left" vertical="center" indent="1"/>
    </xf>
    <xf numFmtId="0" fontId="66" fillId="5" borderId="90" xfId="0" applyFont="1" applyFill="1" applyBorder="1"/>
    <xf numFmtId="170" fontId="11" fillId="15" borderId="91" xfId="11" applyNumberFormat="1" applyFont="1" applyFill="1" applyBorder="1" applyAlignment="1">
      <alignment horizontal="center" vertical="center"/>
    </xf>
    <xf numFmtId="0" fontId="11" fillId="14" borderId="0" xfId="0" applyFont="1" applyFill="1"/>
    <xf numFmtId="168" fontId="11" fillId="14" borderId="0" xfId="0" applyNumberFormat="1" applyFont="1" applyFill="1" applyAlignment="1">
      <alignment horizontal="center" vertical="center"/>
    </xf>
    <xf numFmtId="0" fontId="16" fillId="0" borderId="0" xfId="0" applyFont="1" applyAlignment="1">
      <alignment horizontal="left" indent="1"/>
    </xf>
    <xf numFmtId="168" fontId="16" fillId="0" borderId="0" xfId="0" applyNumberFormat="1" applyFont="1" applyAlignment="1">
      <alignment horizontal="center" vertical="center"/>
    </xf>
    <xf numFmtId="0" fontId="16" fillId="0" borderId="0" xfId="0" applyFont="1" applyAlignment="1">
      <alignment horizontal="left" wrapText="1" indent="1"/>
    </xf>
    <xf numFmtId="0" fontId="16" fillId="0" borderId="0" xfId="0" applyFont="1" applyAlignment="1">
      <alignment horizontal="left" vertical="top" indent="1"/>
    </xf>
    <xf numFmtId="165" fontId="16" fillId="0" borderId="0" xfId="2" applyNumberFormat="1" applyFont="1" applyFill="1" applyAlignment="1">
      <alignment horizontal="center" vertical="center"/>
    </xf>
    <xf numFmtId="0" fontId="16" fillId="0" borderId="95" xfId="0" applyFont="1" applyBorder="1"/>
    <xf numFmtId="0" fontId="11" fillId="14" borderId="96" xfId="0" applyFont="1" applyFill="1" applyBorder="1"/>
    <xf numFmtId="168" fontId="11" fillId="5" borderId="91" xfId="11" applyNumberFormat="1" applyFont="1" applyFill="1" applyBorder="1" applyAlignment="1">
      <alignment horizontal="center" vertical="center"/>
    </xf>
    <xf numFmtId="0" fontId="16" fillId="0" borderId="30" xfId="0" applyFont="1" applyBorder="1"/>
    <xf numFmtId="0" fontId="72" fillId="0" borderId="99" xfId="12" applyFont="1" applyBorder="1" applyAlignment="1">
      <alignment horizontal="center" vertical="center" wrapText="1"/>
    </xf>
    <xf numFmtId="170" fontId="74" fillId="0" borderId="100" xfId="13" applyNumberFormat="1" applyFont="1" applyBorder="1" applyAlignment="1">
      <alignment horizontal="center" vertical="center"/>
    </xf>
    <xf numFmtId="170" fontId="74" fillId="0" borderId="101" xfId="13" applyNumberFormat="1" applyFont="1" applyBorder="1" applyAlignment="1">
      <alignment horizontal="center" vertical="center"/>
    </xf>
    <xf numFmtId="165" fontId="74" fillId="0" borderId="102" xfId="2" applyNumberFormat="1" applyFont="1" applyBorder="1" applyAlignment="1">
      <alignment horizontal="center" vertical="center"/>
    </xf>
    <xf numFmtId="165" fontId="74" fillId="0" borderId="103" xfId="2" applyNumberFormat="1" applyFont="1" applyBorder="1" applyAlignment="1">
      <alignment horizontal="center" vertical="center"/>
    </xf>
    <xf numFmtId="0" fontId="72" fillId="14" borderId="104" xfId="12" applyFont="1" applyFill="1" applyBorder="1" applyAlignment="1">
      <alignment horizontal="center" vertical="center" wrapText="1"/>
    </xf>
    <xf numFmtId="170" fontId="74" fillId="14" borderId="15" xfId="13" applyNumberFormat="1" applyFont="1" applyFill="1" applyBorder="1" applyAlignment="1">
      <alignment horizontal="center" vertical="center"/>
    </xf>
    <xf numFmtId="170" fontId="74" fillId="14" borderId="16" xfId="13" applyNumberFormat="1" applyFont="1" applyFill="1" applyBorder="1" applyAlignment="1">
      <alignment horizontal="center" vertical="center"/>
    </xf>
    <xf numFmtId="165" fontId="74" fillId="14" borderId="15" xfId="2" applyNumberFormat="1" applyFont="1" applyFill="1" applyBorder="1" applyAlignment="1">
      <alignment horizontal="center" vertical="center"/>
    </xf>
    <xf numFmtId="165" fontId="74" fillId="14" borderId="105" xfId="2" applyNumberFormat="1" applyFont="1" applyFill="1" applyBorder="1" applyAlignment="1">
      <alignment horizontal="center" vertical="center"/>
    </xf>
    <xf numFmtId="170" fontId="75" fillId="14" borderId="15" xfId="14" applyNumberFormat="1" applyFont="1" applyFill="1" applyBorder="1" applyAlignment="1">
      <alignment horizontal="center" vertical="center" wrapText="1"/>
    </xf>
    <xf numFmtId="170" fontId="75" fillId="14" borderId="16" xfId="14" applyNumberFormat="1" applyFont="1" applyFill="1" applyBorder="1" applyAlignment="1">
      <alignment horizontal="center" vertical="center" wrapText="1"/>
    </xf>
    <xf numFmtId="165" fontId="74" fillId="14" borderId="108" xfId="2" applyNumberFormat="1" applyFont="1" applyFill="1" applyBorder="1" applyAlignment="1">
      <alignment horizontal="center" vertical="center"/>
    </xf>
    <xf numFmtId="0" fontId="72" fillId="0" borderId="104" xfId="12" applyFont="1" applyBorder="1" applyAlignment="1">
      <alignment horizontal="center" vertical="center" wrapText="1"/>
    </xf>
    <xf numFmtId="170" fontId="74" fillId="0" borderId="15" xfId="13" applyNumberFormat="1" applyFont="1" applyBorder="1" applyAlignment="1">
      <alignment horizontal="center" vertical="center"/>
    </xf>
    <xf numFmtId="170" fontId="74" fillId="0" borderId="16" xfId="13" applyNumberFormat="1" applyFont="1" applyBorder="1" applyAlignment="1">
      <alignment horizontal="center" vertical="center"/>
    </xf>
    <xf numFmtId="165" fontId="74" fillId="0" borderId="15" xfId="2" applyNumberFormat="1" applyFont="1" applyBorder="1" applyAlignment="1">
      <alignment horizontal="center" vertical="center"/>
    </xf>
    <xf numFmtId="165" fontId="74" fillId="0" borderId="105" xfId="2" applyNumberFormat="1" applyFont="1" applyBorder="1" applyAlignment="1">
      <alignment horizontal="center" vertical="center"/>
    </xf>
    <xf numFmtId="168" fontId="16" fillId="0" borderId="0" xfId="0" applyNumberFormat="1" applyFont="1"/>
    <xf numFmtId="0" fontId="11" fillId="0" borderId="0" xfId="0" applyFont="1" applyAlignment="1">
      <alignment vertical="top"/>
    </xf>
    <xf numFmtId="170" fontId="11" fillId="0" borderId="0" xfId="13" applyNumberFormat="1" applyFont="1" applyAlignment="1">
      <alignment horizontal="right" vertical="center"/>
    </xf>
    <xf numFmtId="168" fontId="74" fillId="0" borderId="100" xfId="1" applyNumberFormat="1" applyFont="1" applyBorder="1" applyAlignment="1">
      <alignment horizontal="center" vertical="center"/>
    </xf>
    <xf numFmtId="168" fontId="74" fillId="14" borderId="15" xfId="1" applyNumberFormat="1" applyFont="1" applyFill="1" applyBorder="1" applyAlignment="1">
      <alignment horizontal="center" vertical="center"/>
    </xf>
    <xf numFmtId="168" fontId="74" fillId="14" borderId="16" xfId="1" applyNumberFormat="1" applyFont="1" applyFill="1" applyBorder="1" applyAlignment="1">
      <alignment horizontal="center" vertical="center"/>
    </xf>
    <xf numFmtId="168" fontId="75" fillId="0" borderId="15" xfId="1" applyNumberFormat="1" applyFont="1" applyFill="1" applyBorder="1" applyAlignment="1">
      <alignment horizontal="center" vertical="center" wrapText="1"/>
    </xf>
    <xf numFmtId="168" fontId="75" fillId="0" borderId="16" xfId="1" applyNumberFormat="1" applyFont="1" applyFill="1" applyBorder="1" applyAlignment="1">
      <alignment horizontal="center" vertical="center" wrapText="1"/>
    </xf>
    <xf numFmtId="170" fontId="75" fillId="0" borderId="16" xfId="14" applyNumberFormat="1" applyFont="1" applyFill="1" applyBorder="1" applyAlignment="1">
      <alignment horizontal="center" vertical="center" wrapText="1"/>
    </xf>
    <xf numFmtId="168" fontId="74" fillId="0" borderId="15" xfId="1" applyNumberFormat="1" applyFont="1" applyBorder="1" applyAlignment="1">
      <alignment horizontal="center" vertical="center"/>
    </xf>
    <xf numFmtId="168" fontId="74" fillId="0" borderId="16" xfId="1" applyNumberFormat="1" applyFont="1" applyBorder="1" applyAlignment="1">
      <alignment horizontal="center" vertical="center"/>
    </xf>
    <xf numFmtId="0" fontId="16" fillId="0" borderId="42" xfId="0" applyFont="1" applyBorder="1"/>
    <xf numFmtId="0" fontId="66" fillId="13" borderId="90" xfId="0" applyFont="1" applyFill="1" applyBorder="1"/>
    <xf numFmtId="0" fontId="78" fillId="16" borderId="0" xfId="0" applyFont="1" applyFill="1"/>
    <xf numFmtId="170" fontId="78" fillId="16" borderId="0" xfId="0" applyNumberFormat="1" applyFont="1" applyFill="1" applyAlignment="1">
      <alignment horizontal="center" vertical="center"/>
    </xf>
    <xf numFmtId="165" fontId="78" fillId="16" borderId="0" xfId="2" applyNumberFormat="1" applyFont="1" applyFill="1" applyAlignment="1">
      <alignment horizontal="center" vertical="center"/>
    </xf>
    <xf numFmtId="0" fontId="79" fillId="0" borderId="0" xfId="0" applyFont="1" applyAlignment="1">
      <alignment horizontal="left" indent="1"/>
    </xf>
    <xf numFmtId="170" fontId="79" fillId="0" borderId="0" xfId="0" applyNumberFormat="1" applyFont="1" applyAlignment="1">
      <alignment horizontal="center" vertical="center"/>
    </xf>
    <xf numFmtId="165" fontId="79" fillId="0" borderId="0" xfId="2" applyNumberFormat="1" applyFont="1" applyAlignment="1">
      <alignment horizontal="center" vertical="center"/>
    </xf>
    <xf numFmtId="10" fontId="16" fillId="0" borderId="0" xfId="0" applyNumberFormat="1" applyFont="1"/>
    <xf numFmtId="165" fontId="79" fillId="0" borderId="0" xfId="2" applyNumberFormat="1" applyFont="1" applyFill="1" applyAlignment="1">
      <alignment horizontal="center" vertical="center"/>
    </xf>
    <xf numFmtId="9" fontId="16" fillId="0" borderId="0" xfId="0" applyNumberFormat="1" applyFont="1"/>
    <xf numFmtId="0" fontId="79" fillId="0" borderId="0" xfId="0" applyFont="1"/>
    <xf numFmtId="0" fontId="79" fillId="0" borderId="117" xfId="0" applyFont="1" applyBorder="1" applyAlignment="1">
      <alignment horizontal="left" indent="1"/>
    </xf>
    <xf numFmtId="0" fontId="1" fillId="0" borderId="0" xfId="15"/>
    <xf numFmtId="0" fontId="16" fillId="0" borderId="0" xfId="16" applyFont="1"/>
    <xf numFmtId="0" fontId="66" fillId="13" borderId="90" xfId="16" applyFont="1" applyFill="1" applyBorder="1"/>
    <xf numFmtId="170" fontId="11" fillId="13" borderId="91" xfId="11" applyNumberFormat="1" applyFont="1" applyFill="1" applyBorder="1" applyAlignment="1">
      <alignment horizontal="center" vertical="center"/>
    </xf>
    <xf numFmtId="0" fontId="78" fillId="16" borderId="83" xfId="16" applyFont="1" applyFill="1" applyBorder="1" applyAlignment="1">
      <alignment horizontal="left" vertical="center" wrapText="1"/>
    </xf>
    <xf numFmtId="170" fontId="78" fillId="16" borderId="83" xfId="16" applyNumberFormat="1" applyFont="1" applyFill="1" applyBorder="1" applyAlignment="1">
      <alignment horizontal="center" vertical="center"/>
    </xf>
    <xf numFmtId="174" fontId="78" fillId="16" borderId="83" xfId="1" applyNumberFormat="1" applyFont="1" applyFill="1" applyBorder="1" applyAlignment="1">
      <alignment horizontal="center" vertical="center"/>
    </xf>
    <xf numFmtId="165" fontId="78" fillId="16" borderId="83" xfId="17" applyNumberFormat="1" applyFont="1" applyFill="1" applyBorder="1" applyAlignment="1">
      <alignment horizontal="center" vertical="center"/>
    </xf>
    <xf numFmtId="165" fontId="1" fillId="0" borderId="0" xfId="2" applyNumberFormat="1"/>
    <xf numFmtId="0" fontId="78" fillId="0" borderId="0" xfId="16" applyFont="1" applyAlignment="1">
      <alignment horizontal="left" vertical="center" wrapText="1" indent="1"/>
    </xf>
    <xf numFmtId="170" fontId="78" fillId="0" borderId="0" xfId="16" applyNumberFormat="1" applyFont="1" applyAlignment="1">
      <alignment horizontal="center" vertical="center"/>
    </xf>
    <xf numFmtId="174" fontId="79" fillId="0" borderId="0" xfId="1" applyNumberFormat="1" applyFont="1" applyAlignment="1">
      <alignment horizontal="center" vertical="center"/>
    </xf>
    <xf numFmtId="170" fontId="79" fillId="0" borderId="0" xfId="16" applyNumberFormat="1" applyFont="1" applyAlignment="1">
      <alignment horizontal="center" vertical="center"/>
    </xf>
    <xf numFmtId="165" fontId="79" fillId="0" borderId="0" xfId="17" applyNumberFormat="1" applyFont="1" applyFill="1" applyBorder="1" applyAlignment="1">
      <alignment horizontal="center" vertical="center"/>
    </xf>
    <xf numFmtId="0" fontId="79" fillId="0" borderId="0" xfId="16" applyFont="1" applyAlignment="1">
      <alignment horizontal="left" vertical="center" wrapText="1" indent="2"/>
    </xf>
    <xf numFmtId="0" fontId="78" fillId="16" borderId="0" xfId="16" applyFont="1" applyFill="1" applyAlignment="1">
      <alignment horizontal="left" vertical="center" wrapText="1"/>
    </xf>
    <xf numFmtId="170" fontId="78" fillId="16" borderId="0" xfId="16" applyNumberFormat="1" applyFont="1" applyFill="1" applyAlignment="1">
      <alignment horizontal="center" vertical="center"/>
    </xf>
    <xf numFmtId="165" fontId="78" fillId="16" borderId="0" xfId="17" applyNumberFormat="1" applyFont="1" applyFill="1" applyBorder="1" applyAlignment="1">
      <alignment horizontal="center" vertical="center"/>
    </xf>
    <xf numFmtId="165" fontId="0" fillId="0" borderId="0" xfId="17" applyNumberFormat="1" applyFont="1"/>
    <xf numFmtId="0" fontId="79" fillId="0" borderId="0" xfId="16" applyFont="1" applyAlignment="1">
      <alignment horizontal="left" vertical="center" wrapText="1" indent="1"/>
    </xf>
    <xf numFmtId="165" fontId="78" fillId="0" borderId="0" xfId="17" applyNumberFormat="1" applyFont="1" applyFill="1" applyBorder="1" applyAlignment="1">
      <alignment horizontal="center" vertical="center"/>
    </xf>
    <xf numFmtId="174" fontId="78" fillId="0" borderId="0" xfId="1" applyNumberFormat="1" applyFont="1" applyAlignment="1">
      <alignment horizontal="center" vertical="center"/>
    </xf>
    <xf numFmtId="0" fontId="3" fillId="0" borderId="0" xfId="15" applyFont="1"/>
    <xf numFmtId="165" fontId="79" fillId="0" borderId="83" xfId="17" applyNumberFormat="1" applyFont="1" applyFill="1" applyBorder="1" applyAlignment="1">
      <alignment horizontal="center" vertical="center"/>
    </xf>
    <xf numFmtId="165" fontId="78" fillId="0" borderId="83" xfId="17" applyNumberFormat="1" applyFont="1" applyFill="1" applyBorder="1" applyAlignment="1">
      <alignment horizontal="center" vertical="center"/>
    </xf>
    <xf numFmtId="175" fontId="79" fillId="0" borderId="0" xfId="1" applyNumberFormat="1" applyFont="1" applyAlignment="1">
      <alignment horizontal="center" vertical="center"/>
    </xf>
    <xf numFmtId="0" fontId="11" fillId="0" borderId="0" xfId="16" applyFont="1" applyAlignment="1">
      <alignment vertical="center"/>
    </xf>
    <xf numFmtId="10" fontId="0" fillId="0" borderId="0" xfId="17" applyNumberFormat="1" applyFont="1"/>
    <xf numFmtId="0" fontId="66" fillId="0" borderId="0" xfId="16" applyFont="1" applyAlignment="1">
      <alignment vertical="center" wrapText="1" readingOrder="1"/>
    </xf>
    <xf numFmtId="0" fontId="67" fillId="0" borderId="0" xfId="16" applyFont="1" applyAlignment="1">
      <alignment vertical="top" wrapText="1" readingOrder="1"/>
    </xf>
    <xf numFmtId="0" fontId="16" fillId="0" borderId="121" xfId="16" applyFont="1" applyBorder="1" applyAlignment="1">
      <alignment horizontal="center"/>
    </xf>
    <xf numFmtId="0" fontId="16" fillId="0" borderId="83" xfId="16" applyFont="1" applyBorder="1" applyAlignment="1">
      <alignment horizontal="center"/>
    </xf>
    <xf numFmtId="0" fontId="77" fillId="0" borderId="0" xfId="16" applyFont="1" applyAlignment="1">
      <alignment horizontal="center" vertical="center"/>
    </xf>
    <xf numFmtId="0" fontId="77" fillId="0" borderId="0" xfId="16" applyFont="1" applyAlignment="1">
      <alignment horizontal="center" vertical="center" wrapText="1"/>
    </xf>
    <xf numFmtId="165" fontId="16" fillId="0" borderId="0" xfId="18" applyNumberFormat="1" applyFont="1"/>
    <xf numFmtId="43" fontId="16" fillId="0" borderId="0" xfId="19" applyFont="1"/>
    <xf numFmtId="39" fontId="16" fillId="0" borderId="0" xfId="16" applyNumberFormat="1" applyFont="1"/>
    <xf numFmtId="0" fontId="82" fillId="16" borderId="83" xfId="16" applyFont="1" applyFill="1" applyBorder="1" applyAlignment="1">
      <alignment horizontal="left" vertical="center" wrapText="1"/>
    </xf>
    <xf numFmtId="168" fontId="82" fillId="16" borderId="83" xfId="16" applyNumberFormat="1" applyFont="1" applyFill="1" applyBorder="1" applyAlignment="1">
      <alignment horizontal="center" vertical="center"/>
    </xf>
    <xf numFmtId="172" fontId="82" fillId="16" borderId="0" xfId="17" applyNumberFormat="1" applyFont="1" applyFill="1" applyBorder="1" applyAlignment="1">
      <alignment horizontal="center" vertical="center"/>
    </xf>
    <xf numFmtId="165" fontId="16" fillId="0" borderId="0" xfId="17" applyNumberFormat="1" applyFont="1" applyFill="1" applyBorder="1" applyAlignment="1">
      <alignment horizontal="center" vertical="center"/>
    </xf>
    <xf numFmtId="0" fontId="82" fillId="0" borderId="0" xfId="16" applyFont="1" applyAlignment="1">
      <alignment horizontal="left" vertical="center" wrapText="1" indent="1"/>
    </xf>
    <xf numFmtId="168" fontId="82" fillId="0" borderId="0" xfId="16" applyNumberFormat="1" applyFont="1" applyAlignment="1">
      <alignment horizontal="center" vertical="center"/>
    </xf>
    <xf numFmtId="172" fontId="83" fillId="0" borderId="0" xfId="17" applyNumberFormat="1" applyFont="1" applyBorder="1" applyAlignment="1">
      <alignment horizontal="center" vertical="center"/>
    </xf>
    <xf numFmtId="172" fontId="16" fillId="0" borderId="0" xfId="17" applyNumberFormat="1" applyFont="1" applyFill="1" applyBorder="1" applyAlignment="1">
      <alignment horizontal="center" vertical="center"/>
    </xf>
    <xf numFmtId="0" fontId="83" fillId="0" borderId="0" xfId="16" applyFont="1" applyAlignment="1">
      <alignment horizontal="left" vertical="center" wrapText="1" indent="2"/>
    </xf>
    <xf numFmtId="168" fontId="83" fillId="0" borderId="0" xfId="16" applyNumberFormat="1" applyFont="1" applyAlignment="1">
      <alignment horizontal="center" vertical="center" wrapText="1"/>
    </xf>
    <xf numFmtId="168" fontId="83" fillId="0" borderId="0" xfId="16" applyNumberFormat="1" applyFont="1" applyAlignment="1">
      <alignment horizontal="center" vertical="center"/>
    </xf>
    <xf numFmtId="0" fontId="82" fillId="16" borderId="0" xfId="16" applyFont="1" applyFill="1" applyAlignment="1">
      <alignment horizontal="left" vertical="center" wrapText="1"/>
    </xf>
    <xf numFmtId="168" fontId="82" fillId="16" borderId="0" xfId="16" applyNumberFormat="1" applyFont="1" applyFill="1" applyAlignment="1">
      <alignment horizontal="center" vertical="center"/>
    </xf>
    <xf numFmtId="165" fontId="16" fillId="0" borderId="0" xfId="17" applyNumberFormat="1" applyFont="1"/>
    <xf numFmtId="0" fontId="83" fillId="0" borderId="0" xfId="10" applyFont="1" applyAlignment="1">
      <alignment horizontal="left" vertical="center" wrapText="1" indent="2"/>
    </xf>
    <xf numFmtId="168" fontId="83" fillId="0" borderId="0" xfId="10" applyNumberFormat="1" applyFont="1" applyAlignment="1">
      <alignment horizontal="center" vertical="center" wrapText="1"/>
    </xf>
    <xf numFmtId="0" fontId="68" fillId="0" borderId="0" xfId="16" applyFont="1" applyAlignment="1">
      <alignment horizontal="left" vertical="center"/>
    </xf>
    <xf numFmtId="170" fontId="68" fillId="0" borderId="0" xfId="16" applyNumberFormat="1" applyFont="1" applyAlignment="1">
      <alignment horizontal="center" vertical="center"/>
    </xf>
    <xf numFmtId="165" fontId="16" fillId="0" borderId="8" xfId="17" applyNumberFormat="1" applyFont="1" applyFill="1" applyBorder="1"/>
    <xf numFmtId="165" fontId="16" fillId="0" borderId="0" xfId="17" applyNumberFormat="1" applyFont="1" applyFill="1" applyBorder="1"/>
    <xf numFmtId="0" fontId="16" fillId="0" borderId="42" xfId="16" applyFont="1" applyBorder="1"/>
    <xf numFmtId="0" fontId="84" fillId="17" borderId="0" xfId="0" applyFont="1" applyFill="1" applyAlignment="1">
      <alignment horizontal="left" vertical="center"/>
    </xf>
    <xf numFmtId="0" fontId="84" fillId="17" borderId="0" xfId="0" applyFont="1" applyFill="1" applyAlignment="1">
      <alignment horizontal="right" vertical="center" wrapText="1" readingOrder="1"/>
    </xf>
    <xf numFmtId="0" fontId="84" fillId="17" borderId="0" xfId="0" applyFont="1" applyFill="1" applyAlignment="1">
      <alignment horizontal="right" vertical="center" wrapText="1"/>
    </xf>
    <xf numFmtId="2" fontId="84" fillId="17" borderId="0" xfId="0" applyNumberFormat="1" applyFont="1" applyFill="1" applyAlignment="1">
      <alignment horizontal="right" vertical="center" wrapText="1"/>
    </xf>
    <xf numFmtId="10" fontId="85" fillId="17" borderId="0" xfId="0" applyNumberFormat="1" applyFont="1" applyFill="1" applyAlignment="1">
      <alignment horizontal="right" vertical="center" readingOrder="1"/>
    </xf>
    <xf numFmtId="0" fontId="86" fillId="0" borderId="0" xfId="0" applyFont="1"/>
    <xf numFmtId="165" fontId="86" fillId="0" borderId="0" xfId="2" applyNumberFormat="1" applyFont="1"/>
    <xf numFmtId="0" fontId="67" fillId="0" borderId="0" xfId="20" applyFont="1" applyAlignment="1">
      <alignment vertical="center"/>
    </xf>
    <xf numFmtId="0" fontId="11" fillId="0" borderId="90" xfId="0" applyFont="1" applyBorder="1" applyAlignment="1">
      <alignment horizontal="center" vertical="center"/>
    </xf>
    <xf numFmtId="43" fontId="11" fillId="0" borderId="91" xfId="1" applyFont="1" applyFill="1" applyBorder="1" applyAlignment="1">
      <alignment horizontal="center" vertical="center"/>
    </xf>
    <xf numFmtId="15" fontId="87" fillId="0" borderId="0" xfId="0" applyNumberFormat="1" applyFont="1"/>
    <xf numFmtId="0" fontId="66" fillId="14" borderId="126" xfId="20" applyFont="1" applyFill="1" applyBorder="1"/>
    <xf numFmtId="168" fontId="66" fillId="14" borderId="84" xfId="20" applyNumberFormat="1" applyFont="1" applyFill="1" applyBorder="1" applyAlignment="1">
      <alignment horizontal="center" vertical="center"/>
    </xf>
    <xf numFmtId="165" fontId="66" fillId="14" borderId="84" xfId="2" applyNumberFormat="1" applyFont="1" applyFill="1" applyBorder="1" applyAlignment="1">
      <alignment horizontal="center"/>
    </xf>
    <xf numFmtId="165" fontId="66" fillId="14" borderId="81" xfId="21" applyNumberFormat="1" applyFont="1" applyFill="1" applyBorder="1" applyAlignment="1">
      <alignment horizontal="center"/>
    </xf>
    <xf numFmtId="168" fontId="66" fillId="0" borderId="0" xfId="1" applyNumberFormat="1" applyFont="1" applyFill="1" applyBorder="1" applyAlignment="1">
      <alignment horizontal="center" vertical="center"/>
    </xf>
    <xf numFmtId="0" fontId="67" fillId="0" borderId="84" xfId="20" applyFont="1" applyBorder="1" applyAlignment="1">
      <alignment horizontal="left" indent="1"/>
    </xf>
    <xf numFmtId="168" fontId="67" fillId="0" borderId="84" xfId="20" applyNumberFormat="1" applyFont="1" applyBorder="1" applyAlignment="1">
      <alignment horizontal="center" vertical="center"/>
    </xf>
    <xf numFmtId="168" fontId="67" fillId="0" borderId="84" xfId="20" applyNumberFormat="1" applyFont="1" applyBorder="1" applyAlignment="1">
      <alignment horizontal="center"/>
    </xf>
    <xf numFmtId="165" fontId="67" fillId="0" borderId="84" xfId="2" applyNumberFormat="1" applyFont="1" applyBorder="1" applyAlignment="1">
      <alignment horizontal="center"/>
    </xf>
    <xf numFmtId="165" fontId="67" fillId="0" borderId="84" xfId="21" applyNumberFormat="1" applyFont="1" applyBorder="1" applyAlignment="1">
      <alignment horizontal="center"/>
    </xf>
    <xf numFmtId="165" fontId="16" fillId="0" borderId="0" xfId="2" applyNumberFormat="1" applyFont="1" applyFill="1" applyBorder="1"/>
    <xf numFmtId="0" fontId="66" fillId="14" borderId="84" xfId="20" applyFont="1" applyFill="1" applyBorder="1"/>
    <xf numFmtId="168" fontId="66" fillId="14" borderId="84" xfId="20" applyNumberFormat="1" applyFont="1" applyFill="1" applyBorder="1" applyAlignment="1">
      <alignment horizontal="center"/>
    </xf>
    <xf numFmtId="165" fontId="66" fillId="14" borderId="84" xfId="21" applyNumberFormat="1" applyFont="1" applyFill="1" applyBorder="1" applyAlignment="1">
      <alignment horizontal="center"/>
    </xf>
    <xf numFmtId="0" fontId="67" fillId="0" borderId="84" xfId="20" applyFont="1" applyBorder="1" applyAlignment="1">
      <alignment horizontal="left" indent="2"/>
    </xf>
    <xf numFmtId="0" fontId="66" fillId="14" borderId="84" xfId="20" applyFont="1" applyFill="1" applyBorder="1" applyAlignment="1">
      <alignment horizontal="left"/>
    </xf>
    <xf numFmtId="168" fontId="67" fillId="14" borderId="84" xfId="20" applyNumberFormat="1" applyFont="1" applyFill="1" applyBorder="1" applyAlignment="1">
      <alignment horizontal="center"/>
    </xf>
    <xf numFmtId="165" fontId="67" fillId="14" borderId="84" xfId="2" applyNumberFormat="1" applyFont="1" applyFill="1" applyBorder="1" applyAlignment="1">
      <alignment horizontal="center"/>
    </xf>
    <xf numFmtId="165" fontId="67" fillId="14" borderId="84" xfId="21" applyNumberFormat="1" applyFont="1" applyFill="1" applyBorder="1" applyAlignment="1">
      <alignment horizontal="center"/>
    </xf>
    <xf numFmtId="0" fontId="66" fillId="0" borderId="84" xfId="20" applyFont="1" applyBorder="1" applyAlignment="1">
      <alignment horizontal="left" indent="1"/>
    </xf>
    <xf numFmtId="168" fontId="66" fillId="0" borderId="84" xfId="20" applyNumberFormat="1" applyFont="1" applyBorder="1" applyAlignment="1">
      <alignment horizontal="center"/>
    </xf>
    <xf numFmtId="165" fontId="66" fillId="0" borderId="84" xfId="2" applyNumberFormat="1" applyFont="1" applyBorder="1" applyAlignment="1">
      <alignment horizontal="center"/>
    </xf>
    <xf numFmtId="165" fontId="66" fillId="0" borderId="84" xfId="21" applyNumberFormat="1" applyFont="1" applyBorder="1" applyAlignment="1">
      <alignment horizontal="center"/>
    </xf>
    <xf numFmtId="3" fontId="16" fillId="0" borderId="0" xfId="0" applyNumberFormat="1" applyFont="1"/>
    <xf numFmtId="0" fontId="67" fillId="0" borderId="84" xfId="20" applyFont="1" applyBorder="1"/>
    <xf numFmtId="165" fontId="67" fillId="0" borderId="84" xfId="2" applyNumberFormat="1" applyFont="1" applyFill="1" applyBorder="1" applyAlignment="1">
      <alignment horizontal="center"/>
    </xf>
    <xf numFmtId="165" fontId="67" fillId="0" borderId="84" xfId="21" applyNumberFormat="1" applyFont="1" applyFill="1" applyBorder="1" applyAlignment="1">
      <alignment horizontal="center"/>
    </xf>
    <xf numFmtId="0" fontId="66" fillId="0" borderId="84" xfId="20" applyFont="1" applyBorder="1"/>
    <xf numFmtId="168" fontId="66" fillId="0" borderId="84" xfId="20" applyNumberFormat="1" applyFont="1" applyBorder="1" applyAlignment="1">
      <alignment horizontal="center" vertical="center"/>
    </xf>
    <xf numFmtId="165" fontId="66" fillId="0" borderId="84" xfId="2" applyNumberFormat="1" applyFont="1" applyFill="1" applyBorder="1" applyAlignment="1">
      <alignment horizontal="center"/>
    </xf>
    <xf numFmtId="165" fontId="66" fillId="0" borderId="84" xfId="21" applyNumberFormat="1" applyFont="1" applyFill="1" applyBorder="1" applyAlignment="1">
      <alignment horizontal="center"/>
    </xf>
    <xf numFmtId="0" fontId="76" fillId="0" borderId="0" xfId="0" applyFont="1"/>
    <xf numFmtId="165" fontId="76" fillId="0" borderId="0" xfId="2" applyNumberFormat="1" applyFont="1"/>
    <xf numFmtId="0" fontId="88" fillId="0" borderId="0" xfId="0" applyFont="1" applyAlignment="1">
      <alignment horizontal="justify" vertical="center"/>
    </xf>
    <xf numFmtId="0" fontId="16" fillId="0" borderId="0" xfId="0" applyFont="1" applyAlignment="1">
      <alignment horizontal="left" vertical="center" wrapText="1"/>
    </xf>
    <xf numFmtId="168" fontId="11" fillId="14" borderId="91" xfId="11" applyNumberFormat="1" applyFont="1" applyFill="1" applyBorder="1" applyAlignment="1">
      <alignment horizontal="center" vertical="center"/>
    </xf>
    <xf numFmtId="0" fontId="11" fillId="16" borderId="1" xfId="22" applyFont="1" applyFill="1" applyBorder="1" applyAlignment="1">
      <alignment horizontal="left" vertical="center" wrapText="1"/>
    </xf>
    <xf numFmtId="168" fontId="11" fillId="16" borderId="1" xfId="22" applyNumberFormat="1" applyFont="1" applyFill="1" applyBorder="1" applyAlignment="1">
      <alignment vertical="center"/>
    </xf>
    <xf numFmtId="165" fontId="11" fillId="16" borderId="1" xfId="2" applyNumberFormat="1" applyFont="1" applyFill="1" applyBorder="1" applyAlignment="1">
      <alignment horizontal="right" vertical="center"/>
    </xf>
    <xf numFmtId="0" fontId="11" fillId="16" borderId="8" xfId="22" applyFont="1" applyFill="1" applyBorder="1" applyAlignment="1">
      <alignment horizontal="left" vertical="center" wrapText="1"/>
    </xf>
    <xf numFmtId="168" fontId="11" fillId="16" borderId="8" xfId="22" applyNumberFormat="1" applyFont="1" applyFill="1" applyBorder="1" applyAlignment="1">
      <alignment vertical="center"/>
    </xf>
    <xf numFmtId="165" fontId="66" fillId="16" borderId="0" xfId="2" applyNumberFormat="1" applyFont="1" applyFill="1" applyBorder="1" applyAlignment="1">
      <alignment horizontal="right" vertical="center"/>
    </xf>
    <xf numFmtId="0" fontId="66" fillId="4" borderId="0" xfId="22" applyFont="1" applyFill="1" applyAlignment="1">
      <alignment horizontal="left" vertical="center" wrapText="1"/>
    </xf>
    <xf numFmtId="168" fontId="11" fillId="0" borderId="0" xfId="1" applyNumberFormat="1" applyFont="1" applyFill="1" applyBorder="1" applyAlignment="1">
      <alignment vertical="center"/>
    </xf>
    <xf numFmtId="165" fontId="66" fillId="4" borderId="0" xfId="2" applyNumberFormat="1" applyFont="1" applyFill="1" applyBorder="1" applyAlignment="1">
      <alignment horizontal="right" vertical="center"/>
    </xf>
    <xf numFmtId="0" fontId="67" fillId="0" borderId="0" xfId="22" applyFont="1" applyAlignment="1">
      <alignment horizontal="left" vertical="center" wrapText="1"/>
    </xf>
    <xf numFmtId="168" fontId="16" fillId="0" borderId="0" xfId="1" applyNumberFormat="1" applyFont="1" applyFill="1" applyBorder="1" applyAlignment="1">
      <alignment vertical="center"/>
    </xf>
    <xf numFmtId="165" fontId="67" fillId="0" borderId="0" xfId="2" applyNumberFormat="1" applyFont="1" applyFill="1" applyBorder="1" applyAlignment="1">
      <alignment horizontal="right" vertical="center"/>
    </xf>
    <xf numFmtId="165" fontId="67" fillId="4" borderId="0" xfId="2" applyNumberFormat="1" applyFont="1" applyFill="1" applyBorder="1" applyAlignment="1">
      <alignment horizontal="right" vertical="center"/>
    </xf>
    <xf numFmtId="168" fontId="67" fillId="0" borderId="0" xfId="14" applyNumberFormat="1" applyFont="1" applyFill="1" applyBorder="1" applyAlignment="1">
      <alignment vertical="center"/>
    </xf>
    <xf numFmtId="0" fontId="66" fillId="0" borderId="0" xfId="22" applyFont="1" applyAlignment="1">
      <alignment horizontal="left" vertical="center" wrapText="1"/>
    </xf>
    <xf numFmtId="165" fontId="66" fillId="0" borderId="0" xfId="2" applyNumberFormat="1" applyFont="1" applyFill="1" applyBorder="1" applyAlignment="1">
      <alignment horizontal="right" vertical="center"/>
    </xf>
    <xf numFmtId="0" fontId="11" fillId="16" borderId="0" xfId="22" applyFont="1" applyFill="1" applyAlignment="1">
      <alignment horizontal="left" vertical="center" wrapText="1"/>
    </xf>
    <xf numFmtId="168" fontId="11" fillId="16" borderId="0" xfId="1" applyNumberFormat="1" applyFont="1" applyFill="1" applyBorder="1" applyAlignment="1">
      <alignment vertical="center"/>
    </xf>
    <xf numFmtId="168" fontId="66" fillId="0" borderId="0" xfId="1" applyNumberFormat="1" applyFont="1" applyFill="1" applyBorder="1" applyAlignment="1">
      <alignment vertical="center"/>
    </xf>
    <xf numFmtId="168" fontId="67" fillId="0" borderId="0" xfId="1" applyNumberFormat="1" applyFont="1" applyFill="1" applyBorder="1" applyAlignment="1">
      <alignment vertical="center"/>
    </xf>
    <xf numFmtId="0" fontId="11" fillId="16" borderId="0" xfId="0" applyFont="1" applyFill="1" applyAlignment="1">
      <alignment horizontal="left" vertical="center" wrapText="1"/>
    </xf>
    <xf numFmtId="168" fontId="66" fillId="16" borderId="0" xfId="1" applyNumberFormat="1" applyFont="1" applyFill="1" applyBorder="1" applyAlignment="1">
      <alignment vertical="center"/>
    </xf>
    <xf numFmtId="0" fontId="11" fillId="0" borderId="0" xfId="0" applyFont="1" applyAlignment="1">
      <alignment horizontal="left" vertical="center" wrapText="1"/>
    </xf>
    <xf numFmtId="0" fontId="11" fillId="16" borderId="4" xfId="22" applyFont="1" applyFill="1" applyBorder="1" applyAlignment="1">
      <alignment horizontal="left" vertical="center" wrapText="1"/>
    </xf>
    <xf numFmtId="168" fontId="11" fillId="16" borderId="4" xfId="22" applyNumberFormat="1" applyFont="1" applyFill="1" applyBorder="1" applyAlignment="1">
      <alignment vertical="center"/>
    </xf>
    <xf numFmtId="165" fontId="11" fillId="16" borderId="4" xfId="2" applyNumberFormat="1" applyFont="1" applyFill="1" applyBorder="1" applyAlignment="1">
      <alignment vertical="center"/>
    </xf>
    <xf numFmtId="165" fontId="11" fillId="16" borderId="4" xfId="2" applyNumberFormat="1" applyFont="1" applyFill="1" applyBorder="1" applyAlignment="1">
      <alignment horizontal="center" vertical="center"/>
    </xf>
    <xf numFmtId="168" fontId="11" fillId="16" borderId="8" xfId="14" applyNumberFormat="1" applyFont="1" applyFill="1" applyBorder="1" applyAlignment="1">
      <alignment vertical="center"/>
    </xf>
    <xf numFmtId="165" fontId="66" fillId="16" borderId="8" xfId="2" applyNumberFormat="1" applyFont="1" applyFill="1" applyBorder="1" applyAlignment="1">
      <alignment vertical="center"/>
    </xf>
    <xf numFmtId="165" fontId="66" fillId="16" borderId="8" xfId="2" applyNumberFormat="1" applyFont="1" applyFill="1" applyBorder="1" applyAlignment="1">
      <alignment horizontal="center" vertical="center"/>
    </xf>
    <xf numFmtId="168" fontId="66" fillId="0" borderId="0" xfId="14" applyNumberFormat="1" applyFont="1" applyBorder="1" applyAlignment="1">
      <alignment vertical="center"/>
    </xf>
    <xf numFmtId="165" fontId="66" fillId="0" borderId="0" xfId="2" applyNumberFormat="1" applyFont="1" applyBorder="1" applyAlignment="1">
      <alignment vertical="center"/>
    </xf>
    <xf numFmtId="165" fontId="66" fillId="0" borderId="0" xfId="2" applyNumberFormat="1" applyFont="1" applyBorder="1" applyAlignment="1">
      <alignment horizontal="center" vertical="center"/>
    </xf>
    <xf numFmtId="165" fontId="67" fillId="0" borderId="0" xfId="2" applyNumberFormat="1" applyFont="1" applyFill="1" applyBorder="1" applyAlignment="1">
      <alignment vertical="center"/>
    </xf>
    <xf numFmtId="165" fontId="67" fillId="0" borderId="0" xfId="2" applyNumberFormat="1" applyFont="1" applyBorder="1" applyAlignment="1">
      <alignment vertical="center"/>
    </xf>
    <xf numFmtId="165" fontId="67" fillId="0" borderId="0" xfId="2" applyNumberFormat="1" applyFont="1" applyBorder="1" applyAlignment="1">
      <alignment horizontal="center" vertical="center"/>
    </xf>
    <xf numFmtId="165" fontId="67" fillId="0" borderId="0" xfId="2" applyNumberFormat="1" applyFont="1" applyBorder="1" applyAlignment="1">
      <alignment horizontal="right" vertical="center"/>
    </xf>
    <xf numFmtId="165" fontId="67" fillId="0" borderId="0" xfId="2" applyNumberFormat="1" applyFont="1" applyFill="1" applyBorder="1" applyAlignment="1">
      <alignment horizontal="center" vertical="center"/>
    </xf>
    <xf numFmtId="9" fontId="67" fillId="0" borderId="0" xfId="2" applyFont="1" applyBorder="1" applyAlignment="1">
      <alignment horizontal="right" vertical="center"/>
    </xf>
    <xf numFmtId="168" fontId="11" fillId="16" borderId="0" xfId="14" applyNumberFormat="1" applyFont="1" applyFill="1" applyBorder="1" applyAlignment="1">
      <alignment vertical="center"/>
    </xf>
    <xf numFmtId="165" fontId="66" fillId="16" borderId="0" xfId="2" applyNumberFormat="1" applyFont="1" applyFill="1" applyBorder="1" applyAlignment="1">
      <alignment vertical="center"/>
    </xf>
    <xf numFmtId="165" fontId="66" fillId="16" borderId="0" xfId="2" applyNumberFormat="1" applyFont="1" applyFill="1" applyBorder="1" applyAlignment="1">
      <alignment horizontal="center" vertical="center"/>
    </xf>
    <xf numFmtId="168" fontId="66" fillId="0" borderId="0" xfId="14" applyNumberFormat="1" applyFont="1" applyFill="1" applyBorder="1" applyAlignment="1">
      <alignment vertical="center"/>
    </xf>
    <xf numFmtId="9" fontId="66" fillId="0" borderId="0" xfId="2" applyFont="1" applyFill="1" applyBorder="1" applyAlignment="1">
      <alignment horizontal="right" vertical="center"/>
    </xf>
    <xf numFmtId="165" fontId="66" fillId="0" borderId="0" xfId="2" applyNumberFormat="1" applyFont="1" applyFill="1" applyBorder="1" applyAlignment="1">
      <alignment vertical="center"/>
    </xf>
    <xf numFmtId="165" fontId="66" fillId="0" borderId="0" xfId="2" applyNumberFormat="1" applyFont="1" applyFill="1" applyBorder="1" applyAlignment="1">
      <alignment horizontal="center" vertical="center"/>
    </xf>
    <xf numFmtId="168" fontId="67" fillId="0" borderId="0" xfId="14" applyNumberFormat="1" applyFont="1" applyFill="1" applyBorder="1" applyAlignment="1">
      <alignment vertical="center" wrapText="1"/>
    </xf>
    <xf numFmtId="168" fontId="66" fillId="0" borderId="0" xfId="14" applyNumberFormat="1" applyFont="1" applyFill="1" applyBorder="1" applyAlignment="1">
      <alignment vertical="center" wrapText="1"/>
    </xf>
    <xf numFmtId="49" fontId="90" fillId="0" borderId="0" xfId="0" applyNumberFormat="1" applyFont="1" applyAlignment="1">
      <alignment vertical="center"/>
    </xf>
    <xf numFmtId="49" fontId="91" fillId="0" borderId="0" xfId="0" applyNumberFormat="1" applyFont="1" applyAlignment="1">
      <alignment vertical="center"/>
    </xf>
    <xf numFmtId="49" fontId="90" fillId="0" borderId="42" xfId="0" applyNumberFormat="1" applyFont="1" applyBorder="1" applyAlignment="1">
      <alignment horizontal="left" vertical="center"/>
    </xf>
    <xf numFmtId="0" fontId="67" fillId="0" borderId="83" xfId="0" applyFont="1" applyBorder="1"/>
    <xf numFmtId="168" fontId="89" fillId="0" borderId="0" xfId="1" applyNumberFormat="1" applyFont="1" applyFill="1" applyBorder="1" applyAlignment="1">
      <alignment horizontal="center"/>
    </xf>
    <xf numFmtId="0" fontId="66" fillId="5" borderId="0" xfId="0" applyFont="1" applyFill="1"/>
    <xf numFmtId="3" fontId="11" fillId="5" borderId="0" xfId="11" applyNumberFormat="1" applyFont="1" applyFill="1" applyAlignment="1">
      <alignment horizontal="center" vertical="center"/>
    </xf>
    <xf numFmtId="0" fontId="16" fillId="0" borderId="94" xfId="0" applyFont="1" applyBorder="1"/>
    <xf numFmtId="0" fontId="78" fillId="16" borderId="88" xfId="22" applyFont="1" applyFill="1" applyBorder="1" applyAlignment="1">
      <alignment horizontal="left"/>
    </xf>
    <xf numFmtId="168" fontId="78" fillId="16" borderId="86" xfId="1" applyNumberFormat="1" applyFont="1" applyFill="1" applyBorder="1" applyAlignment="1">
      <alignment horizontal="center" vertical="center"/>
    </xf>
    <xf numFmtId="165" fontId="78" fillId="16" borderId="87" xfId="2" applyNumberFormat="1" applyFont="1" applyFill="1" applyBorder="1" applyAlignment="1">
      <alignment horizontal="center" vertical="center"/>
    </xf>
    <xf numFmtId="165" fontId="78" fillId="16" borderId="86" xfId="2" applyNumberFormat="1" applyFont="1" applyFill="1" applyBorder="1" applyAlignment="1">
      <alignment horizontal="center" vertical="center"/>
    </xf>
    <xf numFmtId="0" fontId="78" fillId="0" borderId="95" xfId="0" applyFont="1" applyBorder="1" applyAlignment="1">
      <alignment horizontal="left" indent="1"/>
    </xf>
    <xf numFmtId="168" fontId="78" fillId="0" borderId="0" xfId="1" applyNumberFormat="1" applyFont="1" applyBorder="1" applyAlignment="1">
      <alignment horizontal="center"/>
    </xf>
    <xf numFmtId="165" fontId="78" fillId="0" borderId="30" xfId="2" applyNumberFormat="1" applyFont="1" applyBorder="1" applyAlignment="1">
      <alignment horizontal="center"/>
    </xf>
    <xf numFmtId="0" fontId="79" fillId="0" borderId="95" xfId="0" applyFont="1" applyBorder="1" applyAlignment="1">
      <alignment horizontal="left" indent="2"/>
    </xf>
    <xf numFmtId="168" fontId="79" fillId="0" borderId="0" xfId="1" applyNumberFormat="1" applyFont="1" applyFill="1" applyBorder="1" applyAlignment="1">
      <alignment horizontal="center"/>
    </xf>
    <xf numFmtId="165" fontId="79" fillId="0" borderId="30" xfId="2" applyNumberFormat="1" applyFont="1" applyBorder="1" applyAlignment="1">
      <alignment horizontal="center"/>
    </xf>
    <xf numFmtId="0" fontId="79" fillId="0" borderId="143" xfId="0" applyFont="1" applyBorder="1" applyAlignment="1">
      <alignment horizontal="left" indent="2"/>
    </xf>
    <xf numFmtId="168" fontId="79" fillId="0" borderId="144" xfId="1" applyNumberFormat="1" applyFont="1" applyFill="1" applyBorder="1" applyAlignment="1">
      <alignment horizontal="center"/>
    </xf>
    <xf numFmtId="165" fontId="79" fillId="0" borderId="145" xfId="2" applyNumberFormat="1" applyFont="1" applyBorder="1" applyAlignment="1">
      <alignment horizontal="center"/>
    </xf>
    <xf numFmtId="10" fontId="16" fillId="0" borderId="0" xfId="2" applyNumberFormat="1" applyFont="1"/>
    <xf numFmtId="176" fontId="16" fillId="0" borderId="0" xfId="0" applyNumberFormat="1" applyFont="1"/>
    <xf numFmtId="0" fontId="12" fillId="0" borderId="0" xfId="0" applyFont="1" applyAlignment="1">
      <alignment vertical="center"/>
    </xf>
    <xf numFmtId="0" fontId="13" fillId="0" borderId="0" xfId="0" applyFont="1"/>
    <xf numFmtId="0" fontId="12" fillId="0" borderId="0" xfId="0" applyFont="1"/>
    <xf numFmtId="0" fontId="12" fillId="0" borderId="83" xfId="0" applyFont="1" applyBorder="1" applyAlignment="1">
      <alignment vertical="center"/>
    </xf>
    <xf numFmtId="0" fontId="13" fillId="0" borderId="93" xfId="0" applyFont="1" applyBorder="1"/>
    <xf numFmtId="0" fontId="36" fillId="0" borderId="0" xfId="0" applyFont="1" applyAlignment="1">
      <alignment vertical="center"/>
    </xf>
    <xf numFmtId="0" fontId="35" fillId="0" borderId="0" xfId="0" applyFont="1"/>
    <xf numFmtId="0" fontId="35" fillId="0" borderId="0" xfId="0" applyFont="1" applyAlignment="1">
      <alignment vertical="center"/>
    </xf>
    <xf numFmtId="0" fontId="21" fillId="0" borderId="0" xfId="0" applyFont="1" applyAlignment="1">
      <alignment horizontal="left" vertical="center"/>
    </xf>
    <xf numFmtId="0" fontId="36" fillId="0" borderId="0" xfId="16" applyFont="1" applyAlignment="1">
      <alignment vertical="center"/>
    </xf>
    <xf numFmtId="0" fontId="35" fillId="0" borderId="0" xfId="16" applyFont="1"/>
    <xf numFmtId="0" fontId="13" fillId="0" borderId="0" xfId="0" applyFont="1" applyAlignment="1">
      <alignment vertical="center"/>
    </xf>
    <xf numFmtId="0" fontId="94" fillId="0" borderId="0" xfId="0" applyFont="1"/>
    <xf numFmtId="0" fontId="95" fillId="0" borderId="0" xfId="0" applyFont="1"/>
    <xf numFmtId="0" fontId="5" fillId="0" borderId="15" xfId="0" applyFont="1" applyBorder="1" applyAlignment="1">
      <alignment vertical="center"/>
    </xf>
    <xf numFmtId="177" fontId="5" fillId="0" borderId="15" xfId="1" applyNumberFormat="1" applyFont="1" applyBorder="1" applyAlignment="1">
      <alignment vertical="center"/>
    </xf>
    <xf numFmtId="165" fontId="5" fillId="0" borderId="15" xfId="23" applyNumberFormat="1" applyFont="1" applyBorder="1" applyAlignment="1">
      <alignment vertical="center"/>
    </xf>
    <xf numFmtId="0" fontId="6" fillId="0" borderId="107" xfId="0" applyFont="1" applyBorder="1" applyAlignment="1">
      <alignment horizontal="left" vertical="center" indent="1"/>
    </xf>
    <xf numFmtId="177" fontId="6" fillId="0" borderId="107" xfId="1" applyNumberFormat="1" applyFont="1" applyBorder="1" applyAlignment="1">
      <alignment horizontal="left" vertical="center"/>
    </xf>
    <xf numFmtId="10" fontId="6" fillId="0" borderId="107" xfId="23" applyNumberFormat="1" applyFont="1" applyBorder="1" applyAlignment="1">
      <alignment vertical="center"/>
    </xf>
    <xf numFmtId="0" fontId="6" fillId="0" borderId="146" xfId="0" applyFont="1" applyBorder="1" applyAlignment="1">
      <alignment horizontal="left" vertical="center" indent="1"/>
    </xf>
    <xf numFmtId="177" fontId="6" fillId="0" borderId="146" xfId="1" applyNumberFormat="1" applyFont="1" applyBorder="1" applyAlignment="1">
      <alignment horizontal="left" vertical="center"/>
    </xf>
    <xf numFmtId="10" fontId="6" fillId="0" borderId="146" xfId="23" applyNumberFormat="1" applyFont="1" applyBorder="1" applyAlignment="1">
      <alignment vertical="center"/>
    </xf>
    <xf numFmtId="0" fontId="6" fillId="0" borderId="102" xfId="0" applyFont="1" applyBorder="1" applyAlignment="1">
      <alignment horizontal="left" vertical="center" wrapText="1" indent="1"/>
    </xf>
    <xf numFmtId="177" fontId="6" fillId="0" borderId="102" xfId="1" applyNumberFormat="1" applyFont="1" applyBorder="1" applyAlignment="1">
      <alignment horizontal="left" vertical="center"/>
    </xf>
    <xf numFmtId="10" fontId="6" fillId="0" borderId="102" xfId="23" applyNumberFormat="1" applyFont="1" applyBorder="1" applyAlignment="1">
      <alignment vertical="center"/>
    </xf>
    <xf numFmtId="177" fontId="5" fillId="0" borderId="15" xfId="0" applyNumberFormat="1" applyFont="1" applyBorder="1" applyAlignment="1">
      <alignment vertical="center"/>
    </xf>
    <xf numFmtId="10" fontId="5" fillId="0" borderId="15" xfId="23" applyNumberFormat="1" applyFont="1" applyBorder="1" applyAlignment="1">
      <alignment vertical="center"/>
    </xf>
    <xf numFmtId="0" fontId="6" fillId="0" borderId="146" xfId="0" applyFont="1" applyBorder="1" applyAlignment="1">
      <alignment horizontal="left" vertical="center" wrapText="1" indent="1"/>
    </xf>
    <xf numFmtId="177" fontId="6" fillId="0" borderId="146" xfId="1" applyNumberFormat="1" applyFont="1" applyBorder="1" applyAlignment="1">
      <alignment horizontal="left" vertical="center" wrapText="1"/>
    </xf>
    <xf numFmtId="173" fontId="95" fillId="0" borderId="0" xfId="11" applyNumberFormat="1" applyFont="1"/>
    <xf numFmtId="43" fontId="95" fillId="0" borderId="0" xfId="1" applyFont="1"/>
    <xf numFmtId="49" fontId="6" fillId="0" borderId="102" xfId="0" applyNumberFormat="1" applyFont="1" applyBorder="1" applyAlignment="1">
      <alignment horizontal="left" vertical="center" indent="1"/>
    </xf>
    <xf numFmtId="177" fontId="6" fillId="0" borderId="102" xfId="1" applyNumberFormat="1" applyFont="1" applyBorder="1" applyAlignment="1">
      <alignment horizontal="left" vertical="center" wrapText="1"/>
    </xf>
    <xf numFmtId="43" fontId="95" fillId="0" borderId="0" xfId="0" applyNumberFormat="1" applyFont="1"/>
    <xf numFmtId="177" fontId="95" fillId="0" borderId="0" xfId="1" applyNumberFormat="1" applyFont="1"/>
    <xf numFmtId="165" fontId="95" fillId="0" borderId="0" xfId="23" applyNumberFormat="1" applyFont="1"/>
    <xf numFmtId="0" fontId="6" fillId="0" borderId="107" xfId="0" applyFont="1" applyBorder="1"/>
    <xf numFmtId="165" fontId="6" fillId="0" borderId="107" xfId="23" applyNumberFormat="1" applyFont="1" applyBorder="1"/>
    <xf numFmtId="0" fontId="6" fillId="0" borderId="102" xfId="0" applyFont="1" applyBorder="1"/>
    <xf numFmtId="165" fontId="6" fillId="0" borderId="102" xfId="23" applyNumberFormat="1" applyFont="1" applyBorder="1"/>
    <xf numFmtId="0" fontId="96" fillId="0" borderId="0" xfId="24" applyFont="1"/>
    <xf numFmtId="43" fontId="37" fillId="0" borderId="0" xfId="24" applyNumberFormat="1"/>
    <xf numFmtId="0" fontId="37" fillId="0" borderId="0" xfId="24"/>
    <xf numFmtId="173" fontId="37" fillId="0" borderId="0" xfId="24" applyNumberFormat="1"/>
    <xf numFmtId="39" fontId="37" fillId="0" borderId="0" xfId="24" applyNumberFormat="1"/>
    <xf numFmtId="0" fontId="6" fillId="0" borderId="146" xfId="0" applyFont="1" applyBorder="1"/>
    <xf numFmtId="173" fontId="6" fillId="0" borderId="146" xfId="0" applyNumberFormat="1" applyFont="1" applyBorder="1"/>
    <xf numFmtId="173" fontId="6" fillId="0" borderId="147" xfId="0" applyNumberFormat="1" applyFont="1" applyBorder="1"/>
    <xf numFmtId="0" fontId="6" fillId="0" borderId="146" xfId="0" applyFont="1" applyBorder="1" applyAlignment="1">
      <alignment horizontal="right"/>
    </xf>
    <xf numFmtId="177" fontId="6" fillId="0" borderId="147" xfId="0" applyNumberFormat="1" applyFont="1" applyBorder="1"/>
    <xf numFmtId="165" fontId="94" fillId="0" borderId="0" xfId="0" applyNumberFormat="1" applyFont="1"/>
    <xf numFmtId="173" fontId="94" fillId="0" borderId="0" xfId="0" applyNumberFormat="1" applyFont="1"/>
    <xf numFmtId="0" fontId="94" fillId="0" borderId="0" xfId="0" applyFont="1" applyAlignment="1">
      <alignment horizontal="right" indent="2"/>
    </xf>
    <xf numFmtId="0" fontId="98" fillId="0" borderId="0" xfId="25" applyFont="1"/>
    <xf numFmtId="0" fontId="99" fillId="0" borderId="0" xfId="11" applyFont="1" applyAlignment="1">
      <alignment horizontal="center"/>
    </xf>
    <xf numFmtId="0" fontId="37" fillId="0" borderId="0" xfId="11"/>
    <xf numFmtId="10" fontId="37" fillId="0" borderId="0" xfId="11" applyNumberFormat="1"/>
    <xf numFmtId="0" fontId="58" fillId="12" borderId="102" xfId="26" applyFont="1" applyFill="1" applyBorder="1" applyAlignment="1">
      <alignment horizontal="center" vertical="center" wrapText="1"/>
    </xf>
    <xf numFmtId="0" fontId="101" fillId="0" borderId="146" xfId="11" applyFont="1" applyBorder="1" applyAlignment="1">
      <alignment horizontal="left" vertical="center"/>
    </xf>
    <xf numFmtId="173" fontId="101" fillId="0" borderId="146" xfId="22" applyNumberFormat="1" applyFont="1" applyBorder="1"/>
    <xf numFmtId="165" fontId="101" fillId="0" borderId="147" xfId="22" applyNumberFormat="1" applyFont="1" applyBorder="1"/>
    <xf numFmtId="177" fontId="37" fillId="0" borderId="0" xfId="1" applyNumberFormat="1" applyFont="1" applyBorder="1"/>
    <xf numFmtId="0" fontId="101" fillId="0" borderId="146" xfId="27" applyFont="1" applyBorder="1"/>
    <xf numFmtId="173" fontId="101" fillId="0" borderId="147" xfId="22" applyNumberFormat="1" applyFont="1" applyBorder="1"/>
    <xf numFmtId="165" fontId="37" fillId="0" borderId="0" xfId="11" applyNumberFormat="1"/>
    <xf numFmtId="178" fontId="37" fillId="0" borderId="0" xfId="11" applyNumberFormat="1"/>
    <xf numFmtId="173" fontId="37" fillId="0" borderId="0" xfId="11" applyNumberFormat="1"/>
    <xf numFmtId="49" fontId="101" fillId="0" borderId="146" xfId="22" applyNumberFormat="1" applyFont="1" applyBorder="1" applyAlignment="1">
      <alignment horizontal="left"/>
    </xf>
    <xf numFmtId="49" fontId="102" fillId="0" borderId="146" xfId="22" applyNumberFormat="1" applyFont="1" applyBorder="1" applyAlignment="1">
      <alignment horizontal="left" indent="1"/>
    </xf>
    <xf numFmtId="173" fontId="102" fillId="0" borderId="147" xfId="22" applyNumberFormat="1" applyFont="1" applyBorder="1"/>
    <xf numFmtId="165" fontId="102" fillId="0" borderId="147" xfId="22" applyNumberFormat="1" applyFont="1" applyBorder="1"/>
    <xf numFmtId="173" fontId="103" fillId="0" borderId="0" xfId="11" applyNumberFormat="1" applyFont="1" applyAlignment="1">
      <alignment horizontal="right"/>
    </xf>
    <xf numFmtId="173" fontId="101" fillId="0" borderId="147" xfId="27" applyNumberFormat="1" applyFont="1" applyBorder="1"/>
    <xf numFmtId="165" fontId="101" fillId="0" borderId="147" xfId="27" applyNumberFormat="1" applyFont="1" applyBorder="1"/>
    <xf numFmtId="49" fontId="101" fillId="0" borderId="146" xfId="27" applyNumberFormat="1" applyFont="1" applyBorder="1" applyAlignment="1">
      <alignment horizontal="left" indent="1"/>
    </xf>
    <xf numFmtId="49" fontId="102" fillId="0" borderId="146" xfId="27" applyNumberFormat="1" applyFont="1" applyBorder="1" applyAlignment="1">
      <alignment horizontal="left" indent="2"/>
    </xf>
    <xf numFmtId="49" fontId="102" fillId="0" borderId="146" xfId="11" applyNumberFormat="1" applyFont="1" applyBorder="1" applyAlignment="1">
      <alignment horizontal="left" indent="2"/>
    </xf>
    <xf numFmtId="49" fontId="101" fillId="0" borderId="146" xfId="22" applyNumberFormat="1" applyFont="1" applyBorder="1" applyAlignment="1">
      <alignment horizontal="left" indent="2"/>
    </xf>
    <xf numFmtId="49" fontId="102" fillId="0" borderId="146" xfId="22" applyNumberFormat="1" applyFont="1" applyBorder="1" applyAlignment="1">
      <alignment horizontal="left" indent="3"/>
    </xf>
    <xf numFmtId="0" fontId="101" fillId="0" borderId="146" xfId="27" applyFont="1" applyBorder="1" applyAlignment="1">
      <alignment horizontal="left" indent="2"/>
    </xf>
    <xf numFmtId="43" fontId="37" fillId="0" borderId="0" xfId="11" applyNumberFormat="1"/>
    <xf numFmtId="49" fontId="101" fillId="0" borderId="146" xfId="22" applyNumberFormat="1" applyFont="1" applyBorder="1" applyAlignment="1">
      <alignment horizontal="left" vertical="center" wrapText="1"/>
    </xf>
    <xf numFmtId="173" fontId="104" fillId="0" borderId="147" xfId="22" applyNumberFormat="1" applyFont="1" applyBorder="1" applyAlignment="1">
      <alignment vertical="center"/>
    </xf>
    <xf numFmtId="165" fontId="104" fillId="0" borderId="147" xfId="22" applyNumberFormat="1" applyFont="1" applyBorder="1" applyAlignment="1">
      <alignment vertical="center"/>
    </xf>
    <xf numFmtId="49" fontId="105" fillId="0" borderId="146" xfId="22" applyNumberFormat="1" applyFont="1" applyBorder="1" applyAlignment="1">
      <alignment horizontal="left" indent="2"/>
    </xf>
    <xf numFmtId="173" fontId="105" fillId="0" borderId="147" xfId="22" applyNumberFormat="1" applyFont="1" applyBorder="1"/>
    <xf numFmtId="165" fontId="105" fillId="0" borderId="147" xfId="22" applyNumberFormat="1" applyFont="1" applyBorder="1"/>
    <xf numFmtId="43" fontId="102" fillId="0" borderId="147" xfId="1" applyFont="1" applyFill="1" applyBorder="1" applyProtection="1"/>
    <xf numFmtId="43" fontId="37" fillId="0" borderId="0" xfId="1" applyFont="1"/>
    <xf numFmtId="49" fontId="102" fillId="0" borderId="146" xfId="22" applyNumberFormat="1" applyFont="1" applyBorder="1" applyAlignment="1">
      <alignment horizontal="left" indent="2"/>
    </xf>
    <xf numFmtId="49" fontId="101" fillId="0" borderId="146" xfId="22" applyNumberFormat="1" applyFont="1" applyBorder="1"/>
    <xf numFmtId="49" fontId="101" fillId="0" borderId="146" xfId="22" applyNumberFormat="1" applyFont="1" applyBorder="1" applyAlignment="1">
      <alignment horizontal="left" indent="1"/>
    </xf>
    <xf numFmtId="49" fontId="102" fillId="0" borderId="146" xfId="27" applyNumberFormat="1" applyFont="1" applyBorder="1" applyAlignment="1">
      <alignment horizontal="left" indent="3"/>
    </xf>
    <xf numFmtId="177" fontId="37" fillId="0" borderId="0" xfId="1" applyNumberFormat="1" applyFont="1"/>
    <xf numFmtId="165" fontId="102" fillId="0" borderId="146" xfId="11" applyNumberFormat="1" applyFont="1" applyBorder="1" applyAlignment="1">
      <alignment vertical="center"/>
    </xf>
    <xf numFmtId="43" fontId="101" fillId="0" borderId="147" xfId="1" applyFont="1" applyBorder="1"/>
    <xf numFmtId="43" fontId="102" fillId="0" borderId="147" xfId="1" applyFont="1" applyBorder="1"/>
    <xf numFmtId="49" fontId="102" fillId="0" borderId="146" xfId="22" applyNumberFormat="1" applyFont="1" applyBorder="1" applyAlignment="1">
      <alignment horizontal="left"/>
    </xf>
    <xf numFmtId="49" fontId="102" fillId="0" borderId="146" xfId="22" applyNumberFormat="1" applyFont="1" applyBorder="1" applyAlignment="1">
      <alignment horizontal="left" wrapText="1" indent="2"/>
    </xf>
    <xf numFmtId="173" fontId="102" fillId="0" borderId="147" xfId="22" applyNumberFormat="1" applyFont="1" applyBorder="1" applyAlignment="1">
      <alignment vertical="center"/>
    </xf>
    <xf numFmtId="165" fontId="102" fillId="0" borderId="147" xfId="22" applyNumberFormat="1" applyFont="1" applyBorder="1" applyAlignment="1">
      <alignment vertical="center"/>
    </xf>
    <xf numFmtId="49" fontId="58" fillId="12" borderId="15" xfId="22" applyNumberFormat="1" applyFont="1" applyFill="1" applyBorder="1" applyAlignment="1">
      <alignment horizontal="left" vertical="center"/>
    </xf>
    <xf numFmtId="173" fontId="58" fillId="12" borderId="104" xfId="22" applyNumberFormat="1" applyFont="1" applyFill="1" applyBorder="1" applyAlignment="1">
      <alignment vertical="center"/>
    </xf>
    <xf numFmtId="165" fontId="58" fillId="12" borderId="104" xfId="22" applyNumberFormat="1" applyFont="1" applyFill="1" applyBorder="1" applyAlignment="1">
      <alignment vertical="center"/>
    </xf>
    <xf numFmtId="49" fontId="102" fillId="0" borderId="146" xfId="22" applyNumberFormat="1" applyFont="1" applyBorder="1" applyAlignment="1">
      <alignment horizontal="left" vertical="center"/>
    </xf>
    <xf numFmtId="49" fontId="58" fillId="12" borderId="15" xfId="11" applyNumberFormat="1" applyFont="1" applyFill="1" applyBorder="1" applyAlignment="1">
      <alignment horizontal="left" vertical="center"/>
    </xf>
    <xf numFmtId="173" fontId="58" fillId="12" borderId="104" xfId="11" applyNumberFormat="1" applyFont="1" applyFill="1" applyBorder="1" applyAlignment="1">
      <alignment vertical="center"/>
    </xf>
    <xf numFmtId="165" fontId="58" fillId="12" borderId="104" xfId="11" applyNumberFormat="1" applyFont="1" applyFill="1" applyBorder="1" applyAlignment="1">
      <alignment vertical="center"/>
    </xf>
    <xf numFmtId="0" fontId="106" fillId="0" borderId="0" xfId="11" applyFont="1"/>
    <xf numFmtId="173" fontId="107" fillId="0" borderId="0" xfId="11" applyNumberFormat="1" applyFont="1"/>
    <xf numFmtId="173" fontId="103" fillId="0" borderId="0" xfId="11" applyNumberFormat="1" applyFont="1" applyAlignment="1">
      <alignment vertical="center"/>
    </xf>
    <xf numFmtId="0" fontId="103" fillId="0" borderId="0" xfId="11" applyFont="1"/>
    <xf numFmtId="0" fontId="103" fillId="0" borderId="0" xfId="11" applyFont="1" applyAlignment="1">
      <alignment horizontal="left" indent="1"/>
    </xf>
    <xf numFmtId="10" fontId="37" fillId="0" borderId="0" xfId="28" applyNumberFormat="1" applyFont="1"/>
    <xf numFmtId="0" fontId="96" fillId="0" borderId="0" xfId="26" applyFont="1" applyAlignment="1">
      <alignment vertical="center"/>
    </xf>
    <xf numFmtId="0" fontId="96" fillId="0" borderId="0" xfId="26" applyFont="1"/>
    <xf numFmtId="0" fontId="96" fillId="0" borderId="0" xfId="26" applyFont="1" applyAlignment="1">
      <alignment vertical="center" wrapText="1"/>
    </xf>
    <xf numFmtId="0" fontId="96" fillId="0" borderId="0" xfId="26" applyFont="1" applyAlignment="1">
      <alignment horizontal="center" vertical="center" wrapText="1"/>
    </xf>
    <xf numFmtId="165" fontId="101" fillId="0" borderId="146" xfId="22" applyNumberFormat="1" applyFont="1" applyBorder="1"/>
    <xf numFmtId="165" fontId="108" fillId="0" borderId="0" xfId="22" applyNumberFormat="1" applyFont="1"/>
    <xf numFmtId="165" fontId="103" fillId="0" borderId="0" xfId="22" applyNumberFormat="1" applyFont="1"/>
    <xf numFmtId="165" fontId="108" fillId="0" borderId="0" xfId="27" applyNumberFormat="1" applyFont="1"/>
    <xf numFmtId="165" fontId="109" fillId="0" borderId="0" xfId="22" applyNumberFormat="1" applyFont="1"/>
    <xf numFmtId="165" fontId="110" fillId="0" borderId="0" xfId="22" applyNumberFormat="1" applyFont="1"/>
    <xf numFmtId="43" fontId="110" fillId="0" borderId="0" xfId="1" applyFont="1" applyFill="1" applyBorder="1" applyProtection="1"/>
    <xf numFmtId="165" fontId="103" fillId="0" borderId="0" xfId="11" applyNumberFormat="1" applyFont="1" applyAlignment="1">
      <alignment vertical="center"/>
    </xf>
    <xf numFmtId="43" fontId="103" fillId="0" borderId="0" xfId="1" applyFont="1" applyFill="1" applyBorder="1" applyProtection="1"/>
    <xf numFmtId="43" fontId="108" fillId="0" borderId="0" xfId="1" applyFont="1" applyFill="1" applyBorder="1" applyProtection="1"/>
    <xf numFmtId="10" fontId="102" fillId="0" borderId="147" xfId="22" applyNumberFormat="1" applyFont="1" applyBorder="1"/>
    <xf numFmtId="172" fontId="102" fillId="0" borderId="147" xfId="22" applyNumberFormat="1" applyFont="1" applyBorder="1"/>
    <xf numFmtId="165" fontId="108" fillId="0" borderId="0" xfId="11" applyNumberFormat="1" applyFont="1"/>
    <xf numFmtId="0" fontId="101" fillId="0" borderId="149" xfId="0" applyFont="1" applyBorder="1" applyAlignment="1">
      <alignment vertical="center"/>
    </xf>
    <xf numFmtId="173" fontId="52" fillId="0" borderId="146" xfId="26" applyNumberFormat="1" applyFont="1" applyBorder="1" applyAlignment="1">
      <alignment vertical="center"/>
    </xf>
    <xf numFmtId="165" fontId="52" fillId="0" borderId="146" xfId="1" applyNumberFormat="1" applyFont="1" applyBorder="1" applyAlignment="1">
      <alignment vertical="center"/>
    </xf>
    <xf numFmtId="173" fontId="108" fillId="0" borderId="0" xfId="22" applyNumberFormat="1" applyFont="1"/>
    <xf numFmtId="0" fontId="102" fillId="0" borderId="149" xfId="0" applyFont="1" applyBorder="1" applyAlignment="1">
      <alignment horizontal="left" indent="1"/>
    </xf>
    <xf numFmtId="173" fontId="53" fillId="0" borderId="146" xfId="26" applyNumberFormat="1" applyFont="1" applyBorder="1" applyAlignment="1">
      <alignment vertical="center"/>
    </xf>
    <xf numFmtId="165" fontId="53" fillId="0" borderId="146" xfId="28" applyNumberFormat="1" applyFont="1" applyBorder="1" applyAlignment="1">
      <alignment vertical="center"/>
    </xf>
    <xf numFmtId="177" fontId="94" fillId="0" borderId="0" xfId="1" applyNumberFormat="1" applyFont="1"/>
    <xf numFmtId="0" fontId="102" fillId="0" borderId="149" xfId="0" applyFont="1" applyBorder="1" applyAlignment="1">
      <alignment horizontal="left" wrapText="1" indent="1"/>
    </xf>
    <xf numFmtId="165" fontId="53" fillId="0" borderId="146" xfId="28" applyNumberFormat="1" applyFont="1" applyBorder="1" applyAlignment="1"/>
    <xf numFmtId="165" fontId="52" fillId="0" borderId="146" xfId="28" applyNumberFormat="1" applyFont="1" applyBorder="1" applyAlignment="1">
      <alignment vertical="center"/>
    </xf>
    <xf numFmtId="43" fontId="94" fillId="0" borderId="0" xfId="0" applyNumberFormat="1" applyFont="1"/>
    <xf numFmtId="0" fontId="102" fillId="0" borderId="146" xfId="0" applyFont="1" applyBorder="1" applyAlignment="1">
      <alignment horizontal="left" indent="1"/>
    </xf>
    <xf numFmtId="166" fontId="94" fillId="0" borderId="0" xfId="0" applyNumberFormat="1" applyFont="1"/>
    <xf numFmtId="43" fontId="94" fillId="4" borderId="0" xfId="0" applyNumberFormat="1" applyFont="1" applyFill="1"/>
    <xf numFmtId="0" fontId="94" fillId="4" borderId="0" xfId="0" applyFont="1" applyFill="1"/>
    <xf numFmtId="173" fontId="103" fillId="4" borderId="0" xfId="27" applyNumberFormat="1" applyFont="1" applyFill="1"/>
    <xf numFmtId="173" fontId="94" fillId="4" borderId="0" xfId="0" applyNumberFormat="1" applyFont="1" applyFill="1"/>
    <xf numFmtId="43" fontId="53" fillId="0" borderId="146" xfId="1" applyFont="1" applyBorder="1" applyAlignment="1">
      <alignment vertical="center"/>
    </xf>
    <xf numFmtId="179" fontId="94" fillId="0" borderId="0" xfId="0" applyNumberFormat="1" applyFont="1"/>
    <xf numFmtId="49" fontId="102" fillId="0" borderId="149" xfId="0" applyNumberFormat="1" applyFont="1" applyBorder="1" applyAlignment="1">
      <alignment horizontal="left" indent="1"/>
    </xf>
    <xf numFmtId="10" fontId="94" fillId="0" borderId="0" xfId="0" applyNumberFormat="1" applyFont="1"/>
    <xf numFmtId="49" fontId="101" fillId="0" borderId="149" xfId="0" applyNumberFormat="1" applyFont="1" applyBorder="1" applyAlignment="1">
      <alignment horizontal="left" indent="1"/>
    </xf>
    <xf numFmtId="49" fontId="102" fillId="0" borderId="146" xfId="22" applyNumberFormat="1" applyFont="1" applyBorder="1" applyAlignment="1">
      <alignment horizontal="left" wrapText="1" indent="1"/>
    </xf>
    <xf numFmtId="49" fontId="102" fillId="0" borderId="149" xfId="22" applyNumberFormat="1" applyFont="1" applyBorder="1" applyAlignment="1">
      <alignment horizontal="left" wrapText="1" indent="1"/>
    </xf>
    <xf numFmtId="165" fontId="58" fillId="12" borderId="15" xfId="28" applyNumberFormat="1" applyFont="1" applyFill="1" applyBorder="1" applyAlignment="1">
      <alignment vertical="center"/>
    </xf>
    <xf numFmtId="49" fontId="102" fillId="0" borderId="149" xfId="0" applyNumberFormat="1" applyFont="1" applyBorder="1" applyAlignment="1">
      <alignment horizontal="left" vertical="center"/>
    </xf>
    <xf numFmtId="49" fontId="102" fillId="0" borderId="15" xfId="20" applyNumberFormat="1" applyFont="1" applyBorder="1" applyAlignment="1">
      <alignment horizontal="left" vertical="center"/>
    </xf>
    <xf numFmtId="173" fontId="53" fillId="0" borderId="15" xfId="26" applyNumberFormat="1" applyFont="1" applyBorder="1" applyAlignment="1">
      <alignment vertical="center"/>
    </xf>
    <xf numFmtId="165" fontId="53" fillId="0" borderId="15" xfId="28" applyNumberFormat="1" applyFont="1" applyBorder="1" applyAlignment="1">
      <alignment vertical="center"/>
    </xf>
    <xf numFmtId="165" fontId="94" fillId="0" borderId="0" xfId="28" applyNumberFormat="1" applyFont="1"/>
    <xf numFmtId="173" fontId="112" fillId="0" borderId="0" xfId="11" applyNumberFormat="1" applyFont="1"/>
    <xf numFmtId="0" fontId="113" fillId="0" borderId="0" xfId="11" applyFont="1"/>
    <xf numFmtId="49" fontId="103" fillId="0" borderId="0" xfId="20" applyNumberFormat="1" applyFont="1" applyAlignment="1">
      <alignment vertical="center"/>
    </xf>
    <xf numFmtId="173" fontId="95" fillId="0" borderId="0" xfId="0" applyNumberFormat="1" applyFont="1"/>
    <xf numFmtId="173" fontId="37" fillId="0" borderId="0" xfId="0" applyNumberFormat="1" applyFont="1"/>
    <xf numFmtId="173" fontId="94" fillId="0" borderId="0" xfId="1" applyNumberFormat="1" applyFont="1"/>
    <xf numFmtId="0" fontId="37" fillId="0" borderId="0" xfId="20"/>
    <xf numFmtId="39" fontId="95" fillId="0" borderId="0" xfId="20" applyNumberFormat="1" applyFont="1"/>
    <xf numFmtId="0" fontId="102" fillId="0" borderId="149" xfId="20" applyFont="1" applyBorder="1"/>
    <xf numFmtId="180" fontId="102" fillId="0" borderId="146" xfId="20" applyNumberFormat="1" applyFont="1" applyBorder="1"/>
    <xf numFmtId="166" fontId="53" fillId="0" borderId="146" xfId="26" applyNumberFormat="1" applyFont="1" applyBorder="1" applyAlignment="1">
      <alignment vertical="center"/>
    </xf>
    <xf numFmtId="165" fontId="53" fillId="0" borderId="146" xfId="28" applyNumberFormat="1" applyFont="1" applyBorder="1"/>
    <xf numFmtId="165" fontId="37" fillId="0" borderId="0" xfId="28" applyNumberFormat="1" applyFont="1"/>
    <xf numFmtId="39" fontId="37" fillId="0" borderId="0" xfId="20" applyNumberFormat="1"/>
    <xf numFmtId="0" fontId="102" fillId="0" borderId="101" xfId="20" applyFont="1" applyBorder="1"/>
    <xf numFmtId="165" fontId="53" fillId="0" borderId="102" xfId="28" applyNumberFormat="1" applyFont="1" applyBorder="1"/>
    <xf numFmtId="0" fontId="53" fillId="0" borderId="16" xfId="20" applyFont="1" applyBorder="1" applyAlignment="1">
      <alignment horizontal="left" vertical="center" wrapText="1"/>
    </xf>
    <xf numFmtId="180" fontId="53" fillId="0" borderId="15" xfId="20" applyNumberFormat="1" applyFont="1" applyBorder="1" applyAlignment="1">
      <alignment horizontal="right" vertical="center"/>
    </xf>
    <xf numFmtId="165" fontId="53" fillId="0" borderId="102" xfId="28" applyNumberFormat="1" applyFont="1" applyBorder="1" applyAlignment="1">
      <alignment vertical="center"/>
    </xf>
    <xf numFmtId="0" fontId="102" fillId="0" borderId="16" xfId="20" applyFont="1" applyBorder="1" applyAlignment="1">
      <alignment horizontal="left" vertical="center"/>
    </xf>
    <xf numFmtId="180" fontId="102" fillId="0" borderId="15" xfId="20" applyNumberFormat="1" applyFont="1" applyBorder="1" applyAlignment="1">
      <alignment horizontal="right" vertical="center"/>
    </xf>
    <xf numFmtId="166" fontId="53" fillId="0" borderId="15" xfId="26" applyNumberFormat="1" applyFont="1" applyBorder="1" applyAlignment="1">
      <alignment vertical="center"/>
    </xf>
    <xf numFmtId="165" fontId="53" fillId="0" borderId="104" xfId="28" applyNumberFormat="1" applyFont="1" applyBorder="1"/>
    <xf numFmtId="49" fontId="113" fillId="0" borderId="0" xfId="20" applyNumberFormat="1" applyFont="1" applyAlignment="1">
      <alignment vertical="center"/>
    </xf>
    <xf numFmtId="0" fontId="112" fillId="0" borderId="0" xfId="20" applyFont="1"/>
    <xf numFmtId="0" fontId="53" fillId="0" borderId="0" xfId="20" applyFont="1"/>
    <xf numFmtId="49" fontId="113" fillId="0" borderId="0" xfId="20" applyNumberFormat="1" applyFont="1" applyAlignment="1">
      <alignment vertical="center" wrapText="1"/>
    </xf>
    <xf numFmtId="49" fontId="102" fillId="0" borderId="0" xfId="20" applyNumberFormat="1" applyFont="1" applyAlignment="1">
      <alignment vertical="center" wrapText="1"/>
    </xf>
    <xf numFmtId="0" fontId="37" fillId="0" borderId="0" xfId="26" applyAlignment="1">
      <alignment vertical="center"/>
    </xf>
    <xf numFmtId="173" fontId="37" fillId="0" borderId="0" xfId="20" applyNumberFormat="1"/>
    <xf numFmtId="166" fontId="37" fillId="0" borderId="0" xfId="20" applyNumberFormat="1"/>
    <xf numFmtId="180" fontId="37" fillId="0" borderId="0" xfId="20" applyNumberFormat="1"/>
    <xf numFmtId="168" fontId="37" fillId="0" borderId="0" xfId="1" applyNumberFormat="1" applyFont="1"/>
    <xf numFmtId="0" fontId="101" fillId="0" borderId="149" xfId="0" applyFont="1" applyBorder="1"/>
    <xf numFmtId="43" fontId="52" fillId="0" borderId="146" xfId="1" applyFont="1" applyBorder="1" applyAlignment="1">
      <alignment vertical="center"/>
    </xf>
    <xf numFmtId="166" fontId="52" fillId="0" borderId="146" xfId="26" applyNumberFormat="1" applyFont="1" applyBorder="1" applyAlignment="1">
      <alignment vertical="center"/>
    </xf>
    <xf numFmtId="165" fontId="101" fillId="0" borderId="146" xfId="0" applyNumberFormat="1" applyFont="1" applyBorder="1" applyAlignment="1">
      <alignment horizontal="right"/>
    </xf>
    <xf numFmtId="177" fontId="53" fillId="0" borderId="146" xfId="1" applyNumberFormat="1" applyFont="1" applyBorder="1" applyAlignment="1">
      <alignment vertical="center"/>
    </xf>
    <xf numFmtId="177" fontId="6" fillId="0" borderId="146" xfId="1" applyNumberFormat="1" applyFont="1" applyBorder="1"/>
    <xf numFmtId="177" fontId="6" fillId="0" borderId="0" xfId="1" applyNumberFormat="1" applyFont="1" applyBorder="1"/>
    <xf numFmtId="165" fontId="102" fillId="0" borderId="146" xfId="0" applyNumberFormat="1" applyFont="1" applyBorder="1" applyAlignment="1">
      <alignment horizontal="right"/>
    </xf>
    <xf numFmtId="43" fontId="94" fillId="0" borderId="0" xfId="1" applyFont="1"/>
    <xf numFmtId="177" fontId="6" fillId="0" borderId="146" xfId="1" applyNumberFormat="1" applyFont="1" applyBorder="1" applyAlignment="1">
      <alignment vertical="center"/>
    </xf>
    <xf numFmtId="177" fontId="6" fillId="0" borderId="0" xfId="1" applyNumberFormat="1" applyFont="1" applyBorder="1" applyAlignment="1">
      <alignment vertical="center"/>
    </xf>
    <xf numFmtId="165" fontId="102" fillId="0" borderId="146" xfId="0" applyNumberFormat="1" applyFont="1" applyBorder="1" applyAlignment="1">
      <alignment horizontal="right" vertical="center"/>
    </xf>
    <xf numFmtId="177" fontId="53" fillId="0" borderId="147" xfId="1" applyNumberFormat="1" applyFont="1" applyBorder="1" applyAlignment="1">
      <alignment vertical="center"/>
    </xf>
    <xf numFmtId="4" fontId="94" fillId="0" borderId="0" xfId="0" applyNumberFormat="1" applyFont="1"/>
    <xf numFmtId="177" fontId="52" fillId="0" borderId="146" xfId="1" applyNumberFormat="1" applyFont="1" applyBorder="1" applyAlignment="1">
      <alignment vertical="center"/>
    </xf>
    <xf numFmtId="10" fontId="101" fillId="0" borderId="146" xfId="0" applyNumberFormat="1" applyFont="1" applyBorder="1" applyAlignment="1">
      <alignment horizontal="right"/>
    </xf>
    <xf numFmtId="177" fontId="52" fillId="4" borderId="147" xfId="1" applyNumberFormat="1" applyFont="1" applyFill="1" applyBorder="1" applyAlignment="1">
      <alignment vertical="center"/>
    </xf>
    <xf numFmtId="177" fontId="53" fillId="4" borderId="146" xfId="1" applyNumberFormat="1" applyFont="1" applyFill="1" applyBorder="1" applyAlignment="1">
      <alignment vertical="center"/>
    </xf>
    <xf numFmtId="177" fontId="53" fillId="4" borderId="147" xfId="1" applyNumberFormat="1" applyFont="1" applyFill="1" applyBorder="1" applyAlignment="1">
      <alignment vertical="center"/>
    </xf>
    <xf numFmtId="0" fontId="53" fillId="0" borderId="149" xfId="0" applyFont="1" applyBorder="1" applyAlignment="1">
      <alignment horizontal="left" vertical="center" wrapText="1" indent="1"/>
    </xf>
    <xf numFmtId="49" fontId="53" fillId="0" borderId="15" xfId="20" applyNumberFormat="1" applyFont="1" applyBorder="1" applyAlignment="1">
      <alignment horizontal="left" vertical="center"/>
    </xf>
    <xf numFmtId="49" fontId="101" fillId="0" borderId="15" xfId="20" applyNumberFormat="1" applyFont="1" applyBorder="1" applyAlignment="1">
      <alignment horizontal="left" vertical="center"/>
    </xf>
    <xf numFmtId="173" fontId="52" fillId="0" borderId="15" xfId="26" applyNumberFormat="1" applyFont="1" applyBorder="1" applyAlignment="1">
      <alignment vertical="center"/>
    </xf>
    <xf numFmtId="43" fontId="52" fillId="0" borderId="15" xfId="1" applyFont="1" applyBorder="1" applyAlignment="1">
      <alignment vertical="center"/>
    </xf>
    <xf numFmtId="166" fontId="52" fillId="0" borderId="15" xfId="26" applyNumberFormat="1" applyFont="1" applyBorder="1" applyAlignment="1">
      <alignment vertical="center"/>
    </xf>
    <xf numFmtId="39" fontId="94" fillId="0" borderId="0" xfId="0" applyNumberFormat="1" applyFont="1"/>
    <xf numFmtId="1" fontId="94" fillId="0" borderId="0" xfId="0" applyNumberFormat="1" applyFont="1"/>
    <xf numFmtId="173" fontId="103" fillId="0" borderId="0" xfId="20" applyNumberFormat="1" applyFont="1" applyAlignment="1">
      <alignment vertical="center"/>
    </xf>
    <xf numFmtId="49" fontId="106" fillId="0" borderId="0" xfId="20" applyNumberFormat="1" applyFont="1" applyAlignment="1">
      <alignment vertical="center"/>
    </xf>
    <xf numFmtId="43" fontId="37" fillId="0" borderId="0" xfId="1" applyFont="1" applyFill="1" applyBorder="1"/>
    <xf numFmtId="177" fontId="94" fillId="0" borderId="0" xfId="1" applyNumberFormat="1" applyFont="1" applyFill="1"/>
    <xf numFmtId="0" fontId="114" fillId="12" borderId="102" xfId="26" applyFont="1" applyFill="1" applyBorder="1" applyAlignment="1">
      <alignment horizontal="center" vertical="center" wrapText="1"/>
    </xf>
    <xf numFmtId="165" fontId="108" fillId="0" borderId="147" xfId="22" applyNumberFormat="1" applyFont="1" applyBorder="1"/>
    <xf numFmtId="181" fontId="37" fillId="0" borderId="0" xfId="11" applyNumberFormat="1"/>
    <xf numFmtId="165" fontId="103" fillId="0" borderId="147" xfId="22" applyNumberFormat="1" applyFont="1" applyBorder="1"/>
    <xf numFmtId="177" fontId="103" fillId="0" borderId="0" xfId="1" applyNumberFormat="1" applyFont="1" applyFill="1" applyBorder="1" applyAlignment="1" applyProtection="1">
      <alignment horizontal="right"/>
    </xf>
    <xf numFmtId="165" fontId="108" fillId="0" borderId="147" xfId="27" applyNumberFormat="1" applyFont="1" applyBorder="1"/>
    <xf numFmtId="49" fontId="101" fillId="0" borderId="146" xfId="22" applyNumberFormat="1" applyFont="1" applyBorder="1" applyAlignment="1">
      <alignment horizontal="left" indent="3"/>
    </xf>
    <xf numFmtId="49" fontId="102" fillId="0" borderId="146" xfId="22" applyNumberFormat="1" applyFont="1" applyBorder="1" applyAlignment="1">
      <alignment horizontal="left" indent="4"/>
    </xf>
    <xf numFmtId="49" fontId="101" fillId="0" borderId="146" xfId="22" applyNumberFormat="1" applyFont="1" applyBorder="1" applyAlignment="1">
      <alignment horizontal="left" wrapText="1"/>
    </xf>
    <xf numFmtId="165" fontId="109" fillId="0" borderId="147" xfId="22" applyNumberFormat="1" applyFont="1" applyBorder="1" applyAlignment="1">
      <alignment vertical="center"/>
    </xf>
    <xf numFmtId="165" fontId="110" fillId="0" borderId="147" xfId="22" applyNumberFormat="1" applyFont="1" applyBorder="1"/>
    <xf numFmtId="43" fontId="103" fillId="0" borderId="147" xfId="1" applyFont="1" applyFill="1" applyBorder="1" applyProtection="1"/>
    <xf numFmtId="49" fontId="102" fillId="0" borderId="149" xfId="22" applyNumberFormat="1" applyFont="1" applyBorder="1" applyAlignment="1">
      <alignment horizontal="left" indent="2"/>
    </xf>
    <xf numFmtId="173" fontId="102" fillId="0" borderId="146" xfId="22" applyNumberFormat="1" applyFont="1" applyBorder="1"/>
    <xf numFmtId="49" fontId="101" fillId="0" borderId="149" xfId="22" applyNumberFormat="1" applyFont="1" applyBorder="1"/>
    <xf numFmtId="49" fontId="101" fillId="0" borderId="149" xfId="22" applyNumberFormat="1" applyFont="1" applyBorder="1" applyAlignment="1">
      <alignment horizontal="left" indent="1"/>
    </xf>
    <xf numFmtId="173" fontId="102" fillId="0" borderId="146" xfId="11" applyNumberFormat="1" applyFont="1" applyBorder="1" applyAlignment="1">
      <alignment vertical="center"/>
    </xf>
    <xf numFmtId="165" fontId="103" fillId="0" borderId="146" xfId="11" applyNumberFormat="1" applyFont="1" applyBorder="1" applyAlignment="1">
      <alignment vertical="center"/>
    </xf>
    <xf numFmtId="43" fontId="108" fillId="0" borderId="147" xfId="1" applyFont="1" applyBorder="1"/>
    <xf numFmtId="43" fontId="103" fillId="0" borderId="147" xfId="1" applyFont="1" applyBorder="1"/>
    <xf numFmtId="182" fontId="37" fillId="0" borderId="0" xfId="1" applyNumberFormat="1" applyFont="1" applyBorder="1"/>
    <xf numFmtId="165" fontId="114" fillId="12" borderId="104" xfId="22" applyNumberFormat="1" applyFont="1" applyFill="1" applyBorder="1" applyAlignment="1">
      <alignment vertical="center"/>
    </xf>
    <xf numFmtId="173" fontId="101" fillId="0" borderId="147" xfId="22" applyNumberFormat="1" applyFont="1" applyBorder="1" applyAlignment="1">
      <alignment vertical="center"/>
    </xf>
    <xf numFmtId="165" fontId="114" fillId="12" borderId="104" xfId="11" applyNumberFormat="1" applyFont="1" applyFill="1" applyBorder="1" applyAlignment="1">
      <alignment vertical="center"/>
    </xf>
    <xf numFmtId="0" fontId="13" fillId="0" borderId="0" xfId="11" applyFont="1"/>
    <xf numFmtId="173" fontId="94" fillId="0" borderId="0" xfId="11" applyNumberFormat="1" applyFont="1"/>
    <xf numFmtId="0" fontId="94" fillId="0" borderId="0" xfId="11" applyFont="1"/>
    <xf numFmtId="0" fontId="115" fillId="0" borderId="0" xfId="11" applyFont="1"/>
    <xf numFmtId="0" fontId="94" fillId="0" borderId="0" xfId="11" applyFont="1" applyAlignment="1">
      <alignment horizontal="left" indent="1"/>
    </xf>
    <xf numFmtId="0" fontId="116" fillId="0" borderId="0" xfId="26" applyFont="1" applyAlignment="1">
      <alignment vertical="center"/>
    </xf>
    <xf numFmtId="165" fontId="108" fillId="0" borderId="146" xfId="22" applyNumberFormat="1" applyFont="1" applyBorder="1"/>
    <xf numFmtId="49" fontId="101" fillId="0" borderId="149" xfId="22" applyNumberFormat="1" applyFont="1" applyBorder="1" applyAlignment="1">
      <alignment horizontal="left"/>
    </xf>
    <xf numFmtId="165" fontId="102" fillId="0" borderId="146" xfId="22" applyNumberFormat="1" applyFont="1" applyBorder="1"/>
    <xf numFmtId="49" fontId="101" fillId="0" borderId="149" xfId="22" applyNumberFormat="1" applyFont="1" applyBorder="1" applyAlignment="1">
      <alignment horizontal="left" indent="2"/>
    </xf>
    <xf numFmtId="49" fontId="102" fillId="0" borderId="149" xfId="22" applyNumberFormat="1" applyFont="1" applyBorder="1" applyAlignment="1">
      <alignment horizontal="left" indent="3"/>
    </xf>
    <xf numFmtId="49" fontId="102" fillId="0" borderId="149" xfId="27" applyNumberFormat="1" applyFont="1" applyBorder="1" applyAlignment="1">
      <alignment horizontal="left" indent="3"/>
    </xf>
    <xf numFmtId="10" fontId="101" fillId="0" borderId="147" xfId="22" applyNumberFormat="1" applyFont="1" applyBorder="1"/>
    <xf numFmtId="10" fontId="108" fillId="0" borderId="147" xfId="22" applyNumberFormat="1" applyFont="1" applyBorder="1"/>
    <xf numFmtId="165" fontId="58" fillId="12" borderId="107" xfId="28" applyNumberFormat="1" applyFont="1" applyFill="1" applyBorder="1" applyAlignment="1">
      <alignment vertical="center"/>
    </xf>
    <xf numFmtId="165" fontId="52" fillId="0" borderId="15" xfId="28" applyNumberFormat="1" applyFont="1" applyBorder="1" applyAlignment="1">
      <alignment vertical="center"/>
    </xf>
    <xf numFmtId="0" fontId="93" fillId="0" borderId="0" xfId="11" applyFont="1"/>
    <xf numFmtId="0" fontId="101" fillId="0" borderId="16" xfId="20" applyFont="1" applyBorder="1" applyAlignment="1">
      <alignment horizontal="left" vertical="center"/>
    </xf>
    <xf numFmtId="180" fontId="101" fillId="0" borderId="15" xfId="20" applyNumberFormat="1" applyFont="1" applyBorder="1" applyAlignment="1">
      <alignment horizontal="right" vertical="center"/>
    </xf>
    <xf numFmtId="165" fontId="52" fillId="0" borderId="104" xfId="28" applyNumberFormat="1" applyFont="1" applyBorder="1"/>
    <xf numFmtId="49" fontId="102" fillId="0" borderId="0" xfId="20" applyNumberFormat="1" applyFont="1" applyAlignment="1">
      <alignment vertical="center"/>
    </xf>
    <xf numFmtId="43" fontId="37" fillId="0" borderId="0" xfId="20" applyNumberFormat="1"/>
    <xf numFmtId="0" fontId="37" fillId="0" borderId="90" xfId="0" applyFont="1" applyBorder="1"/>
    <xf numFmtId="177" fontId="67" fillId="15" borderId="91" xfId="1" applyNumberFormat="1" applyFont="1" applyFill="1" applyBorder="1" applyAlignment="1">
      <alignment horizontal="center" vertical="center"/>
    </xf>
    <xf numFmtId="0" fontId="119" fillId="14" borderId="5" xfId="0" applyFont="1" applyFill="1" applyBorder="1" applyAlignment="1">
      <alignment horizontal="left" wrapText="1"/>
    </xf>
    <xf numFmtId="168" fontId="120" fillId="14" borderId="84" xfId="1" applyNumberFormat="1" applyFont="1" applyFill="1" applyBorder="1" applyAlignment="1">
      <alignment horizontal="center" vertical="center"/>
    </xf>
    <xf numFmtId="168" fontId="120" fillId="14" borderId="0" xfId="1" applyNumberFormat="1" applyFont="1" applyFill="1" applyBorder="1" applyAlignment="1">
      <alignment horizontal="center" vertical="center"/>
    </xf>
    <xf numFmtId="168" fontId="120" fillId="14" borderId="95" xfId="1" applyNumberFormat="1" applyFont="1" applyFill="1" applyBorder="1" applyAlignment="1">
      <alignment horizontal="center" vertical="center"/>
    </xf>
    <xf numFmtId="165" fontId="120" fillId="14" borderId="84" xfId="2" applyNumberFormat="1" applyFont="1" applyFill="1" applyBorder="1" applyAlignment="1">
      <alignment horizontal="center" vertical="center"/>
    </xf>
    <xf numFmtId="165" fontId="120" fillId="14" borderId="30" xfId="2" applyNumberFormat="1" applyFont="1" applyFill="1" applyBorder="1" applyAlignment="1">
      <alignment horizontal="center" vertical="center"/>
    </xf>
    <xf numFmtId="165" fontId="120" fillId="14" borderId="10" xfId="2" applyNumberFormat="1" applyFont="1" applyFill="1" applyBorder="1" applyAlignment="1">
      <alignment horizontal="center" vertical="center"/>
    </xf>
    <xf numFmtId="0" fontId="119" fillId="0" borderId="5" xfId="0" applyFont="1" applyBorder="1" applyAlignment="1">
      <alignment horizontal="left" wrapText="1" indent="1"/>
    </xf>
    <xf numFmtId="168" fontId="120" fillId="0" borderId="84" xfId="1" applyNumberFormat="1" applyFont="1" applyBorder="1" applyAlignment="1">
      <alignment horizontal="center" vertical="center"/>
    </xf>
    <xf numFmtId="168" fontId="120" fillId="0" borderId="0" xfId="1" applyNumberFormat="1" applyFont="1" applyBorder="1" applyAlignment="1">
      <alignment horizontal="center" vertical="center"/>
    </xf>
    <xf numFmtId="168" fontId="120" fillId="0" borderId="95" xfId="1" applyNumberFormat="1" applyFont="1" applyBorder="1" applyAlignment="1">
      <alignment horizontal="center" vertical="center"/>
    </xf>
    <xf numFmtId="165" fontId="120" fillId="0" borderId="84" xfId="2" applyNumberFormat="1" applyFont="1" applyBorder="1" applyAlignment="1">
      <alignment horizontal="center" vertical="center"/>
    </xf>
    <xf numFmtId="165" fontId="120" fillId="0" borderId="30" xfId="2" applyNumberFormat="1" applyFont="1" applyBorder="1" applyAlignment="1">
      <alignment horizontal="center" vertical="center"/>
    </xf>
    <xf numFmtId="165" fontId="120" fillId="0" borderId="10" xfId="2" applyNumberFormat="1" applyFont="1" applyBorder="1" applyAlignment="1">
      <alignment horizontal="center" vertical="center"/>
    </xf>
    <xf numFmtId="0" fontId="121" fillId="0" borderId="5" xfId="0" applyFont="1" applyBorder="1" applyAlignment="1">
      <alignment horizontal="left" wrapText="1" indent="2"/>
    </xf>
    <xf numFmtId="168" fontId="122" fillId="0" borderId="84" xfId="1" applyNumberFormat="1" applyFont="1" applyBorder="1" applyAlignment="1">
      <alignment horizontal="center" vertical="center"/>
    </xf>
    <xf numFmtId="168" fontId="122" fillId="0" borderId="0" xfId="1" applyNumberFormat="1" applyFont="1" applyBorder="1" applyAlignment="1">
      <alignment horizontal="center" vertical="center"/>
    </xf>
    <xf numFmtId="168" fontId="122" fillId="0" borderId="95" xfId="1" applyNumberFormat="1" applyFont="1" applyBorder="1" applyAlignment="1">
      <alignment horizontal="center" vertical="center"/>
    </xf>
    <xf numFmtId="165" fontId="122" fillId="0" borderId="84" xfId="2" applyNumberFormat="1" applyFont="1" applyBorder="1" applyAlignment="1">
      <alignment horizontal="center" vertical="center"/>
    </xf>
    <xf numFmtId="165" fontId="122" fillId="0" borderId="30" xfId="2" applyNumberFormat="1" applyFont="1" applyBorder="1" applyAlignment="1">
      <alignment horizontal="center" vertical="center"/>
    </xf>
    <xf numFmtId="165" fontId="122" fillId="0" borderId="10" xfId="2" applyNumberFormat="1" applyFont="1" applyBorder="1" applyAlignment="1">
      <alignment horizontal="center" vertical="center"/>
    </xf>
    <xf numFmtId="0" fontId="123" fillId="0" borderId="5" xfId="0" applyFont="1" applyBorder="1" applyAlignment="1">
      <alignment horizontal="left" wrapText="1" indent="3"/>
    </xf>
    <xf numFmtId="168" fontId="123" fillId="0" borderId="84" xfId="1" applyNumberFormat="1" applyFont="1" applyBorder="1" applyAlignment="1">
      <alignment horizontal="center" vertical="center"/>
    </xf>
    <xf numFmtId="168" fontId="123" fillId="0" borderId="0" xfId="1" applyNumberFormat="1" applyFont="1" applyBorder="1" applyAlignment="1">
      <alignment horizontal="center" vertical="center"/>
    </xf>
    <xf numFmtId="168" fontId="123" fillId="0" borderId="95" xfId="1" applyNumberFormat="1" applyFont="1" applyBorder="1" applyAlignment="1">
      <alignment horizontal="center" vertical="center"/>
    </xf>
    <xf numFmtId="165" fontId="123" fillId="0" borderId="84" xfId="2" applyNumberFormat="1" applyFont="1" applyBorder="1" applyAlignment="1">
      <alignment horizontal="center" vertical="center"/>
    </xf>
    <xf numFmtId="165" fontId="123" fillId="0" borderId="30" xfId="2" applyNumberFormat="1" applyFont="1" applyBorder="1" applyAlignment="1">
      <alignment horizontal="center" vertical="center"/>
    </xf>
    <xf numFmtId="165" fontId="123" fillId="0" borderId="10" xfId="2" applyNumberFormat="1" applyFont="1" applyBorder="1" applyAlignment="1">
      <alignment horizontal="center" vertical="center"/>
    </xf>
    <xf numFmtId="9" fontId="120" fillId="0" borderId="84" xfId="2" applyFont="1" applyBorder="1" applyAlignment="1">
      <alignment horizontal="center" vertical="center"/>
    </xf>
    <xf numFmtId="43" fontId="122" fillId="0" borderId="84" xfId="1" applyFont="1" applyBorder="1" applyAlignment="1">
      <alignment horizontal="center" vertical="center"/>
    </xf>
    <xf numFmtId="0" fontId="123" fillId="0" borderId="5" xfId="0" applyFont="1" applyBorder="1" applyAlignment="1">
      <alignment horizontal="left" indent="3"/>
    </xf>
    <xf numFmtId="0" fontId="119" fillId="0" borderId="5" xfId="0" applyFont="1" applyBorder="1" applyAlignment="1">
      <alignment horizontal="left" indent="1"/>
    </xf>
    <xf numFmtId="43" fontId="120" fillId="0" borderId="84" xfId="1" applyFont="1" applyBorder="1" applyAlignment="1">
      <alignment horizontal="center" vertical="center"/>
    </xf>
    <xf numFmtId="0" fontId="119" fillId="14" borderId="2" xfId="0" applyFont="1" applyFill="1" applyBorder="1" applyAlignment="1">
      <alignment horizontal="left" wrapText="1"/>
    </xf>
    <xf numFmtId="168" fontId="120" fillId="14" borderId="159" xfId="1" applyNumberFormat="1" applyFont="1" applyFill="1" applyBorder="1" applyAlignment="1">
      <alignment horizontal="center" vertical="center"/>
    </xf>
    <xf numFmtId="168" fontId="120" fillId="14" borderId="8" xfId="1" applyNumberFormat="1" applyFont="1" applyFill="1" applyBorder="1" applyAlignment="1">
      <alignment horizontal="center" vertical="center"/>
    </xf>
    <xf numFmtId="168" fontId="120" fillId="14" borderId="152" xfId="1" applyNumberFormat="1" applyFont="1" applyFill="1" applyBorder="1" applyAlignment="1">
      <alignment horizontal="center" vertical="center"/>
    </xf>
    <xf numFmtId="165" fontId="120" fillId="14" borderId="159" xfId="2" applyNumberFormat="1" applyFont="1" applyFill="1" applyBorder="1" applyAlignment="1">
      <alignment horizontal="center" vertical="center"/>
    </xf>
    <xf numFmtId="165" fontId="120" fillId="14" borderId="118" xfId="2" applyNumberFormat="1" applyFont="1" applyFill="1" applyBorder="1" applyAlignment="1">
      <alignment horizontal="center" vertical="center"/>
    </xf>
    <xf numFmtId="165" fontId="120" fillId="14" borderId="9" xfId="2" applyNumberFormat="1" applyFont="1" applyFill="1" applyBorder="1" applyAlignment="1">
      <alignment horizontal="center" vertical="center"/>
    </xf>
    <xf numFmtId="0" fontId="121" fillId="0" borderId="5" xfId="0" applyFont="1" applyBorder="1" applyAlignment="1">
      <alignment horizontal="left" wrapText="1" indent="1"/>
    </xf>
    <xf numFmtId="0" fontId="121" fillId="0" borderId="11" xfId="0" applyFont="1" applyBorder="1" applyAlignment="1">
      <alignment horizontal="left" wrapText="1" indent="1"/>
    </xf>
    <xf numFmtId="168" fontId="122" fillId="0" borderId="120" xfId="1" applyNumberFormat="1" applyFont="1" applyBorder="1" applyAlignment="1">
      <alignment horizontal="center" vertical="center"/>
    </xf>
    <xf numFmtId="168" fontId="122" fillId="0" borderId="1" xfId="1" applyNumberFormat="1" applyFont="1" applyBorder="1" applyAlignment="1">
      <alignment horizontal="center" vertical="center"/>
    </xf>
    <xf numFmtId="168" fontId="122" fillId="0" borderId="158" xfId="1" applyNumberFormat="1" applyFont="1" applyBorder="1" applyAlignment="1">
      <alignment horizontal="center" vertical="center"/>
    </xf>
    <xf numFmtId="165" fontId="122" fillId="0" borderId="120" xfId="2" applyNumberFormat="1" applyFont="1" applyBorder="1" applyAlignment="1">
      <alignment horizontal="center" vertical="center"/>
    </xf>
    <xf numFmtId="165" fontId="122" fillId="0" borderId="46" xfId="2" applyNumberFormat="1" applyFont="1" applyBorder="1" applyAlignment="1">
      <alignment horizontal="center" vertical="center"/>
    </xf>
    <xf numFmtId="165" fontId="122" fillId="0" borderId="12" xfId="2" applyNumberFormat="1" applyFont="1" applyBorder="1" applyAlignment="1">
      <alignment horizontal="center" vertical="center"/>
    </xf>
    <xf numFmtId="0" fontId="66" fillId="0" borderId="0" xfId="0" applyFont="1" applyAlignment="1">
      <alignment horizontal="left" vertical="center" wrapText="1"/>
    </xf>
    <xf numFmtId="0" fontId="67" fillId="0" borderId="0" xfId="0" applyFont="1" applyAlignment="1">
      <alignment horizontal="left" vertical="center"/>
    </xf>
    <xf numFmtId="0" fontId="66" fillId="0" borderId="0" xfId="0" applyFont="1" applyAlignment="1">
      <alignment horizontal="left" vertical="center"/>
    </xf>
    <xf numFmtId="168" fontId="67" fillId="0" borderId="0" xfId="1" applyNumberFormat="1" applyFont="1" applyFill="1" applyBorder="1" applyAlignment="1">
      <alignment horizontal="center" vertical="center"/>
    </xf>
    <xf numFmtId="167" fontId="16" fillId="0" borderId="0" xfId="0" applyNumberFormat="1" applyFont="1"/>
    <xf numFmtId="0" fontId="18" fillId="0" borderId="0" xfId="20" applyFont="1" applyAlignment="1">
      <alignment vertical="center"/>
    </xf>
    <xf numFmtId="168" fontId="0" fillId="0" borderId="0" xfId="0" applyNumberFormat="1"/>
    <xf numFmtId="183" fontId="0" fillId="0" borderId="0" xfId="0" applyNumberFormat="1"/>
    <xf numFmtId="184" fontId="0" fillId="0" borderId="0" xfId="0" applyNumberFormat="1"/>
    <xf numFmtId="0" fontId="88" fillId="0" borderId="0" xfId="0" applyFont="1"/>
    <xf numFmtId="0" fontId="11" fillId="0" borderId="0" xfId="0" applyFont="1" applyAlignment="1">
      <alignment vertical="center"/>
    </xf>
    <xf numFmtId="168" fontId="16" fillId="0" borderId="0" xfId="1" applyNumberFormat="1" applyFont="1"/>
    <xf numFmtId="0" fontId="6" fillId="0" borderId="0" xfId="30" applyFont="1"/>
    <xf numFmtId="0" fontId="6" fillId="14" borderId="160" xfId="30" applyFont="1" applyFill="1" applyBorder="1"/>
    <xf numFmtId="170" fontId="6" fillId="14" borderId="161" xfId="30" applyNumberFormat="1" applyFont="1" applyFill="1" applyBorder="1" applyAlignment="1">
      <alignment horizontal="center" vertical="center"/>
    </xf>
    <xf numFmtId="0" fontId="6" fillId="14" borderId="164" xfId="30" applyFont="1" applyFill="1" applyBorder="1"/>
    <xf numFmtId="170" fontId="6" fillId="14" borderId="165" xfId="30" applyNumberFormat="1" applyFont="1" applyFill="1" applyBorder="1" applyAlignment="1">
      <alignment horizontal="center" vertical="center"/>
    </xf>
    <xf numFmtId="43" fontId="126" fillId="0" borderId="0" xfId="14" applyFont="1" applyFill="1"/>
    <xf numFmtId="0" fontId="126" fillId="0" borderId="0" xfId="30" applyFont="1"/>
    <xf numFmtId="170" fontId="6" fillId="0" borderId="0" xfId="30" applyNumberFormat="1" applyFont="1" applyAlignment="1">
      <alignment horizontal="center" vertical="center"/>
    </xf>
    <xf numFmtId="165" fontId="6" fillId="0" borderId="0" xfId="2" applyNumberFormat="1" applyFont="1"/>
    <xf numFmtId="0" fontId="5" fillId="0" borderId="89" xfId="30" applyFont="1" applyBorder="1" applyAlignment="1">
      <alignment horizontal="left" vertical="center" wrapText="1" indent="1"/>
    </xf>
    <xf numFmtId="170" fontId="5" fillId="0" borderId="0" xfId="30" applyNumberFormat="1" applyFont="1" applyAlignment="1">
      <alignment horizontal="center" vertical="center"/>
    </xf>
    <xf numFmtId="165" fontId="5" fillId="0" borderId="0" xfId="31" applyNumberFormat="1" applyFont="1" applyAlignment="1">
      <alignment horizontal="center" vertical="center"/>
    </xf>
    <xf numFmtId="0" fontId="6" fillId="0" borderId="89" xfId="30" applyFont="1" applyBorder="1" applyAlignment="1">
      <alignment horizontal="left" vertical="center" wrapText="1" indent="2"/>
    </xf>
    <xf numFmtId="170" fontId="53" fillId="0" borderId="0" xfId="30" applyNumberFormat="1" applyFont="1" applyAlignment="1">
      <alignment horizontal="center" vertical="center"/>
    </xf>
    <xf numFmtId="165" fontId="6" fillId="0" borderId="0" xfId="31" applyNumberFormat="1" applyFont="1" applyAlignment="1">
      <alignment horizontal="center" vertical="center"/>
    </xf>
    <xf numFmtId="0" fontId="6" fillId="0" borderId="89" xfId="30" applyFont="1" applyBorder="1" applyAlignment="1">
      <alignment horizontal="left" vertical="center" indent="2"/>
    </xf>
    <xf numFmtId="170" fontId="52" fillId="0" borderId="0" xfId="30" applyNumberFormat="1" applyFont="1" applyAlignment="1">
      <alignment horizontal="center" vertical="center"/>
    </xf>
    <xf numFmtId="0" fontId="5" fillId="0" borderId="89" xfId="30" applyFont="1" applyBorder="1" applyAlignment="1">
      <alignment horizontal="left" vertical="center" indent="1"/>
    </xf>
    <xf numFmtId="10" fontId="6" fillId="0" borderId="0" xfId="2" applyNumberFormat="1" applyFont="1"/>
    <xf numFmtId="0" fontId="127" fillId="0" borderId="0" xfId="30" applyFont="1" applyAlignment="1">
      <alignment horizontal="left" vertical="center" wrapText="1" indent="1"/>
    </xf>
    <xf numFmtId="0" fontId="128" fillId="0" borderId="0" xfId="30" applyFont="1"/>
    <xf numFmtId="0" fontId="5" fillId="14" borderId="0" xfId="30" applyFont="1" applyFill="1" applyAlignment="1">
      <alignment horizontal="left" vertical="center" wrapText="1"/>
    </xf>
    <xf numFmtId="170" fontId="5" fillId="14" borderId="0" xfId="30" applyNumberFormat="1" applyFont="1" applyFill="1" applyAlignment="1">
      <alignment horizontal="center" vertical="center"/>
    </xf>
    <xf numFmtId="165" fontId="5" fillId="14" borderId="0" xfId="31" applyNumberFormat="1" applyFont="1" applyFill="1" applyAlignment="1">
      <alignment horizontal="center" vertical="center"/>
    </xf>
    <xf numFmtId="0" fontId="5" fillId="14" borderId="89" xfId="30" applyFont="1" applyFill="1" applyBorder="1" applyAlignment="1">
      <alignment horizontal="left" vertical="center" wrapText="1"/>
    </xf>
    <xf numFmtId="0" fontId="129" fillId="0" borderId="0" xfId="15" applyFont="1"/>
    <xf numFmtId="0" fontId="129" fillId="0" borderId="0" xfId="16" applyFont="1"/>
    <xf numFmtId="0" fontId="129" fillId="0" borderId="42" xfId="15" applyFont="1" applyBorder="1"/>
    <xf numFmtId="0" fontId="130" fillId="13" borderId="90" xfId="16" applyFont="1" applyFill="1" applyBorder="1"/>
    <xf numFmtId="170" fontId="132" fillId="13" borderId="91" xfId="11" applyNumberFormat="1" applyFont="1" applyFill="1" applyBorder="1" applyAlignment="1">
      <alignment horizontal="center" vertical="center"/>
    </xf>
    <xf numFmtId="0" fontId="132" fillId="16" borderId="83" xfId="16" applyFont="1" applyFill="1" applyBorder="1" applyAlignment="1">
      <alignment horizontal="left" vertical="center" wrapText="1"/>
    </xf>
    <xf numFmtId="170" fontId="132" fillId="16" borderId="83" xfId="16" applyNumberFormat="1" applyFont="1" applyFill="1" applyBorder="1" applyAlignment="1">
      <alignment horizontal="center" vertical="center"/>
    </xf>
    <xf numFmtId="174" fontId="132" fillId="16" borderId="83" xfId="1" applyNumberFormat="1" applyFont="1" applyFill="1" applyBorder="1" applyAlignment="1">
      <alignment horizontal="center" vertical="center"/>
    </xf>
    <xf numFmtId="165" fontId="132" fillId="16" borderId="83" xfId="17" applyNumberFormat="1" applyFont="1" applyFill="1" applyBorder="1" applyAlignment="1">
      <alignment horizontal="center" vertical="center"/>
    </xf>
    <xf numFmtId="165" fontId="129" fillId="0" borderId="0" xfId="2" applyNumberFormat="1" applyFont="1"/>
    <xf numFmtId="0" fontId="132" fillId="0" borderId="0" xfId="16" applyFont="1" applyAlignment="1">
      <alignment horizontal="left" vertical="center" wrapText="1" indent="1"/>
    </xf>
    <xf numFmtId="170" fontId="132" fillId="0" borderId="0" xfId="16" applyNumberFormat="1" applyFont="1" applyAlignment="1">
      <alignment horizontal="center" vertical="center"/>
    </xf>
    <xf numFmtId="174" fontId="129" fillId="0" borderId="0" xfId="1" applyNumberFormat="1" applyFont="1" applyAlignment="1">
      <alignment horizontal="center" vertical="center"/>
    </xf>
    <xf numFmtId="170" fontId="129" fillId="0" borderId="0" xfId="16" applyNumberFormat="1" applyFont="1" applyAlignment="1">
      <alignment horizontal="center" vertical="center"/>
    </xf>
    <xf numFmtId="165" fontId="129" fillId="0" borderId="0" xfId="17" applyNumberFormat="1" applyFont="1" applyFill="1" applyBorder="1" applyAlignment="1">
      <alignment horizontal="center" vertical="center"/>
    </xf>
    <xf numFmtId="0" fontId="129" fillId="0" borderId="0" xfId="16" applyFont="1" applyAlignment="1">
      <alignment horizontal="left" vertical="center" wrapText="1" indent="2"/>
    </xf>
    <xf numFmtId="0" fontId="132" fillId="16" borderId="0" xfId="16" applyFont="1" applyFill="1" applyAlignment="1">
      <alignment horizontal="left" vertical="center" wrapText="1"/>
    </xf>
    <xf numFmtId="170" fontId="132" fillId="16" borderId="0" xfId="16" applyNumberFormat="1" applyFont="1" applyFill="1" applyAlignment="1">
      <alignment horizontal="center" vertical="center"/>
    </xf>
    <xf numFmtId="165" fontId="132" fillId="16" borderId="0" xfId="17" applyNumberFormat="1" applyFont="1" applyFill="1" applyBorder="1" applyAlignment="1">
      <alignment horizontal="center" vertical="center"/>
    </xf>
    <xf numFmtId="165" fontId="129" fillId="0" borderId="0" xfId="17" applyNumberFormat="1" applyFont="1"/>
    <xf numFmtId="174" fontId="129" fillId="0" borderId="0" xfId="1" applyNumberFormat="1" applyFont="1" applyFill="1" applyAlignment="1">
      <alignment horizontal="center" vertical="center"/>
    </xf>
    <xf numFmtId="0" fontId="129" fillId="0" borderId="0" xfId="16" applyFont="1" applyAlignment="1">
      <alignment horizontal="left" vertical="center" wrapText="1" indent="1"/>
    </xf>
    <xf numFmtId="165" fontId="132" fillId="0" borderId="0" xfId="17" applyNumberFormat="1" applyFont="1" applyFill="1" applyBorder="1" applyAlignment="1">
      <alignment horizontal="center" vertical="center"/>
    </xf>
    <xf numFmtId="174" fontId="132" fillId="0" borderId="0" xfId="1" applyNumberFormat="1" applyFont="1" applyFill="1" applyAlignment="1">
      <alignment horizontal="center" vertical="center"/>
    </xf>
    <xf numFmtId="0" fontId="132" fillId="0" borderId="0" xfId="15" applyFont="1"/>
    <xf numFmtId="165" fontId="129" fillId="0" borderId="83" xfId="17" applyNumberFormat="1" applyFont="1" applyFill="1" applyBorder="1" applyAlignment="1">
      <alignment horizontal="center" vertical="center"/>
    </xf>
    <xf numFmtId="165" fontId="132" fillId="0" borderId="83" xfId="17" applyNumberFormat="1" applyFont="1" applyFill="1" applyBorder="1" applyAlignment="1">
      <alignment horizontal="center" vertical="center"/>
    </xf>
    <xf numFmtId="0" fontId="132" fillId="0" borderId="0" xfId="32" applyFont="1" applyAlignment="1">
      <alignment vertical="center"/>
    </xf>
    <xf numFmtId="0" fontId="132" fillId="0" borderId="0" xfId="16" applyFont="1" applyAlignment="1">
      <alignment vertical="center"/>
    </xf>
    <xf numFmtId="0" fontId="129" fillId="0" borderId="0" xfId="0" applyFont="1" applyAlignment="1">
      <alignment vertical="center"/>
    </xf>
    <xf numFmtId="10" fontId="129" fillId="0" borderId="0" xfId="17" applyNumberFormat="1" applyFont="1"/>
    <xf numFmtId="0" fontId="130" fillId="0" borderId="0" xfId="16" applyFont="1" applyAlignment="1">
      <alignment vertical="center" wrapText="1" readingOrder="1"/>
    </xf>
    <xf numFmtId="0" fontId="133" fillId="0" borderId="0" xfId="16" applyFont="1" applyAlignment="1">
      <alignment vertical="top" wrapText="1" readingOrder="1"/>
    </xf>
    <xf numFmtId="0" fontId="129" fillId="0" borderId="121" xfId="16" applyFont="1" applyBorder="1" applyAlignment="1">
      <alignment horizontal="center"/>
    </xf>
    <xf numFmtId="0" fontId="129" fillId="0" borderId="83" xfId="16" applyFont="1" applyBorder="1" applyAlignment="1">
      <alignment horizontal="center"/>
    </xf>
    <xf numFmtId="0" fontId="131" fillId="0" borderId="0" xfId="16" applyFont="1" applyAlignment="1">
      <alignment horizontal="center" vertical="center"/>
    </xf>
    <xf numFmtId="0" fontId="131" fillId="0" borderId="0" xfId="16" applyFont="1" applyAlignment="1">
      <alignment horizontal="center" vertical="center" wrapText="1"/>
    </xf>
    <xf numFmtId="165" fontId="129" fillId="0" borderId="0" xfId="18" applyNumberFormat="1" applyFont="1"/>
    <xf numFmtId="43" fontId="129" fillId="0" borderId="0" xfId="19" applyFont="1"/>
    <xf numFmtId="39" fontId="129" fillId="0" borderId="0" xfId="16" applyNumberFormat="1" applyFont="1"/>
    <xf numFmtId="168" fontId="132" fillId="16" borderId="83" xfId="16" applyNumberFormat="1" applyFont="1" applyFill="1" applyBorder="1" applyAlignment="1">
      <alignment horizontal="center" vertical="center"/>
    </xf>
    <xf numFmtId="172" fontId="132" fillId="16" borderId="0" xfId="17" applyNumberFormat="1" applyFont="1" applyFill="1" applyBorder="1" applyAlignment="1">
      <alignment horizontal="center" vertical="center"/>
    </xf>
    <xf numFmtId="168" fontId="132" fillId="0" borderId="0" xfId="16" applyNumberFormat="1" applyFont="1" applyAlignment="1">
      <alignment horizontal="center" vertical="center"/>
    </xf>
    <xf numFmtId="172" fontId="129" fillId="0" borderId="0" xfId="17" applyNumberFormat="1" applyFont="1" applyBorder="1" applyAlignment="1">
      <alignment horizontal="center" vertical="center"/>
    </xf>
    <xf numFmtId="172" fontId="129" fillId="0" borderId="0" xfId="17" applyNumberFormat="1" applyFont="1" applyFill="1" applyBorder="1" applyAlignment="1">
      <alignment horizontal="center" vertical="center"/>
    </xf>
    <xf numFmtId="168" fontId="129" fillId="0" borderId="0" xfId="16" applyNumberFormat="1" applyFont="1" applyAlignment="1">
      <alignment horizontal="center" vertical="center" wrapText="1"/>
    </xf>
    <xf numFmtId="168" fontId="129" fillId="0" borderId="0" xfId="16" applyNumberFormat="1" applyFont="1" applyAlignment="1">
      <alignment horizontal="center" vertical="center"/>
    </xf>
    <xf numFmtId="168" fontId="132" fillId="16" borderId="0" xfId="16" applyNumberFormat="1" applyFont="1" applyFill="1" applyAlignment="1">
      <alignment horizontal="center" vertical="center"/>
    </xf>
    <xf numFmtId="0" fontId="129" fillId="0" borderId="0" xfId="10" applyFont="1" applyAlignment="1">
      <alignment horizontal="left" vertical="center" wrapText="1" indent="2"/>
    </xf>
    <xf numFmtId="168" fontId="129" fillId="0" borderId="0" xfId="10" applyNumberFormat="1" applyFont="1" applyAlignment="1">
      <alignment horizontal="center" vertical="center" wrapText="1"/>
    </xf>
    <xf numFmtId="0" fontId="131" fillId="0" borderId="0" xfId="16" applyFont="1" applyAlignment="1">
      <alignment horizontal="left" vertical="center"/>
    </xf>
    <xf numFmtId="170" fontId="131" fillId="0" borderId="0" xfId="16" applyNumberFormat="1" applyFont="1" applyAlignment="1">
      <alignment horizontal="center" vertical="center"/>
    </xf>
    <xf numFmtId="165" fontId="129" fillId="0" borderId="8" xfId="17" applyNumberFormat="1" applyFont="1" applyFill="1" applyBorder="1"/>
    <xf numFmtId="165" fontId="129" fillId="0" borderId="0" xfId="17" applyNumberFormat="1" applyFont="1" applyFill="1" applyBorder="1"/>
    <xf numFmtId="0" fontId="129" fillId="0" borderId="42" xfId="16" applyFont="1" applyBorder="1"/>
    <xf numFmtId="0" fontId="92" fillId="0" borderId="0" xfId="32" applyFont="1"/>
    <xf numFmtId="0" fontId="92" fillId="14" borderId="3" xfId="30" applyFont="1" applyFill="1" applyBorder="1"/>
    <xf numFmtId="170" fontId="92" fillId="14" borderId="90" xfId="30" applyNumberFormat="1" applyFont="1" applyFill="1" applyBorder="1" applyAlignment="1">
      <alignment horizontal="center" vertical="center"/>
    </xf>
    <xf numFmtId="0" fontId="92" fillId="0" borderId="30" xfId="32" applyFont="1" applyBorder="1"/>
    <xf numFmtId="0" fontId="92" fillId="0" borderId="95" xfId="32" applyFont="1" applyBorder="1"/>
    <xf numFmtId="0" fontId="92" fillId="0" borderId="83" xfId="32" applyFont="1" applyBorder="1"/>
    <xf numFmtId="0" fontId="48" fillId="0" borderId="0" xfId="32" applyFont="1" applyAlignment="1">
      <alignment horizontal="left" vertical="center"/>
    </xf>
    <xf numFmtId="168" fontId="48" fillId="0" borderId="0" xfId="32" applyNumberFormat="1" applyFont="1" applyAlignment="1">
      <alignment horizontal="right" vertical="center"/>
    </xf>
    <xf numFmtId="165" fontId="48" fillId="0" borderId="0" xfId="34" applyNumberFormat="1" applyFont="1" applyFill="1" applyAlignment="1">
      <alignment horizontal="right" vertical="center"/>
    </xf>
    <xf numFmtId="165" fontId="92" fillId="0" borderId="0" xfId="32" applyNumberFormat="1" applyFont="1" applyAlignment="1">
      <alignment vertical="center"/>
    </xf>
    <xf numFmtId="166" fontId="92" fillId="0" borderId="0" xfId="32" applyNumberFormat="1" applyFont="1"/>
    <xf numFmtId="0" fontId="92" fillId="0" borderId="0" xfId="32" applyFont="1" applyAlignment="1">
      <alignment horizontal="left" vertical="center"/>
    </xf>
    <xf numFmtId="168" fontId="92" fillId="0" borderId="0" xfId="32" applyNumberFormat="1" applyFont="1" applyAlignment="1">
      <alignment horizontal="right" vertical="center"/>
    </xf>
    <xf numFmtId="165" fontId="92" fillId="0" borderId="0" xfId="34" applyNumberFormat="1" applyFont="1" applyFill="1" applyAlignment="1">
      <alignment horizontal="right" vertical="center"/>
    </xf>
    <xf numFmtId="165" fontId="92" fillId="0" borderId="0" xfId="32" applyNumberFormat="1" applyFont="1"/>
    <xf numFmtId="0" fontId="92" fillId="0" borderId="128" xfId="32" applyFont="1" applyBorder="1"/>
    <xf numFmtId="168" fontId="48" fillId="0" borderId="0" xfId="35" applyNumberFormat="1" applyFont="1" applyFill="1" applyAlignment="1">
      <alignment horizontal="right" vertical="center"/>
    </xf>
    <xf numFmtId="185" fontId="48" fillId="0" borderId="0" xfId="32" applyNumberFormat="1" applyFont="1" applyAlignment="1">
      <alignment horizontal="right" vertical="center"/>
    </xf>
    <xf numFmtId="165" fontId="48" fillId="0" borderId="0" xfId="32" applyNumberFormat="1" applyFont="1" applyAlignment="1">
      <alignment vertical="center"/>
    </xf>
    <xf numFmtId="0" fontId="48" fillId="0" borderId="0" xfId="32" applyFont="1" applyAlignment="1">
      <alignment vertical="center"/>
    </xf>
    <xf numFmtId="0" fontId="92" fillId="0" borderId="0" xfId="32" applyFont="1" applyAlignment="1">
      <alignment vertical="center"/>
    </xf>
    <xf numFmtId="0" fontId="0" fillId="4" borderId="0" xfId="0" applyFill="1" applyAlignment="1">
      <alignment horizontal="center" vertical="center" wrapText="1"/>
    </xf>
    <xf numFmtId="0" fontId="35" fillId="4" borderId="90" xfId="0" applyFont="1" applyFill="1" applyBorder="1" applyAlignment="1">
      <alignment horizontal="center" vertical="center"/>
    </xf>
    <xf numFmtId="0" fontId="36" fillId="4" borderId="90" xfId="0" applyFont="1" applyFill="1" applyBorder="1" applyAlignment="1">
      <alignment horizontal="center" vertical="center" wrapText="1"/>
    </xf>
    <xf numFmtId="0" fontId="36" fillId="4" borderId="90" xfId="0" applyFont="1" applyFill="1" applyBorder="1" applyAlignment="1">
      <alignment horizontal="left" vertical="center" wrapText="1"/>
    </xf>
    <xf numFmtId="168" fontId="35" fillId="4" borderId="90" xfId="0" applyNumberFormat="1" applyFont="1" applyFill="1" applyBorder="1" applyAlignment="1">
      <alignment horizontal="center" vertical="center"/>
    </xf>
    <xf numFmtId="165" fontId="6" fillId="0" borderId="0" xfId="6" applyNumberFormat="1" applyFont="1"/>
    <xf numFmtId="186" fontId="6" fillId="0" borderId="0" xfId="36" applyFont="1"/>
    <xf numFmtId="167" fontId="21" fillId="0" borderId="0" xfId="30" applyNumberFormat="1" applyFont="1"/>
    <xf numFmtId="0" fontId="21" fillId="0" borderId="0" xfId="30" applyFont="1"/>
    <xf numFmtId="0" fontId="1" fillId="0" borderId="0" xfId="37"/>
    <xf numFmtId="0" fontId="6" fillId="0" borderId="0" xfId="37" applyFont="1" applyAlignment="1">
      <alignment horizontal="justify" vertical="center"/>
    </xf>
    <xf numFmtId="0" fontId="5" fillId="0" borderId="30" xfId="37" applyFont="1" applyBorder="1" applyAlignment="1">
      <alignment horizontal="left" indent="1"/>
    </xf>
    <xf numFmtId="0" fontId="6" fillId="0" borderId="30" xfId="37" applyFont="1" applyBorder="1" applyAlignment="1">
      <alignment horizontal="left" indent="2"/>
    </xf>
    <xf numFmtId="166" fontId="1" fillId="0" borderId="0" xfId="37" applyNumberFormat="1"/>
    <xf numFmtId="0" fontId="5" fillId="18" borderId="30" xfId="37" applyFont="1" applyFill="1" applyBorder="1" applyAlignment="1">
      <alignment horizontal="left"/>
    </xf>
    <xf numFmtId="0" fontId="5" fillId="18" borderId="172" xfId="37" applyFont="1" applyFill="1" applyBorder="1" applyAlignment="1">
      <alignment horizontal="left"/>
    </xf>
    <xf numFmtId="0" fontId="20" fillId="0" borderId="0" xfId="37" applyFont="1"/>
    <xf numFmtId="167" fontId="21" fillId="0" borderId="0" xfId="37" applyNumberFormat="1" applyFont="1"/>
    <xf numFmtId="0" fontId="21" fillId="0" borderId="0" xfId="37" applyFont="1"/>
    <xf numFmtId="0" fontId="35" fillId="0" borderId="0" xfId="37" applyFont="1"/>
    <xf numFmtId="0" fontId="81" fillId="0" borderId="0" xfId="41"/>
    <xf numFmtId="0" fontId="51" fillId="4" borderId="0" xfId="0" applyFont="1" applyFill="1" applyAlignment="1">
      <alignment vertical="center" wrapText="1" readingOrder="1"/>
    </xf>
    <xf numFmtId="0" fontId="54" fillId="4" borderId="0" xfId="0" applyFont="1" applyFill="1" applyAlignment="1">
      <alignment vertical="center" wrapText="1" readingOrder="1"/>
    </xf>
    <xf numFmtId="0" fontId="5" fillId="0" borderId="0" xfId="37" applyFont="1" applyAlignment="1">
      <alignment horizontal="center" vertical="center"/>
    </xf>
    <xf numFmtId="0" fontId="5" fillId="0" borderId="0" xfId="37" applyFont="1" applyAlignment="1">
      <alignment vertical="center"/>
    </xf>
    <xf numFmtId="168" fontId="53" fillId="0" borderId="0" xfId="14" applyNumberFormat="1" applyFont="1" applyAlignment="1">
      <alignment horizontal="center" vertical="center"/>
    </xf>
    <xf numFmtId="168" fontId="53" fillId="0" borderId="0" xfId="14" applyNumberFormat="1" applyFont="1" applyBorder="1" applyAlignment="1">
      <alignment horizontal="center" vertical="center"/>
    </xf>
    <xf numFmtId="0" fontId="6" fillId="0" borderId="46" xfId="37" applyFont="1" applyBorder="1" applyAlignment="1">
      <alignment horizontal="left" indent="2"/>
    </xf>
    <xf numFmtId="0" fontId="20" fillId="0" borderId="30" xfId="37" applyFont="1" applyBorder="1"/>
    <xf numFmtId="170" fontId="6" fillId="0" borderId="0" xfId="37" applyNumberFormat="1" applyFont="1" applyAlignment="1">
      <alignment horizontal="center" vertical="center"/>
    </xf>
    <xf numFmtId="173" fontId="1" fillId="0" borderId="0" xfId="37" applyNumberFormat="1"/>
    <xf numFmtId="0" fontId="6" fillId="0" borderId="0" xfId="37" applyFont="1"/>
    <xf numFmtId="0" fontId="5" fillId="19" borderId="0" xfId="37" applyFont="1" applyFill="1" applyAlignment="1">
      <alignment horizontal="left"/>
    </xf>
    <xf numFmtId="0" fontId="35" fillId="0" borderId="0" xfId="37" applyFont="1" applyAlignment="1">
      <alignment horizontal="center"/>
    </xf>
    <xf numFmtId="0" fontId="5" fillId="0" borderId="0" xfId="37" applyFont="1"/>
    <xf numFmtId="0" fontId="6" fillId="0" borderId="0" xfId="37" applyFont="1" applyAlignment="1">
      <alignment horizontal="left" indent="2"/>
    </xf>
    <xf numFmtId="0" fontId="5" fillId="0" borderId="0" xfId="37" applyFont="1" applyAlignment="1">
      <alignment horizontal="left" indent="1"/>
    </xf>
    <xf numFmtId="0" fontId="5" fillId="18" borderId="0" xfId="37" applyFont="1" applyFill="1" applyAlignment="1">
      <alignment horizontal="left"/>
    </xf>
    <xf numFmtId="43" fontId="1" fillId="0" borderId="0" xfId="37" applyNumberFormat="1"/>
    <xf numFmtId="43" fontId="0" fillId="0" borderId="0" xfId="37" applyNumberFormat="1" applyFont="1"/>
    <xf numFmtId="0" fontId="6" fillId="0" borderId="0" xfId="30" applyFont="1" applyAlignment="1">
      <alignment horizontal="center" vertical="center"/>
    </xf>
    <xf numFmtId="0" fontId="35" fillId="0" borderId="0" xfId="25" applyFont="1"/>
    <xf numFmtId="0" fontId="52" fillId="0" borderId="15" xfId="25" applyFont="1" applyBorder="1" applyAlignment="1">
      <alignment horizontal="center" vertical="center" wrapText="1"/>
    </xf>
    <xf numFmtId="0" fontId="53" fillId="0" borderId="15" xfId="25" applyFont="1" applyBorder="1" applyAlignment="1">
      <alignment horizontal="left" vertical="center" wrapText="1"/>
    </xf>
    <xf numFmtId="0" fontId="53" fillId="0" borderId="15" xfId="25" applyFont="1" applyBorder="1" applyAlignment="1">
      <alignment horizontal="center" vertical="center" wrapText="1"/>
    </xf>
    <xf numFmtId="168" fontId="35" fillId="0" borderId="0" xfId="25" applyNumberFormat="1" applyFont="1"/>
    <xf numFmtId="0" fontId="53" fillId="0" borderId="15" xfId="25" applyFont="1" applyBorder="1" applyAlignment="1">
      <alignment vertical="center" wrapText="1"/>
    </xf>
    <xf numFmtId="0" fontId="53" fillId="0" borderId="107" xfId="25" applyFont="1" applyBorder="1" applyAlignment="1">
      <alignment horizontal="center" vertical="center" wrapText="1"/>
    </xf>
    <xf numFmtId="168" fontId="53" fillId="0" borderId="190" xfId="42" applyNumberFormat="1" applyFont="1" applyFill="1" applyBorder="1" applyAlignment="1">
      <alignment horizontal="center" vertical="center"/>
    </xf>
    <xf numFmtId="0" fontId="53" fillId="0" borderId="107" xfId="25" applyFont="1" applyBorder="1" applyAlignment="1">
      <alignment vertical="center" wrapText="1"/>
    </xf>
    <xf numFmtId="0" fontId="6" fillId="0" borderId="197" xfId="0" applyFont="1" applyBorder="1" applyAlignment="1">
      <alignment horizontal="justify" vertical="center"/>
    </xf>
    <xf numFmtId="0" fontId="35" fillId="0" borderId="198" xfId="0" applyFont="1" applyBorder="1" applyAlignment="1">
      <alignment horizontal="justify" vertical="center"/>
    </xf>
    <xf numFmtId="168" fontId="6" fillId="0" borderId="199" xfId="35" applyNumberFormat="1" applyFont="1" applyFill="1" applyBorder="1" applyAlignment="1">
      <alignment horizontal="center" vertical="center"/>
    </xf>
    <xf numFmtId="0" fontId="6" fillId="0" borderId="201" xfId="0" applyFont="1" applyBorder="1" applyAlignment="1">
      <alignment horizontal="justify" vertical="center"/>
    </xf>
    <xf numFmtId="0" fontId="35" fillId="0" borderId="15" xfId="0" applyFont="1" applyBorder="1" applyAlignment="1">
      <alignment horizontal="justify" vertical="center"/>
    </xf>
    <xf numFmtId="168" fontId="6" fillId="0" borderId="190" xfId="35" applyNumberFormat="1" applyFont="1" applyFill="1" applyBorder="1" applyAlignment="1">
      <alignment horizontal="center" vertical="center"/>
    </xf>
    <xf numFmtId="4" fontId="35" fillId="0" borderId="0" xfId="25" applyNumberFormat="1" applyFont="1"/>
    <xf numFmtId="0" fontId="6" fillId="0" borderId="113" xfId="0" applyFont="1" applyBorder="1" applyAlignment="1">
      <alignment horizontal="justify" vertical="center"/>
    </xf>
    <xf numFmtId="0" fontId="35" fillId="0" borderId="107" xfId="0" applyFont="1" applyBorder="1" applyAlignment="1">
      <alignment horizontal="justify" vertical="center"/>
    </xf>
    <xf numFmtId="0" fontId="6" fillId="0" borderId="205" xfId="0" applyFont="1" applyBorder="1" applyAlignment="1">
      <alignment horizontal="justify" vertical="center"/>
    </xf>
    <xf numFmtId="0" fontId="35" fillId="0" borderId="206" xfId="0" applyFont="1" applyBorder="1" applyAlignment="1">
      <alignment horizontal="justify" vertical="center"/>
    </xf>
    <xf numFmtId="168" fontId="6" fillId="0" borderId="207" xfId="35" applyNumberFormat="1" applyFont="1" applyFill="1" applyBorder="1" applyAlignment="1">
      <alignment horizontal="center" vertical="center"/>
    </xf>
    <xf numFmtId="0" fontId="35" fillId="0" borderId="0" xfId="25" applyFont="1" applyAlignment="1">
      <alignment horizontal="left" indent="7"/>
    </xf>
    <xf numFmtId="0" fontId="127" fillId="0" borderId="0" xfId="11" applyFont="1"/>
    <xf numFmtId="0" fontId="1" fillId="0" borderId="0" xfId="32"/>
    <xf numFmtId="0" fontId="36" fillId="5" borderId="5" xfId="43" applyFont="1" applyFill="1" applyBorder="1" applyAlignment="1">
      <alignment horizontal="left" vertical="center" wrapText="1"/>
    </xf>
    <xf numFmtId="168" fontId="5" fillId="5" borderId="0" xfId="32" applyNumberFormat="1" applyFont="1" applyFill="1" applyAlignment="1">
      <alignment vertical="center"/>
    </xf>
    <xf numFmtId="165" fontId="5" fillId="5" borderId="0" xfId="44" applyNumberFormat="1" applyFont="1" applyFill="1" applyBorder="1" applyAlignment="1">
      <alignment vertical="center"/>
    </xf>
    <xf numFmtId="165" fontId="5" fillId="5" borderId="10" xfId="44" applyNumberFormat="1" applyFont="1" applyFill="1" applyBorder="1" applyAlignment="1">
      <alignment vertical="center"/>
    </xf>
    <xf numFmtId="0" fontId="35" fillId="0" borderId="5" xfId="43" applyFont="1" applyBorder="1" applyAlignment="1">
      <alignment horizontal="left" vertical="center" wrapText="1"/>
    </xf>
    <xf numFmtId="168" fontId="6" fillId="0" borderId="0" xfId="32" applyNumberFormat="1" applyFont="1" applyAlignment="1">
      <alignment vertical="center"/>
    </xf>
    <xf numFmtId="165" fontId="6" fillId="0" borderId="0" xfId="44" applyNumberFormat="1" applyFont="1" applyBorder="1" applyAlignment="1">
      <alignment vertical="center"/>
    </xf>
    <xf numFmtId="165" fontId="6" fillId="0" borderId="10" xfId="44" applyNumberFormat="1" applyFont="1" applyBorder="1" applyAlignment="1">
      <alignment vertical="center"/>
    </xf>
    <xf numFmtId="0" fontId="35" fillId="0" borderId="5" xfId="32" applyFont="1" applyBorder="1" applyAlignment="1">
      <alignment horizontal="left" vertical="center" wrapText="1"/>
    </xf>
    <xf numFmtId="168" fontId="6" fillId="0" borderId="0" xfId="32" applyNumberFormat="1" applyFont="1" applyAlignment="1">
      <alignment horizontal="center" vertical="center"/>
    </xf>
    <xf numFmtId="0" fontId="6" fillId="0" borderId="0" xfId="30" applyFont="1" applyAlignment="1">
      <alignment vertical="center"/>
    </xf>
    <xf numFmtId="170" fontId="5" fillId="5" borderId="216" xfId="30" applyNumberFormat="1" applyFont="1" applyFill="1" applyBorder="1" applyAlignment="1">
      <alignment horizontal="center" vertical="center"/>
    </xf>
    <xf numFmtId="170" fontId="52" fillId="5" borderId="216" xfId="30" applyNumberFormat="1" applyFont="1" applyFill="1" applyBorder="1" applyAlignment="1">
      <alignment horizontal="center" vertical="center"/>
    </xf>
    <xf numFmtId="165" fontId="5" fillId="5" borderId="216" xfId="31" applyNumberFormat="1" applyFont="1" applyFill="1" applyBorder="1" applyAlignment="1">
      <alignment horizontal="center" vertical="center"/>
    </xf>
    <xf numFmtId="168" fontId="6" fillId="0" borderId="0" xfId="45" applyNumberFormat="1" applyFont="1"/>
    <xf numFmtId="171" fontId="6" fillId="0" borderId="0" xfId="45" applyNumberFormat="1" applyFont="1"/>
    <xf numFmtId="190" fontId="6" fillId="0" borderId="0" xfId="45" applyNumberFormat="1" applyFont="1"/>
    <xf numFmtId="165" fontId="21" fillId="0" borderId="0" xfId="46" applyNumberFormat="1" applyFont="1"/>
    <xf numFmtId="170" fontId="6" fillId="0" borderId="0" xfId="30" applyNumberFormat="1" applyFont="1"/>
    <xf numFmtId="0" fontId="8" fillId="22" borderId="2" xfId="0" applyFont="1" applyFill="1" applyBorder="1" applyAlignment="1">
      <alignment horizontal="center" vertical="center"/>
    </xf>
    <xf numFmtId="0" fontId="8" fillId="22" borderId="6" xfId="0" applyFont="1" applyFill="1" applyBorder="1" applyAlignment="1">
      <alignment horizontal="center" vertical="center"/>
    </xf>
    <xf numFmtId="0" fontId="8" fillId="22" borderId="7" xfId="0" applyFont="1" applyFill="1" applyBorder="1" applyAlignment="1">
      <alignment horizontal="center" vertical="center"/>
    </xf>
    <xf numFmtId="0" fontId="45" fillId="22" borderId="26" xfId="5" applyFont="1" applyFill="1" applyBorder="1"/>
    <xf numFmtId="0" fontId="45" fillId="22" borderId="26" xfId="5" applyFont="1" applyFill="1" applyBorder="1" applyAlignment="1">
      <alignment horizontal="center"/>
    </xf>
    <xf numFmtId="0" fontId="45" fillId="22" borderId="29" xfId="5" applyFont="1" applyFill="1" applyBorder="1"/>
    <xf numFmtId="164" fontId="45" fillId="22" borderId="29" xfId="5" applyNumberFormat="1" applyFont="1" applyFill="1" applyBorder="1" applyAlignment="1">
      <alignment horizontal="center"/>
    </xf>
    <xf numFmtId="0" fontId="45" fillId="22" borderId="37" xfId="5" applyFont="1" applyFill="1" applyBorder="1" applyAlignment="1">
      <alignment horizontal="center"/>
    </xf>
    <xf numFmtId="0" fontId="45" fillId="22" borderId="38" xfId="5" applyFont="1" applyFill="1" applyBorder="1" applyAlignment="1">
      <alignment horizontal="center"/>
    </xf>
    <xf numFmtId="0" fontId="45" fillId="22" borderId="39" xfId="5" applyFont="1" applyFill="1" applyBorder="1" applyAlignment="1">
      <alignment horizontal="center"/>
    </xf>
    <xf numFmtId="0" fontId="45" fillId="22" borderId="40" xfId="5" applyFont="1" applyFill="1" applyBorder="1" applyAlignment="1">
      <alignment horizontal="center"/>
    </xf>
    <xf numFmtId="0" fontId="45" fillId="22" borderId="49" xfId="5" applyFont="1" applyFill="1" applyBorder="1" applyAlignment="1">
      <alignment horizontal="center"/>
    </xf>
    <xf numFmtId="0" fontId="45" fillId="22" borderId="50" xfId="5" applyFont="1" applyFill="1" applyBorder="1" applyAlignment="1">
      <alignment horizontal="center"/>
    </xf>
    <xf numFmtId="0" fontId="45" fillId="22" borderId="39" xfId="5" applyFont="1" applyFill="1" applyBorder="1" applyAlignment="1">
      <alignment horizontal="center" vertical="center"/>
    </xf>
    <xf numFmtId="0" fontId="36" fillId="3" borderId="14" xfId="5" applyFont="1" applyFill="1" applyBorder="1"/>
    <xf numFmtId="166" fontId="36" fillId="3" borderId="27" xfId="5" applyNumberFormat="1" applyFont="1" applyFill="1" applyBorder="1" applyAlignment="1">
      <alignment horizontal="center"/>
    </xf>
    <xf numFmtId="166" fontId="36" fillId="3" borderId="14" xfId="5" applyNumberFormat="1" applyFont="1" applyFill="1" applyBorder="1" applyAlignment="1">
      <alignment horizontal="center"/>
    </xf>
    <xf numFmtId="165" fontId="51" fillId="3" borderId="27" xfId="6" applyNumberFormat="1" applyFont="1" applyFill="1" applyBorder="1" applyAlignment="1">
      <alignment horizontal="center"/>
    </xf>
    <xf numFmtId="0" fontId="36" fillId="3" borderId="29" xfId="5" applyFont="1" applyFill="1" applyBorder="1"/>
    <xf numFmtId="166" fontId="36" fillId="3" borderId="29" xfId="5" applyNumberFormat="1" applyFont="1" applyFill="1" applyBorder="1" applyAlignment="1">
      <alignment horizontal="center"/>
    </xf>
    <xf numFmtId="166" fontId="36" fillId="3" borderId="45" xfId="5" applyNumberFormat="1" applyFont="1" applyFill="1" applyBorder="1" applyAlignment="1">
      <alignment horizontal="center"/>
    </xf>
    <xf numFmtId="165" fontId="51" fillId="3" borderId="29" xfId="6" applyNumberFormat="1" applyFont="1" applyFill="1" applyBorder="1" applyAlignment="1">
      <alignment horizontal="center"/>
    </xf>
    <xf numFmtId="0" fontId="45" fillId="22" borderId="52" xfId="5" applyFont="1" applyFill="1" applyBorder="1" applyAlignment="1">
      <alignment horizontal="center" vertical="center"/>
    </xf>
    <xf numFmtId="0" fontId="45" fillId="22" borderId="37" xfId="5" applyFont="1" applyFill="1" applyBorder="1" applyAlignment="1">
      <alignment horizontal="center" vertical="center"/>
    </xf>
    <xf numFmtId="0" fontId="45" fillId="22" borderId="45" xfId="5" applyFont="1" applyFill="1" applyBorder="1"/>
    <xf numFmtId="166" fontId="45" fillId="22" borderId="29" xfId="5" applyNumberFormat="1" applyFont="1" applyFill="1" applyBorder="1" applyAlignment="1">
      <alignment horizontal="center"/>
    </xf>
    <xf numFmtId="166" fontId="45" fillId="22" borderId="45" xfId="5" applyNumberFormat="1" applyFont="1" applyFill="1" applyBorder="1" applyAlignment="1">
      <alignment horizontal="center"/>
    </xf>
    <xf numFmtId="0" fontId="45" fillId="22" borderId="56" xfId="5" applyFont="1" applyFill="1" applyBorder="1" applyAlignment="1">
      <alignment horizontal="center" vertical="center"/>
    </xf>
    <xf numFmtId="0" fontId="45" fillId="22" borderId="57" xfId="5" applyFont="1" applyFill="1" applyBorder="1" applyAlignment="1">
      <alignment horizontal="center" vertical="center"/>
    </xf>
    <xf numFmtId="0" fontId="58" fillId="22" borderId="64" xfId="5" applyFont="1" applyFill="1" applyBorder="1" applyAlignment="1">
      <alignment horizontal="center" vertical="center"/>
    </xf>
    <xf numFmtId="17" fontId="58" fillId="22" borderId="64" xfId="5" applyNumberFormat="1" applyFont="1" applyFill="1" applyBorder="1" applyAlignment="1">
      <alignment horizontal="center" vertical="center"/>
    </xf>
    <xf numFmtId="17" fontId="58" fillId="22" borderId="49" xfId="5" applyNumberFormat="1" applyFont="1" applyFill="1" applyBorder="1" applyAlignment="1">
      <alignment horizontal="center" vertical="center"/>
    </xf>
    <xf numFmtId="0" fontId="58" fillId="3" borderId="37" xfId="5" applyFont="1" applyFill="1" applyBorder="1"/>
    <xf numFmtId="0" fontId="58" fillId="3" borderId="37" xfId="5" applyFont="1" applyFill="1" applyBorder="1" applyAlignment="1">
      <alignment horizontal="center"/>
    </xf>
    <xf numFmtId="0" fontId="58" fillId="3" borderId="38" xfId="5" applyFont="1" applyFill="1" applyBorder="1" applyAlignment="1">
      <alignment horizontal="center"/>
    </xf>
    <xf numFmtId="0" fontId="45" fillId="23" borderId="37" xfId="5" applyFont="1" applyFill="1" applyBorder="1" applyAlignment="1">
      <alignment vertical="center"/>
    </xf>
    <xf numFmtId="0" fontId="45" fillId="23" borderId="37" xfId="5" applyFont="1" applyFill="1" applyBorder="1" applyAlignment="1">
      <alignment horizontal="center" vertical="center"/>
    </xf>
    <xf numFmtId="0" fontId="45" fillId="23" borderId="79" xfId="5" applyFont="1" applyFill="1" applyBorder="1" applyAlignment="1">
      <alignment horizontal="center" vertical="center"/>
    </xf>
    <xf numFmtId="0" fontId="45" fillId="23" borderId="38" xfId="5" applyFont="1" applyFill="1" applyBorder="1" applyAlignment="1">
      <alignment horizontal="center" vertical="center"/>
    </xf>
    <xf numFmtId="0" fontId="65" fillId="3" borderId="27" xfId="5" applyFont="1" applyFill="1" applyBorder="1" applyAlignment="1">
      <alignment horizontal="left"/>
    </xf>
    <xf numFmtId="0" fontId="65" fillId="3" borderId="29" xfId="5" applyFont="1" applyFill="1" applyBorder="1" applyAlignment="1">
      <alignment horizontal="left"/>
    </xf>
    <xf numFmtId="0" fontId="117" fillId="23" borderId="122" xfId="0" applyFont="1" applyFill="1" applyBorder="1" applyAlignment="1">
      <alignment horizontal="center" vertical="center"/>
    </xf>
    <xf numFmtId="0" fontId="117" fillId="23" borderId="92" xfId="0" applyFont="1" applyFill="1" applyBorder="1" applyAlignment="1">
      <alignment horizontal="center" vertical="center" wrapText="1"/>
    </xf>
    <xf numFmtId="0" fontId="117" fillId="23" borderId="88" xfId="0" applyFont="1" applyFill="1" applyBorder="1" applyAlignment="1">
      <alignment horizontal="center" vertical="center" wrapText="1"/>
    </xf>
    <xf numFmtId="0" fontId="117" fillId="23" borderId="94" xfId="0" applyFont="1" applyFill="1" applyBorder="1" applyAlignment="1">
      <alignment horizontal="center" vertical="center" wrapText="1"/>
    </xf>
    <xf numFmtId="0" fontId="117" fillId="23" borderId="120" xfId="0" applyFont="1" applyFill="1" applyBorder="1" applyAlignment="1">
      <alignment horizontal="center" vertical="center"/>
    </xf>
    <xf numFmtId="0" fontId="117" fillId="23" borderId="1" xfId="0" applyFont="1" applyFill="1" applyBorder="1" applyAlignment="1">
      <alignment horizontal="center" vertical="center" wrapText="1"/>
    </xf>
    <xf numFmtId="0" fontId="117" fillId="23" borderId="158" xfId="0" applyFont="1" applyFill="1" applyBorder="1" applyAlignment="1">
      <alignment horizontal="center" vertical="center" wrapText="1"/>
    </xf>
    <xf numFmtId="0" fontId="117" fillId="23" borderId="120" xfId="0" applyFont="1" applyFill="1" applyBorder="1" applyAlignment="1">
      <alignment horizontal="center" vertical="center" wrapText="1"/>
    </xf>
    <xf numFmtId="0" fontId="117" fillId="23" borderId="46" xfId="0" applyFont="1" applyFill="1" applyBorder="1" applyAlignment="1">
      <alignment horizontal="center" vertical="center" wrapText="1"/>
    </xf>
    <xf numFmtId="0" fontId="117" fillId="23" borderId="12" xfId="0" applyFont="1" applyFill="1" applyBorder="1" applyAlignment="1">
      <alignment horizontal="center" vertical="center" wrapText="1"/>
    </xf>
    <xf numFmtId="0" fontId="117" fillId="22" borderId="5" xfId="0" applyFont="1" applyFill="1" applyBorder="1" applyAlignment="1">
      <alignment horizontal="left" vertical="center" wrapText="1"/>
    </xf>
    <xf numFmtId="168" fontId="117" fillId="22" borderId="84" xfId="1" applyNumberFormat="1" applyFont="1" applyFill="1" applyBorder="1" applyAlignment="1">
      <alignment horizontal="center" vertical="center"/>
    </xf>
    <xf numFmtId="168" fontId="117" fillId="22" borderId="0" xfId="1" applyNumberFormat="1" applyFont="1" applyFill="1" applyBorder="1" applyAlignment="1">
      <alignment horizontal="center" vertical="center"/>
    </xf>
    <xf numFmtId="168" fontId="117" fillId="22" borderId="95" xfId="1" applyNumberFormat="1" applyFont="1" applyFill="1" applyBorder="1" applyAlignment="1">
      <alignment horizontal="center" vertical="center"/>
    </xf>
    <xf numFmtId="165" fontId="117" fillId="22" borderId="84" xfId="2" applyNumberFormat="1" applyFont="1" applyFill="1" applyBorder="1" applyAlignment="1">
      <alignment horizontal="center" vertical="center"/>
    </xf>
    <xf numFmtId="165" fontId="117" fillId="22" borderId="30" xfId="2" applyNumberFormat="1" applyFont="1" applyFill="1" applyBorder="1" applyAlignment="1">
      <alignment horizontal="center" vertical="center"/>
    </xf>
    <xf numFmtId="165" fontId="117" fillId="22" borderId="10" xfId="2" applyNumberFormat="1" applyFont="1" applyFill="1" applyBorder="1" applyAlignment="1">
      <alignment horizontal="center" vertical="center"/>
    </xf>
    <xf numFmtId="0" fontId="117" fillId="22" borderId="11" xfId="0" applyFont="1" applyFill="1" applyBorder="1" applyAlignment="1">
      <alignment horizontal="left" vertical="center" wrapText="1"/>
    </xf>
    <xf numFmtId="168" fontId="117" fillId="22" borderId="120" xfId="1" applyNumberFormat="1" applyFont="1" applyFill="1" applyBorder="1" applyAlignment="1">
      <alignment horizontal="center" vertical="center"/>
    </xf>
    <xf numFmtId="168" fontId="117" fillId="22" borderId="1" xfId="1" applyNumberFormat="1" applyFont="1" applyFill="1" applyBorder="1" applyAlignment="1">
      <alignment horizontal="center" vertical="center"/>
    </xf>
    <xf numFmtId="168" fontId="117" fillId="22" borderId="158" xfId="1" applyNumberFormat="1" applyFont="1" applyFill="1" applyBorder="1" applyAlignment="1">
      <alignment horizontal="center" vertical="center"/>
    </xf>
    <xf numFmtId="165" fontId="117" fillId="22" borderId="120" xfId="2" applyNumberFormat="1" applyFont="1" applyFill="1" applyBorder="1" applyAlignment="1">
      <alignment horizontal="center" vertical="center"/>
    </xf>
    <xf numFmtId="165" fontId="117" fillId="22" borderId="46" xfId="2" applyNumberFormat="1" applyFont="1" applyFill="1" applyBorder="1" applyAlignment="1">
      <alignment horizontal="center" vertical="center"/>
    </xf>
    <xf numFmtId="165" fontId="117" fillId="22" borderId="12" xfId="2" applyNumberFormat="1" applyFont="1" applyFill="1" applyBorder="1" applyAlignment="1">
      <alignment horizontal="center" vertical="center"/>
    </xf>
    <xf numFmtId="0" fontId="68" fillId="22" borderId="0" xfId="0" applyFont="1" applyFill="1" applyAlignment="1">
      <alignment horizontal="center" vertical="center"/>
    </xf>
    <xf numFmtId="0" fontId="68" fillId="23" borderId="88" xfId="0" applyFont="1" applyFill="1" applyBorder="1" applyAlignment="1">
      <alignment horizontal="center" vertical="center" wrapText="1"/>
    </xf>
    <xf numFmtId="0" fontId="68" fillId="23" borderId="88" xfId="0" applyFont="1" applyFill="1" applyBorder="1" applyAlignment="1">
      <alignment horizontal="center" vertical="center"/>
    </xf>
    <xf numFmtId="0" fontId="68" fillId="22" borderId="88" xfId="0" applyFont="1" applyFill="1" applyBorder="1" applyAlignment="1">
      <alignment horizontal="left" vertical="center"/>
    </xf>
    <xf numFmtId="170" fontId="68" fillId="22" borderId="88" xfId="0" applyNumberFormat="1" applyFont="1" applyFill="1" applyBorder="1" applyAlignment="1">
      <alignment horizontal="center" vertical="center"/>
    </xf>
    <xf numFmtId="165" fontId="68" fillId="22" borderId="88" xfId="2" applyNumberFormat="1" applyFont="1" applyFill="1" applyBorder="1" applyAlignment="1">
      <alignment horizontal="center" vertical="center"/>
    </xf>
    <xf numFmtId="0" fontId="68" fillId="22" borderId="88" xfId="0" applyFont="1" applyFill="1" applyBorder="1" applyAlignment="1">
      <alignment horizontal="left"/>
    </xf>
    <xf numFmtId="168" fontId="68" fillId="22" borderId="92" xfId="0" applyNumberFormat="1" applyFont="1" applyFill="1" applyBorder="1" applyAlignment="1">
      <alignment horizontal="center" vertical="center"/>
    </xf>
    <xf numFmtId="168" fontId="68" fillId="22" borderId="88" xfId="0" applyNumberFormat="1" applyFont="1" applyFill="1" applyBorder="1" applyAlignment="1">
      <alignment horizontal="center" vertical="center"/>
    </xf>
    <xf numFmtId="168" fontId="68" fillId="22" borderId="93" xfId="0" applyNumberFormat="1" applyFont="1" applyFill="1" applyBorder="1" applyAlignment="1">
      <alignment horizontal="center" vertical="center"/>
    </xf>
    <xf numFmtId="168" fontId="68" fillId="22" borderId="94" xfId="0" applyNumberFormat="1" applyFont="1" applyFill="1" applyBorder="1" applyAlignment="1">
      <alignment horizontal="center" vertical="center"/>
    </xf>
    <xf numFmtId="0" fontId="68" fillId="22" borderId="81" xfId="0" applyFont="1" applyFill="1" applyBorder="1" applyAlignment="1">
      <alignment horizontal="center" vertical="center"/>
    </xf>
    <xf numFmtId="0" fontId="70" fillId="22" borderId="82" xfId="12" applyFont="1" applyFill="1" applyBorder="1" applyAlignment="1">
      <alignment horizontal="center" vertical="center" wrapText="1"/>
    </xf>
    <xf numFmtId="0" fontId="70" fillId="22" borderId="97" xfId="12" applyFont="1" applyFill="1" applyBorder="1" applyAlignment="1">
      <alignment horizontal="center" vertical="center" wrapText="1"/>
    </xf>
    <xf numFmtId="0" fontId="70" fillId="22" borderId="98" xfId="12" applyFont="1" applyFill="1" applyBorder="1" applyAlignment="1">
      <alignment horizontal="center" vertical="center" wrapText="1"/>
    </xf>
    <xf numFmtId="0" fontId="70" fillId="22" borderId="110" xfId="12" applyFont="1" applyFill="1" applyBorder="1" applyAlignment="1">
      <alignment horizontal="center" vertical="center" wrapText="1"/>
    </xf>
    <xf numFmtId="170" fontId="70" fillId="22" borderId="111" xfId="13" applyNumberFormat="1" applyFont="1" applyFill="1" applyBorder="1" applyAlignment="1">
      <alignment horizontal="center" vertical="center"/>
    </xf>
    <xf numFmtId="165" fontId="70" fillId="22" borderId="111" xfId="2" applyNumberFormat="1" applyFont="1" applyFill="1" applyBorder="1" applyAlignment="1">
      <alignment horizontal="center" vertical="center"/>
    </xf>
    <xf numFmtId="165" fontId="70" fillId="22" borderId="112" xfId="2" applyNumberFormat="1" applyFont="1" applyFill="1" applyBorder="1" applyAlignment="1">
      <alignment horizontal="center" vertical="center"/>
    </xf>
    <xf numFmtId="168" fontId="70" fillId="22" borderId="111" xfId="1" applyNumberFormat="1" applyFont="1" applyFill="1" applyBorder="1" applyAlignment="1">
      <alignment horizontal="center" vertical="center"/>
    </xf>
    <xf numFmtId="0" fontId="77" fillId="22" borderId="0" xfId="0" applyFont="1" applyFill="1" applyAlignment="1">
      <alignment horizontal="center" vertical="center"/>
    </xf>
    <xf numFmtId="0" fontId="77" fillId="23" borderId="88" xfId="0" applyFont="1" applyFill="1" applyBorder="1" applyAlignment="1">
      <alignment horizontal="center" vertical="center" wrapText="1"/>
    </xf>
    <xf numFmtId="0" fontId="77" fillId="23" borderId="88" xfId="0" applyFont="1" applyFill="1" applyBorder="1" applyAlignment="1">
      <alignment horizontal="center" vertical="center"/>
    </xf>
    <xf numFmtId="0" fontId="77" fillId="22" borderId="0" xfId="0" applyFont="1" applyFill="1"/>
    <xf numFmtId="170" fontId="77" fillId="22" borderId="0" xfId="0" applyNumberFormat="1" applyFont="1" applyFill="1" applyAlignment="1">
      <alignment horizontal="center"/>
    </xf>
    <xf numFmtId="165" fontId="77" fillId="22" borderId="0" xfId="2" applyNumberFormat="1" applyFont="1" applyFill="1" applyAlignment="1">
      <alignment horizontal="center"/>
    </xf>
    <xf numFmtId="0" fontId="77" fillId="23" borderId="119" xfId="16" applyFont="1" applyFill="1" applyBorder="1" applyAlignment="1">
      <alignment horizontal="center" vertical="center" wrapText="1"/>
    </xf>
    <xf numFmtId="0" fontId="77" fillId="23" borderId="84" xfId="16" applyFont="1" applyFill="1" applyBorder="1" applyAlignment="1">
      <alignment horizontal="center" vertical="center" wrapText="1"/>
    </xf>
    <xf numFmtId="0" fontId="77" fillId="23" borderId="87" xfId="16" applyFont="1" applyFill="1" applyBorder="1" applyAlignment="1">
      <alignment horizontal="center" vertical="center" wrapText="1"/>
    </xf>
    <xf numFmtId="0" fontId="77" fillId="23" borderId="88" xfId="16" applyFont="1" applyFill="1" applyBorder="1" applyAlignment="1">
      <alignment horizontal="center" vertical="center" wrapText="1"/>
    </xf>
    <xf numFmtId="0" fontId="77" fillId="23" borderId="42" xfId="16" applyFont="1" applyFill="1" applyBorder="1" applyAlignment="1">
      <alignment horizontal="center" vertical="center" wrapText="1"/>
    </xf>
    <xf numFmtId="0" fontId="77" fillId="23" borderId="92" xfId="16" applyFont="1" applyFill="1" applyBorder="1" applyAlignment="1">
      <alignment horizontal="center" vertical="center" wrapText="1"/>
    </xf>
    <xf numFmtId="0" fontId="77" fillId="23" borderId="0" xfId="16" applyFont="1" applyFill="1" applyAlignment="1">
      <alignment horizontal="center" vertical="center" wrapText="1"/>
    </xf>
    <xf numFmtId="0" fontId="77" fillId="22" borderId="46" xfId="16" applyFont="1" applyFill="1" applyBorder="1" applyAlignment="1">
      <alignment horizontal="left" vertical="center"/>
    </xf>
    <xf numFmtId="170" fontId="77" fillId="22" borderId="120" xfId="16" applyNumberFormat="1" applyFont="1" applyFill="1" applyBorder="1" applyAlignment="1">
      <alignment horizontal="center" vertical="center"/>
    </xf>
    <xf numFmtId="165" fontId="80" fillId="22" borderId="0" xfId="17" applyNumberFormat="1" applyFont="1" applyFill="1" applyBorder="1" applyAlignment="1">
      <alignment horizontal="center" vertical="center"/>
    </xf>
    <xf numFmtId="0" fontId="80" fillId="23" borderId="119" xfId="16" applyFont="1" applyFill="1" applyBorder="1" applyAlignment="1">
      <alignment horizontal="center" vertical="center" wrapText="1"/>
    </xf>
    <xf numFmtId="0" fontId="80" fillId="23" borderId="87" xfId="16" applyFont="1" applyFill="1" applyBorder="1" applyAlignment="1">
      <alignment horizontal="center" vertical="center" wrapText="1"/>
    </xf>
    <xf numFmtId="0" fontId="80" fillId="23" borderId="88" xfId="16" applyFont="1" applyFill="1" applyBorder="1" applyAlignment="1">
      <alignment horizontal="center" vertical="center"/>
    </xf>
    <xf numFmtId="0" fontId="80" fillId="22" borderId="46" xfId="16" applyFont="1" applyFill="1" applyBorder="1" applyAlignment="1">
      <alignment horizontal="left" vertical="center"/>
    </xf>
    <xf numFmtId="168" fontId="80" fillId="22" borderId="120" xfId="16" applyNumberFormat="1" applyFont="1" applyFill="1" applyBorder="1" applyAlignment="1">
      <alignment horizontal="center" vertical="center"/>
    </xf>
    <xf numFmtId="172" fontId="80" fillId="22" borderId="0" xfId="17" applyNumberFormat="1" applyFont="1" applyFill="1" applyBorder="1" applyAlignment="1">
      <alignment horizontal="center" vertical="center"/>
    </xf>
    <xf numFmtId="0" fontId="68" fillId="22" borderId="84" xfId="20" applyFont="1" applyFill="1" applyBorder="1"/>
    <xf numFmtId="168" fontId="68" fillId="22" borderId="84" xfId="20" applyNumberFormat="1" applyFont="1" applyFill="1" applyBorder="1" applyAlignment="1">
      <alignment horizontal="center"/>
    </xf>
    <xf numFmtId="165" fontId="68" fillId="22" borderId="84" xfId="2" applyNumberFormat="1" applyFont="1" applyFill="1" applyBorder="1" applyAlignment="1">
      <alignment horizontal="center"/>
    </xf>
    <xf numFmtId="165" fontId="68" fillId="22" borderId="84" xfId="21" applyNumberFormat="1" applyFont="1" applyFill="1" applyBorder="1" applyAlignment="1">
      <alignment horizontal="center"/>
    </xf>
    <xf numFmtId="0" fontId="68" fillId="22" borderId="87" xfId="20" applyFont="1" applyFill="1" applyBorder="1"/>
    <xf numFmtId="168" fontId="68" fillId="22" borderId="87" xfId="20" applyNumberFormat="1" applyFont="1" applyFill="1" applyBorder="1" applyAlignment="1">
      <alignment horizontal="center"/>
    </xf>
    <xf numFmtId="165" fontId="68" fillId="22" borderId="87" xfId="2" applyNumberFormat="1" applyFont="1" applyFill="1" applyBorder="1" applyAlignment="1">
      <alignment horizontal="center"/>
    </xf>
    <xf numFmtId="165" fontId="68" fillId="22" borderId="87" xfId="21" applyNumberFormat="1" applyFont="1" applyFill="1" applyBorder="1" applyAlignment="1">
      <alignment horizontal="center"/>
    </xf>
    <xf numFmtId="0" fontId="68" fillId="22" borderId="88" xfId="22" applyFont="1" applyFill="1" applyBorder="1" applyAlignment="1">
      <alignment horizontal="center" wrapText="1"/>
    </xf>
    <xf numFmtId="0" fontId="68" fillId="22" borderId="87" xfId="22" applyFont="1" applyFill="1" applyBorder="1" applyAlignment="1">
      <alignment horizontal="center" vertical="center" wrapText="1"/>
    </xf>
    <xf numFmtId="0" fontId="68" fillId="22" borderId="88" xfId="22" applyFont="1" applyFill="1" applyBorder="1" applyAlignment="1">
      <alignment horizontal="center" vertical="center" wrapText="1"/>
    </xf>
    <xf numFmtId="0" fontId="68" fillId="22" borderId="125" xfId="22" applyFont="1" applyFill="1" applyBorder="1" applyAlignment="1">
      <alignment horizontal="center" wrapText="1"/>
    </xf>
    <xf numFmtId="0" fontId="68" fillId="22" borderId="97" xfId="22" applyFont="1" applyFill="1" applyBorder="1" applyAlignment="1">
      <alignment horizontal="center" wrapText="1"/>
    </xf>
    <xf numFmtId="0" fontId="68" fillId="23" borderId="30" xfId="0" applyFont="1" applyFill="1" applyBorder="1" applyAlignment="1">
      <alignment horizontal="center" vertical="center"/>
    </xf>
    <xf numFmtId="0" fontId="68" fillId="22" borderId="4" xfId="22" applyFont="1" applyFill="1" applyBorder="1" applyAlignment="1">
      <alignment horizontal="left" vertical="center" wrapText="1"/>
    </xf>
    <xf numFmtId="168" fontId="68" fillId="22" borderId="4" xfId="22" applyNumberFormat="1" applyFont="1" applyFill="1" applyBorder="1" applyAlignment="1">
      <alignment vertical="center" wrapText="1"/>
    </xf>
    <xf numFmtId="165" fontId="68" fillId="22" borderId="132" xfId="2" applyNumberFormat="1" applyFont="1" applyFill="1" applyBorder="1" applyAlignment="1">
      <alignment vertical="center" wrapText="1"/>
    </xf>
    <xf numFmtId="165" fontId="68" fillId="22" borderId="4" xfId="2" applyNumberFormat="1" applyFont="1" applyFill="1" applyBorder="1" applyAlignment="1">
      <alignment horizontal="center" vertical="center" wrapText="1"/>
    </xf>
    <xf numFmtId="0" fontId="77" fillId="22" borderId="129" xfId="22" applyFont="1" applyFill="1" applyBorder="1" applyAlignment="1">
      <alignment horizontal="center" vertical="center" wrapText="1"/>
    </xf>
    <xf numFmtId="0" fontId="77" fillId="22" borderId="88" xfId="22" applyFont="1" applyFill="1" applyBorder="1" applyAlignment="1">
      <alignment horizontal="center" vertical="center"/>
    </xf>
    <xf numFmtId="0" fontId="77" fillId="22" borderId="86" xfId="22" applyFont="1" applyFill="1" applyBorder="1" applyAlignment="1">
      <alignment horizontal="center" vertical="center"/>
    </xf>
    <xf numFmtId="0" fontId="77" fillId="22" borderId="87" xfId="22" applyFont="1" applyFill="1" applyBorder="1" applyAlignment="1">
      <alignment horizontal="center" vertical="center" wrapText="1"/>
    </xf>
    <xf numFmtId="49" fontId="77" fillId="22" borderId="141" xfId="22" applyNumberFormat="1" applyFont="1" applyFill="1" applyBorder="1" applyAlignment="1">
      <alignment horizontal="center" vertical="center" wrapText="1"/>
    </xf>
    <xf numFmtId="49" fontId="77" fillId="22" borderId="93" xfId="22" applyNumberFormat="1" applyFont="1" applyFill="1" applyBorder="1" applyAlignment="1">
      <alignment horizontal="center" vertical="center" wrapText="1"/>
    </xf>
    <xf numFmtId="49" fontId="77" fillId="22" borderId="88" xfId="22" applyNumberFormat="1" applyFont="1" applyFill="1" applyBorder="1" applyAlignment="1">
      <alignment horizontal="center" vertical="center" wrapText="1"/>
    </xf>
    <xf numFmtId="49" fontId="77" fillId="22" borderId="142" xfId="22" applyNumberFormat="1" applyFont="1" applyFill="1" applyBorder="1" applyAlignment="1">
      <alignment horizontal="center" vertical="center" wrapText="1"/>
    </xf>
    <xf numFmtId="0" fontId="58" fillId="23" borderId="85" xfId="30" applyFont="1" applyFill="1" applyBorder="1" applyAlignment="1">
      <alignment horizontal="center" vertical="center" wrapText="1"/>
    </xf>
    <xf numFmtId="0" fontId="58" fillId="23" borderId="88" xfId="30" applyFont="1" applyFill="1" applyBorder="1" applyAlignment="1">
      <alignment horizontal="center" vertical="center" wrapText="1"/>
    </xf>
    <xf numFmtId="0" fontId="58" fillId="23" borderId="88" xfId="30" applyFont="1" applyFill="1" applyBorder="1" applyAlignment="1">
      <alignment horizontal="center" vertical="center"/>
    </xf>
    <xf numFmtId="0" fontId="58" fillId="22" borderId="88" xfId="30" applyFont="1" applyFill="1" applyBorder="1" applyAlignment="1">
      <alignment horizontal="left" vertical="center"/>
    </xf>
    <xf numFmtId="170" fontId="58" fillId="22" borderId="88" xfId="30" applyNumberFormat="1" applyFont="1" applyFill="1" applyBorder="1" applyAlignment="1">
      <alignment horizontal="center" vertical="center"/>
    </xf>
    <xf numFmtId="165" fontId="58" fillId="22" borderId="88" xfId="31" applyNumberFormat="1" applyFont="1" applyFill="1" applyBorder="1" applyAlignment="1">
      <alignment horizontal="center" vertical="center"/>
    </xf>
    <xf numFmtId="0" fontId="58" fillId="23" borderId="85" xfId="37" applyFont="1" applyFill="1" applyBorder="1" applyAlignment="1">
      <alignment horizontal="center" vertical="center" wrapText="1"/>
    </xf>
    <xf numFmtId="0" fontId="58" fillId="23" borderId="88" xfId="37" applyFont="1" applyFill="1" applyBorder="1" applyAlignment="1">
      <alignment horizontal="center" vertical="center" wrapText="1"/>
    </xf>
    <xf numFmtId="0" fontId="58" fillId="22" borderId="30" xfId="37" applyFont="1" applyFill="1" applyBorder="1" applyAlignment="1">
      <alignment horizontal="left" vertical="center" wrapText="1"/>
    </xf>
    <xf numFmtId="0" fontId="58" fillId="22" borderId="46" xfId="37" applyFont="1" applyFill="1" applyBorder="1" applyAlignment="1">
      <alignment horizontal="left" vertical="center" wrapText="1"/>
    </xf>
    <xf numFmtId="0" fontId="58" fillId="22" borderId="46" xfId="37" applyFont="1" applyFill="1" applyBorder="1" applyAlignment="1">
      <alignment horizontal="center" vertical="center" wrapText="1"/>
    </xf>
    <xf numFmtId="0" fontId="58" fillId="22" borderId="1" xfId="37" applyFont="1" applyFill="1" applyBorder="1" applyAlignment="1">
      <alignment horizontal="center" vertical="center" wrapText="1"/>
    </xf>
    <xf numFmtId="0" fontId="58" fillId="22" borderId="172" xfId="37" applyFont="1" applyFill="1" applyBorder="1" applyAlignment="1">
      <alignment horizontal="left" vertical="center" wrapText="1"/>
    </xf>
    <xf numFmtId="168" fontId="58" fillId="22" borderId="4" xfId="14" applyNumberFormat="1" applyFont="1" applyFill="1" applyBorder="1" applyAlignment="1">
      <alignment horizontal="center" vertical="center" wrapText="1"/>
    </xf>
    <xf numFmtId="0" fontId="58" fillId="22" borderId="0" xfId="37" applyFont="1" applyFill="1" applyAlignment="1">
      <alignment horizontal="left" vertical="center" wrapText="1"/>
    </xf>
    <xf numFmtId="0" fontId="58" fillId="23" borderId="92" xfId="37" applyFont="1" applyFill="1" applyBorder="1" applyAlignment="1">
      <alignment horizontal="center" vertical="center" wrapText="1"/>
    </xf>
    <xf numFmtId="0" fontId="58" fillId="23" borderId="88" xfId="37" applyFont="1" applyFill="1" applyBorder="1" applyAlignment="1">
      <alignment horizontal="center" vertical="center"/>
    </xf>
    <xf numFmtId="0" fontId="6" fillId="0" borderId="0" xfId="47" applyFont="1"/>
    <xf numFmtId="0" fontId="5" fillId="0" borderId="0" xfId="47" applyFont="1" applyAlignment="1">
      <alignment horizontal="center" vertical="center"/>
    </xf>
    <xf numFmtId="0" fontId="20" fillId="0" borderId="0" xfId="25" applyFont="1" applyAlignment="1">
      <alignment vertical="center"/>
    </xf>
    <xf numFmtId="0" fontId="53" fillId="0" borderId="0" xfId="47" applyFont="1"/>
    <xf numFmtId="168" fontId="4" fillId="0" borderId="0" xfId="1" applyNumberFormat="1" applyFont="1"/>
    <xf numFmtId="0" fontId="5" fillId="0" borderId="0" xfId="47" applyFont="1" applyAlignment="1">
      <alignment horizontal="left" wrapText="1"/>
    </xf>
    <xf numFmtId="0" fontId="35" fillId="0" borderId="0" xfId="47" applyFont="1"/>
    <xf numFmtId="0" fontId="48" fillId="0" borderId="0" xfId="47" applyFont="1" applyAlignment="1">
      <alignment vertical="center"/>
    </xf>
    <xf numFmtId="0" fontId="134" fillId="0" borderId="0" xfId="22" applyFont="1" applyAlignment="1">
      <alignment horizontal="center" vertical="center"/>
    </xf>
    <xf numFmtId="0" fontId="138" fillId="0" borderId="0" xfId="47" applyFont="1" applyAlignment="1">
      <alignment horizontal="center"/>
    </xf>
    <xf numFmtId="0" fontId="51" fillId="0" borderId="0" xfId="47" applyFont="1" applyAlignment="1">
      <alignment horizontal="center" vertical="center" wrapText="1"/>
    </xf>
    <xf numFmtId="0" fontId="54" fillId="0" borderId="0" xfId="47" applyFont="1" applyAlignment="1">
      <alignment horizontal="center" vertical="center" wrapText="1"/>
    </xf>
    <xf numFmtId="165" fontId="54" fillId="0" borderId="0" xfId="48" applyNumberFormat="1" applyFont="1" applyBorder="1" applyAlignment="1">
      <alignment horizontal="center" vertical="center" wrapText="1"/>
    </xf>
    <xf numFmtId="0" fontId="35" fillId="0" borderId="0" xfId="47" applyFont="1" applyAlignment="1">
      <alignment horizontal="center"/>
    </xf>
    <xf numFmtId="0" fontId="51" fillId="0" borderId="46" xfId="47" applyFont="1" applyBorder="1" applyAlignment="1">
      <alignment horizontal="center" vertical="center" wrapText="1"/>
    </xf>
    <xf numFmtId="0" fontId="54" fillId="0" borderId="46" xfId="47" applyFont="1" applyBorder="1" applyAlignment="1">
      <alignment horizontal="center" vertical="center" wrapText="1"/>
    </xf>
    <xf numFmtId="165" fontId="54" fillId="0" borderId="46" xfId="48" applyNumberFormat="1" applyFont="1" applyBorder="1" applyAlignment="1">
      <alignment horizontal="center" vertical="center" wrapText="1"/>
    </xf>
    <xf numFmtId="0" fontId="54" fillId="0" borderId="1" xfId="47" applyFont="1" applyBorder="1" applyAlignment="1">
      <alignment horizontal="center" vertical="center" wrapText="1"/>
    </xf>
    <xf numFmtId="0" fontId="127" fillId="0" borderId="152" xfId="22" applyFont="1" applyBorder="1" applyAlignment="1">
      <alignment vertical="center"/>
    </xf>
    <xf numFmtId="0" fontId="127" fillId="0" borderId="8" xfId="22" applyFont="1" applyBorder="1" applyAlignment="1">
      <alignment vertical="center" wrapText="1"/>
    </xf>
    <xf numFmtId="0" fontId="5" fillId="0" borderId="0" xfId="47" applyFont="1" applyAlignment="1">
      <alignment vertical="center"/>
    </xf>
    <xf numFmtId="0" fontId="5" fillId="0" borderId="0" xfId="47" applyFont="1" applyAlignment="1">
      <alignment horizontal="center"/>
    </xf>
    <xf numFmtId="0" fontId="5" fillId="0" borderId="0" xfId="47" applyFont="1"/>
    <xf numFmtId="0" fontId="6" fillId="0" borderId="0" xfId="47" applyFont="1" applyAlignment="1">
      <alignment horizontal="center"/>
    </xf>
    <xf numFmtId="0" fontId="6" fillId="4" borderId="94" xfId="47" applyFont="1" applyFill="1" applyBorder="1" applyAlignment="1">
      <alignment wrapText="1"/>
    </xf>
    <xf numFmtId="191" fontId="6" fillId="0" borderId="88" xfId="49" applyNumberFormat="1" applyFont="1" applyFill="1" applyBorder="1" applyAlignment="1">
      <alignment horizontal="center" vertical="center"/>
    </xf>
    <xf numFmtId="191" fontId="6" fillId="0" borderId="88" xfId="49" applyNumberFormat="1" applyFont="1" applyFill="1" applyBorder="1"/>
    <xf numFmtId="191" fontId="6" fillId="0" borderId="92" xfId="49" applyNumberFormat="1" applyFont="1" applyBorder="1"/>
    <xf numFmtId="0" fontId="6" fillId="4" borderId="43" xfId="47" applyFont="1" applyFill="1" applyBorder="1" applyAlignment="1">
      <alignment wrapText="1"/>
    </xf>
    <xf numFmtId="191" fontId="6" fillId="0" borderId="81" xfId="49" applyNumberFormat="1" applyFont="1" applyFill="1" applyBorder="1" applyAlignment="1">
      <alignment horizontal="center" vertical="center"/>
    </xf>
    <xf numFmtId="191" fontId="6" fillId="0" borderId="81" xfId="49" applyNumberFormat="1" applyFont="1" applyFill="1" applyBorder="1"/>
    <xf numFmtId="191" fontId="6" fillId="0" borderId="82" xfId="49" applyNumberFormat="1" applyFont="1" applyBorder="1"/>
    <xf numFmtId="0" fontId="53" fillId="4" borderId="94" xfId="47" applyFont="1" applyFill="1" applyBorder="1" applyAlignment="1">
      <alignment wrapText="1"/>
    </xf>
    <xf numFmtId="191" fontId="6" fillId="0" borderId="92" xfId="48" applyNumberFormat="1" applyFont="1" applyBorder="1"/>
    <xf numFmtId="43" fontId="6" fillId="0" borderId="0" xfId="47" applyNumberFormat="1" applyFont="1"/>
    <xf numFmtId="0" fontId="53" fillId="4" borderId="43" xfId="47" applyFont="1" applyFill="1" applyBorder="1" applyAlignment="1">
      <alignment wrapText="1"/>
    </xf>
    <xf numFmtId="191" fontId="6" fillId="0" borderId="217" xfId="48" applyNumberFormat="1" applyFont="1" applyBorder="1"/>
    <xf numFmtId="10" fontId="6" fillId="0" borderId="0" xfId="48" applyNumberFormat="1" applyFont="1"/>
    <xf numFmtId="0" fontId="127" fillId="0" borderId="8" xfId="22" applyFont="1" applyBorder="1" applyAlignment="1">
      <alignment vertical="center"/>
    </xf>
    <xf numFmtId="0" fontId="127" fillId="0" borderId="85" xfId="22" applyFont="1" applyBorder="1" applyAlignment="1">
      <alignment vertical="center"/>
    </xf>
    <xf numFmtId="0" fontId="127" fillId="0" borderId="42" xfId="22" applyFont="1" applyBorder="1" applyAlignment="1">
      <alignment vertical="center"/>
    </xf>
    <xf numFmtId="43" fontId="6" fillId="0" borderId="0" xfId="8" applyFont="1"/>
    <xf numFmtId="0" fontId="6" fillId="4" borderId="0" xfId="47" applyFont="1" applyFill="1"/>
    <xf numFmtId="0" fontId="58" fillId="4" borderId="0" xfId="47" applyFont="1" applyFill="1" applyAlignment="1">
      <alignment horizontal="center" vertical="center" wrapText="1"/>
    </xf>
    <xf numFmtId="0" fontId="6" fillId="4" borderId="0" xfId="47" applyFont="1" applyFill="1" applyAlignment="1">
      <alignment wrapText="1"/>
    </xf>
    <xf numFmtId="191" fontId="6" fillId="4" borderId="0" xfId="49" applyNumberFormat="1" applyFont="1" applyFill="1" applyBorder="1"/>
    <xf numFmtId="191" fontId="5" fillId="4" borderId="0" xfId="48" applyNumberFormat="1" applyFont="1" applyFill="1" applyBorder="1"/>
    <xf numFmtId="191" fontId="58" fillId="4" borderId="0" xfId="49" applyNumberFormat="1" applyFont="1" applyFill="1" applyBorder="1"/>
    <xf numFmtId="191" fontId="58" fillId="4" borderId="0" xfId="48" applyNumberFormat="1" applyFont="1" applyFill="1" applyBorder="1"/>
    <xf numFmtId="0" fontId="20" fillId="4" borderId="0" xfId="47" applyFont="1" applyFill="1" applyAlignment="1">
      <alignment horizontal="left" vertical="center"/>
    </xf>
    <xf numFmtId="0" fontId="21" fillId="4" borderId="0" xfId="47" applyFont="1" applyFill="1" applyAlignment="1">
      <alignment horizontal="left"/>
    </xf>
    <xf numFmtId="0" fontId="6" fillId="4" borderId="151" xfId="47" applyFont="1" applyFill="1" applyBorder="1" applyAlignment="1">
      <alignment wrapText="1"/>
    </xf>
    <xf numFmtId="191" fontId="6" fillId="0" borderId="119" xfId="49" applyNumberFormat="1" applyFont="1" applyFill="1" applyBorder="1"/>
    <xf numFmtId="191" fontId="5" fillId="0" borderId="119" xfId="48" applyNumberFormat="1" applyFont="1" applyFill="1" applyBorder="1"/>
    <xf numFmtId="191" fontId="6" fillId="0" borderId="151" xfId="49" applyNumberFormat="1" applyFont="1" applyFill="1" applyBorder="1"/>
    <xf numFmtId="191" fontId="6" fillId="0" borderId="122" xfId="49" applyNumberFormat="1" applyFont="1" applyBorder="1"/>
    <xf numFmtId="191" fontId="6" fillId="0" borderId="94" xfId="49" applyNumberFormat="1" applyFont="1" applyFill="1" applyBorder="1"/>
    <xf numFmtId="0" fontId="21" fillId="0" borderId="0" xfId="47" applyFont="1" applyAlignment="1">
      <alignment horizontal="left"/>
    </xf>
    <xf numFmtId="0" fontId="16" fillId="0" borderId="0" xfId="25" applyFont="1"/>
    <xf numFmtId="0" fontId="11" fillId="0" borderId="0" xfId="25" applyFont="1" applyAlignment="1">
      <alignment wrapText="1"/>
    </xf>
    <xf numFmtId="0" fontId="140" fillId="4" borderId="0" xfId="25" applyFont="1" applyFill="1"/>
    <xf numFmtId="178" fontId="6" fillId="0" borderId="0" xfId="51" applyFont="1" applyBorder="1" applyAlignment="1">
      <alignment horizontal="left" wrapText="1" indent="1"/>
    </xf>
    <xf numFmtId="191" fontId="6" fillId="0" borderId="0" xfId="25" applyNumberFormat="1" applyFont="1" applyAlignment="1">
      <alignment horizontal="right" vertical="center"/>
    </xf>
    <xf numFmtId="191" fontId="6" fillId="0" borderId="84" xfId="25" applyNumberFormat="1" applyFont="1" applyBorder="1" applyAlignment="1">
      <alignment horizontal="right" vertical="center"/>
    </xf>
    <xf numFmtId="10" fontId="119" fillId="0" borderId="0" xfId="52" applyNumberFormat="1" applyFont="1" applyFill="1" applyBorder="1" applyAlignment="1">
      <alignment horizontal="right" vertical="center"/>
    </xf>
    <xf numFmtId="10" fontId="16" fillId="0" borderId="0" xfId="52" applyNumberFormat="1" applyFont="1"/>
    <xf numFmtId="178" fontId="6" fillId="0" borderId="30" xfId="51" applyFont="1" applyBorder="1" applyAlignment="1">
      <alignment horizontal="left" wrapText="1" indent="1"/>
    </xf>
    <xf numFmtId="43" fontId="16" fillId="0" borderId="0" xfId="25" applyNumberFormat="1" applyFont="1"/>
    <xf numFmtId="186" fontId="16" fillId="0" borderId="0" xfId="36" applyFont="1"/>
    <xf numFmtId="43" fontId="6" fillId="0" borderId="84" xfId="25" applyNumberFormat="1" applyFont="1" applyBorder="1" applyAlignment="1">
      <alignment vertical="center"/>
    </xf>
    <xf numFmtId="178" fontId="6" fillId="0" borderId="46" xfId="51" applyFont="1" applyBorder="1" applyAlignment="1">
      <alignment horizontal="left" wrapText="1" indent="1"/>
    </xf>
    <xf numFmtId="191" fontId="6" fillId="0" borderId="120" xfId="25" applyNumberFormat="1" applyFont="1" applyBorder="1" applyAlignment="1">
      <alignment horizontal="right" vertical="center"/>
    </xf>
    <xf numFmtId="191" fontId="6" fillId="0" borderId="95" xfId="25" applyNumberFormat="1" applyFont="1" applyBorder="1" applyAlignment="1">
      <alignment horizontal="right" vertical="center"/>
    </xf>
    <xf numFmtId="0" fontId="16" fillId="0" borderId="0" xfId="52" applyNumberFormat="1" applyFont="1"/>
    <xf numFmtId="0" fontId="88" fillId="0" borderId="0" xfId="25" applyFont="1" applyAlignment="1">
      <alignment vertical="center" wrapText="1"/>
    </xf>
    <xf numFmtId="10" fontId="16" fillId="0" borderId="0" xfId="52" applyNumberFormat="1" applyFont="1" applyBorder="1"/>
    <xf numFmtId="0" fontId="1" fillId="0" borderId="0" xfId="25"/>
    <xf numFmtId="43" fontId="0" fillId="0" borderId="0" xfId="42" applyFont="1"/>
    <xf numFmtId="10" fontId="0" fillId="0" borderId="0" xfId="52" applyNumberFormat="1" applyFont="1"/>
    <xf numFmtId="186" fontId="1" fillId="0" borderId="0" xfId="25" applyNumberFormat="1"/>
    <xf numFmtId="0" fontId="102" fillId="0" borderId="0" xfId="0" applyFont="1" applyAlignment="1">
      <alignment horizontal="left" indent="2"/>
    </xf>
    <xf numFmtId="168" fontId="102" fillId="0" borderId="0" xfId="0" applyNumberFormat="1" applyFont="1"/>
    <xf numFmtId="168" fontId="102" fillId="0" borderId="14" xfId="0" applyNumberFormat="1" applyFont="1" applyBorder="1"/>
    <xf numFmtId="165" fontId="0" fillId="0" borderId="0" xfId="52" applyNumberFormat="1" applyFont="1"/>
    <xf numFmtId="186" fontId="0" fillId="0" borderId="0" xfId="36" applyFont="1"/>
    <xf numFmtId="191" fontId="116" fillId="0" borderId="0" xfId="25" applyNumberFormat="1" applyFont="1" applyAlignment="1">
      <alignment horizontal="right" vertical="center" wrapText="1"/>
    </xf>
    <xf numFmtId="4" fontId="1" fillId="0" borderId="0" xfId="25" applyNumberFormat="1"/>
    <xf numFmtId="0" fontId="20" fillId="0" borderId="0" xfId="25" applyFont="1" applyAlignment="1">
      <alignment vertical="center" wrapText="1"/>
    </xf>
    <xf numFmtId="165" fontId="1" fillId="0" borderId="0" xfId="6" applyNumberFormat="1"/>
    <xf numFmtId="10" fontId="0" fillId="0" borderId="0" xfId="52" applyNumberFormat="1" applyFont="1" applyFill="1"/>
    <xf numFmtId="0" fontId="5" fillId="0" borderId="0" xfId="30" applyFont="1" applyAlignment="1">
      <alignment vertical="center"/>
    </xf>
    <xf numFmtId="168" fontId="141" fillId="25" borderId="0" xfId="8" applyNumberFormat="1" applyFont="1" applyFill="1"/>
    <xf numFmtId="168" fontId="142" fillId="0" borderId="0" xfId="8" applyNumberFormat="1" applyFont="1"/>
    <xf numFmtId="0" fontId="142" fillId="0" borderId="0" xfId="0" applyFont="1"/>
    <xf numFmtId="168" fontId="142" fillId="0" borderId="0" xfId="8" applyNumberFormat="1" applyFont="1" applyAlignment="1"/>
    <xf numFmtId="168" fontId="58" fillId="24" borderId="0" xfId="8" applyNumberFormat="1" applyFont="1" applyFill="1"/>
    <xf numFmtId="0" fontId="141" fillId="25" borderId="0" xfId="0" applyFont="1" applyFill="1"/>
    <xf numFmtId="43" fontId="142" fillId="0" borderId="0" xfId="8" applyFont="1"/>
    <xf numFmtId="0" fontId="58" fillId="24" borderId="0" xfId="0" applyFont="1" applyFill="1"/>
    <xf numFmtId="0" fontId="6" fillId="0" borderId="0" xfId="47" applyFont="1" applyAlignment="1">
      <alignment horizontal="center" vertical="center"/>
    </xf>
    <xf numFmtId="177" fontId="6" fillId="0" borderId="0" xfId="8" applyNumberFormat="1" applyFont="1"/>
    <xf numFmtId="0" fontId="5" fillId="0" borderId="216" xfId="47" applyFont="1" applyBorder="1" applyAlignment="1">
      <alignment horizontal="left" wrapText="1"/>
    </xf>
    <xf numFmtId="170" fontId="6" fillId="0" borderId="216" xfId="47" applyNumberFormat="1" applyFont="1" applyBorder="1" applyAlignment="1">
      <alignment horizontal="center"/>
    </xf>
    <xf numFmtId="165" fontId="6" fillId="0" borderId="216" xfId="48" applyNumberFormat="1" applyFont="1" applyBorder="1" applyAlignment="1"/>
    <xf numFmtId="170" fontId="6" fillId="4" borderId="0" xfId="47" applyNumberFormat="1" applyFont="1" applyFill="1" applyAlignment="1">
      <alignment horizontal="center"/>
    </xf>
    <xf numFmtId="165" fontId="6" fillId="4" borderId="0" xfId="48" applyNumberFormat="1" applyFont="1" applyFill="1" applyAlignment="1"/>
    <xf numFmtId="170" fontId="6" fillId="0" borderId="216" xfId="47" applyNumberFormat="1" applyFont="1" applyBorder="1" applyAlignment="1">
      <alignment horizontal="left" indent="2"/>
    </xf>
    <xf numFmtId="170" fontId="6" fillId="0" borderId="0" xfId="47" applyNumberFormat="1" applyFont="1" applyAlignment="1">
      <alignment horizontal="center"/>
    </xf>
    <xf numFmtId="165" fontId="6" fillId="0" borderId="0" xfId="48" applyNumberFormat="1" applyFont="1" applyBorder="1" applyAlignment="1"/>
    <xf numFmtId="165" fontId="6" fillId="0" borderId="0" xfId="48" applyNumberFormat="1" applyFont="1" applyFill="1" applyAlignment="1"/>
    <xf numFmtId="170" fontId="53" fillId="0" borderId="216" xfId="47" applyNumberFormat="1" applyFont="1" applyBorder="1" applyAlignment="1">
      <alignment horizontal="center"/>
    </xf>
    <xf numFmtId="165" fontId="53" fillId="0" borderId="216" xfId="48" applyNumberFormat="1" applyFont="1" applyBorder="1" applyAlignment="1"/>
    <xf numFmtId="173" fontId="6" fillId="0" borderId="0" xfId="47" applyNumberFormat="1" applyFont="1"/>
    <xf numFmtId="0" fontId="145" fillId="0" borderId="0" xfId="47" applyFont="1"/>
    <xf numFmtId="186" fontId="145" fillId="0" borderId="0" xfId="36" applyFont="1"/>
    <xf numFmtId="186" fontId="145" fillId="0" borderId="0" xfId="36" applyFont="1" applyAlignment="1">
      <alignment horizontal="center"/>
    </xf>
    <xf numFmtId="165" fontId="145" fillId="0" borderId="0" xfId="48" applyNumberFormat="1" applyFont="1"/>
    <xf numFmtId="173" fontId="145" fillId="0" borderId="0" xfId="47" applyNumberFormat="1" applyFont="1"/>
    <xf numFmtId="0" fontId="145" fillId="0" borderId="0" xfId="47" applyFont="1" applyAlignment="1">
      <alignment horizontal="center"/>
    </xf>
    <xf numFmtId="186" fontId="145" fillId="4" borderId="0" xfId="36" applyFont="1" applyFill="1"/>
    <xf numFmtId="43" fontId="145" fillId="0" borderId="0" xfId="47" applyNumberFormat="1" applyFont="1" applyAlignment="1">
      <alignment horizontal="center"/>
    </xf>
    <xf numFmtId="43" fontId="145" fillId="0" borderId="0" xfId="8" applyFont="1"/>
    <xf numFmtId="10" fontId="145" fillId="0" borderId="0" xfId="48" applyNumberFormat="1" applyFont="1"/>
    <xf numFmtId="10" fontId="145" fillId="0" borderId="0" xfId="48" applyNumberFormat="1" applyFont="1" applyAlignment="1">
      <alignment horizontal="center"/>
    </xf>
    <xf numFmtId="186" fontId="6" fillId="0" borderId="0" xfId="36" applyFont="1" applyAlignment="1">
      <alignment horizontal="center"/>
    </xf>
    <xf numFmtId="186" fontId="6" fillId="0" borderId="0" xfId="47" applyNumberFormat="1" applyFont="1"/>
    <xf numFmtId="186" fontId="6" fillId="0" borderId="0" xfId="47" applyNumberFormat="1" applyFont="1" applyAlignment="1">
      <alignment horizontal="center"/>
    </xf>
    <xf numFmtId="0" fontId="65" fillId="0" borderId="0" xfId="0" applyFont="1"/>
    <xf numFmtId="168" fontId="65" fillId="0" borderId="0" xfId="1" applyNumberFormat="1" applyFont="1"/>
    <xf numFmtId="165" fontId="65" fillId="0" borderId="0" xfId="2" applyNumberFormat="1" applyFont="1"/>
    <xf numFmtId="0" fontId="45" fillId="22" borderId="120" xfId="22" applyFont="1" applyFill="1" applyBorder="1" applyAlignment="1">
      <alignment horizontal="center" vertical="center"/>
    </xf>
    <xf numFmtId="0" fontId="45" fillId="22" borderId="179" xfId="22" applyFont="1" applyFill="1" applyBorder="1" applyAlignment="1">
      <alignment horizontal="center" vertical="center" wrapText="1"/>
    </xf>
    <xf numFmtId="0" fontId="45" fillId="22" borderId="46" xfId="22" applyFont="1" applyFill="1" applyBorder="1" applyAlignment="1">
      <alignment horizontal="left" vertical="center"/>
    </xf>
    <xf numFmtId="37" fontId="45" fillId="22" borderId="120" xfId="22" applyNumberFormat="1" applyFont="1" applyFill="1" applyBorder="1" applyAlignment="1">
      <alignment horizontal="center"/>
    </xf>
    <xf numFmtId="0" fontId="45" fillId="22" borderId="46" xfId="45" applyNumberFormat="1" applyFont="1" applyFill="1" applyBorder="1" applyAlignment="1">
      <alignment horizontal="center"/>
    </xf>
    <xf numFmtId="165" fontId="45" fillId="22" borderId="120" xfId="48" applyNumberFormat="1" applyFont="1" applyFill="1" applyBorder="1" applyAlignment="1">
      <alignment horizontal="center"/>
    </xf>
    <xf numFmtId="173" fontId="45" fillId="22" borderId="158" xfId="22" applyNumberFormat="1" applyFont="1" applyFill="1" applyBorder="1" applyAlignment="1">
      <alignment horizontal="center"/>
    </xf>
    <xf numFmtId="0" fontId="6" fillId="0" borderId="0" xfId="0" applyFont="1"/>
    <xf numFmtId="0" fontId="5" fillId="0" borderId="0" xfId="0" applyFont="1" applyAlignment="1">
      <alignment horizontal="center" vertical="center"/>
    </xf>
    <xf numFmtId="0" fontId="35" fillId="4" borderId="0" xfId="0" applyFont="1" applyFill="1" applyAlignment="1">
      <alignment horizontal="center" vertical="center"/>
    </xf>
    <xf numFmtId="0" fontId="58" fillId="22" borderId="15" xfId="53" applyFont="1" applyFill="1" applyBorder="1" applyAlignment="1">
      <alignment horizontal="center" vertical="center" wrapText="1"/>
    </xf>
    <xf numFmtId="0" fontId="5" fillId="14" borderId="0" xfId="53" applyFont="1" applyFill="1"/>
    <xf numFmtId="168" fontId="52" fillId="14" borderId="0" xfId="53" applyNumberFormat="1" applyFont="1" applyFill="1" applyAlignment="1">
      <alignment horizontal="center" vertical="center"/>
    </xf>
    <xf numFmtId="0" fontId="7" fillId="4" borderId="0" xfId="53" applyFont="1" applyFill="1" applyAlignment="1">
      <alignment horizontal="left" indent="3"/>
    </xf>
    <xf numFmtId="165" fontId="53" fillId="4" borderId="0" xfId="54" applyNumberFormat="1" applyFont="1" applyFill="1" applyBorder="1" applyAlignment="1">
      <alignment horizontal="center" vertical="center"/>
    </xf>
    <xf numFmtId="0" fontId="5" fillId="4" borderId="0" xfId="53" applyFont="1" applyFill="1" applyAlignment="1">
      <alignment horizontal="left" indent="1"/>
    </xf>
    <xf numFmtId="168" fontId="53" fillId="4" borderId="0" xfId="53" applyNumberFormat="1" applyFont="1" applyFill="1" applyAlignment="1">
      <alignment horizontal="center" vertical="center"/>
    </xf>
    <xf numFmtId="0" fontId="7" fillId="9" borderId="0" xfId="53" applyFont="1" applyFill="1" applyAlignment="1">
      <alignment horizontal="left" indent="2"/>
    </xf>
    <xf numFmtId="168" fontId="148" fillId="9" borderId="0" xfId="53" applyNumberFormat="1" applyFont="1" applyFill="1" applyAlignment="1">
      <alignment horizontal="center" vertical="center"/>
    </xf>
    <xf numFmtId="168" fontId="52" fillId="4" borderId="0" xfId="53" applyNumberFormat="1" applyFont="1" applyFill="1" applyAlignment="1">
      <alignment horizontal="center" vertical="center"/>
    </xf>
    <xf numFmtId="0" fontId="7" fillId="21" borderId="0" xfId="53" applyFont="1" applyFill="1"/>
    <xf numFmtId="0" fontId="149" fillId="21" borderId="0" xfId="53" applyFont="1" applyFill="1" applyAlignment="1">
      <alignment horizontal="center" vertical="center"/>
    </xf>
    <xf numFmtId="0" fontId="58" fillId="22" borderId="0" xfId="53" applyFont="1" applyFill="1"/>
    <xf numFmtId="168" fontId="58" fillId="22" borderId="0" xfId="53" applyNumberFormat="1" applyFont="1" applyFill="1" applyAlignment="1">
      <alignment horizontal="center" vertical="center"/>
    </xf>
    <xf numFmtId="0" fontId="150" fillId="21" borderId="0" xfId="53" applyFont="1" applyFill="1"/>
    <xf numFmtId="0" fontId="151" fillId="21" borderId="0" xfId="53" applyFont="1" applyFill="1" applyAlignment="1">
      <alignment horizontal="center" vertical="center"/>
    </xf>
    <xf numFmtId="0" fontId="150" fillId="4" borderId="0" xfId="53" applyFont="1" applyFill="1" applyAlignment="1">
      <alignment horizontal="center" vertical="center"/>
    </xf>
    <xf numFmtId="0" fontId="151" fillId="4" borderId="0" xfId="53" applyFont="1" applyFill="1" applyAlignment="1">
      <alignment horizontal="center" vertical="center"/>
    </xf>
    <xf numFmtId="166" fontId="151" fillId="4" borderId="0" xfId="53" applyNumberFormat="1" applyFont="1" applyFill="1" applyAlignment="1">
      <alignment horizontal="center" vertical="center"/>
    </xf>
    <xf numFmtId="0" fontId="150" fillId="4" borderId="0" xfId="53" applyFont="1" applyFill="1"/>
    <xf numFmtId="166" fontId="150" fillId="4" borderId="0" xfId="53" applyNumberFormat="1" applyFont="1" applyFill="1" applyAlignment="1">
      <alignment horizontal="center" vertical="center"/>
    </xf>
    <xf numFmtId="0" fontId="36" fillId="5" borderId="0" xfId="53" applyFont="1" applyFill="1"/>
    <xf numFmtId="168" fontId="54" fillId="5" borderId="0" xfId="1" applyNumberFormat="1" applyFont="1" applyFill="1" applyAlignment="1">
      <alignment horizontal="center" vertical="center"/>
    </xf>
    <xf numFmtId="0" fontId="6" fillId="4" borderId="0" xfId="0" applyFont="1" applyFill="1" applyAlignment="1">
      <alignment horizontal="center" vertical="center"/>
    </xf>
    <xf numFmtId="0" fontId="5" fillId="4" borderId="0" xfId="0" applyFont="1" applyFill="1" applyAlignment="1">
      <alignment horizontal="center" vertical="center"/>
    </xf>
    <xf numFmtId="0" fontId="5" fillId="4" borderId="230" xfId="0" applyFont="1" applyFill="1" applyBorder="1" applyAlignment="1">
      <alignment horizontal="center" vertical="center" wrapText="1"/>
    </xf>
    <xf numFmtId="177" fontId="52" fillId="14" borderId="0" xfId="1" applyNumberFormat="1" applyFont="1" applyFill="1" applyBorder="1" applyAlignment="1">
      <alignment horizontal="center" vertical="center"/>
    </xf>
    <xf numFmtId="165" fontId="52" fillId="14" borderId="84" xfId="2" applyNumberFormat="1" applyFont="1" applyFill="1" applyBorder="1" applyAlignment="1">
      <alignment horizontal="center" vertical="center"/>
    </xf>
    <xf numFmtId="168" fontId="52" fillId="14" borderId="0" xfId="1" applyNumberFormat="1" applyFont="1" applyFill="1" applyBorder="1" applyAlignment="1">
      <alignment horizontal="center" vertical="center"/>
    </xf>
    <xf numFmtId="165" fontId="52" fillId="14" borderId="231" xfId="2" applyNumberFormat="1" applyFont="1" applyFill="1" applyBorder="1" applyAlignment="1">
      <alignment horizontal="center" vertical="center"/>
    </xf>
    <xf numFmtId="177" fontId="52" fillId="14" borderId="231" xfId="1" applyNumberFormat="1" applyFont="1" applyFill="1" applyBorder="1" applyAlignment="1">
      <alignment horizontal="center" vertical="center"/>
    </xf>
    <xf numFmtId="177" fontId="52" fillId="14" borderId="30" xfId="1" applyNumberFormat="1" applyFont="1" applyFill="1" applyBorder="1" applyAlignment="1">
      <alignment horizontal="center" vertical="center"/>
    </xf>
    <xf numFmtId="168" fontId="52" fillId="14" borderId="30" xfId="1" applyNumberFormat="1" applyFont="1" applyFill="1" applyBorder="1" applyAlignment="1">
      <alignment horizontal="center" vertical="center"/>
    </xf>
    <xf numFmtId="0" fontId="6" fillId="4" borderId="230" xfId="0" applyFont="1" applyFill="1" applyBorder="1" applyAlignment="1">
      <alignment horizontal="center" vertical="center" wrapText="1"/>
    </xf>
    <xf numFmtId="177" fontId="53" fillId="14" borderId="30" xfId="1" applyNumberFormat="1" applyFont="1" applyFill="1" applyBorder="1" applyAlignment="1">
      <alignment horizontal="center" vertical="center"/>
    </xf>
    <xf numFmtId="165" fontId="53" fillId="14" borderId="84" xfId="2" applyNumberFormat="1" applyFont="1" applyFill="1" applyBorder="1" applyAlignment="1">
      <alignment horizontal="center" vertical="center"/>
    </xf>
    <xf numFmtId="168" fontId="53" fillId="14" borderId="30" xfId="1" applyNumberFormat="1" applyFont="1" applyFill="1" applyBorder="1" applyAlignment="1">
      <alignment horizontal="center" vertical="center"/>
    </xf>
    <xf numFmtId="165" fontId="53" fillId="14" borderId="231" xfId="2" applyNumberFormat="1" applyFont="1" applyFill="1" applyBorder="1" applyAlignment="1">
      <alignment horizontal="center" vertical="center"/>
    </xf>
    <xf numFmtId="177" fontId="53" fillId="14" borderId="231" xfId="1" applyNumberFormat="1" applyFont="1" applyFill="1" applyBorder="1" applyAlignment="1">
      <alignment horizontal="center" vertical="center"/>
    </xf>
    <xf numFmtId="43" fontId="53" fillId="14" borderId="231" xfId="1" applyFont="1" applyFill="1" applyBorder="1" applyAlignment="1">
      <alignment horizontal="center" vertical="center"/>
    </xf>
    <xf numFmtId="168" fontId="52" fillId="14" borderId="84" xfId="1" applyNumberFormat="1" applyFont="1" applyFill="1" applyBorder="1" applyAlignment="1">
      <alignment horizontal="center" vertical="center"/>
    </xf>
    <xf numFmtId="0" fontId="6" fillId="4" borderId="232" xfId="0" applyFont="1" applyFill="1" applyBorder="1" applyAlignment="1">
      <alignment horizontal="center" vertical="center" wrapText="1"/>
    </xf>
    <xf numFmtId="177" fontId="53" fillId="14" borderId="233" xfId="1" applyNumberFormat="1" applyFont="1" applyFill="1" applyBorder="1" applyAlignment="1">
      <alignment horizontal="center" vertical="center"/>
    </xf>
    <xf numFmtId="165" fontId="53" fillId="14" borderId="124" xfId="2" applyNumberFormat="1" applyFont="1" applyFill="1" applyBorder="1" applyAlignment="1">
      <alignment horizontal="center" vertical="center"/>
    </xf>
    <xf numFmtId="168" fontId="53" fillId="14" borderId="233" xfId="1" applyNumberFormat="1" applyFont="1" applyFill="1" applyBorder="1" applyAlignment="1">
      <alignment horizontal="center" vertical="center"/>
    </xf>
    <xf numFmtId="165" fontId="53" fillId="14" borderId="234" xfId="2" applyNumberFormat="1" applyFont="1" applyFill="1" applyBorder="1" applyAlignment="1">
      <alignment horizontal="center" vertical="center"/>
    </xf>
    <xf numFmtId="177" fontId="53" fillId="14" borderId="234" xfId="1" applyNumberFormat="1" applyFont="1" applyFill="1" applyBorder="1" applyAlignment="1">
      <alignment horizontal="center" vertical="center"/>
    </xf>
    <xf numFmtId="0" fontId="6" fillId="4" borderId="128" xfId="0" applyFont="1" applyFill="1" applyBorder="1" applyAlignment="1">
      <alignment horizontal="center" vertical="center"/>
    </xf>
    <xf numFmtId="0" fontId="57" fillId="4" borderId="0" xfId="0" applyFont="1" applyFill="1" applyAlignment="1">
      <alignment horizontal="center" vertical="center"/>
    </xf>
    <xf numFmtId="0" fontId="6" fillId="4" borderId="0" xfId="0" applyFont="1" applyFill="1" applyAlignment="1">
      <alignment horizontal="center" vertical="center" wrapText="1"/>
    </xf>
    <xf numFmtId="0" fontId="5" fillId="0" borderId="0" xfId="0" applyFont="1"/>
    <xf numFmtId="168" fontId="53" fillId="0" borderId="0" xfId="1" applyNumberFormat="1" applyFont="1"/>
    <xf numFmtId="168" fontId="53" fillId="0" borderId="0" xfId="0" applyNumberFormat="1" applyFont="1"/>
    <xf numFmtId="43" fontId="53" fillId="0" borderId="0" xfId="1" applyFont="1"/>
    <xf numFmtId="4" fontId="6" fillId="0" borderId="0" xfId="0" applyNumberFormat="1" applyFont="1"/>
    <xf numFmtId="168" fontId="6" fillId="0" borderId="0" xfId="0" applyNumberFormat="1" applyFont="1"/>
    <xf numFmtId="0" fontId="6" fillId="0" borderId="0" xfId="0" applyFont="1" applyAlignment="1">
      <alignment vertical="center"/>
    </xf>
    <xf numFmtId="165" fontId="6" fillId="0" borderId="0" xfId="2" applyNumberFormat="1" applyFont="1" applyAlignment="1">
      <alignment vertical="center"/>
    </xf>
    <xf numFmtId="0" fontId="5" fillId="0" borderId="15" xfId="0" applyFont="1" applyBorder="1" applyAlignment="1">
      <alignment horizontal="center" vertical="center" wrapText="1"/>
    </xf>
    <xf numFmtId="0" fontId="5" fillId="0" borderId="15" xfId="0" applyFont="1" applyBorder="1"/>
    <xf numFmtId="0" fontId="6" fillId="0" borderId="15" xfId="0" applyFont="1" applyBorder="1"/>
    <xf numFmtId="168" fontId="6" fillId="0" borderId="15" xfId="1" applyNumberFormat="1" applyFont="1" applyFill="1" applyBorder="1" applyAlignment="1">
      <alignment horizontal="center" vertical="center"/>
    </xf>
    <xf numFmtId="0" fontId="52" fillId="0" borderId="15" xfId="0" applyFont="1" applyBorder="1"/>
    <xf numFmtId="0" fontId="53" fillId="0" borderId="15" xfId="0" applyFont="1" applyBorder="1"/>
    <xf numFmtId="168" fontId="53" fillId="0" borderId="15" xfId="8" applyNumberFormat="1" applyFont="1" applyFill="1" applyBorder="1" applyAlignment="1">
      <alignment horizontal="center" vertical="center"/>
    </xf>
    <xf numFmtId="0" fontId="53" fillId="0" borderId="102" xfId="0" applyFont="1" applyBorder="1" applyAlignment="1">
      <alignment vertical="center" wrapText="1"/>
    </xf>
    <xf numFmtId="177" fontId="6" fillId="0" borderId="0" xfId="1" applyNumberFormat="1" applyFont="1"/>
    <xf numFmtId="168" fontId="53" fillId="0" borderId="15" xfId="1" applyNumberFormat="1" applyFont="1" applyFill="1" applyBorder="1" applyAlignment="1">
      <alignment horizontal="center" vertical="center"/>
    </xf>
    <xf numFmtId="0" fontId="6" fillId="4" borderId="242" xfId="0" applyFont="1" applyFill="1" applyBorder="1"/>
    <xf numFmtId="166" fontId="6" fillId="4" borderId="147" xfId="1" applyNumberFormat="1" applyFont="1" applyFill="1" applyBorder="1"/>
    <xf numFmtId="166" fontId="53" fillId="3" borderId="146" xfId="1" applyNumberFormat="1" applyFont="1" applyFill="1" applyBorder="1"/>
    <xf numFmtId="166" fontId="6" fillId="4" borderId="146" xfId="1" applyNumberFormat="1" applyFont="1" applyFill="1" applyBorder="1"/>
    <xf numFmtId="4" fontId="6" fillId="4" borderId="146" xfId="1" applyNumberFormat="1" applyFont="1" applyFill="1" applyBorder="1"/>
    <xf numFmtId="4" fontId="53" fillId="3" borderId="146" xfId="0" applyNumberFormat="1" applyFont="1" applyFill="1" applyBorder="1" applyAlignment="1">
      <alignment horizontal="right"/>
    </xf>
    <xf numFmtId="166" fontId="6" fillId="4" borderId="146" xfId="0" applyNumberFormat="1" applyFont="1" applyFill="1" applyBorder="1"/>
    <xf numFmtId="166" fontId="53" fillId="3" borderId="146" xfId="0" applyNumberFormat="1" applyFont="1" applyFill="1" applyBorder="1"/>
    <xf numFmtId="166" fontId="53" fillId="4" borderId="146" xfId="1" applyNumberFormat="1" applyFont="1" applyFill="1" applyBorder="1"/>
    <xf numFmtId="4" fontId="53" fillId="3" borderId="146" xfId="1" applyNumberFormat="1" applyFont="1" applyFill="1" applyBorder="1"/>
    <xf numFmtId="166" fontId="6" fillId="4" borderId="146" xfId="1" applyNumberFormat="1" applyFont="1" applyFill="1" applyBorder="1" applyAlignment="1"/>
    <xf numFmtId="166" fontId="53" fillId="4" borderId="146" xfId="1" applyNumberFormat="1" applyFont="1" applyFill="1" applyBorder="1" applyAlignment="1"/>
    <xf numFmtId="166" fontId="53" fillId="3" borderId="146" xfId="1" applyNumberFormat="1" applyFont="1" applyFill="1" applyBorder="1" applyAlignment="1"/>
    <xf numFmtId="0" fontId="6" fillId="4" borderId="146" xfId="0" applyFont="1" applyFill="1" applyBorder="1"/>
    <xf numFmtId="0" fontId="53" fillId="3" borderId="146" xfId="0" applyFont="1" applyFill="1" applyBorder="1"/>
    <xf numFmtId="0" fontId="53" fillId="4" borderId="242" xfId="0" applyFont="1" applyFill="1" applyBorder="1"/>
    <xf numFmtId="2" fontId="6" fillId="4" borderId="147" xfId="0" quotePrefix="1" applyNumberFormat="1" applyFont="1" applyFill="1" applyBorder="1" applyAlignment="1">
      <alignment horizontal="right"/>
    </xf>
    <xf numFmtId="2" fontId="53" fillId="3" borderId="146" xfId="0" quotePrefix="1" applyNumberFormat="1" applyFont="1" applyFill="1" applyBorder="1" applyAlignment="1">
      <alignment horizontal="right"/>
    </xf>
    <xf numFmtId="2" fontId="53" fillId="4" borderId="146" xfId="0" applyNumberFormat="1" applyFont="1" applyFill="1" applyBorder="1" applyAlignment="1">
      <alignment horizontal="right"/>
    </xf>
    <xf numFmtId="2" fontId="53" fillId="3" borderId="146" xfId="0" applyNumberFormat="1" applyFont="1" applyFill="1" applyBorder="1" applyAlignment="1">
      <alignment horizontal="right"/>
    </xf>
    <xf numFmtId="2" fontId="53" fillId="4" borderId="147" xfId="0" quotePrefix="1" applyNumberFormat="1" applyFont="1" applyFill="1" applyBorder="1" applyAlignment="1">
      <alignment horizontal="right"/>
    </xf>
    <xf numFmtId="2" fontId="53" fillId="4" borderId="146" xfId="0" quotePrefix="1" applyNumberFormat="1" applyFont="1" applyFill="1" applyBorder="1" applyAlignment="1">
      <alignment horizontal="right"/>
    </xf>
    <xf numFmtId="2" fontId="6" fillId="4" borderId="146" xfId="0" applyNumberFormat="1" applyFont="1" applyFill="1" applyBorder="1"/>
    <xf numFmtId="2" fontId="6" fillId="0" borderId="146" xfId="0" applyNumberFormat="1" applyFont="1" applyBorder="1"/>
    <xf numFmtId="2" fontId="53" fillId="3" borderId="146" xfId="0" applyNumberFormat="1" applyFont="1" applyFill="1" applyBorder="1"/>
    <xf numFmtId="2" fontId="6" fillId="0" borderId="0" xfId="0" applyNumberFormat="1" applyFont="1"/>
    <xf numFmtId="0" fontId="53" fillId="4" borderId="240" xfId="0" applyFont="1" applyFill="1" applyBorder="1" applyAlignment="1">
      <alignment horizontal="left" indent="1"/>
    </xf>
    <xf numFmtId="4" fontId="53" fillId="4" borderId="241" xfId="1" applyNumberFormat="1" applyFont="1" applyFill="1" applyBorder="1"/>
    <xf numFmtId="4" fontId="53" fillId="3" borderId="241" xfId="1" applyNumberFormat="1" applyFont="1" applyFill="1" applyBorder="1"/>
    <xf numFmtId="192" fontId="6" fillId="0" borderId="0" xfId="0" applyNumberFormat="1" applyFont="1"/>
    <xf numFmtId="0" fontId="152" fillId="0" borderId="0" xfId="0" applyFont="1"/>
    <xf numFmtId="0" fontId="52" fillId="0" borderId="0" xfId="0" applyFont="1"/>
    <xf numFmtId="0" fontId="6" fillId="4" borderId="238" xfId="0" applyFont="1" applyFill="1" applyBorder="1"/>
    <xf numFmtId="164" fontId="6" fillId="4" borderId="239" xfId="0" applyNumberFormat="1" applyFont="1" applyFill="1" applyBorder="1" applyAlignment="1">
      <alignment horizontal="right"/>
    </xf>
    <xf numFmtId="166" fontId="53" fillId="0" borderId="239" xfId="0" applyNumberFormat="1" applyFont="1" applyBorder="1" applyAlignment="1">
      <alignment horizontal="right"/>
    </xf>
    <xf numFmtId="166" fontId="53" fillId="3" borderId="239" xfId="0" applyNumberFormat="1" applyFont="1" applyFill="1" applyBorder="1" applyAlignment="1">
      <alignment horizontal="right"/>
    </xf>
    <xf numFmtId="0" fontId="53" fillId="0" borderId="242" xfId="0" applyFont="1" applyBorder="1"/>
    <xf numFmtId="166" fontId="53" fillId="0" borderId="146" xfId="0" applyNumberFormat="1" applyFont="1" applyBorder="1"/>
    <xf numFmtId="166" fontId="53" fillId="27" borderId="147" xfId="0" applyNumberFormat="1" applyFont="1" applyFill="1" applyBorder="1"/>
    <xf numFmtId="0" fontId="6" fillId="0" borderId="242" xfId="0" applyFont="1" applyBorder="1"/>
    <xf numFmtId="164" fontId="6" fillId="0" borderId="146" xfId="0" applyNumberFormat="1" applyFont="1" applyBorder="1"/>
    <xf numFmtId="164" fontId="6" fillId="4" borderId="146" xfId="0" applyNumberFormat="1" applyFont="1" applyFill="1" applyBorder="1"/>
    <xf numFmtId="164" fontId="53" fillId="4" borderId="146" xfId="0" applyNumberFormat="1" applyFont="1" applyFill="1" applyBorder="1"/>
    <xf numFmtId="166" fontId="53" fillId="27" borderId="146" xfId="0" applyNumberFormat="1" applyFont="1" applyFill="1" applyBorder="1"/>
    <xf numFmtId="0" fontId="6" fillId="4" borderId="240" xfId="0" applyFont="1" applyFill="1" applyBorder="1"/>
    <xf numFmtId="164" fontId="53" fillId="4" borderId="241" xfId="0" applyNumberFormat="1" applyFont="1" applyFill="1" applyBorder="1"/>
    <xf numFmtId="166" fontId="53" fillId="0" borderId="241" xfId="0" applyNumberFormat="1" applyFont="1" applyBorder="1"/>
    <xf numFmtId="166" fontId="53" fillId="27" borderId="241" xfId="0" applyNumberFormat="1" applyFont="1" applyFill="1" applyBorder="1"/>
    <xf numFmtId="0" fontId="6" fillId="0" borderId="8" xfId="0" applyFont="1" applyBorder="1"/>
    <xf numFmtId="0" fontId="53" fillId="0" borderId="0" xfId="0" applyFont="1"/>
    <xf numFmtId="164" fontId="6" fillId="0" borderId="0" xfId="0" applyNumberFormat="1" applyFont="1"/>
    <xf numFmtId="166" fontId="53" fillId="3" borderId="149" xfId="1" applyNumberFormat="1" applyFont="1" applyFill="1" applyBorder="1"/>
    <xf numFmtId="43" fontId="53" fillId="3" borderId="175" xfId="1" applyFont="1" applyFill="1" applyBorder="1"/>
    <xf numFmtId="4" fontId="53" fillId="3" borderId="149" xfId="0" applyNumberFormat="1" applyFont="1" applyFill="1" applyBorder="1" applyAlignment="1">
      <alignment horizontal="right"/>
    </xf>
    <xf numFmtId="166" fontId="53" fillId="3" borderId="149" xfId="0" applyNumberFormat="1" applyFont="1" applyFill="1" applyBorder="1"/>
    <xf numFmtId="166" fontId="53" fillId="3" borderId="175" xfId="0" applyNumberFormat="1" applyFont="1" applyFill="1" applyBorder="1"/>
    <xf numFmtId="4" fontId="53" fillId="3" borderId="149" xfId="1" applyNumberFormat="1" applyFont="1" applyFill="1" applyBorder="1"/>
    <xf numFmtId="166" fontId="53" fillId="3" borderId="175" xfId="1" applyNumberFormat="1" applyFont="1" applyFill="1" applyBorder="1"/>
    <xf numFmtId="166" fontId="53" fillId="3" borderId="149" xfId="1" applyNumberFormat="1" applyFont="1" applyFill="1" applyBorder="1" applyAlignment="1"/>
    <xf numFmtId="0" fontId="53" fillId="3" borderId="149" xfId="0" applyFont="1" applyFill="1" applyBorder="1"/>
    <xf numFmtId="0" fontId="53" fillId="3" borderId="175" xfId="0" applyFont="1" applyFill="1" applyBorder="1"/>
    <xf numFmtId="2" fontId="53" fillId="3" borderId="149" xfId="0" quotePrefix="1" applyNumberFormat="1" applyFont="1" applyFill="1" applyBorder="1" applyAlignment="1">
      <alignment horizontal="right"/>
    </xf>
    <xf numFmtId="2" fontId="53" fillId="3" borderId="149" xfId="0" applyNumberFormat="1" applyFont="1" applyFill="1" applyBorder="1" applyAlignment="1">
      <alignment horizontal="right"/>
    </xf>
    <xf numFmtId="2" fontId="53" fillId="3" borderId="149" xfId="0" applyNumberFormat="1" applyFont="1" applyFill="1" applyBorder="1"/>
    <xf numFmtId="2" fontId="53" fillId="3" borderId="241" xfId="0" quotePrefix="1" applyNumberFormat="1" applyFont="1" applyFill="1" applyBorder="1" applyAlignment="1">
      <alignment horizontal="right"/>
    </xf>
    <xf numFmtId="4" fontId="53" fillId="3" borderId="244" xfId="1" applyNumberFormat="1" applyFont="1" applyFill="1" applyBorder="1"/>
    <xf numFmtId="43" fontId="53" fillId="3" borderId="176" xfId="1" applyFont="1" applyFill="1" applyBorder="1"/>
    <xf numFmtId="0" fontId="6" fillId="4" borderId="0" xfId="0" applyFont="1" applyFill="1"/>
    <xf numFmtId="4" fontId="6" fillId="4" borderId="0" xfId="0" applyNumberFormat="1" applyFont="1" applyFill="1"/>
    <xf numFmtId="0" fontId="52" fillId="4" borderId="0" xfId="0" applyFont="1" applyFill="1"/>
    <xf numFmtId="166" fontId="53" fillId="3" borderId="243" xfId="0" applyNumberFormat="1" applyFont="1" applyFill="1" applyBorder="1" applyAlignment="1">
      <alignment horizontal="right"/>
    </xf>
    <xf numFmtId="43" fontId="53" fillId="3" borderId="174" xfId="1" applyFont="1" applyFill="1" applyBorder="1"/>
    <xf numFmtId="166" fontId="53" fillId="27" borderId="0" xfId="0" applyNumberFormat="1" applyFont="1" applyFill="1"/>
    <xf numFmtId="166" fontId="53" fillId="27" borderId="149" xfId="0" applyNumberFormat="1" applyFont="1" applyFill="1" applyBorder="1"/>
    <xf numFmtId="166" fontId="53" fillId="27" borderId="244" xfId="0" applyNumberFormat="1" applyFont="1" applyFill="1" applyBorder="1"/>
    <xf numFmtId="166" fontId="53" fillId="27" borderId="245" xfId="0" applyNumberFormat="1" applyFont="1" applyFill="1" applyBorder="1"/>
    <xf numFmtId="0" fontId="3" fillId="0" borderId="0" xfId="0" applyFont="1"/>
    <xf numFmtId="0" fontId="3" fillId="28" borderId="149" xfId="0" applyFont="1" applyFill="1" applyBorder="1"/>
    <xf numFmtId="177" fontId="3" fillId="28" borderId="0" xfId="1" applyNumberFormat="1" applyFont="1" applyFill="1" applyBorder="1"/>
    <xf numFmtId="165" fontId="3" fillId="28" borderId="147" xfId="2" applyNumberFormat="1" applyFont="1" applyFill="1" applyBorder="1" applyAlignment="1">
      <alignment horizontal="center"/>
    </xf>
    <xf numFmtId="0" fontId="153" fillId="4" borderId="149" xfId="0" applyFont="1" applyFill="1" applyBorder="1"/>
    <xf numFmtId="177" fontId="3" fillId="4" borderId="0" xfId="1" applyNumberFormat="1" applyFont="1" applyFill="1" applyBorder="1"/>
    <xf numFmtId="165" fontId="3" fillId="4" borderId="147" xfId="2" applyNumberFormat="1" applyFont="1" applyFill="1" applyBorder="1" applyAlignment="1">
      <alignment horizontal="center"/>
    </xf>
    <xf numFmtId="0" fontId="0" fillId="4" borderId="149" xfId="0" applyFill="1" applyBorder="1" applyAlignment="1">
      <alignment horizontal="left" indent="1"/>
    </xf>
    <xf numFmtId="177" fontId="0" fillId="4" borderId="0" xfId="1" applyNumberFormat="1" applyFont="1" applyFill="1" applyBorder="1"/>
    <xf numFmtId="165" fontId="0" fillId="4" borderId="147" xfId="2" applyNumberFormat="1" applyFont="1" applyFill="1" applyBorder="1" applyAlignment="1">
      <alignment horizontal="center"/>
    </xf>
    <xf numFmtId="0" fontId="0" fillId="4" borderId="149" xfId="0" applyFill="1" applyBorder="1" applyAlignment="1">
      <alignment horizontal="left" indent="4"/>
    </xf>
    <xf numFmtId="43" fontId="0" fillId="0" borderId="0" xfId="0" applyNumberFormat="1"/>
    <xf numFmtId="177" fontId="0" fillId="0" borderId="0" xfId="0" applyNumberFormat="1"/>
    <xf numFmtId="0" fontId="99" fillId="4" borderId="149" xfId="0" applyFont="1" applyFill="1" applyBorder="1" applyAlignment="1">
      <alignment horizontal="left" wrapText="1" indent="1"/>
    </xf>
    <xf numFmtId="177" fontId="3" fillId="4" borderId="0" xfId="1" applyNumberFormat="1" applyFont="1" applyFill="1" applyBorder="1" applyAlignment="1">
      <alignment vertical="center"/>
    </xf>
    <xf numFmtId="165" fontId="3" fillId="4" borderId="147" xfId="2" applyNumberFormat="1" applyFont="1" applyFill="1" applyBorder="1" applyAlignment="1">
      <alignment horizontal="center" vertical="center"/>
    </xf>
    <xf numFmtId="0" fontId="99" fillId="4" borderId="149" xfId="0" applyFont="1" applyFill="1" applyBorder="1" applyAlignment="1">
      <alignment horizontal="left" indent="1"/>
    </xf>
    <xf numFmtId="177" fontId="0" fillId="4" borderId="0" xfId="1" applyNumberFormat="1" applyFont="1" applyFill="1" applyBorder="1" applyAlignment="1">
      <alignment vertical="center"/>
    </xf>
    <xf numFmtId="165" fontId="0" fillId="4" borderId="147" xfId="2" applyNumberFormat="1" applyFont="1" applyFill="1" applyBorder="1" applyAlignment="1">
      <alignment horizontal="center" vertical="center"/>
    </xf>
    <xf numFmtId="0" fontId="3" fillId="28" borderId="101" xfId="0" applyFont="1" applyFill="1" applyBorder="1"/>
    <xf numFmtId="177" fontId="3" fillId="28" borderId="72" xfId="1" applyNumberFormat="1" applyFont="1" applyFill="1" applyBorder="1"/>
    <xf numFmtId="165" fontId="3" fillId="28" borderId="109" xfId="2" applyNumberFormat="1" applyFont="1" applyFill="1" applyBorder="1" applyAlignment="1">
      <alignment horizontal="center"/>
    </xf>
    <xf numFmtId="43" fontId="146" fillId="0" borderId="0" xfId="1" applyFont="1" applyAlignment="1">
      <alignment horizontal="right"/>
    </xf>
    <xf numFmtId="177" fontId="0" fillId="0" borderId="0" xfId="1" applyNumberFormat="1" applyFont="1"/>
    <xf numFmtId="43" fontId="2" fillId="0" borderId="0" xfId="1" applyFont="1" applyFill="1" applyBorder="1" applyAlignment="1">
      <alignment horizontal="center"/>
    </xf>
    <xf numFmtId="0" fontId="0" fillId="4" borderId="70" xfId="0" applyFill="1" applyBorder="1" applyAlignment="1">
      <alignment horizontal="center"/>
    </xf>
    <xf numFmtId="177" fontId="0" fillId="4" borderId="70" xfId="1" applyNumberFormat="1" applyFont="1" applyFill="1" applyBorder="1"/>
    <xf numFmtId="177" fontId="0" fillId="0" borderId="106" xfId="1" applyNumberFormat="1" applyFont="1" applyBorder="1"/>
    <xf numFmtId="43" fontId="0" fillId="0" borderId="0" xfId="1" applyFont="1" applyFill="1" applyBorder="1"/>
    <xf numFmtId="0" fontId="0" fillId="4" borderId="72" xfId="0" applyFill="1" applyBorder="1" applyAlignment="1">
      <alignment horizontal="center"/>
    </xf>
    <xf numFmtId="177" fontId="0" fillId="4" borderId="72" xfId="1" applyNumberFormat="1" applyFont="1" applyFill="1" applyBorder="1"/>
    <xf numFmtId="177" fontId="0" fillId="0" borderId="109" xfId="1" applyNumberFormat="1" applyFont="1" applyBorder="1"/>
    <xf numFmtId="177" fontId="3" fillId="0" borderId="0" xfId="1" applyNumberFormat="1" applyFont="1" applyFill="1" applyBorder="1"/>
    <xf numFmtId="0" fontId="0" fillId="4" borderId="0" xfId="0" applyFill="1" applyAlignment="1">
      <alignment horizontal="center"/>
    </xf>
    <xf numFmtId="177" fontId="0" fillId="0" borderId="0" xfId="1" applyNumberFormat="1" applyFont="1" applyFill="1" applyBorder="1"/>
    <xf numFmtId="177" fontId="2" fillId="0" borderId="0" xfId="1" applyNumberFormat="1" applyFont="1" applyFill="1" applyBorder="1"/>
    <xf numFmtId="43" fontId="0" fillId="0" borderId="0" xfId="1" applyFont="1" applyBorder="1"/>
    <xf numFmtId="43" fontId="0" fillId="0" borderId="0" xfId="1" applyFont="1" applyFill="1"/>
    <xf numFmtId="177" fontId="0" fillId="0" borderId="0" xfId="1" applyNumberFormat="1" applyFont="1" applyBorder="1"/>
    <xf numFmtId="177" fontId="0" fillId="4" borderId="248" xfId="1" applyNumberFormat="1" applyFont="1" applyFill="1" applyBorder="1"/>
    <xf numFmtId="177" fontId="3" fillId="28" borderId="149" xfId="1" applyNumberFormat="1" applyFont="1" applyFill="1" applyBorder="1"/>
    <xf numFmtId="177" fontId="3" fillId="4" borderId="149" xfId="1" applyNumberFormat="1" applyFont="1" applyFill="1" applyBorder="1"/>
    <xf numFmtId="177" fontId="0" fillId="4" borderId="149" xfId="1" applyNumberFormat="1" applyFont="1" applyFill="1" applyBorder="1"/>
    <xf numFmtId="177" fontId="3" fillId="4" borderId="149" xfId="1" applyNumberFormat="1" applyFont="1" applyFill="1" applyBorder="1" applyAlignment="1">
      <alignment vertical="center"/>
    </xf>
    <xf numFmtId="177" fontId="0" fillId="4" borderId="149" xfId="1" applyNumberFormat="1" applyFont="1" applyFill="1" applyBorder="1" applyAlignment="1">
      <alignment vertical="center"/>
    </xf>
    <xf numFmtId="177" fontId="3" fillId="28" borderId="101" xfId="1" applyNumberFormat="1" applyFont="1" applyFill="1" applyBorder="1"/>
    <xf numFmtId="1" fontId="2" fillId="0" borderId="0" xfId="1" applyNumberFormat="1" applyFont="1" applyFill="1" applyBorder="1" applyAlignment="1">
      <alignment horizontal="center"/>
    </xf>
    <xf numFmtId="0" fontId="0" fillId="4" borderId="106" xfId="0" applyFill="1" applyBorder="1" applyAlignment="1">
      <alignment horizontal="center"/>
    </xf>
    <xf numFmtId="43" fontId="0" fillId="0" borderId="149" xfId="1" applyFont="1" applyBorder="1"/>
    <xf numFmtId="43" fontId="0" fillId="0" borderId="147" xfId="1" applyFont="1" applyBorder="1"/>
    <xf numFmtId="0" fontId="0" fillId="4" borderId="147" xfId="0" applyFill="1" applyBorder="1" applyAlignment="1">
      <alignment horizontal="center"/>
    </xf>
    <xf numFmtId="177" fontId="0" fillId="4" borderId="147" xfId="1" applyNumberFormat="1" applyFont="1" applyFill="1" applyBorder="1"/>
    <xf numFmtId="0" fontId="54" fillId="0" borderId="0" xfId="0" applyFont="1"/>
    <xf numFmtId="0" fontId="35" fillId="0" borderId="262" xfId="0" applyFont="1" applyBorder="1" applyAlignment="1">
      <alignment vertical="center" wrapText="1"/>
    </xf>
    <xf numFmtId="0" fontId="35" fillId="0" borderId="263" xfId="0" applyFont="1" applyBorder="1" applyAlignment="1">
      <alignment horizontal="center" vertical="center" wrapText="1"/>
    </xf>
    <xf numFmtId="0" fontId="157" fillId="0" borderId="263" xfId="0" applyFont="1" applyBorder="1" applyAlignment="1">
      <alignment vertical="center" wrapText="1"/>
    </xf>
    <xf numFmtId="0" fontId="36" fillId="0" borderId="262" xfId="0" applyFont="1" applyBorder="1" applyAlignment="1">
      <alignment horizontal="justify" vertical="center" wrapText="1"/>
    </xf>
    <xf numFmtId="0" fontId="36" fillId="0" borderId="263" xfId="0" applyFont="1" applyBorder="1" applyAlignment="1">
      <alignment horizontal="justify" vertical="center" wrapText="1"/>
    </xf>
    <xf numFmtId="0" fontId="36" fillId="0" borderId="262" xfId="0" applyFont="1" applyBorder="1" applyAlignment="1">
      <alignment horizontal="justify" vertical="center"/>
    </xf>
    <xf numFmtId="0" fontId="67" fillId="0" borderId="0" xfId="0" applyFont="1" applyAlignment="1">
      <alignment vertical="center"/>
    </xf>
    <xf numFmtId="0" fontId="67" fillId="0" borderId="0" xfId="0" applyFont="1" applyAlignment="1">
      <alignment vertical="center" wrapText="1" readingOrder="1"/>
    </xf>
    <xf numFmtId="0" fontId="66" fillId="29" borderId="90" xfId="0" applyFont="1" applyFill="1" applyBorder="1" applyAlignment="1">
      <alignment horizontal="center" vertical="center"/>
    </xf>
    <xf numFmtId="177" fontId="11" fillId="29" borderId="91" xfId="1" applyNumberFormat="1" applyFont="1" applyFill="1" applyBorder="1" applyAlignment="1">
      <alignment horizontal="center" vertical="center"/>
    </xf>
    <xf numFmtId="0" fontId="51" fillId="4" borderId="72" xfId="55" applyFont="1" applyFill="1" applyBorder="1" applyAlignment="1">
      <alignment vertical="center"/>
    </xf>
    <xf numFmtId="177" fontId="36" fillId="4" borderId="72" xfId="1" applyNumberFormat="1" applyFont="1" applyFill="1" applyBorder="1" applyAlignment="1">
      <alignment horizontal="right" vertical="center"/>
    </xf>
    <xf numFmtId="165" fontId="36" fillId="4" borderId="72" xfId="2" applyNumberFormat="1" applyFont="1" applyFill="1" applyBorder="1" applyAlignment="1">
      <alignment horizontal="right" vertical="center"/>
    </xf>
    <xf numFmtId="165" fontId="16" fillId="0" borderId="0" xfId="2" applyNumberFormat="1" applyFont="1" applyAlignment="1">
      <alignment vertical="center"/>
    </xf>
    <xf numFmtId="0" fontId="54" fillId="4" borderId="0" xfId="55" applyFont="1" applyFill="1" applyAlignment="1">
      <alignment vertical="center"/>
    </xf>
    <xf numFmtId="177" fontId="35" fillId="4" borderId="0" xfId="1" applyNumberFormat="1" applyFont="1" applyFill="1" applyBorder="1" applyAlignment="1">
      <alignment horizontal="right" vertical="center"/>
    </xf>
    <xf numFmtId="165" fontId="35" fillId="4" borderId="0" xfId="2" applyNumberFormat="1" applyFont="1" applyFill="1" applyBorder="1" applyAlignment="1">
      <alignment horizontal="right" vertical="center"/>
    </xf>
    <xf numFmtId="10" fontId="16" fillId="0" borderId="0" xfId="2" applyNumberFormat="1" applyFont="1" applyAlignment="1">
      <alignment vertical="center"/>
    </xf>
    <xf numFmtId="172" fontId="16" fillId="0" borderId="0" xfId="2" applyNumberFormat="1" applyFont="1" applyAlignment="1">
      <alignment vertical="center"/>
    </xf>
    <xf numFmtId="0" fontId="54" fillId="4" borderId="0" xfId="55" applyFont="1" applyFill="1" applyAlignment="1">
      <alignment horizontal="left" vertical="center"/>
    </xf>
    <xf numFmtId="43" fontId="16" fillId="0" borderId="0" xfId="1" applyFont="1" applyAlignment="1">
      <alignment vertical="center"/>
    </xf>
    <xf numFmtId="0" fontId="159" fillId="4" borderId="0" xfId="55" applyFont="1" applyFill="1" applyAlignment="1">
      <alignment horizontal="left" vertical="center"/>
    </xf>
    <xf numFmtId="0" fontId="35" fillId="4" borderId="0" xfId="0" applyFont="1" applyFill="1" applyAlignment="1">
      <alignment vertical="center"/>
    </xf>
    <xf numFmtId="43" fontId="16" fillId="0" borderId="0" xfId="0" applyNumberFormat="1" applyFont="1" applyAlignment="1">
      <alignment vertical="center"/>
    </xf>
    <xf numFmtId="165" fontId="16" fillId="0" borderId="0" xfId="0" applyNumberFormat="1" applyFont="1" applyAlignment="1">
      <alignment vertical="center"/>
    </xf>
    <xf numFmtId="4" fontId="0" fillId="0" borderId="0" xfId="0" applyNumberFormat="1" applyAlignment="1">
      <alignment vertical="center"/>
    </xf>
    <xf numFmtId="49" fontId="35" fillId="4" borderId="0" xfId="0" applyNumberFormat="1" applyFont="1" applyFill="1" applyAlignment="1">
      <alignment horizontal="center" vertical="center"/>
    </xf>
    <xf numFmtId="170" fontId="11" fillId="29" borderId="91" xfId="11" applyNumberFormat="1" applyFont="1" applyFill="1" applyBorder="1" applyAlignment="1">
      <alignment horizontal="center" vertical="center"/>
    </xf>
    <xf numFmtId="164" fontId="36" fillId="4" borderId="72" xfId="2" applyNumberFormat="1" applyFont="1" applyFill="1" applyBorder="1" applyAlignment="1">
      <alignment horizontal="right" vertical="center"/>
    </xf>
    <xf numFmtId="164" fontId="35" fillId="4" borderId="0" xfId="2" applyNumberFormat="1" applyFont="1" applyFill="1" applyBorder="1" applyAlignment="1">
      <alignment horizontal="right" vertical="center"/>
    </xf>
    <xf numFmtId="0" fontId="162" fillId="4" borderId="0" xfId="55" applyFont="1" applyFill="1" applyAlignment="1">
      <alignment horizontal="left" vertical="center" wrapText="1"/>
    </xf>
    <xf numFmtId="177" fontId="35" fillId="4" borderId="72" xfId="1" applyNumberFormat="1" applyFont="1" applyFill="1" applyBorder="1" applyAlignment="1">
      <alignment horizontal="right" vertical="center"/>
    </xf>
    <xf numFmtId="164" fontId="35" fillId="4" borderId="72" xfId="2" applyNumberFormat="1" applyFont="1" applyFill="1" applyBorder="1" applyAlignment="1">
      <alignment horizontal="right" vertical="center"/>
    </xf>
    <xf numFmtId="0" fontId="51" fillId="4" borderId="246" xfId="55" applyFont="1" applyFill="1" applyBorder="1" applyAlignment="1">
      <alignment vertical="center"/>
    </xf>
    <xf numFmtId="177" fontId="36" fillId="4" borderId="246" xfId="1" applyNumberFormat="1" applyFont="1" applyFill="1" applyBorder="1" applyAlignment="1">
      <alignment horizontal="right" vertical="center"/>
    </xf>
    <xf numFmtId="164" fontId="36" fillId="4" borderId="246" xfId="2" applyNumberFormat="1" applyFont="1" applyFill="1" applyBorder="1" applyAlignment="1">
      <alignment horizontal="right" vertical="center"/>
    </xf>
    <xf numFmtId="0" fontId="35" fillId="4" borderId="0" xfId="11" applyFont="1" applyFill="1" applyAlignment="1">
      <alignment horizontal="left" vertical="center"/>
    </xf>
    <xf numFmtId="177" fontId="35" fillId="4" borderId="18" xfId="1" applyNumberFormat="1" applyFont="1" applyFill="1" applyBorder="1" applyAlignment="1">
      <alignment horizontal="right" vertical="center"/>
    </xf>
    <xf numFmtId="164" fontId="35" fillId="4" borderId="18" xfId="2" applyNumberFormat="1" applyFont="1" applyFill="1" applyBorder="1" applyAlignment="1">
      <alignment horizontal="right" vertical="center"/>
    </xf>
    <xf numFmtId="0" fontId="51" fillId="4" borderId="264" xfId="55" applyFont="1" applyFill="1" applyBorder="1" applyAlignment="1">
      <alignment vertical="center" wrapText="1"/>
    </xf>
    <xf numFmtId="177" fontId="36" fillId="4" borderId="1" xfId="1" applyNumberFormat="1" applyFont="1" applyFill="1" applyBorder="1" applyAlignment="1">
      <alignment horizontal="right" vertical="center"/>
    </xf>
    <xf numFmtId="164" fontId="36" fillId="4" borderId="1" xfId="2" applyNumberFormat="1" applyFont="1" applyFill="1" applyBorder="1" applyAlignment="1">
      <alignment horizontal="right" vertical="center"/>
    </xf>
    <xf numFmtId="177" fontId="36" fillId="4" borderId="264" xfId="1" applyNumberFormat="1" applyFont="1" applyFill="1" applyBorder="1" applyAlignment="1">
      <alignment horizontal="right" vertical="center"/>
    </xf>
    <xf numFmtId="0" fontId="76" fillId="0" borderId="0" xfId="0" applyFont="1" applyAlignment="1">
      <alignment horizontal="left" vertical="center"/>
    </xf>
    <xf numFmtId="164" fontId="16" fillId="0" borderId="0" xfId="2" applyNumberFormat="1" applyFont="1" applyFill="1" applyBorder="1" applyAlignment="1">
      <alignment horizontal="right" vertical="center"/>
    </xf>
    <xf numFmtId="164" fontId="16" fillId="0" borderId="0" xfId="2" applyNumberFormat="1" applyFont="1" applyFill="1" applyBorder="1" applyAlignment="1">
      <alignment horizontal="center" vertical="center"/>
    </xf>
    <xf numFmtId="177" fontId="16" fillId="0" borderId="0" xfId="1" applyNumberFormat="1" applyFont="1" applyFill="1" applyBorder="1" applyAlignment="1">
      <alignment horizontal="right" vertical="center"/>
    </xf>
    <xf numFmtId="0" fontId="16" fillId="0" borderId="0" xfId="11" applyFont="1" applyAlignment="1">
      <alignment horizontal="left" vertical="center"/>
    </xf>
    <xf numFmtId="0" fontId="66" fillId="0" borderId="0" xfId="55" applyFont="1" applyAlignment="1">
      <alignment vertical="center" wrapText="1"/>
    </xf>
    <xf numFmtId="177" fontId="11" fillId="0" borderId="0" xfId="1" applyNumberFormat="1" applyFont="1" applyFill="1" applyBorder="1" applyAlignment="1">
      <alignment horizontal="center" vertical="center"/>
    </xf>
    <xf numFmtId="164" fontId="11" fillId="0" borderId="0" xfId="2" applyNumberFormat="1" applyFont="1" applyFill="1" applyBorder="1" applyAlignment="1">
      <alignment horizontal="center" vertical="center"/>
    </xf>
    <xf numFmtId="177" fontId="11" fillId="0" borderId="0" xfId="1" applyNumberFormat="1" applyFont="1" applyFill="1" applyBorder="1" applyAlignment="1">
      <alignment horizontal="right" vertical="center"/>
    </xf>
    <xf numFmtId="0" fontId="66" fillId="29" borderId="90" xfId="0" applyFont="1" applyFill="1" applyBorder="1" applyAlignment="1">
      <alignment horizontal="center"/>
    </xf>
    <xf numFmtId="0" fontId="54" fillId="4" borderId="0" xfId="55" applyFont="1" applyFill="1"/>
    <xf numFmtId="165" fontId="35" fillId="4" borderId="0" xfId="2" applyNumberFormat="1" applyFont="1" applyFill="1" applyBorder="1" applyAlignment="1">
      <alignment horizontal="center" vertical="center"/>
    </xf>
    <xf numFmtId="0" fontId="54" fillId="4" borderId="0" xfId="55" applyFont="1" applyFill="1" applyAlignment="1">
      <alignment horizontal="left" indent="1"/>
    </xf>
    <xf numFmtId="165" fontId="35" fillId="0" borderId="0" xfId="0" applyNumberFormat="1" applyFont="1"/>
    <xf numFmtId="0" fontId="54" fillId="4" borderId="0" xfId="55" applyFont="1" applyFill="1" applyAlignment="1">
      <alignment horizontal="left" indent="2"/>
    </xf>
    <xf numFmtId="0" fontId="54" fillId="4" borderId="72" xfId="55" applyFont="1" applyFill="1" applyBorder="1" applyAlignment="1">
      <alignment horizontal="left" indent="2"/>
    </xf>
    <xf numFmtId="165" fontId="35" fillId="4" borderId="72" xfId="2" applyNumberFormat="1" applyFont="1" applyFill="1" applyBorder="1" applyAlignment="1">
      <alignment horizontal="center" vertical="center"/>
    </xf>
    <xf numFmtId="49" fontId="165" fillId="0" borderId="0" xfId="0" applyNumberFormat="1" applyFont="1" applyAlignment="1">
      <alignment horizontal="left"/>
    </xf>
    <xf numFmtId="165" fontId="25" fillId="0" borderId="0" xfId="56" applyNumberFormat="1" applyFont="1" applyAlignment="1" applyProtection="1">
      <alignment horizontal="center"/>
    </xf>
    <xf numFmtId="49" fontId="90" fillId="0" borderId="0" xfId="0" applyNumberFormat="1" applyFont="1" applyAlignment="1">
      <alignment horizontal="left"/>
    </xf>
    <xf numFmtId="0" fontId="121" fillId="0" borderId="0" xfId="0" applyFont="1"/>
    <xf numFmtId="0" fontId="119" fillId="0" borderId="0" xfId="0" applyFont="1"/>
    <xf numFmtId="0" fontId="58" fillId="22" borderId="15" xfId="53" applyFont="1" applyFill="1" applyBorder="1" applyAlignment="1">
      <alignment horizontal="center" vertical="center"/>
    </xf>
    <xf numFmtId="0" fontId="66" fillId="0" borderId="0" xfId="0" applyFont="1" applyAlignment="1">
      <alignment vertical="center"/>
    </xf>
    <xf numFmtId="0" fontId="117" fillId="30" borderId="96" xfId="0" applyFont="1" applyFill="1" applyBorder="1" applyAlignment="1">
      <alignment horizontal="center" vertical="center"/>
    </xf>
    <xf numFmtId="0" fontId="119" fillId="0" borderId="96" xfId="0" applyFont="1" applyBorder="1" applyAlignment="1">
      <alignment horizontal="center" vertical="center" wrapText="1"/>
    </xf>
    <xf numFmtId="166" fontId="120" fillId="14" borderId="265" xfId="0" applyNumberFormat="1" applyFont="1" applyFill="1" applyBorder="1" applyAlignment="1">
      <alignment horizontal="center"/>
    </xf>
    <xf numFmtId="166" fontId="120" fillId="14" borderId="180" xfId="0" applyNumberFormat="1" applyFont="1" applyFill="1" applyBorder="1" applyAlignment="1">
      <alignment horizontal="center"/>
    </xf>
    <xf numFmtId="0" fontId="89" fillId="0" borderId="0" xfId="0" applyFont="1"/>
    <xf numFmtId="0" fontId="70" fillId="22" borderId="70" xfId="55" applyFont="1" applyFill="1" applyBorder="1" applyAlignment="1">
      <alignment horizontal="center" vertical="center" wrapText="1"/>
    </xf>
    <xf numFmtId="0" fontId="45" fillId="22" borderId="0" xfId="55" applyFont="1" applyFill="1" applyAlignment="1">
      <alignment horizontal="center" vertical="center" wrapText="1"/>
    </xf>
    <xf numFmtId="177" fontId="45" fillId="22" borderId="0" xfId="1" applyNumberFormat="1" applyFont="1" applyFill="1" applyBorder="1" applyAlignment="1">
      <alignment horizontal="center" vertical="center"/>
    </xf>
    <xf numFmtId="165" fontId="45" fillId="22" borderId="0" xfId="2" applyNumberFormat="1" applyFont="1" applyFill="1" applyBorder="1" applyAlignment="1">
      <alignment horizontal="right" vertical="center"/>
    </xf>
    <xf numFmtId="0" fontId="58" fillId="22" borderId="246" xfId="55" applyFont="1" applyFill="1" applyBorder="1" applyAlignment="1">
      <alignment horizontal="left" vertical="center" wrapText="1"/>
    </xf>
    <xf numFmtId="0" fontId="58" fillId="22" borderId="246" xfId="55" applyFont="1" applyFill="1" applyBorder="1" applyAlignment="1">
      <alignment horizontal="center" vertical="center" wrapText="1"/>
    </xf>
    <xf numFmtId="0" fontId="41" fillId="0" borderId="0" xfId="0" applyFont="1" applyAlignment="1">
      <alignment vertical="top"/>
    </xf>
    <xf numFmtId="0" fontId="112" fillId="0" borderId="0" xfId="0" applyFont="1"/>
    <xf numFmtId="0" fontId="93" fillId="0" borderId="0" xfId="0" applyFont="1" applyAlignment="1">
      <alignment horizontal="left" vertical="center" readingOrder="1"/>
    </xf>
    <xf numFmtId="0" fontId="52" fillId="0" borderId="269" xfId="37" applyFont="1" applyBorder="1" applyAlignment="1">
      <alignment horizontal="left" vertical="center" wrapText="1"/>
    </xf>
    <xf numFmtId="0" fontId="54" fillId="0" borderId="15" xfId="0" applyFont="1" applyBorder="1" applyAlignment="1">
      <alignment vertical="center"/>
    </xf>
    <xf numFmtId="43" fontId="54" fillId="0" borderId="15" xfId="1" applyFont="1" applyFill="1" applyBorder="1" applyAlignment="1">
      <alignment vertical="center"/>
    </xf>
    <xf numFmtId="43" fontId="54" fillId="0" borderId="190" xfId="1" applyFont="1" applyFill="1" applyBorder="1" applyAlignment="1">
      <alignment vertical="center"/>
    </xf>
    <xf numFmtId="0" fontId="5" fillId="0" borderId="270" xfId="37" applyFont="1" applyBorder="1" applyAlignment="1">
      <alignment horizontal="left" vertical="center"/>
    </xf>
    <xf numFmtId="0" fontId="5" fillId="0" borderId="270" xfId="37" applyFont="1" applyBorder="1" applyAlignment="1">
      <alignment horizontal="left" vertical="center" wrapText="1"/>
    </xf>
    <xf numFmtId="0" fontId="35" fillId="0" borderId="15" xfId="0" applyFont="1" applyBorder="1" applyAlignment="1">
      <alignment vertical="center" wrapText="1"/>
    </xf>
    <xf numFmtId="0" fontId="52" fillId="0" borderId="269" xfId="37" applyFont="1" applyBorder="1" applyAlignment="1">
      <alignment horizontal="left" vertical="center"/>
    </xf>
    <xf numFmtId="0" fontId="5" fillId="0" borderId="273" xfId="37" applyFont="1" applyBorder="1" applyAlignment="1">
      <alignment horizontal="left" vertical="center"/>
    </xf>
    <xf numFmtId="0" fontId="54" fillId="0" borderId="15" xfId="0" applyFont="1" applyBorder="1" applyAlignment="1">
      <alignment vertical="center" wrapText="1"/>
    </xf>
    <xf numFmtId="0" fontId="54" fillId="0" borderId="274" xfId="0" applyFont="1" applyBorder="1" applyAlignment="1">
      <alignment vertical="center" wrapText="1"/>
    </xf>
    <xf numFmtId="0" fontId="35" fillId="0" borderId="0" xfId="0" applyFont="1" applyAlignment="1">
      <alignment horizontal="center"/>
    </xf>
    <xf numFmtId="11" fontId="0" fillId="0" borderId="0" xfId="0" applyNumberFormat="1"/>
    <xf numFmtId="0" fontId="169" fillId="0" borderId="0" xfId="0" applyFont="1" applyAlignment="1">
      <alignment wrapText="1"/>
    </xf>
    <xf numFmtId="168" fontId="0" fillId="0" borderId="0" xfId="1" applyNumberFormat="1" applyFont="1"/>
    <xf numFmtId="0" fontId="0" fillId="0" borderId="18" xfId="0" applyBorder="1" applyAlignment="1">
      <alignment horizontal="left"/>
    </xf>
    <xf numFmtId="168" fontId="0" fillId="0" borderId="18" xfId="0" applyNumberFormat="1" applyBorder="1"/>
    <xf numFmtId="0" fontId="3" fillId="0" borderId="0" xfId="0" applyFont="1" applyAlignment="1">
      <alignment horizontal="left"/>
    </xf>
    <xf numFmtId="168" fontId="3" fillId="0" borderId="0" xfId="1" applyNumberFormat="1" applyFont="1"/>
    <xf numFmtId="0" fontId="23" fillId="0" borderId="0" xfId="0" applyFont="1" applyAlignment="1">
      <alignment horizontal="left"/>
    </xf>
    <xf numFmtId="10" fontId="0" fillId="0" borderId="0" xfId="2" applyNumberFormat="1" applyFont="1"/>
    <xf numFmtId="0" fontId="133" fillId="0" borderId="0" xfId="37" applyFont="1" applyAlignment="1">
      <alignment horizontal="center"/>
    </xf>
    <xf numFmtId="0" fontId="52" fillId="0" borderId="270" xfId="37" applyFont="1" applyBorder="1" applyAlignment="1">
      <alignment horizontal="left" vertical="center"/>
    </xf>
    <xf numFmtId="177" fontId="2" fillId="0" borderId="0" xfId="0" applyNumberFormat="1" applyFont="1"/>
    <xf numFmtId="0" fontId="35" fillId="13" borderId="107" xfId="0" applyFont="1" applyFill="1" applyBorder="1" applyAlignment="1">
      <alignment horizontal="center"/>
    </xf>
    <xf numFmtId="177" fontId="35" fillId="4" borderId="0" xfId="1" applyNumberFormat="1" applyFont="1" applyFill="1" applyBorder="1" applyAlignment="1">
      <alignment horizontal="left"/>
    </xf>
    <xf numFmtId="165" fontId="35" fillId="4" borderId="107" xfId="2" applyNumberFormat="1" applyFont="1" applyFill="1" applyBorder="1" applyAlignment="1">
      <alignment horizontal="center"/>
    </xf>
    <xf numFmtId="0" fontId="35" fillId="13" borderId="146" xfId="0" applyFont="1" applyFill="1" applyBorder="1" applyAlignment="1">
      <alignment horizontal="center"/>
    </xf>
    <xf numFmtId="165" fontId="35" fillId="4" borderId="146" xfId="2" applyNumberFormat="1" applyFont="1" applyFill="1" applyBorder="1" applyAlignment="1">
      <alignment horizontal="center"/>
    </xf>
    <xf numFmtId="0" fontId="35" fillId="13" borderId="102" xfId="0" applyFont="1" applyFill="1" applyBorder="1" applyAlignment="1">
      <alignment horizontal="center"/>
    </xf>
    <xf numFmtId="177" fontId="35" fillId="4" borderId="72" xfId="1" applyNumberFormat="1" applyFont="1" applyFill="1" applyBorder="1" applyAlignment="1">
      <alignment horizontal="left"/>
    </xf>
    <xf numFmtId="165" fontId="35" fillId="4" borderId="102" xfId="2" applyNumberFormat="1" applyFont="1" applyFill="1" applyBorder="1" applyAlignment="1">
      <alignment horizontal="center"/>
    </xf>
    <xf numFmtId="0" fontId="13" fillId="0" borderId="0" xfId="0" applyFont="1" applyAlignment="1">
      <alignment wrapText="1"/>
    </xf>
    <xf numFmtId="0" fontId="45" fillId="31" borderId="106" xfId="0" applyFont="1" applyFill="1" applyBorder="1" applyAlignment="1">
      <alignment horizontal="center" vertical="center" wrapText="1"/>
    </xf>
    <xf numFmtId="0" fontId="36" fillId="0" borderId="275" xfId="0" applyFont="1" applyBorder="1" applyAlignment="1">
      <alignment horizontal="left" vertical="center"/>
    </xf>
    <xf numFmtId="177" fontId="36" fillId="0" borderId="276" xfId="1" applyNumberFormat="1" applyFont="1" applyBorder="1" applyAlignment="1">
      <alignment horizontal="center" vertical="center"/>
    </xf>
    <xf numFmtId="165" fontId="36" fillId="0" borderId="276" xfId="2" applyNumberFormat="1" applyFont="1" applyBorder="1" applyAlignment="1">
      <alignment horizontal="center" vertical="center"/>
    </xf>
    <xf numFmtId="165" fontId="36" fillId="0" borderId="277" xfId="2" applyNumberFormat="1" applyFont="1" applyBorder="1" applyAlignment="1">
      <alignment horizontal="center" vertical="center"/>
    </xf>
    <xf numFmtId="0" fontId="35" fillId="0" borderId="275" xfId="0" applyFont="1" applyBorder="1" applyAlignment="1">
      <alignment horizontal="left" vertical="center" indent="2"/>
    </xf>
    <xf numFmtId="177" fontId="35" fillId="0" borderId="276" xfId="1" applyNumberFormat="1" applyFont="1" applyBorder="1" applyAlignment="1">
      <alignment horizontal="center" vertical="center"/>
    </xf>
    <xf numFmtId="165" fontId="35" fillId="0" borderId="276" xfId="2" applyNumberFormat="1" applyFont="1" applyBorder="1" applyAlignment="1">
      <alignment horizontal="center" vertical="center"/>
    </xf>
    <xf numFmtId="165" fontId="35" fillId="0" borderId="277" xfId="2" applyNumberFormat="1" applyFont="1" applyBorder="1" applyAlignment="1">
      <alignment horizontal="center" vertical="center"/>
    </xf>
    <xf numFmtId="0" fontId="36" fillId="0" borderId="278" xfId="0" applyFont="1" applyBorder="1" applyAlignment="1">
      <alignment horizontal="left" vertical="center" wrapText="1"/>
    </xf>
    <xf numFmtId="177" fontId="36" fillId="0" borderId="279" xfId="1" applyNumberFormat="1" applyFont="1" applyBorder="1" applyAlignment="1">
      <alignment horizontal="center" vertical="center"/>
    </xf>
    <xf numFmtId="165" fontId="36" fillId="0" borderId="279" xfId="2" applyNumberFormat="1" applyFont="1" applyBorder="1" applyAlignment="1">
      <alignment horizontal="center" vertical="center"/>
    </xf>
    <xf numFmtId="165" fontId="36" fillId="0" borderId="280" xfId="2" applyNumberFormat="1" applyFont="1" applyBorder="1" applyAlignment="1">
      <alignment horizontal="center" vertical="center"/>
    </xf>
    <xf numFmtId="0" fontId="36" fillId="0" borderId="0" xfId="0" applyFont="1" applyAlignment="1">
      <alignment horizontal="left" vertical="center" wrapText="1"/>
    </xf>
    <xf numFmtId="177" fontId="36" fillId="0" borderId="0" xfId="1" applyNumberFormat="1" applyFont="1" applyBorder="1" applyAlignment="1">
      <alignment horizontal="center" vertical="center"/>
    </xf>
    <xf numFmtId="165" fontId="36" fillId="0" borderId="0" xfId="2" applyNumberFormat="1" applyFont="1" applyBorder="1" applyAlignment="1">
      <alignment horizontal="center" vertical="center"/>
    </xf>
    <xf numFmtId="43" fontId="35" fillId="0" borderId="0" xfId="0" applyNumberFormat="1" applyFont="1"/>
    <xf numFmtId="168" fontId="2" fillId="0" borderId="0" xfId="0" applyNumberFormat="1" applyFont="1"/>
    <xf numFmtId="168" fontId="2" fillId="0" borderId="216" xfId="0" applyNumberFormat="1" applyFont="1" applyBorder="1"/>
    <xf numFmtId="165" fontId="4" fillId="0" borderId="0" xfId="2" applyNumberFormat="1" applyFont="1"/>
    <xf numFmtId="0" fontId="45" fillId="24" borderId="27" xfId="0" applyFont="1" applyFill="1" applyBorder="1" applyAlignment="1">
      <alignment horizontal="center"/>
    </xf>
    <xf numFmtId="0" fontId="45" fillId="24" borderId="0" xfId="0" applyFont="1" applyFill="1" applyAlignment="1">
      <alignment horizontal="center"/>
    </xf>
    <xf numFmtId="168" fontId="45" fillId="24" borderId="184" xfId="0" applyNumberFormat="1" applyFont="1" applyFill="1" applyBorder="1"/>
    <xf numFmtId="165" fontId="45" fillId="24" borderId="128" xfId="2" applyNumberFormat="1" applyFont="1" applyFill="1" applyBorder="1" applyAlignment="1">
      <alignment horizontal="center"/>
    </xf>
    <xf numFmtId="0" fontId="36" fillId="25" borderId="0" xfId="0" applyFont="1" applyFill="1" applyAlignment="1">
      <alignment horizontal="left"/>
    </xf>
    <xf numFmtId="168" fontId="36" fillId="25" borderId="27" xfId="0" applyNumberFormat="1" applyFont="1" applyFill="1" applyBorder="1"/>
    <xf numFmtId="165" fontId="36" fillId="25" borderId="0" xfId="2" applyNumberFormat="1" applyFont="1" applyFill="1" applyAlignment="1">
      <alignment horizontal="center"/>
    </xf>
    <xf numFmtId="0" fontId="35" fillId="0" borderId="0" xfId="0" applyFont="1" applyAlignment="1">
      <alignment horizontal="left"/>
    </xf>
    <xf numFmtId="168" fontId="35" fillId="0" borderId="0" xfId="0" applyNumberFormat="1" applyFont="1"/>
    <xf numFmtId="165" fontId="35" fillId="0" borderId="0" xfId="2" applyNumberFormat="1" applyFont="1" applyAlignment="1">
      <alignment horizontal="center"/>
    </xf>
    <xf numFmtId="168" fontId="36" fillId="25" borderId="0" xfId="0" applyNumberFormat="1" applyFont="1" applyFill="1"/>
    <xf numFmtId="168" fontId="35" fillId="0" borderId="1" xfId="0" applyNumberFormat="1" applyFont="1" applyBorder="1"/>
    <xf numFmtId="165" fontId="35" fillId="0" borderId="1" xfId="2" applyNumberFormat="1" applyFont="1" applyBorder="1" applyAlignment="1">
      <alignment horizontal="center"/>
    </xf>
    <xf numFmtId="0" fontId="127" fillId="0" borderId="8" xfId="32" applyFont="1" applyBorder="1" applyAlignment="1">
      <alignment vertical="center" wrapText="1"/>
    </xf>
    <xf numFmtId="0" fontId="20" fillId="0" borderId="0" xfId="32" applyFont="1" applyAlignment="1">
      <alignment vertical="center"/>
    </xf>
    <xf numFmtId="0" fontId="35" fillId="0" borderId="0" xfId="32" applyFont="1"/>
    <xf numFmtId="0" fontId="1" fillId="0" borderId="0" xfId="32" applyAlignment="1">
      <alignment horizontal="center"/>
    </xf>
    <xf numFmtId="0" fontId="5" fillId="5" borderId="216" xfId="30" applyFont="1" applyFill="1" applyBorder="1" applyAlignment="1">
      <alignment horizontal="left" wrapText="1"/>
    </xf>
    <xf numFmtId="0" fontId="6" fillId="0" borderId="0" xfId="30" applyFont="1" applyAlignment="1">
      <alignment horizontal="left" wrapText="1" indent="1"/>
    </xf>
    <xf numFmtId="0" fontId="36" fillId="0" borderId="0" xfId="30" applyFont="1"/>
    <xf numFmtId="173" fontId="129" fillId="0" borderId="0" xfId="15" applyNumberFormat="1" applyFont="1"/>
    <xf numFmtId="172" fontId="6" fillId="0" borderId="0" xfId="2" applyNumberFormat="1" applyFont="1"/>
    <xf numFmtId="0" fontId="6" fillId="0" borderId="0" xfId="59" applyFont="1"/>
    <xf numFmtId="0" fontId="6" fillId="0" borderId="0" xfId="59" applyFont="1" applyAlignment="1">
      <alignment horizontal="justify" vertical="center"/>
    </xf>
    <xf numFmtId="0" fontId="6" fillId="14" borderId="160" xfId="59" applyFont="1" applyFill="1" applyBorder="1"/>
    <xf numFmtId="170" fontId="6" fillId="14" borderId="161" xfId="59" applyNumberFormat="1" applyFont="1" applyFill="1" applyBorder="1" applyAlignment="1">
      <alignment horizontal="center" vertical="center"/>
    </xf>
    <xf numFmtId="0" fontId="6" fillId="14" borderId="164" xfId="59" applyFont="1" applyFill="1" applyBorder="1"/>
    <xf numFmtId="170" fontId="6" fillId="14" borderId="165" xfId="59" applyNumberFormat="1" applyFont="1" applyFill="1" applyBorder="1" applyAlignment="1">
      <alignment horizontal="center" vertical="center"/>
    </xf>
    <xf numFmtId="0" fontId="135" fillId="23" borderId="85" xfId="59" applyFont="1" applyFill="1" applyBorder="1" applyAlignment="1">
      <alignment horizontal="center" vertical="center" wrapText="1"/>
    </xf>
    <xf numFmtId="0" fontId="135" fillId="23" borderId="88" xfId="59" applyFont="1" applyFill="1" applyBorder="1" applyAlignment="1">
      <alignment horizontal="center" vertical="center" wrapText="1"/>
    </xf>
    <xf numFmtId="0" fontId="135" fillId="23" borderId="88" xfId="37" applyFont="1" applyFill="1" applyBorder="1" applyAlignment="1">
      <alignment horizontal="center" vertical="center"/>
    </xf>
    <xf numFmtId="0" fontId="48" fillId="0" borderId="30" xfId="59" applyFont="1" applyBorder="1" applyAlignment="1">
      <alignment horizontal="left" indent="1"/>
    </xf>
    <xf numFmtId="170" fontId="48" fillId="0" borderId="84" xfId="60" applyNumberFormat="1" applyFont="1" applyBorder="1" applyAlignment="1">
      <alignment horizontal="center" vertical="center"/>
    </xf>
    <xf numFmtId="170" fontId="134" fillId="0" borderId="30" xfId="60" applyNumberFormat="1" applyFont="1" applyFill="1" applyBorder="1" applyAlignment="1">
      <alignment horizontal="center" vertical="center"/>
    </xf>
    <xf numFmtId="165" fontId="48" fillId="0" borderId="30" xfId="61" applyNumberFormat="1" applyFont="1" applyBorder="1" applyAlignment="1">
      <alignment horizontal="center" vertical="center"/>
    </xf>
    <xf numFmtId="165" fontId="48" fillId="0" borderId="84" xfId="61" applyNumberFormat="1" applyFont="1" applyBorder="1" applyAlignment="1">
      <alignment horizontal="center" vertical="center"/>
    </xf>
    <xf numFmtId="165" fontId="48" fillId="0" borderId="0" xfId="61" applyNumberFormat="1" applyFont="1" applyAlignment="1">
      <alignment horizontal="center" vertical="center"/>
    </xf>
    <xf numFmtId="165" fontId="6" fillId="0" borderId="0" xfId="18" applyNumberFormat="1" applyFont="1"/>
    <xf numFmtId="0" fontId="92" fillId="0" borderId="30" xfId="59" applyFont="1" applyBorder="1" applyAlignment="1">
      <alignment horizontal="left" indent="2"/>
    </xf>
    <xf numFmtId="170" fontId="92" fillId="0" borderId="84" xfId="60" applyNumberFormat="1" applyFont="1" applyBorder="1" applyAlignment="1">
      <alignment horizontal="center" vertical="center"/>
    </xf>
    <xf numFmtId="170" fontId="137" fillId="0" borderId="30" xfId="60" applyNumberFormat="1" applyFont="1" applyFill="1" applyBorder="1" applyAlignment="1">
      <alignment horizontal="center" vertical="center"/>
    </xf>
    <xf numFmtId="165" fontId="92" fillId="0" borderId="30" xfId="61" applyNumberFormat="1" applyFont="1" applyBorder="1" applyAlignment="1">
      <alignment horizontal="center" vertical="center"/>
    </xf>
    <xf numFmtId="165" fontId="92" fillId="0" borderId="84" xfId="61" applyNumberFormat="1" applyFont="1" applyBorder="1" applyAlignment="1">
      <alignment horizontal="center" vertical="center"/>
    </xf>
    <xf numFmtId="165" fontId="92" fillId="0" borderId="0" xfId="61" applyNumberFormat="1" applyFont="1" applyAlignment="1">
      <alignment horizontal="center" vertical="center"/>
    </xf>
    <xf numFmtId="165" fontId="6" fillId="0" borderId="0" xfId="17" applyNumberFormat="1" applyFont="1"/>
    <xf numFmtId="170" fontId="137" fillId="0" borderId="30" xfId="59" applyNumberFormat="1" applyFont="1" applyBorder="1" applyAlignment="1">
      <alignment horizontal="center" vertical="center"/>
    </xf>
    <xf numFmtId="0" fontId="135" fillId="22" borderId="30" xfId="59" applyFont="1" applyFill="1" applyBorder="1" applyAlignment="1">
      <alignment horizontal="left" vertical="center" wrapText="1"/>
    </xf>
    <xf numFmtId="170" fontId="135" fillId="22" borderId="84" xfId="60" applyNumberFormat="1" applyFont="1" applyFill="1" applyBorder="1" applyAlignment="1">
      <alignment horizontal="center" vertical="center" wrapText="1"/>
    </xf>
    <xf numFmtId="170" fontId="135" fillId="22" borderId="30" xfId="60" applyNumberFormat="1" applyFont="1" applyFill="1" applyBorder="1" applyAlignment="1">
      <alignment horizontal="center" vertical="center" wrapText="1"/>
    </xf>
    <xf numFmtId="165" fontId="135" fillId="22" borderId="30" xfId="61" applyNumberFormat="1" applyFont="1" applyFill="1" applyBorder="1" applyAlignment="1">
      <alignment horizontal="center" vertical="center" wrapText="1"/>
    </xf>
    <xf numFmtId="165" fontId="135" fillId="22" borderId="84" xfId="61" applyNumberFormat="1" applyFont="1" applyFill="1" applyBorder="1" applyAlignment="1">
      <alignment horizontal="center" vertical="center" wrapText="1"/>
    </xf>
    <xf numFmtId="165" fontId="135" fillId="22" borderId="0" xfId="61" applyNumberFormat="1" applyFont="1" applyFill="1" applyAlignment="1">
      <alignment horizontal="center" vertical="center" wrapText="1"/>
    </xf>
    <xf numFmtId="186" fontId="6" fillId="0" borderId="0" xfId="62" applyFont="1"/>
    <xf numFmtId="170" fontId="92" fillId="0" borderId="84" xfId="60" quotePrefix="1" applyNumberFormat="1" applyFont="1" applyBorder="1" applyAlignment="1">
      <alignment horizontal="center" vertical="center"/>
    </xf>
    <xf numFmtId="0" fontId="135" fillId="22" borderId="46" xfId="59" applyFont="1" applyFill="1" applyBorder="1" applyAlignment="1">
      <alignment horizontal="left" vertical="center" wrapText="1"/>
    </xf>
    <xf numFmtId="170" fontId="135" fillId="22" borderId="120" xfId="60" applyNumberFormat="1" applyFont="1" applyFill="1" applyBorder="1" applyAlignment="1">
      <alignment horizontal="center" vertical="center" wrapText="1"/>
    </xf>
    <xf numFmtId="165" fontId="135" fillId="22" borderId="46" xfId="61" applyNumberFormat="1" applyFont="1" applyFill="1" applyBorder="1" applyAlignment="1">
      <alignment horizontal="center" vertical="center" wrapText="1"/>
    </xf>
    <xf numFmtId="165" fontId="135" fillId="22" borderId="120" xfId="61" applyNumberFormat="1" applyFont="1" applyFill="1" applyBorder="1" applyAlignment="1">
      <alignment horizontal="center" vertical="center" wrapText="1"/>
    </xf>
    <xf numFmtId="165" fontId="135" fillId="22" borderId="1" xfId="61" applyNumberFormat="1" applyFont="1" applyFill="1" applyBorder="1" applyAlignment="1">
      <alignment horizontal="center" vertical="center" wrapText="1"/>
    </xf>
    <xf numFmtId="0" fontId="48" fillId="18" borderId="172" xfId="59" applyFont="1" applyFill="1" applyBorder="1" applyAlignment="1">
      <alignment horizontal="left"/>
    </xf>
    <xf numFmtId="170" fontId="48" fillId="18" borderId="132" xfId="60" applyNumberFormat="1" applyFont="1" applyFill="1" applyBorder="1" applyAlignment="1">
      <alignment horizontal="center" vertical="center"/>
    </xf>
    <xf numFmtId="170" fontId="48" fillId="18" borderId="4" xfId="60" applyNumberFormat="1" applyFont="1" applyFill="1" applyBorder="1" applyAlignment="1">
      <alignment horizontal="center" vertical="center"/>
    </xf>
    <xf numFmtId="165" fontId="48" fillId="18" borderId="172" xfId="61" applyNumberFormat="1" applyFont="1" applyFill="1" applyBorder="1" applyAlignment="1">
      <alignment horizontal="center" vertical="center"/>
    </xf>
    <xf numFmtId="165" fontId="48" fillId="18" borderId="4" xfId="61" applyNumberFormat="1" applyFont="1" applyFill="1" applyBorder="1" applyAlignment="1">
      <alignment horizontal="center" vertical="center"/>
    </xf>
    <xf numFmtId="0" fontId="20" fillId="0" borderId="0" xfId="59" applyFont="1"/>
    <xf numFmtId="167" fontId="21" fillId="0" borderId="0" xfId="59" applyNumberFormat="1" applyFont="1"/>
    <xf numFmtId="187" fontId="21" fillId="0" borderId="0" xfId="59" applyNumberFormat="1" applyFont="1"/>
    <xf numFmtId="0" fontId="21" fillId="0" borderId="0" xfId="59" applyFont="1"/>
    <xf numFmtId="43" fontId="6" fillId="0" borderId="0" xfId="60" applyFont="1"/>
    <xf numFmtId="43" fontId="6" fillId="0" borderId="0" xfId="59" applyNumberFormat="1" applyFont="1"/>
    <xf numFmtId="177" fontId="0" fillId="0" borderId="0" xfId="63" applyNumberFormat="1" applyFont="1"/>
    <xf numFmtId="167" fontId="5" fillId="18" borderId="30" xfId="63" applyNumberFormat="1" applyFont="1" applyFill="1" applyBorder="1" applyAlignment="1">
      <alignment horizontal="left"/>
    </xf>
    <xf numFmtId="167" fontId="5" fillId="18" borderId="84" xfId="63" applyNumberFormat="1" applyFont="1" applyFill="1" applyBorder="1" applyAlignment="1">
      <alignment horizontal="left"/>
    </xf>
    <xf numFmtId="167" fontId="5" fillId="18" borderId="0" xfId="63" applyNumberFormat="1" applyFont="1" applyFill="1" applyAlignment="1">
      <alignment horizontal="left"/>
    </xf>
    <xf numFmtId="170" fontId="52" fillId="0" borderId="84" xfId="64" applyNumberFormat="1" applyFont="1" applyBorder="1" applyAlignment="1">
      <alignment horizontal="center" vertical="center"/>
    </xf>
    <xf numFmtId="170" fontId="52" fillId="0" borderId="84" xfId="64" applyNumberFormat="1" applyFont="1" applyFill="1" applyBorder="1" applyAlignment="1">
      <alignment horizontal="center" vertical="center"/>
    </xf>
    <xf numFmtId="170" fontId="5" fillId="0" borderId="84" xfId="63" applyNumberFormat="1" applyFont="1" applyBorder="1" applyAlignment="1">
      <alignment horizontal="center" vertical="center"/>
    </xf>
    <xf numFmtId="165" fontId="52" fillId="0" borderId="84" xfId="65" applyNumberFormat="1" applyFont="1" applyBorder="1" applyAlignment="1">
      <alignment horizontal="center" vertical="center"/>
    </xf>
    <xf numFmtId="165" fontId="52" fillId="0" borderId="30" xfId="65" applyNumberFormat="1" applyFont="1" applyBorder="1" applyAlignment="1">
      <alignment horizontal="center" vertical="center"/>
    </xf>
    <xf numFmtId="165" fontId="52" fillId="0" borderId="0" xfId="65" applyNumberFormat="1" applyFont="1" applyBorder="1" applyAlignment="1">
      <alignment horizontal="center" vertical="center"/>
    </xf>
    <xf numFmtId="170" fontId="53" fillId="0" borderId="84" xfId="64" applyNumberFormat="1" applyFont="1" applyBorder="1" applyAlignment="1">
      <alignment horizontal="center" vertical="center"/>
    </xf>
    <xf numFmtId="170" fontId="53" fillId="0" borderId="84" xfId="64" applyNumberFormat="1" applyFont="1" applyFill="1" applyBorder="1" applyAlignment="1">
      <alignment horizontal="center" vertical="center"/>
    </xf>
    <xf numFmtId="170" fontId="6" fillId="0" borderId="84" xfId="63" applyNumberFormat="1" applyFont="1" applyBorder="1" applyAlignment="1">
      <alignment horizontal="center" vertical="center"/>
    </xf>
    <xf numFmtId="165" fontId="53" fillId="0" borderId="84" xfId="65" applyNumberFormat="1" applyFont="1" applyBorder="1" applyAlignment="1">
      <alignment horizontal="center" vertical="center"/>
    </xf>
    <xf numFmtId="165" fontId="53" fillId="0" borderId="30" xfId="65" applyNumberFormat="1" applyFont="1" applyBorder="1" applyAlignment="1">
      <alignment horizontal="center" vertical="center"/>
    </xf>
    <xf numFmtId="165" fontId="53" fillId="0" borderId="0" xfId="65" applyNumberFormat="1" applyFont="1" applyBorder="1" applyAlignment="1">
      <alignment horizontal="center" vertical="center"/>
    </xf>
    <xf numFmtId="170" fontId="5" fillId="0" borderId="84" xfId="63" applyNumberFormat="1" applyFont="1" applyFill="1" applyBorder="1" applyAlignment="1">
      <alignment horizontal="center" vertical="center"/>
    </xf>
    <xf numFmtId="165" fontId="5" fillId="0" borderId="84" xfId="65" applyNumberFormat="1" applyFont="1" applyBorder="1" applyAlignment="1">
      <alignment horizontal="center" vertical="center"/>
    </xf>
    <xf numFmtId="165" fontId="5" fillId="0" borderId="30" xfId="65" applyNumberFormat="1" applyFont="1" applyBorder="1" applyAlignment="1">
      <alignment horizontal="center" vertical="center"/>
    </xf>
    <xf numFmtId="165" fontId="5" fillId="0" borderId="0" xfId="65" applyNumberFormat="1" applyFont="1" applyAlignment="1">
      <alignment horizontal="center" vertical="center"/>
    </xf>
    <xf numFmtId="170" fontId="6" fillId="0" borderId="84" xfId="65" applyNumberFormat="1" applyFont="1" applyFill="1" applyBorder="1" applyAlignment="1">
      <alignment horizontal="center" vertical="center"/>
    </xf>
    <xf numFmtId="165" fontId="6" fillId="0" borderId="84" xfId="65" applyNumberFormat="1" applyFont="1" applyBorder="1" applyAlignment="1">
      <alignment horizontal="center" vertical="center"/>
    </xf>
    <xf numFmtId="165" fontId="6" fillId="0" borderId="30" xfId="65" applyNumberFormat="1" applyFont="1" applyBorder="1" applyAlignment="1">
      <alignment horizontal="center" vertical="center"/>
    </xf>
    <xf numFmtId="165" fontId="6" fillId="0" borderId="0" xfId="65" applyNumberFormat="1" applyFont="1" applyAlignment="1">
      <alignment horizontal="center" vertical="center"/>
    </xf>
    <xf numFmtId="170" fontId="58" fillId="22" borderId="84" xfId="63" applyNumberFormat="1" applyFont="1" applyFill="1" applyBorder="1" applyAlignment="1">
      <alignment horizontal="center" vertical="center" wrapText="1"/>
    </xf>
    <xf numFmtId="165" fontId="58" fillId="22" borderId="84" xfId="65" applyNumberFormat="1" applyFont="1" applyFill="1" applyBorder="1" applyAlignment="1">
      <alignment horizontal="center" vertical="center" wrapText="1"/>
    </xf>
    <xf numFmtId="165" fontId="58" fillId="22" borderId="30" xfId="65" applyNumberFormat="1" applyFont="1" applyFill="1" applyBorder="1" applyAlignment="1">
      <alignment horizontal="center" vertical="center" wrapText="1"/>
    </xf>
    <xf numFmtId="165" fontId="58" fillId="22" borderId="0" xfId="65" applyNumberFormat="1" applyFont="1" applyFill="1" applyAlignment="1">
      <alignment horizontal="center" vertical="center" wrapText="1"/>
    </xf>
    <xf numFmtId="170" fontId="5" fillId="18" borderId="84" xfId="63" applyNumberFormat="1" applyFont="1" applyFill="1" applyBorder="1" applyAlignment="1">
      <alignment horizontal="center"/>
    </xf>
    <xf numFmtId="170" fontId="5" fillId="18" borderId="84" xfId="65" applyNumberFormat="1" applyFont="1" applyFill="1" applyBorder="1" applyAlignment="1">
      <alignment horizontal="center"/>
    </xf>
    <xf numFmtId="187" fontId="5" fillId="18" borderId="84" xfId="65" applyNumberFormat="1" applyFont="1" applyFill="1" applyBorder="1" applyAlignment="1">
      <alignment horizontal="center"/>
    </xf>
    <xf numFmtId="187" fontId="5" fillId="18" borderId="30" xfId="65" applyNumberFormat="1" applyFont="1" applyFill="1" applyBorder="1" applyAlignment="1">
      <alignment horizontal="center"/>
    </xf>
    <xf numFmtId="187" fontId="5" fillId="18" borderId="0" xfId="65" applyNumberFormat="1" applyFont="1" applyFill="1" applyAlignment="1">
      <alignment horizontal="center"/>
    </xf>
    <xf numFmtId="170" fontId="5" fillId="0" borderId="84" xfId="63" applyNumberFormat="1" applyFont="1" applyBorder="1" applyAlignment="1">
      <alignment horizontal="center"/>
    </xf>
    <xf numFmtId="165" fontId="5" fillId="0" borderId="84" xfId="65" applyNumberFormat="1" applyFont="1" applyBorder="1" applyAlignment="1">
      <alignment horizontal="center"/>
    </xf>
    <xf numFmtId="165" fontId="5" fillId="0" borderId="30" xfId="65" applyNumberFormat="1" applyFont="1" applyBorder="1" applyAlignment="1">
      <alignment horizontal="center"/>
    </xf>
    <xf numFmtId="165" fontId="5" fillId="0" borderId="0" xfId="65" applyNumberFormat="1" applyFont="1" applyAlignment="1">
      <alignment horizontal="center"/>
    </xf>
    <xf numFmtId="170" fontId="6" fillId="0" borderId="84" xfId="63" applyNumberFormat="1" applyFont="1" applyBorder="1" applyAlignment="1">
      <alignment horizontal="center"/>
    </xf>
    <xf numFmtId="165" fontId="6" fillId="0" borderId="84" xfId="65" applyNumberFormat="1" applyFont="1" applyBorder="1" applyAlignment="1">
      <alignment horizontal="center"/>
    </xf>
    <xf numFmtId="165" fontId="6" fillId="0" borderId="30" xfId="65" applyNumberFormat="1" applyFont="1" applyBorder="1" applyAlignment="1">
      <alignment horizontal="center"/>
    </xf>
    <xf numFmtId="165" fontId="6" fillId="0" borderId="0" xfId="65" applyNumberFormat="1" applyFont="1" applyAlignment="1">
      <alignment horizontal="center"/>
    </xf>
    <xf numFmtId="189" fontId="1" fillId="0" borderId="0" xfId="62" applyNumberFormat="1"/>
    <xf numFmtId="170" fontId="58" fillId="22" borderId="120" xfId="63" applyNumberFormat="1" applyFont="1" applyFill="1" applyBorder="1" applyAlignment="1">
      <alignment horizontal="center" vertical="center" wrapText="1"/>
    </xf>
    <xf numFmtId="165" fontId="58" fillId="22" borderId="120" xfId="65" applyNumberFormat="1" applyFont="1" applyFill="1" applyBorder="1" applyAlignment="1">
      <alignment horizontal="center" vertical="center" wrapText="1"/>
    </xf>
    <xf numFmtId="165" fontId="58" fillId="22" borderId="46" xfId="65" applyNumberFormat="1" applyFont="1" applyFill="1" applyBorder="1" applyAlignment="1">
      <alignment horizontal="center" vertical="center" wrapText="1"/>
    </xf>
    <xf numFmtId="165" fontId="58" fillId="22" borderId="1" xfId="65" applyNumberFormat="1" applyFont="1" applyFill="1" applyBorder="1" applyAlignment="1">
      <alignment horizontal="center" vertical="center" wrapText="1"/>
    </xf>
    <xf numFmtId="170" fontId="5" fillId="18" borderId="132" xfId="63" applyNumberFormat="1" applyFont="1" applyFill="1" applyBorder="1" applyAlignment="1">
      <alignment horizontal="center"/>
    </xf>
    <xf numFmtId="165" fontId="5" fillId="18" borderId="4" xfId="65" applyNumberFormat="1" applyFont="1" applyFill="1" applyBorder="1" applyAlignment="1">
      <alignment horizontal="center"/>
    </xf>
    <xf numFmtId="165" fontId="5" fillId="18" borderId="172" xfId="65" applyNumberFormat="1" applyFont="1" applyFill="1" applyBorder="1" applyAlignment="1">
      <alignment horizontal="center"/>
    </xf>
    <xf numFmtId="167" fontId="5" fillId="19" borderId="0" xfId="63" applyNumberFormat="1" applyFont="1" applyFill="1" applyAlignment="1">
      <alignment horizontal="left"/>
    </xf>
    <xf numFmtId="170" fontId="5" fillId="19" borderId="0" xfId="63" applyNumberFormat="1" applyFont="1" applyFill="1" applyAlignment="1">
      <alignment horizontal="center" vertical="center"/>
    </xf>
    <xf numFmtId="165" fontId="5" fillId="19" borderId="0" xfId="65" applyNumberFormat="1" applyFont="1" applyFill="1" applyAlignment="1">
      <alignment horizontal="center"/>
    </xf>
    <xf numFmtId="170" fontId="6" fillId="0" borderId="0" xfId="63" applyNumberFormat="1" applyFont="1" applyAlignment="1">
      <alignment horizontal="center" vertical="center"/>
    </xf>
    <xf numFmtId="170" fontId="16" fillId="0" borderId="0" xfId="63" applyNumberFormat="1" applyFont="1" applyAlignment="1">
      <alignment horizontal="center" vertical="center"/>
    </xf>
    <xf numFmtId="170" fontId="6" fillId="4" borderId="0" xfId="63" applyNumberFormat="1" applyFont="1" applyFill="1" applyAlignment="1">
      <alignment horizontal="center" vertical="center"/>
    </xf>
    <xf numFmtId="170" fontId="5" fillId="19" borderId="0" xfId="65" applyNumberFormat="1" applyFont="1" applyFill="1" applyAlignment="1">
      <alignment horizontal="center" vertical="center"/>
    </xf>
    <xf numFmtId="170" fontId="58" fillId="22" borderId="0" xfId="63" applyNumberFormat="1" applyFont="1" applyFill="1" applyAlignment="1">
      <alignment horizontal="center" vertical="center" wrapText="1"/>
    </xf>
    <xf numFmtId="0" fontId="1" fillId="0" borderId="0" xfId="58"/>
    <xf numFmtId="43" fontId="0" fillId="0" borderId="0" xfId="60" applyFont="1"/>
    <xf numFmtId="43" fontId="1" fillId="0" borderId="0" xfId="60"/>
    <xf numFmtId="170" fontId="5" fillId="0" borderId="0" xfId="63" applyNumberFormat="1" applyFont="1" applyAlignment="1">
      <alignment horizontal="center" vertical="center"/>
    </xf>
    <xf numFmtId="170" fontId="5" fillId="0" borderId="0" xfId="63" applyNumberFormat="1" applyFont="1" applyFill="1" applyAlignment="1">
      <alignment horizontal="center" vertical="center"/>
    </xf>
    <xf numFmtId="170" fontId="53" fillId="0" borderId="0" xfId="64" applyNumberFormat="1" applyFont="1" applyBorder="1" applyAlignment="1">
      <alignment horizontal="center" vertical="center"/>
    </xf>
    <xf numFmtId="170" fontId="53" fillId="0" borderId="0" xfId="64" applyNumberFormat="1" applyFont="1" applyFill="1" applyBorder="1" applyAlignment="1">
      <alignment horizontal="center" vertical="center"/>
    </xf>
    <xf numFmtId="165" fontId="53" fillId="4" borderId="0" xfId="65" applyNumberFormat="1" applyFont="1" applyFill="1" applyBorder="1" applyAlignment="1">
      <alignment horizontal="center" vertical="center"/>
    </xf>
    <xf numFmtId="170" fontId="5" fillId="18" borderId="0" xfId="63" applyNumberFormat="1" applyFont="1" applyFill="1" applyAlignment="1">
      <alignment horizontal="center" vertical="center"/>
    </xf>
    <xf numFmtId="187" fontId="5" fillId="18" borderId="0" xfId="63" applyNumberFormat="1" applyFont="1" applyFill="1" applyAlignment="1">
      <alignment horizontal="center" vertical="center"/>
    </xf>
    <xf numFmtId="165" fontId="5" fillId="18" borderId="0" xfId="65" applyNumberFormat="1" applyFont="1" applyFill="1" applyAlignment="1">
      <alignment horizontal="center" vertical="center"/>
    </xf>
    <xf numFmtId="0" fontId="58" fillId="23" borderId="85" xfId="59" applyFont="1" applyFill="1" applyBorder="1" applyAlignment="1">
      <alignment horizontal="center" vertical="center" wrapText="1"/>
    </xf>
    <xf numFmtId="167" fontId="5" fillId="18" borderId="0" xfId="60" applyNumberFormat="1" applyFont="1" applyFill="1" applyAlignment="1">
      <alignment horizontal="left"/>
    </xf>
    <xf numFmtId="170" fontId="5" fillId="18" borderId="0" xfId="60" applyNumberFormat="1" applyFont="1" applyFill="1" applyAlignment="1">
      <alignment horizontal="center"/>
    </xf>
    <xf numFmtId="165" fontId="5" fillId="18" borderId="0" xfId="61" applyNumberFormat="1" applyFont="1" applyFill="1" applyAlignment="1">
      <alignment horizontal="center"/>
    </xf>
    <xf numFmtId="0" fontId="6" fillId="14" borderId="96" xfId="59" applyFont="1" applyFill="1" applyBorder="1"/>
    <xf numFmtId="170" fontId="6" fillId="14" borderId="180" xfId="59" applyNumberFormat="1" applyFont="1" applyFill="1" applyBorder="1" applyAlignment="1">
      <alignment horizontal="center" vertical="center"/>
    </xf>
    <xf numFmtId="0" fontId="6" fillId="0" borderId="0" xfId="59" applyFont="1" applyAlignment="1">
      <alignment horizontal="left" indent="2"/>
    </xf>
    <xf numFmtId="170" fontId="6" fillId="0" borderId="0" xfId="60" applyNumberFormat="1" applyFont="1" applyAlignment="1">
      <alignment horizontal="center"/>
    </xf>
    <xf numFmtId="165" fontId="6" fillId="0" borderId="0" xfId="61" applyNumberFormat="1" applyFont="1" applyAlignment="1">
      <alignment horizontal="center"/>
    </xf>
    <xf numFmtId="0" fontId="7" fillId="0" borderId="0" xfId="59" applyFont="1" applyAlignment="1">
      <alignment horizontal="left" indent="2"/>
    </xf>
    <xf numFmtId="170" fontId="6" fillId="0" borderId="0" xfId="64" applyNumberFormat="1" applyFont="1" applyBorder="1" applyAlignment="1">
      <alignment horizontal="center"/>
    </xf>
    <xf numFmtId="165" fontId="53" fillId="4" borderId="0" xfId="61" applyNumberFormat="1" applyFont="1" applyFill="1" applyBorder="1" applyAlignment="1">
      <alignment horizontal="center"/>
    </xf>
    <xf numFmtId="173" fontId="6" fillId="0" borderId="0" xfId="59" applyNumberFormat="1" applyFont="1"/>
    <xf numFmtId="165" fontId="5" fillId="0" borderId="0" xfId="61" applyNumberFormat="1" applyFont="1" applyAlignment="1">
      <alignment horizontal="center"/>
    </xf>
    <xf numFmtId="0" fontId="58" fillId="22" borderId="0" xfId="59" applyFont="1" applyFill="1" applyAlignment="1">
      <alignment horizontal="left" vertical="center" wrapText="1"/>
    </xf>
    <xf numFmtId="170" fontId="58" fillId="22" borderId="0" xfId="60" applyNumberFormat="1" applyFont="1" applyFill="1" applyAlignment="1">
      <alignment horizontal="center" vertical="center" wrapText="1"/>
    </xf>
    <xf numFmtId="165" fontId="58" fillId="22" borderId="0" xfId="61" applyNumberFormat="1" applyFont="1" applyFill="1" applyAlignment="1">
      <alignment horizontal="center" vertical="center" wrapText="1"/>
    </xf>
    <xf numFmtId="170" fontId="52" fillId="18" borderId="0" xfId="60" applyNumberFormat="1" applyFont="1" applyFill="1" applyAlignment="1">
      <alignment horizontal="center"/>
    </xf>
    <xf numFmtId="167" fontId="6" fillId="0" borderId="0" xfId="59" applyNumberFormat="1" applyFont="1"/>
    <xf numFmtId="0" fontId="58" fillId="4" borderId="0" xfId="59" applyFont="1" applyFill="1" applyAlignment="1">
      <alignment horizontal="left" vertical="center" wrapText="1"/>
    </xf>
    <xf numFmtId="187" fontId="58" fillId="4" borderId="0" xfId="60" applyNumberFormat="1" applyFont="1" applyFill="1" applyAlignment="1">
      <alignment vertical="center" wrapText="1"/>
    </xf>
    <xf numFmtId="0" fontId="6" fillId="4" borderId="0" xfId="59" applyFont="1" applyFill="1"/>
    <xf numFmtId="166" fontId="6" fillId="0" borderId="0" xfId="59" applyNumberFormat="1" applyFont="1"/>
    <xf numFmtId="0" fontId="5" fillId="0" borderId="0" xfId="59" applyFont="1" applyAlignment="1">
      <alignment horizontal="left" indent="1"/>
    </xf>
    <xf numFmtId="187" fontId="5" fillId="0" borderId="0" xfId="60" applyNumberFormat="1" applyFont="1" applyAlignment="1"/>
    <xf numFmtId="187" fontId="6" fillId="0" borderId="0" xfId="60" applyNumberFormat="1" applyFont="1" applyAlignment="1"/>
    <xf numFmtId="187" fontId="6" fillId="0" borderId="0" xfId="61" applyNumberFormat="1" applyFont="1" applyAlignment="1"/>
    <xf numFmtId="167" fontId="5" fillId="20" borderId="0" xfId="60" applyNumberFormat="1" applyFont="1" applyFill="1" applyAlignment="1">
      <alignment horizontal="left"/>
    </xf>
    <xf numFmtId="170" fontId="52" fillId="20" borderId="0" xfId="60" applyNumberFormat="1" applyFont="1" applyFill="1" applyAlignment="1">
      <alignment horizontal="center"/>
    </xf>
    <xf numFmtId="165" fontId="5" fillId="20" borderId="0" xfId="61" applyNumberFormat="1" applyFont="1" applyFill="1" applyAlignment="1">
      <alignment horizontal="center"/>
    </xf>
    <xf numFmtId="170" fontId="58" fillId="4" borderId="0" xfId="60" applyNumberFormat="1" applyFont="1" applyFill="1" applyAlignment="1">
      <alignment horizontal="center" vertical="center" wrapText="1"/>
    </xf>
    <xf numFmtId="165" fontId="58" fillId="4" borderId="0" xfId="61" applyNumberFormat="1" applyFont="1" applyFill="1" applyAlignment="1">
      <alignment horizontal="center" vertical="center" wrapText="1"/>
    </xf>
    <xf numFmtId="170" fontId="53" fillId="0" borderId="0" xfId="60" applyNumberFormat="1" applyFont="1" applyAlignment="1">
      <alignment horizontal="center"/>
    </xf>
    <xf numFmtId="170" fontId="53" fillId="0" borderId="0" xfId="64" applyNumberFormat="1" applyFont="1" applyBorder="1" applyAlignment="1">
      <alignment horizontal="center"/>
    </xf>
    <xf numFmtId="0" fontId="5" fillId="0" borderId="83" xfId="59" applyFont="1" applyBorder="1" applyAlignment="1">
      <alignment vertical="center" wrapText="1"/>
    </xf>
    <xf numFmtId="0" fontId="20" fillId="4" borderId="0" xfId="59" applyFont="1" applyFill="1"/>
    <xf numFmtId="0" fontId="21" fillId="4" borderId="0" xfId="59" applyFont="1" applyFill="1"/>
    <xf numFmtId="0" fontId="58" fillId="24" borderId="80" xfId="0" applyFont="1" applyFill="1" applyBorder="1" applyAlignment="1">
      <alignment horizontal="center" vertical="center" wrapText="1"/>
    </xf>
    <xf numFmtId="0" fontId="58" fillId="24" borderId="179" xfId="47" applyFont="1" applyFill="1" applyBorder="1" applyAlignment="1">
      <alignment horizontal="center" vertical="center" wrapText="1"/>
    </xf>
    <xf numFmtId="186" fontId="58" fillId="24" borderId="132" xfId="49" applyFont="1" applyFill="1" applyBorder="1" applyAlignment="1">
      <alignment horizontal="center" vertical="center"/>
    </xf>
    <xf numFmtId="191" fontId="58" fillId="24" borderId="132" xfId="48" applyNumberFormat="1" applyFont="1" applyFill="1" applyBorder="1"/>
    <xf numFmtId="191" fontId="58" fillId="24" borderId="173" xfId="48" applyNumberFormat="1" applyFont="1" applyFill="1" applyBorder="1"/>
    <xf numFmtId="0" fontId="58" fillId="24" borderId="172" xfId="47" applyFont="1" applyFill="1" applyBorder="1" applyAlignment="1">
      <alignment horizontal="center" vertical="center" wrapText="1"/>
    </xf>
    <xf numFmtId="191" fontId="58" fillId="24" borderId="132" xfId="49" applyNumberFormat="1" applyFont="1" applyFill="1" applyBorder="1"/>
    <xf numFmtId="191" fontId="58" fillId="24" borderId="173" xfId="49" applyNumberFormat="1" applyFont="1" applyFill="1" applyBorder="1"/>
    <xf numFmtId="0" fontId="58" fillId="24" borderId="120" xfId="47" applyFont="1" applyFill="1" applyBorder="1" applyAlignment="1">
      <alignment horizontal="center" vertical="center" wrapText="1"/>
    </xf>
    <xf numFmtId="0" fontId="6" fillId="25" borderId="214" xfId="47" applyFont="1" applyFill="1" applyBorder="1" applyAlignment="1">
      <alignment wrapText="1"/>
    </xf>
    <xf numFmtId="191" fontId="6" fillId="25" borderId="88" xfId="49" applyNumberFormat="1" applyFont="1" applyFill="1" applyBorder="1"/>
    <xf numFmtId="191" fontId="6" fillId="25" borderId="94" xfId="49" applyNumberFormat="1" applyFont="1" applyFill="1" applyBorder="1"/>
    <xf numFmtId="191" fontId="6" fillId="25" borderId="217" xfId="49" applyNumberFormat="1" applyFont="1" applyFill="1" applyBorder="1"/>
    <xf numFmtId="191" fontId="58" fillId="24" borderId="172" xfId="49" applyNumberFormat="1" applyFont="1" applyFill="1" applyBorder="1"/>
    <xf numFmtId="191" fontId="58" fillId="24" borderId="4" xfId="48" applyNumberFormat="1" applyFont="1" applyFill="1" applyBorder="1"/>
    <xf numFmtId="0" fontId="127" fillId="0" borderId="95" xfId="22" applyFont="1" applyBorder="1" applyAlignment="1">
      <alignment vertical="center"/>
    </xf>
    <xf numFmtId="0" fontId="58" fillId="24" borderId="172" xfId="25" applyFont="1" applyFill="1" applyBorder="1" applyAlignment="1">
      <alignment horizontal="center" vertical="center" wrapText="1"/>
    </xf>
    <xf numFmtId="0" fontId="58" fillId="24" borderId="132" xfId="25" applyFont="1" applyFill="1" applyBorder="1" applyAlignment="1">
      <alignment horizontal="center" vertical="center" wrapText="1"/>
    </xf>
    <xf numFmtId="0" fontId="58" fillId="24" borderId="222" xfId="0" applyFont="1" applyFill="1" applyBorder="1" applyAlignment="1">
      <alignment horizontal="center" vertical="center" wrapText="1"/>
    </xf>
    <xf numFmtId="178" fontId="5" fillId="25" borderId="118" xfId="51" applyFont="1" applyFill="1" applyBorder="1" applyAlignment="1">
      <alignment horizontal="left" wrapText="1"/>
    </xf>
    <xf numFmtId="191" fontId="5" fillId="25" borderId="159" xfId="25" applyNumberFormat="1" applyFont="1" applyFill="1" applyBorder="1" applyAlignment="1">
      <alignment horizontal="right" vertical="center"/>
    </xf>
    <xf numFmtId="165" fontId="119" fillId="0" borderId="0" xfId="52" applyNumberFormat="1" applyFont="1" applyFill="1" applyBorder="1" applyAlignment="1">
      <alignment horizontal="right" vertical="center"/>
    </xf>
    <xf numFmtId="178" fontId="5" fillId="25" borderId="30" xfId="51" applyFont="1" applyFill="1" applyBorder="1" applyAlignment="1">
      <alignment horizontal="left" wrapText="1"/>
    </xf>
    <xf numFmtId="191" fontId="5" fillId="25" borderId="84" xfId="25" applyNumberFormat="1" applyFont="1" applyFill="1" applyBorder="1" applyAlignment="1">
      <alignment horizontal="right" vertical="center"/>
    </xf>
    <xf numFmtId="191" fontId="5" fillId="25" borderId="95" xfId="25" applyNumberFormat="1" applyFont="1" applyFill="1" applyBorder="1" applyAlignment="1">
      <alignment horizontal="right" vertical="center"/>
    </xf>
    <xf numFmtId="191" fontId="58" fillId="24" borderId="46" xfId="25" applyNumberFormat="1" applyFont="1" applyFill="1" applyBorder="1" applyAlignment="1">
      <alignment horizontal="left" vertical="center"/>
    </xf>
    <xf numFmtId="191" fontId="58" fillId="24" borderId="120" xfId="25" applyNumberFormat="1" applyFont="1" applyFill="1" applyBorder="1" applyAlignment="1">
      <alignment horizontal="right" vertical="center"/>
    </xf>
    <xf numFmtId="191" fontId="58" fillId="24" borderId="132" xfId="25" applyNumberFormat="1" applyFont="1" applyFill="1" applyBorder="1" applyAlignment="1">
      <alignment horizontal="right" vertical="center"/>
    </xf>
    <xf numFmtId="0" fontId="5" fillId="0" borderId="0" xfId="25" applyFont="1" applyAlignment="1">
      <alignment wrapText="1"/>
    </xf>
    <xf numFmtId="0" fontId="5" fillId="0" borderId="0" xfId="25" applyFont="1"/>
    <xf numFmtId="0" fontId="58" fillId="24" borderId="80" xfId="0" applyFont="1" applyFill="1" applyBorder="1" applyAlignment="1">
      <alignment horizontal="center" vertical="center"/>
    </xf>
    <xf numFmtId="0" fontId="5" fillId="25" borderId="0" xfId="0" applyFont="1" applyFill="1" applyAlignment="1">
      <alignment horizontal="left" indent="1"/>
    </xf>
    <xf numFmtId="168" fontId="5" fillId="25" borderId="0" xfId="0" applyNumberFormat="1" applyFont="1" applyFill="1"/>
    <xf numFmtId="168" fontId="5" fillId="25" borderId="14" xfId="0" applyNumberFormat="1" applyFont="1" applyFill="1" applyBorder="1"/>
    <xf numFmtId="172" fontId="1" fillId="0" borderId="0" xfId="2" applyNumberFormat="1"/>
    <xf numFmtId="0" fontId="58" fillId="32" borderId="223" xfId="0" applyFont="1" applyFill="1" applyBorder="1" applyAlignment="1">
      <alignment horizontal="left"/>
    </xf>
    <xf numFmtId="168" fontId="58" fillId="32" borderId="224" xfId="0" applyNumberFormat="1" applyFont="1" applyFill="1" applyBorder="1"/>
    <xf numFmtId="168" fontId="58" fillId="32" borderId="225" xfId="0" applyNumberFormat="1" applyFont="1" applyFill="1" applyBorder="1"/>
    <xf numFmtId="0" fontId="1" fillId="0" borderId="0" xfId="16"/>
    <xf numFmtId="0" fontId="81" fillId="0" borderId="0" xfId="66"/>
    <xf numFmtId="0" fontId="141" fillId="25" borderId="14" xfId="16" applyFont="1" applyFill="1" applyBorder="1"/>
    <xf numFmtId="0" fontId="1" fillId="0" borderId="0" xfId="16" applyAlignment="1">
      <alignment horizontal="left" indent="1"/>
    </xf>
    <xf numFmtId="0" fontId="142" fillId="0" borderId="14" xfId="16" applyFont="1" applyBorder="1"/>
    <xf numFmtId="0" fontId="142" fillId="0" borderId="0" xfId="16" applyFont="1"/>
    <xf numFmtId="0" fontId="58" fillId="24" borderId="14" xfId="16" applyFont="1" applyFill="1" applyBorder="1"/>
    <xf numFmtId="43" fontId="141" fillId="25" borderId="0" xfId="1" applyFont="1" applyFill="1"/>
    <xf numFmtId="0" fontId="58" fillId="32" borderId="80" xfId="47" applyFont="1" applyFill="1" applyBorder="1" applyAlignment="1">
      <alignment horizontal="center" vertical="center" wrapText="1"/>
    </xf>
    <xf numFmtId="0" fontId="5" fillId="25" borderId="0" xfId="47" applyFont="1" applyFill="1" applyAlignment="1">
      <alignment horizontal="left" wrapText="1"/>
    </xf>
    <xf numFmtId="170" fontId="5" fillId="25" borderId="0" xfId="47" applyNumberFormat="1" applyFont="1" applyFill="1" applyAlignment="1">
      <alignment horizontal="center"/>
    </xf>
    <xf numFmtId="165" fontId="5" fillId="25" borderId="0" xfId="48" applyNumberFormat="1" applyFont="1" applyFill="1" applyAlignment="1"/>
    <xf numFmtId="170" fontId="52" fillId="25" borderId="0" xfId="47" applyNumberFormat="1" applyFont="1" applyFill="1" applyAlignment="1">
      <alignment horizontal="center"/>
    </xf>
    <xf numFmtId="165" fontId="52" fillId="25" borderId="0" xfId="48" applyNumberFormat="1" applyFont="1" applyFill="1" applyAlignment="1"/>
    <xf numFmtId="165" fontId="5" fillId="25" borderId="0" xfId="48" applyNumberFormat="1" applyFont="1" applyFill="1" applyAlignment="1">
      <alignment horizontal="center"/>
    </xf>
    <xf numFmtId="10" fontId="5" fillId="25" borderId="0" xfId="48" applyNumberFormat="1" applyFont="1" applyFill="1" applyAlignment="1"/>
    <xf numFmtId="0" fontId="36" fillId="14" borderId="41" xfId="5" applyFont="1" applyFill="1" applyBorder="1"/>
    <xf numFmtId="166" fontId="36" fillId="14" borderId="27" xfId="5" applyNumberFormat="1" applyFont="1" applyFill="1" applyBorder="1" applyAlignment="1">
      <alignment horizontal="center"/>
    </xf>
    <xf numFmtId="166" fontId="36" fillId="14" borderId="14" xfId="5" applyNumberFormat="1" applyFont="1" applyFill="1" applyBorder="1" applyAlignment="1">
      <alignment horizontal="center"/>
    </xf>
    <xf numFmtId="166" fontId="36" fillId="14" borderId="30" xfId="5" applyNumberFormat="1" applyFont="1" applyFill="1" applyBorder="1" applyAlignment="1">
      <alignment horizontal="center"/>
    </xf>
    <xf numFmtId="0" fontId="36" fillId="3" borderId="41" xfId="5" applyFont="1" applyFill="1" applyBorder="1"/>
    <xf numFmtId="166" fontId="36" fillId="3" borderId="30" xfId="5" applyNumberFormat="1" applyFont="1" applyFill="1" applyBorder="1" applyAlignment="1">
      <alignment horizontal="center"/>
    </xf>
    <xf numFmtId="0" fontId="45" fillId="22" borderId="15" xfId="0" applyFont="1" applyFill="1" applyBorder="1" applyAlignment="1">
      <alignment horizontal="center"/>
    </xf>
    <xf numFmtId="0" fontId="2" fillId="22" borderId="0" xfId="0" applyFont="1" applyFill="1" applyAlignment="1">
      <alignment horizontal="left"/>
    </xf>
    <xf numFmtId="0" fontId="2" fillId="22" borderId="0" xfId="0" applyFont="1" applyFill="1" applyAlignment="1">
      <alignment horizontal="center"/>
    </xf>
    <xf numFmtId="0" fontId="45" fillId="22" borderId="148" xfId="0" applyFont="1" applyFill="1" applyBorder="1" applyAlignment="1">
      <alignment horizontal="center" vertical="center"/>
    </xf>
    <xf numFmtId="0" fontId="45" fillId="22" borderId="70" xfId="0" applyFont="1" applyFill="1" applyBorder="1" applyAlignment="1">
      <alignment horizontal="center" vertical="center" wrapText="1"/>
    </xf>
    <xf numFmtId="0" fontId="58" fillId="23" borderId="226" xfId="0" applyFont="1" applyFill="1" applyBorder="1" applyAlignment="1">
      <alignment horizontal="center" vertical="center"/>
    </xf>
    <xf numFmtId="0" fontId="58" fillId="23" borderId="227" xfId="0" applyFont="1" applyFill="1" applyBorder="1" applyAlignment="1">
      <alignment horizontal="center" vertical="center" wrapText="1"/>
    </xf>
    <xf numFmtId="0" fontId="58" fillId="23" borderId="228" xfId="0" applyFont="1" applyFill="1" applyBorder="1" applyAlignment="1">
      <alignment horizontal="center" vertical="center" wrapText="1"/>
    </xf>
    <xf numFmtId="0" fontId="58" fillId="23" borderId="229" xfId="0" applyFont="1" applyFill="1" applyBorder="1" applyAlignment="1">
      <alignment horizontal="center" vertical="center" wrapText="1"/>
    </xf>
    <xf numFmtId="0" fontId="58" fillId="22" borderId="235" xfId="0" applyFont="1" applyFill="1" applyBorder="1" applyAlignment="1">
      <alignment horizontal="center" vertical="center" wrapText="1"/>
    </xf>
    <xf numFmtId="177" fontId="58" fillId="22" borderId="236" xfId="1" applyNumberFormat="1" applyFont="1" applyFill="1" applyBorder="1" applyAlignment="1">
      <alignment horizontal="center" vertical="center"/>
    </xf>
    <xf numFmtId="165" fontId="58" fillId="22" borderId="227" xfId="2" applyNumberFormat="1" applyFont="1" applyFill="1" applyBorder="1" applyAlignment="1">
      <alignment horizontal="center" vertical="center"/>
    </xf>
    <xf numFmtId="168" fontId="58" fillId="22" borderId="227" xfId="1" applyNumberFormat="1" applyFont="1" applyFill="1" applyBorder="1" applyAlignment="1">
      <alignment horizontal="center" vertical="center"/>
    </xf>
    <xf numFmtId="165" fontId="58" fillId="22" borderId="229" xfId="2" applyNumberFormat="1" applyFont="1" applyFill="1" applyBorder="1" applyAlignment="1">
      <alignment horizontal="center" vertical="center"/>
    </xf>
    <xf numFmtId="177" fontId="58" fillId="22" borderId="229" xfId="1" applyNumberFormat="1" applyFont="1" applyFill="1" applyBorder="1" applyAlignment="1">
      <alignment horizontal="center" vertical="center"/>
    </xf>
    <xf numFmtId="0" fontId="58" fillId="22" borderId="15" xfId="0" applyFont="1" applyFill="1" applyBorder="1" applyAlignment="1">
      <alignment horizontal="center" vertical="center"/>
    </xf>
    <xf numFmtId="0" fontId="58" fillId="22" borderId="15" xfId="0" applyFont="1" applyFill="1" applyBorder="1" applyAlignment="1">
      <alignment horizontal="center" vertical="center" wrapText="1"/>
    </xf>
    <xf numFmtId="0" fontId="117" fillId="22" borderId="96" xfId="0" applyFont="1" applyFill="1" applyBorder="1" applyAlignment="1">
      <alignment horizontal="center" vertical="center"/>
    </xf>
    <xf numFmtId="177" fontId="58" fillId="22" borderId="15" xfId="0" applyNumberFormat="1" applyFont="1" applyFill="1" applyBorder="1" applyAlignment="1">
      <alignment vertical="center"/>
    </xf>
    <xf numFmtId="10" fontId="58" fillId="22" borderId="15" xfId="23" applyNumberFormat="1" applyFont="1" applyFill="1" applyBorder="1" applyAlignment="1">
      <alignment vertical="center"/>
    </xf>
    <xf numFmtId="165" fontId="58" fillId="22" borderId="15" xfId="23" applyNumberFormat="1" applyFont="1" applyFill="1" applyBorder="1" applyAlignment="1">
      <alignment vertical="center"/>
    </xf>
    <xf numFmtId="0" fontId="58" fillId="22" borderId="15" xfId="0" applyFont="1" applyFill="1" applyBorder="1" applyAlignment="1">
      <alignment horizontal="center"/>
    </xf>
    <xf numFmtId="0" fontId="58" fillId="22" borderId="15" xfId="0" applyFont="1" applyFill="1" applyBorder="1"/>
    <xf numFmtId="173" fontId="58" fillId="22" borderId="15" xfId="0" applyNumberFormat="1" applyFont="1" applyFill="1" applyBorder="1"/>
    <xf numFmtId="0" fontId="58" fillId="22" borderId="102" xfId="26" applyFont="1" applyFill="1" applyBorder="1" applyAlignment="1">
      <alignment horizontal="center" vertical="center" wrapText="1"/>
    </xf>
    <xf numFmtId="49" fontId="58" fillId="22" borderId="15" xfId="22" applyNumberFormat="1" applyFont="1" applyFill="1" applyBorder="1" applyAlignment="1">
      <alignment horizontal="left" vertical="center"/>
    </xf>
    <xf numFmtId="173" fontId="58" fillId="22" borderId="104" xfId="22" applyNumberFormat="1" applyFont="1" applyFill="1" applyBorder="1" applyAlignment="1">
      <alignment vertical="center"/>
    </xf>
    <xf numFmtId="165" fontId="58" fillId="22" borderId="104" xfId="22" applyNumberFormat="1" applyFont="1" applyFill="1" applyBorder="1" applyAlignment="1">
      <alignment vertical="center"/>
    </xf>
    <xf numFmtId="49" fontId="58" fillId="22" borderId="15" xfId="11" applyNumberFormat="1" applyFont="1" applyFill="1" applyBorder="1" applyAlignment="1">
      <alignment horizontal="left" vertical="center"/>
    </xf>
    <xf numFmtId="173" fontId="58" fillId="22" borderId="104" xfId="11" applyNumberFormat="1" applyFont="1" applyFill="1" applyBorder="1" applyAlignment="1">
      <alignment vertical="center"/>
    </xf>
    <xf numFmtId="165" fontId="58" fillId="22" borderId="104" xfId="11" applyNumberFormat="1" applyFont="1" applyFill="1" applyBorder="1" applyAlignment="1">
      <alignment vertical="center"/>
    </xf>
    <xf numFmtId="49" fontId="58" fillId="22" borderId="15" xfId="20" applyNumberFormat="1" applyFont="1" applyFill="1" applyBorder="1" applyAlignment="1">
      <alignment horizontal="left" vertical="center"/>
    </xf>
    <xf numFmtId="173" fontId="58" fillId="22" borderId="15" xfId="26" applyNumberFormat="1" applyFont="1" applyFill="1" applyBorder="1" applyAlignment="1">
      <alignment vertical="center"/>
    </xf>
    <xf numFmtId="165" fontId="58" fillId="22" borderId="15" xfId="28" applyNumberFormat="1" applyFont="1" applyFill="1" applyBorder="1" applyAlignment="1">
      <alignment vertical="center"/>
    </xf>
    <xf numFmtId="0" fontId="58" fillId="22" borderId="16" xfId="20" applyFont="1" applyFill="1" applyBorder="1" applyAlignment="1">
      <alignment horizontal="left" vertical="center"/>
    </xf>
    <xf numFmtId="180" fontId="58" fillId="22" borderId="15" xfId="20" applyNumberFormat="1" applyFont="1" applyFill="1" applyBorder="1" applyAlignment="1">
      <alignment horizontal="right" vertical="center"/>
    </xf>
    <xf numFmtId="166" fontId="58" fillId="22" borderId="15" xfId="26" applyNumberFormat="1" applyFont="1" applyFill="1" applyBorder="1" applyAlignment="1">
      <alignment vertical="center"/>
    </xf>
    <xf numFmtId="165" fontId="58" fillId="22" borderId="15" xfId="28" applyNumberFormat="1" applyFont="1" applyFill="1" applyBorder="1"/>
    <xf numFmtId="49" fontId="58" fillId="22" borderId="15" xfId="20" applyNumberFormat="1" applyFont="1" applyFill="1" applyBorder="1" applyAlignment="1">
      <alignment horizontal="left" vertical="center" wrapText="1"/>
    </xf>
    <xf numFmtId="165" fontId="58" fillId="22" borderId="104" xfId="28" applyNumberFormat="1" applyFont="1" applyFill="1" applyBorder="1"/>
    <xf numFmtId="0" fontId="58" fillId="22" borderId="102" xfId="0" applyFont="1" applyFill="1" applyBorder="1" applyAlignment="1">
      <alignment horizontal="center" vertical="center" wrapText="1"/>
    </xf>
    <xf numFmtId="166" fontId="58" fillId="22" borderId="107" xfId="26" applyNumberFormat="1" applyFont="1" applyFill="1" applyBorder="1" applyAlignment="1">
      <alignment vertical="center"/>
    </xf>
    <xf numFmtId="165" fontId="58" fillId="22" borderId="15" xfId="0" applyNumberFormat="1" applyFont="1" applyFill="1" applyBorder="1" applyAlignment="1">
      <alignment horizontal="right" vertical="center"/>
    </xf>
    <xf numFmtId="165" fontId="58" fillId="22" borderId="15" xfId="29" applyNumberFormat="1" applyFont="1" applyFill="1" applyBorder="1" applyAlignment="1">
      <alignment vertical="center"/>
    </xf>
    <xf numFmtId="0" fontId="58" fillId="22" borderId="16" xfId="20" applyFont="1" applyFill="1" applyBorder="1" applyAlignment="1">
      <alignment horizontal="left" vertical="center" wrapText="1"/>
    </xf>
    <xf numFmtId="0" fontId="58" fillId="22" borderId="183" xfId="25" applyFont="1" applyFill="1" applyBorder="1" applyAlignment="1">
      <alignment horizontal="center" vertical="center"/>
    </xf>
    <xf numFmtId="0" fontId="58" fillId="22" borderId="184" xfId="25" applyFont="1" applyFill="1" applyBorder="1" applyAlignment="1">
      <alignment horizontal="center" vertical="center" wrapText="1"/>
    </xf>
    <xf numFmtId="0" fontId="58" fillId="22" borderId="184" xfId="25" applyFont="1" applyFill="1" applyBorder="1" applyAlignment="1">
      <alignment horizontal="center" vertical="center"/>
    </xf>
    <xf numFmtId="0" fontId="58" fillId="22" borderId="185" xfId="25" applyFont="1" applyFill="1" applyBorder="1" applyAlignment="1">
      <alignment horizontal="center" vertical="center" wrapText="1"/>
    </xf>
    <xf numFmtId="0" fontId="58" fillId="22" borderId="186" xfId="25" applyFont="1" applyFill="1" applyBorder="1" applyAlignment="1">
      <alignment horizontal="center" vertical="center"/>
    </xf>
    <xf numFmtId="168" fontId="58" fillId="22" borderId="12" xfId="25" applyNumberFormat="1" applyFont="1" applyFill="1" applyBorder="1" applyAlignment="1">
      <alignment horizontal="center"/>
    </xf>
    <xf numFmtId="0" fontId="58" fillId="22" borderId="195" xfId="0" applyFont="1" applyFill="1" applyBorder="1" applyAlignment="1">
      <alignment horizontal="center" vertical="center"/>
    </xf>
    <xf numFmtId="0" fontId="58" fillId="22" borderId="83" xfId="0" applyFont="1" applyFill="1" applyBorder="1" applyAlignment="1">
      <alignment horizontal="center" vertical="center"/>
    </xf>
    <xf numFmtId="0" fontId="58" fillId="22" borderId="81" xfId="0" applyFont="1" applyFill="1" applyBorder="1" applyAlignment="1">
      <alignment horizontal="center" vertical="center"/>
    </xf>
    <xf numFmtId="167" fontId="58" fillId="22" borderId="196" xfId="35" applyNumberFormat="1" applyFont="1" applyFill="1" applyBorder="1" applyAlignment="1">
      <alignment horizontal="center" vertical="center"/>
    </xf>
    <xf numFmtId="0" fontId="58" fillId="22" borderId="5" xfId="0" applyFont="1" applyFill="1" applyBorder="1" applyAlignment="1">
      <alignment horizontal="center" vertical="center"/>
    </xf>
    <xf numFmtId="0" fontId="58" fillId="22" borderId="200" xfId="0" applyFont="1" applyFill="1" applyBorder="1" applyAlignment="1">
      <alignment horizontal="center" vertical="center"/>
    </xf>
    <xf numFmtId="0" fontId="58" fillId="22" borderId="204" xfId="0" applyFont="1" applyFill="1" applyBorder="1" applyAlignment="1">
      <alignment horizontal="center" vertical="center"/>
    </xf>
    <xf numFmtId="168" fontId="58" fillId="22" borderId="12" xfId="35" applyNumberFormat="1" applyFont="1" applyFill="1" applyBorder="1" applyAlignment="1">
      <alignment horizontal="center" vertical="center"/>
    </xf>
    <xf numFmtId="0" fontId="45" fillId="23" borderId="85" xfId="32" applyFont="1" applyFill="1" applyBorder="1" applyAlignment="1">
      <alignment horizontal="center" vertical="center" wrapText="1"/>
    </xf>
    <xf numFmtId="0" fontId="45" fillId="23" borderId="88" xfId="32" applyFont="1" applyFill="1" applyBorder="1" applyAlignment="1">
      <alignment horizontal="center" vertical="center" wrapText="1"/>
    </xf>
    <xf numFmtId="0" fontId="45" fillId="23" borderId="212" xfId="32" applyFont="1" applyFill="1" applyBorder="1" applyAlignment="1">
      <alignment horizontal="center" vertical="center" wrapText="1"/>
    </xf>
    <xf numFmtId="0" fontId="45" fillId="22" borderId="214" xfId="43" applyFont="1" applyFill="1" applyBorder="1" applyAlignment="1">
      <alignment horizontal="left" vertical="center" wrapText="1"/>
    </xf>
    <xf numFmtId="168" fontId="58" fillId="22" borderId="179" xfId="32" applyNumberFormat="1" applyFont="1" applyFill="1" applyBorder="1" applyAlignment="1">
      <alignment horizontal="center" vertical="center"/>
    </xf>
    <xf numFmtId="165" fontId="58" fillId="22" borderId="179" xfId="44" applyNumberFormat="1" applyFont="1" applyFill="1" applyBorder="1" applyAlignment="1">
      <alignment horizontal="center" vertical="center"/>
    </xf>
    <xf numFmtId="165" fontId="58" fillId="22" borderId="215" xfId="44" applyNumberFormat="1" applyFont="1" applyFill="1" applyBorder="1" applyAlignment="1">
      <alignment horizontal="center" vertical="center"/>
    </xf>
    <xf numFmtId="0" fontId="58" fillId="23" borderId="281" xfId="30" applyFont="1" applyFill="1" applyBorder="1" applyAlignment="1">
      <alignment horizontal="left"/>
    </xf>
    <xf numFmtId="170" fontId="58" fillId="23" borderId="281" xfId="30" applyNumberFormat="1" applyFont="1" applyFill="1" applyBorder="1" applyAlignment="1">
      <alignment horizontal="center" vertical="center"/>
    </xf>
    <xf numFmtId="165" fontId="58" fillId="23" borderId="281" xfId="31" applyNumberFormat="1" applyFont="1" applyFill="1" applyBorder="1" applyAlignment="1">
      <alignment horizontal="center" vertical="center"/>
    </xf>
    <xf numFmtId="0" fontId="131" fillId="22" borderId="46" xfId="16" applyFont="1" applyFill="1" applyBorder="1" applyAlignment="1">
      <alignment horizontal="left" vertical="center"/>
    </xf>
    <xf numFmtId="170" fontId="131" fillId="22" borderId="120" xfId="16" applyNumberFormat="1" applyFont="1" applyFill="1" applyBorder="1" applyAlignment="1">
      <alignment horizontal="center" vertical="center"/>
    </xf>
    <xf numFmtId="165" fontId="131" fillId="22" borderId="0" xfId="17" applyNumberFormat="1" applyFont="1" applyFill="1" applyBorder="1" applyAlignment="1">
      <alignment horizontal="center" vertical="center"/>
    </xf>
    <xf numFmtId="0" fontId="131" fillId="23" borderId="0" xfId="16" applyFont="1" applyFill="1" applyAlignment="1">
      <alignment horizontal="center" vertical="center" wrapText="1"/>
    </xf>
    <xf numFmtId="0" fontId="131" fillId="23" borderId="87" xfId="16" applyFont="1" applyFill="1" applyBorder="1" applyAlignment="1">
      <alignment horizontal="center" vertical="center" wrapText="1"/>
    </xf>
    <xf numFmtId="0" fontId="131" fillId="23" borderId="42" xfId="16" applyFont="1" applyFill="1" applyBorder="1" applyAlignment="1">
      <alignment horizontal="center" vertical="center" wrapText="1"/>
    </xf>
    <xf numFmtId="0" fontId="131" fillId="23" borderId="88" xfId="16" applyFont="1" applyFill="1" applyBorder="1" applyAlignment="1">
      <alignment horizontal="center" vertical="center" wrapText="1"/>
    </xf>
    <xf numFmtId="0" fontId="131" fillId="23" borderId="88" xfId="16" applyFont="1" applyFill="1" applyBorder="1" applyAlignment="1">
      <alignment horizontal="center" vertical="center"/>
    </xf>
    <xf numFmtId="168" fontId="131" fillId="22" borderId="120" xfId="16" applyNumberFormat="1" applyFont="1" applyFill="1" applyBorder="1" applyAlignment="1">
      <alignment horizontal="center" vertical="center"/>
    </xf>
    <xf numFmtId="172" fontId="131" fillId="22" borderId="0" xfId="17" applyNumberFormat="1" applyFont="1" applyFill="1" applyBorder="1" applyAlignment="1">
      <alignment horizontal="center" vertical="center"/>
    </xf>
    <xf numFmtId="0" fontId="45" fillId="22" borderId="90" xfId="0" applyFont="1" applyFill="1" applyBorder="1" applyAlignment="1">
      <alignment horizontal="center" vertical="center" wrapText="1"/>
    </xf>
    <xf numFmtId="168" fontId="45" fillId="22" borderId="90" xfId="0" applyNumberFormat="1" applyFont="1" applyFill="1" applyBorder="1" applyAlignment="1">
      <alignment horizontal="center" vertical="center"/>
    </xf>
    <xf numFmtId="0" fontId="36" fillId="14" borderId="90" xfId="0" applyFont="1" applyFill="1" applyBorder="1" applyAlignment="1">
      <alignment horizontal="left" vertical="center" wrapText="1"/>
    </xf>
    <xf numFmtId="0" fontId="36" fillId="14" borderId="90" xfId="0" applyFont="1" applyFill="1" applyBorder="1" applyAlignment="1">
      <alignment horizontal="center" vertical="center" wrapText="1"/>
    </xf>
    <xf numFmtId="168" fontId="35" fillId="14" borderId="90" xfId="0" applyNumberFormat="1" applyFont="1" applyFill="1" applyBorder="1" applyAlignment="1">
      <alignment horizontal="center" vertical="center"/>
    </xf>
    <xf numFmtId="0" fontId="135" fillId="22" borderId="43" xfId="22" applyFont="1" applyFill="1" applyBorder="1" applyAlignment="1">
      <alignment horizontal="center" vertical="center" wrapText="1"/>
    </xf>
    <xf numFmtId="0" fontId="135" fillId="22" borderId="87" xfId="22" applyFont="1" applyFill="1" applyBorder="1" applyAlignment="1">
      <alignment horizontal="center" vertical="center" wrapText="1"/>
    </xf>
    <xf numFmtId="0" fontId="135" fillId="22" borderId="92" xfId="22" applyFont="1" applyFill="1" applyBorder="1" applyAlignment="1">
      <alignment horizontal="center" vertical="center" wrapText="1"/>
    </xf>
    <xf numFmtId="0" fontId="135" fillId="22" borderId="84" xfId="22" applyFont="1" applyFill="1" applyBorder="1" applyAlignment="1">
      <alignment horizontal="center" vertical="center" wrapText="1"/>
    </xf>
    <xf numFmtId="0" fontId="135" fillId="22" borderId="88" xfId="22" applyFont="1" applyFill="1" applyBorder="1" applyAlignment="1">
      <alignment horizontal="center" vertical="center" wrapText="1"/>
    </xf>
    <xf numFmtId="0" fontId="135" fillId="22" borderId="95" xfId="22" applyFont="1" applyFill="1" applyBorder="1" applyAlignment="1">
      <alignment horizontal="center" vertical="center" wrapText="1"/>
    </xf>
    <xf numFmtId="0" fontId="135" fillId="22" borderId="172" xfId="22" applyFont="1" applyFill="1" applyBorder="1" applyAlignment="1">
      <alignment horizontal="left" vertical="center" wrapText="1"/>
    </xf>
    <xf numFmtId="168" fontId="135" fillId="22" borderId="173" xfId="33" applyNumberFormat="1" applyFont="1" applyFill="1" applyBorder="1" applyAlignment="1">
      <alignment horizontal="right" vertical="center" wrapText="1"/>
    </xf>
    <xf numFmtId="165" fontId="135" fillId="22" borderId="173" xfId="34" applyNumberFormat="1" applyFont="1" applyFill="1" applyBorder="1" applyAlignment="1">
      <alignment horizontal="right" vertical="center" wrapText="1"/>
    </xf>
    <xf numFmtId="165" fontId="135" fillId="22" borderId="173" xfId="33" applyNumberFormat="1" applyFont="1" applyFill="1" applyBorder="1" applyAlignment="1">
      <alignment horizontal="right" vertical="center" wrapText="1"/>
    </xf>
    <xf numFmtId="0" fontId="135" fillId="22" borderId="86" xfId="22" applyFont="1" applyFill="1" applyBorder="1" applyAlignment="1">
      <alignment horizontal="left" vertical="center" wrapText="1"/>
    </xf>
    <xf numFmtId="168" fontId="135" fillId="22" borderId="85" xfId="33" applyNumberFormat="1" applyFont="1" applyFill="1" applyBorder="1" applyAlignment="1">
      <alignment horizontal="right" vertical="center" wrapText="1"/>
    </xf>
    <xf numFmtId="165" fontId="135" fillId="22" borderId="85" xfId="34" applyNumberFormat="1" applyFont="1" applyFill="1" applyBorder="1" applyAlignment="1">
      <alignment horizontal="right" vertical="center" wrapText="1"/>
    </xf>
    <xf numFmtId="165" fontId="135" fillId="22" borderId="85" xfId="33" applyNumberFormat="1" applyFont="1" applyFill="1" applyBorder="1" applyAlignment="1">
      <alignment horizontal="right" vertical="center" wrapText="1"/>
    </xf>
    <xf numFmtId="0" fontId="48" fillId="14" borderId="168" xfId="22" applyFont="1" applyFill="1" applyBorder="1" applyAlignment="1">
      <alignment horizontal="left" vertical="center"/>
    </xf>
    <xf numFmtId="168" fontId="48" fillId="14" borderId="169" xfId="22" applyNumberFormat="1" applyFont="1" applyFill="1" applyBorder="1" applyAlignment="1">
      <alignment horizontal="right" vertical="center"/>
    </xf>
    <xf numFmtId="168" fontId="48" fillId="14" borderId="170" xfId="33" applyNumberFormat="1" applyFont="1" applyFill="1" applyBorder="1" applyAlignment="1">
      <alignment horizontal="right" vertical="center"/>
    </xf>
    <xf numFmtId="165" fontId="48" fillId="14" borderId="170" xfId="34" applyNumberFormat="1" applyFont="1" applyFill="1" applyBorder="1" applyAlignment="1">
      <alignment horizontal="right" vertical="center"/>
    </xf>
    <xf numFmtId="165" fontId="48" fillId="14" borderId="170" xfId="33" applyNumberFormat="1" applyFont="1" applyFill="1" applyBorder="1" applyAlignment="1">
      <alignment horizontal="right" vertical="center"/>
    </xf>
    <xf numFmtId="0" fontId="48" fillId="14" borderId="171" xfId="22" applyFont="1" applyFill="1" applyBorder="1" applyAlignment="1">
      <alignment horizontal="left" vertical="center"/>
    </xf>
    <xf numFmtId="168" fontId="48" fillId="14" borderId="171" xfId="22" applyNumberFormat="1" applyFont="1" applyFill="1" applyBorder="1" applyAlignment="1">
      <alignment horizontal="right" vertical="center"/>
    </xf>
    <xf numFmtId="0" fontId="2" fillId="22" borderId="148" xfId="0" applyFont="1" applyFill="1" applyBorder="1" applyAlignment="1">
      <alignment horizontal="center"/>
    </xf>
    <xf numFmtId="0" fontId="2" fillId="22" borderId="70" xfId="0" applyFont="1" applyFill="1" applyBorder="1" applyAlignment="1">
      <alignment horizontal="center"/>
    </xf>
    <xf numFmtId="0" fontId="2" fillId="22" borderId="106" xfId="0" applyFont="1" applyFill="1" applyBorder="1" applyAlignment="1">
      <alignment horizontal="center"/>
    </xf>
    <xf numFmtId="0" fontId="2" fillId="22" borderId="0" xfId="0" applyFont="1" applyFill="1"/>
    <xf numFmtId="177" fontId="2" fillId="22" borderId="0" xfId="1" applyNumberFormat="1" applyFont="1" applyFill="1" applyBorder="1"/>
    <xf numFmtId="165" fontId="2" fillId="22" borderId="147" xfId="2" applyNumberFormat="1" applyFont="1" applyFill="1" applyBorder="1" applyAlignment="1">
      <alignment horizontal="center"/>
    </xf>
    <xf numFmtId="43" fontId="2" fillId="22" borderId="70" xfId="1" applyFont="1" applyFill="1" applyBorder="1" applyAlignment="1">
      <alignment horizontal="center"/>
    </xf>
    <xf numFmtId="43" fontId="2" fillId="22" borderId="106" xfId="1" applyFont="1" applyFill="1" applyBorder="1" applyAlignment="1">
      <alignment horizontal="center"/>
    </xf>
    <xf numFmtId="177" fontId="2" fillId="22" borderId="72" xfId="1" applyNumberFormat="1" applyFont="1" applyFill="1" applyBorder="1"/>
    <xf numFmtId="177" fontId="2" fillId="22" borderId="109" xfId="1" applyNumberFormat="1" applyFont="1" applyFill="1" applyBorder="1"/>
    <xf numFmtId="177" fontId="3" fillId="14" borderId="0" xfId="1" applyNumberFormat="1" applyFont="1" applyFill="1" applyBorder="1"/>
    <xf numFmtId="177" fontId="3" fillId="14" borderId="147" xfId="1" applyNumberFormat="1" applyFont="1" applyFill="1" applyBorder="1"/>
    <xf numFmtId="177" fontId="3" fillId="14" borderId="246" xfId="1" applyNumberFormat="1" applyFont="1" applyFill="1" applyBorder="1"/>
    <xf numFmtId="177" fontId="3" fillId="14" borderId="104" xfId="1" applyNumberFormat="1" applyFont="1" applyFill="1" applyBorder="1"/>
    <xf numFmtId="0" fontId="2" fillId="22" borderId="16" xfId="0" applyFont="1" applyFill="1" applyBorder="1" applyAlignment="1">
      <alignment horizontal="center"/>
    </xf>
    <xf numFmtId="0" fontId="2" fillId="22" borderId="246" xfId="0" applyFont="1" applyFill="1" applyBorder="1" applyAlignment="1">
      <alignment horizontal="center"/>
    </xf>
    <xf numFmtId="43" fontId="2" fillId="22" borderId="246" xfId="1" applyFont="1" applyFill="1" applyBorder="1" applyAlignment="1">
      <alignment horizontal="center"/>
    </xf>
    <xf numFmtId="43" fontId="2" fillId="22" borderId="104" xfId="1" applyFont="1" applyFill="1" applyBorder="1" applyAlignment="1">
      <alignment horizontal="center"/>
    </xf>
    <xf numFmtId="177" fontId="2" fillId="22" borderId="250" xfId="1" applyNumberFormat="1" applyFont="1" applyFill="1" applyBorder="1"/>
    <xf numFmtId="177" fontId="2" fillId="22" borderId="251" xfId="1" applyNumberFormat="1" applyFont="1" applyFill="1" applyBorder="1"/>
    <xf numFmtId="0" fontId="154" fillId="22" borderId="16" xfId="0" applyFont="1" applyFill="1" applyBorder="1"/>
    <xf numFmtId="177" fontId="2" fillId="22" borderId="149" xfId="1" applyNumberFormat="1" applyFont="1" applyFill="1" applyBorder="1"/>
    <xf numFmtId="177" fontId="3" fillId="14" borderId="16" xfId="1" applyNumberFormat="1" applyFont="1" applyFill="1" applyBorder="1"/>
    <xf numFmtId="0" fontId="2" fillId="22" borderId="252" xfId="0" applyFont="1" applyFill="1" applyBorder="1" applyAlignment="1">
      <alignment horizontal="center"/>
    </xf>
    <xf numFmtId="0" fontId="2" fillId="22" borderId="237" xfId="0" applyFont="1" applyFill="1" applyBorder="1" applyAlignment="1">
      <alignment horizontal="center"/>
    </xf>
    <xf numFmtId="43" fontId="2" fillId="22" borderId="253" xfId="1" applyFont="1" applyFill="1" applyBorder="1" applyAlignment="1">
      <alignment horizontal="center"/>
    </xf>
    <xf numFmtId="43" fontId="2" fillId="22" borderId="254" xfId="1" applyFont="1" applyFill="1" applyBorder="1" applyAlignment="1">
      <alignment horizontal="center"/>
    </xf>
    <xf numFmtId="177" fontId="2" fillId="22" borderId="101" xfId="1" applyNumberFormat="1" applyFont="1" applyFill="1" applyBorder="1"/>
    <xf numFmtId="177" fontId="2" fillId="22" borderId="259" xfId="1" applyNumberFormat="1" applyFont="1" applyFill="1" applyBorder="1"/>
    <xf numFmtId="177" fontId="3" fillId="14" borderId="257" xfId="1" applyNumberFormat="1" applyFont="1" applyFill="1" applyBorder="1"/>
    <xf numFmtId="177" fontId="3" fillId="14" borderId="258" xfId="1" applyNumberFormat="1" applyFont="1" applyFill="1" applyBorder="1"/>
    <xf numFmtId="0" fontId="58" fillId="22" borderId="267" xfId="37" applyFont="1" applyFill="1" applyBorder="1" applyAlignment="1">
      <alignment horizontal="center" vertical="center" wrapText="1"/>
    </xf>
    <xf numFmtId="0" fontId="58" fillId="22" borderId="268" xfId="37" applyFont="1" applyFill="1" applyBorder="1" applyAlignment="1">
      <alignment horizontal="center" vertical="center" wrapText="1"/>
    </xf>
    <xf numFmtId="0" fontId="58" fillId="22" borderId="161" xfId="37" applyFont="1" applyFill="1" applyBorder="1" applyAlignment="1">
      <alignment horizontal="center" vertical="center" wrapText="1"/>
    </xf>
    <xf numFmtId="168" fontId="58" fillId="22" borderId="30" xfId="57" applyNumberFormat="1" applyFont="1" applyFill="1" applyBorder="1" applyAlignment="1">
      <alignment horizontal="center" vertical="center"/>
    </xf>
    <xf numFmtId="165" fontId="58" fillId="22" borderId="88" xfId="40" applyNumberFormat="1" applyFont="1" applyFill="1" applyBorder="1" applyAlignment="1">
      <alignment horizontal="center" vertical="center"/>
    </xf>
    <xf numFmtId="165" fontId="58" fillId="22" borderId="84" xfId="40" applyNumberFormat="1" applyFont="1" applyFill="1" applyBorder="1" applyAlignment="1">
      <alignment horizontal="center" vertical="center"/>
    </xf>
    <xf numFmtId="165" fontId="58" fillId="22" borderId="87" xfId="40" applyNumberFormat="1" applyFont="1" applyFill="1" applyBorder="1" applyAlignment="1">
      <alignment horizontal="center" vertical="center"/>
    </xf>
    <xf numFmtId="0" fontId="156" fillId="22" borderId="260" xfId="0" applyFont="1" applyFill="1" applyBorder="1" applyAlignment="1">
      <alignment horizontal="center" vertical="center" wrapText="1"/>
    </xf>
    <xf numFmtId="0" fontId="156" fillId="22" borderId="261" xfId="0" applyFont="1" applyFill="1" applyBorder="1" applyAlignment="1">
      <alignment horizontal="center" vertical="center" wrapText="1"/>
    </xf>
    <xf numFmtId="0" fontId="156" fillId="22" borderId="262" xfId="0" applyFont="1" applyFill="1" applyBorder="1" applyAlignment="1">
      <alignment horizontal="justify" vertical="center" wrapText="1"/>
    </xf>
    <xf numFmtId="0" fontId="156" fillId="22" borderId="261" xfId="0" applyFont="1" applyFill="1" applyBorder="1" applyAlignment="1">
      <alignment horizontal="justify" vertical="center" wrapText="1"/>
    </xf>
    <xf numFmtId="0" fontId="117" fillId="22" borderId="90" xfId="0" applyFont="1" applyFill="1" applyBorder="1" applyAlignment="1">
      <alignment horizontal="center" vertical="center"/>
    </xf>
    <xf numFmtId="0" fontId="6" fillId="25" borderId="86" xfId="47" applyFont="1" applyFill="1" applyBorder="1" applyAlignment="1">
      <alignment wrapText="1"/>
    </xf>
    <xf numFmtId="191" fontId="6" fillId="25" borderId="87" xfId="49" applyNumberFormat="1" applyFont="1" applyFill="1" applyBorder="1" applyAlignment="1">
      <alignment horizontal="center" vertical="center"/>
    </xf>
    <xf numFmtId="191" fontId="6" fillId="25" borderId="87" xfId="49" applyNumberFormat="1" applyFont="1" applyFill="1" applyBorder="1"/>
    <xf numFmtId="191" fontId="6" fillId="25" borderId="122" xfId="49" applyNumberFormat="1" applyFont="1" applyFill="1" applyBorder="1"/>
    <xf numFmtId="0" fontId="53" fillId="25" borderId="86" xfId="47" applyFont="1" applyFill="1" applyBorder="1" applyAlignment="1">
      <alignment wrapText="1"/>
    </xf>
    <xf numFmtId="191" fontId="6" fillId="25" borderId="85" xfId="49" applyNumberFormat="1" applyFont="1" applyFill="1" applyBorder="1"/>
    <xf numFmtId="0" fontId="51" fillId="4" borderId="0" xfId="0" applyFont="1" applyFill="1" applyAlignment="1">
      <alignment horizontal="center" vertical="center" wrapText="1" readingOrder="1"/>
    </xf>
    <xf numFmtId="0" fontId="54" fillId="4" borderId="0" xfId="0" applyFont="1" applyFill="1" applyAlignment="1">
      <alignment horizontal="center" vertical="center" wrapText="1" readingOrder="1"/>
    </xf>
    <xf numFmtId="0" fontId="5" fillId="0" borderId="0" xfId="0" applyFont="1" applyAlignment="1">
      <alignment horizontal="center" vertical="center" wrapText="1"/>
    </xf>
    <xf numFmtId="0" fontId="58" fillId="22" borderId="15" xfId="53" applyFont="1" applyFill="1" applyBorder="1" applyAlignment="1">
      <alignment horizontal="center" vertical="center"/>
    </xf>
    <xf numFmtId="0" fontId="58" fillId="22" borderId="15" xfId="53" applyFont="1" applyFill="1" applyBorder="1" applyAlignment="1">
      <alignment horizontal="center" vertical="center" wrapText="1"/>
    </xf>
    <xf numFmtId="0" fontId="15" fillId="0" borderId="0" xfId="0" applyFont="1" applyAlignment="1">
      <alignment horizontal="center" vertical="center"/>
    </xf>
    <xf numFmtId="0" fontId="5" fillId="0" borderId="0" xfId="0" applyFont="1" applyAlignment="1">
      <alignment horizontal="center" vertical="top" wrapText="1"/>
    </xf>
    <xf numFmtId="0" fontId="6" fillId="0" borderId="0" xfId="0" applyFont="1" applyAlignment="1">
      <alignment horizontal="center" wrapText="1"/>
    </xf>
    <xf numFmtId="0" fontId="6" fillId="0" borderId="0" xfId="0" applyFont="1" applyAlignment="1">
      <alignment horizontal="center"/>
    </xf>
    <xf numFmtId="0" fontId="6" fillId="0" borderId="1" xfId="0" applyFont="1" applyBorder="1" applyAlignment="1">
      <alignment horizontal="center" vertical="center"/>
    </xf>
    <xf numFmtId="0" fontId="6" fillId="0" borderId="1" xfId="0" applyFont="1" applyBorder="1"/>
    <xf numFmtId="0" fontId="8" fillId="22" borderId="2" xfId="0" applyFont="1" applyFill="1" applyBorder="1" applyAlignment="1">
      <alignment horizontal="center" vertical="center"/>
    </xf>
    <xf numFmtId="0" fontId="9" fillId="22" borderId="5" xfId="0" applyFont="1" applyFill="1" applyBorder="1" applyAlignment="1">
      <alignment horizontal="center" vertical="center"/>
    </xf>
    <xf numFmtId="0" fontId="8" fillId="22" borderId="3" xfId="0" applyFont="1" applyFill="1" applyBorder="1" applyAlignment="1">
      <alignment horizontal="center" vertical="center"/>
    </xf>
    <xf numFmtId="0" fontId="9" fillId="22" borderId="4" xfId="0" applyFont="1" applyFill="1" applyBorder="1" applyAlignment="1">
      <alignment horizontal="center" vertical="center"/>
    </xf>
    <xf numFmtId="0" fontId="5" fillId="0" borderId="0" xfId="0" applyFont="1" applyAlignment="1">
      <alignment horizontal="center" vertical="top"/>
    </xf>
    <xf numFmtId="0" fontId="6" fillId="0" borderId="0" xfId="0" applyFont="1" applyAlignment="1">
      <alignment horizontal="center" vertical="top"/>
    </xf>
    <xf numFmtId="0" fontId="6" fillId="0" borderId="0" xfId="0" applyFont="1" applyAlignment="1">
      <alignment horizontal="center" vertical="center"/>
    </xf>
    <xf numFmtId="0" fontId="19" fillId="0" borderId="0" xfId="0" applyFont="1" applyAlignment="1">
      <alignment horizontal="center" vertical="center"/>
    </xf>
    <xf numFmtId="0" fontId="6" fillId="0" borderId="0" xfId="0" applyFont="1"/>
    <xf numFmtId="0" fontId="5"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left" vertical="center"/>
    </xf>
    <xf numFmtId="0" fontId="0" fillId="0" borderId="0" xfId="0" applyAlignment="1">
      <alignment horizontal="center" vertical="center"/>
    </xf>
    <xf numFmtId="0" fontId="36" fillId="5" borderId="5" xfId="0" applyFont="1" applyFill="1" applyBorder="1" applyAlignment="1">
      <alignment horizontal="center" vertical="center" wrapText="1"/>
    </xf>
    <xf numFmtId="0" fontId="36" fillId="5" borderId="11"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0" xfId="0" applyFont="1" applyFill="1" applyAlignment="1">
      <alignment horizontal="center" vertical="center"/>
    </xf>
    <xf numFmtId="0" fontId="35" fillId="4" borderId="0" xfId="0" applyFont="1" applyFill="1" applyAlignment="1">
      <alignment horizontal="center" vertical="center"/>
    </xf>
    <xf numFmtId="0" fontId="36" fillId="5" borderId="17" xfId="0" applyFont="1" applyFill="1" applyBorder="1" applyAlignment="1">
      <alignment horizontal="center" vertical="center" wrapText="1"/>
    </xf>
    <xf numFmtId="0" fontId="36" fillId="5" borderId="20" xfId="0" applyFont="1" applyFill="1" applyBorder="1" applyAlignment="1">
      <alignment horizontal="center" vertical="center" wrapText="1"/>
    </xf>
    <xf numFmtId="0" fontId="36" fillId="0" borderId="0" xfId="0" applyFont="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center" vertical="center"/>
    </xf>
    <xf numFmtId="0" fontId="41" fillId="0" borderId="23" xfId="0" applyFont="1" applyBorder="1" applyAlignment="1">
      <alignment horizontal="center" vertical="center" wrapText="1"/>
    </xf>
    <xf numFmtId="0" fontId="41" fillId="0" borderId="24"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20" xfId="0" applyFont="1" applyBorder="1" applyAlignment="1">
      <alignment horizontal="center" vertical="center" wrapText="1"/>
    </xf>
    <xf numFmtId="0" fontId="43" fillId="0" borderId="0" xfId="0" applyFont="1" applyAlignment="1">
      <alignment horizontal="center" vertical="top" wrapText="1"/>
    </xf>
    <xf numFmtId="0" fontId="36" fillId="0" borderId="42" xfId="0" applyFont="1" applyBorder="1" applyAlignment="1">
      <alignment horizontal="center" vertical="center" wrapText="1"/>
    </xf>
    <xf numFmtId="0" fontId="20" fillId="4" borderId="0" xfId="0" applyFont="1" applyFill="1" applyAlignment="1">
      <alignment horizontal="left" vertical="center"/>
    </xf>
    <xf numFmtId="0" fontId="5" fillId="0" borderId="0" xfId="5" applyFont="1" applyAlignment="1">
      <alignment horizontal="center" vertical="center"/>
    </xf>
    <xf numFmtId="0" fontId="6" fillId="0" borderId="1" xfId="5" applyFont="1" applyBorder="1" applyAlignment="1">
      <alignment horizontal="center" vertical="center"/>
    </xf>
    <xf numFmtId="0" fontId="45" fillId="22" borderId="31" xfId="5" applyFont="1" applyFill="1" applyBorder="1" applyAlignment="1">
      <alignment horizontal="center" vertical="center"/>
    </xf>
    <xf numFmtId="0" fontId="45" fillId="22" borderId="36" xfId="5" applyFont="1" applyFill="1" applyBorder="1" applyAlignment="1">
      <alignment horizontal="center" vertical="center"/>
    </xf>
    <xf numFmtId="0" fontId="45" fillId="22" borderId="32" xfId="5" applyFont="1" applyFill="1" applyBorder="1" applyAlignment="1">
      <alignment horizontal="center"/>
    </xf>
    <xf numFmtId="0" fontId="45" fillId="22" borderId="33" xfId="5" applyFont="1" applyFill="1" applyBorder="1" applyAlignment="1">
      <alignment horizontal="center"/>
    </xf>
    <xf numFmtId="0" fontId="45" fillId="22" borderId="34" xfId="5" applyFont="1" applyFill="1" applyBorder="1" applyAlignment="1">
      <alignment horizontal="center"/>
    </xf>
    <xf numFmtId="0" fontId="45" fillId="22" borderId="35" xfId="5" applyFont="1" applyFill="1" applyBorder="1" applyAlignment="1">
      <alignment horizontal="center"/>
    </xf>
    <xf numFmtId="0" fontId="48" fillId="0" borderId="0" xfId="5" applyFont="1" applyAlignment="1">
      <alignment horizontal="center" vertical="center"/>
    </xf>
    <xf numFmtId="0" fontId="6" fillId="0" borderId="0" xfId="5" applyFont="1" applyAlignment="1">
      <alignment horizontal="center" vertical="center"/>
    </xf>
    <xf numFmtId="0" fontId="12" fillId="0" borderId="0" xfId="5" applyFont="1" applyAlignment="1">
      <alignment horizontal="left" vertical="top"/>
    </xf>
    <xf numFmtId="0" fontId="52" fillId="0" borderId="0" xfId="5" applyFont="1" applyAlignment="1">
      <alignment horizontal="center"/>
    </xf>
    <xf numFmtId="0" fontId="53" fillId="0" borderId="1" xfId="5" applyFont="1" applyBorder="1" applyAlignment="1">
      <alignment horizontal="center"/>
    </xf>
    <xf numFmtId="0" fontId="45" fillId="22" borderId="27" xfId="5" applyFont="1" applyFill="1" applyBorder="1" applyAlignment="1">
      <alignment horizontal="center" vertical="center"/>
    </xf>
    <xf numFmtId="0" fontId="45" fillId="22" borderId="50" xfId="5" applyFont="1" applyFill="1" applyBorder="1" applyAlignment="1">
      <alignment horizontal="center" vertical="center"/>
    </xf>
    <xf numFmtId="0" fontId="45" fillId="22" borderId="48" xfId="5" applyFont="1" applyFill="1" applyBorder="1" applyAlignment="1">
      <alignment horizontal="center"/>
    </xf>
    <xf numFmtId="0" fontId="45" fillId="22" borderId="49" xfId="5" applyFont="1" applyFill="1" applyBorder="1" applyAlignment="1">
      <alignment horizontal="center"/>
    </xf>
    <xf numFmtId="0" fontId="20" fillId="0" borderId="0" xfId="5" applyFont="1" applyAlignment="1">
      <alignment horizontal="left" vertical="top"/>
    </xf>
    <xf numFmtId="0" fontId="6" fillId="4" borderId="1" xfId="5" applyFont="1" applyFill="1" applyBorder="1" applyAlignment="1">
      <alignment horizontal="center" vertical="center"/>
    </xf>
    <xf numFmtId="0" fontId="45" fillId="22" borderId="33" xfId="5" applyFont="1" applyFill="1" applyBorder="1" applyAlignment="1">
      <alignment horizontal="center" vertical="center"/>
    </xf>
    <xf numFmtId="0" fontId="45" fillId="22" borderId="34" xfId="5" applyFont="1" applyFill="1" applyBorder="1" applyAlignment="1">
      <alignment horizontal="center" vertical="center"/>
    </xf>
    <xf numFmtId="0" fontId="45" fillId="22" borderId="53" xfId="5" applyFont="1" applyFill="1" applyBorder="1" applyAlignment="1">
      <alignment horizontal="center" vertical="center"/>
    </xf>
    <xf numFmtId="0" fontId="45" fillId="22" borderId="54" xfId="5" applyFont="1" applyFill="1" applyBorder="1" applyAlignment="1">
      <alignment horizontal="center" vertical="center"/>
    </xf>
    <xf numFmtId="0" fontId="45" fillId="22" borderId="39" xfId="5" applyFont="1" applyFill="1" applyBorder="1" applyAlignment="1">
      <alignment horizontal="center" vertical="center"/>
    </xf>
    <xf numFmtId="0" fontId="35" fillId="4" borderId="0" xfId="5" applyFont="1" applyFill="1" applyAlignment="1">
      <alignment horizontal="center" vertical="center"/>
    </xf>
    <xf numFmtId="0" fontId="45" fillId="22" borderId="56" xfId="5" applyFont="1" applyFill="1" applyBorder="1" applyAlignment="1">
      <alignment horizontal="center" vertical="center"/>
    </xf>
    <xf numFmtId="0" fontId="45" fillId="22" borderId="55" xfId="5" applyFont="1" applyFill="1" applyBorder="1" applyAlignment="1">
      <alignment horizontal="center" vertical="center" wrapText="1"/>
    </xf>
    <xf numFmtId="0" fontId="45" fillId="22" borderId="58" xfId="5" applyFont="1" applyFill="1" applyBorder="1" applyAlignment="1">
      <alignment horizontal="center" vertical="center" wrapText="1"/>
    </xf>
    <xf numFmtId="17" fontId="54" fillId="0" borderId="0" xfId="5" applyNumberFormat="1" applyFont="1" applyAlignment="1">
      <alignment horizontal="center"/>
    </xf>
    <xf numFmtId="17" fontId="53" fillId="0" borderId="0" xfId="5" applyNumberFormat="1" applyFont="1" applyAlignment="1">
      <alignment horizontal="center"/>
    </xf>
    <xf numFmtId="0" fontId="45" fillId="2" borderId="33" xfId="5" applyFont="1" applyFill="1" applyBorder="1" applyAlignment="1">
      <alignment horizontal="center" vertical="center"/>
    </xf>
    <xf numFmtId="0" fontId="45" fillId="2" borderId="59" xfId="5" applyFont="1" applyFill="1" applyBorder="1" applyAlignment="1">
      <alignment horizontal="center"/>
    </xf>
    <xf numFmtId="0" fontId="45" fillId="2" borderId="33" xfId="5" applyFont="1" applyFill="1" applyBorder="1" applyAlignment="1">
      <alignment horizontal="center"/>
    </xf>
    <xf numFmtId="0" fontId="45" fillId="2" borderId="35" xfId="5" applyFont="1" applyFill="1" applyBorder="1" applyAlignment="1">
      <alignment horizontal="center"/>
    </xf>
    <xf numFmtId="0" fontId="35" fillId="0" borderId="0" xfId="5" applyFont="1" applyAlignment="1">
      <alignment horizontal="center"/>
    </xf>
    <xf numFmtId="0" fontId="35" fillId="0" borderId="0" xfId="5" applyFont="1" applyAlignment="1">
      <alignment horizontal="center" vertical="center"/>
    </xf>
    <xf numFmtId="0" fontId="6" fillId="0" borderId="63" xfId="5" applyFont="1" applyBorder="1" applyAlignment="1">
      <alignment horizontal="center" vertical="center"/>
    </xf>
    <xf numFmtId="0" fontId="58" fillId="22" borderId="14" xfId="5" applyFont="1" applyFill="1" applyBorder="1" applyAlignment="1">
      <alignment horizontal="center" vertical="center"/>
    </xf>
    <xf numFmtId="0" fontId="58" fillId="22" borderId="49" xfId="5" applyFont="1" applyFill="1" applyBorder="1" applyAlignment="1">
      <alignment horizontal="center" vertical="center"/>
    </xf>
    <xf numFmtId="0" fontId="58" fillId="22" borderId="48" xfId="5" applyFont="1" applyFill="1" applyBorder="1" applyAlignment="1">
      <alignment horizontal="center" vertical="center"/>
    </xf>
    <xf numFmtId="0" fontId="62" fillId="4" borderId="69" xfId="0" applyFont="1" applyFill="1" applyBorder="1" applyAlignment="1">
      <alignment horizontal="center" vertical="center" wrapText="1"/>
    </xf>
    <xf numFmtId="0" fontId="62" fillId="4" borderId="5" xfId="0" applyFont="1" applyFill="1" applyBorder="1" applyAlignment="1">
      <alignment horizontal="center" vertical="center" wrapText="1"/>
    </xf>
    <xf numFmtId="0" fontId="62" fillId="4" borderId="71" xfId="0" applyFont="1" applyFill="1" applyBorder="1" applyAlignment="1">
      <alignment horizontal="center" vertical="center" wrapText="1"/>
    </xf>
    <xf numFmtId="0" fontId="59" fillId="12" borderId="2" xfId="0" applyFont="1" applyFill="1" applyBorder="1" applyAlignment="1">
      <alignment horizontal="center"/>
    </xf>
    <xf numFmtId="0" fontId="59" fillId="12" borderId="8" xfId="0" applyFont="1" applyFill="1" applyBorder="1" applyAlignment="1">
      <alignment horizontal="center"/>
    </xf>
    <xf numFmtId="0" fontId="59" fillId="12" borderId="9" xfId="0" applyFont="1" applyFill="1" applyBorder="1" applyAlignment="1">
      <alignment horizontal="center"/>
    </xf>
    <xf numFmtId="0" fontId="60" fillId="12" borderId="5" xfId="0" applyFont="1" applyFill="1" applyBorder="1" applyAlignment="1">
      <alignment horizontal="center"/>
    </xf>
    <xf numFmtId="0" fontId="60" fillId="12" borderId="0" xfId="0" applyFont="1" applyFill="1" applyAlignment="1">
      <alignment horizontal="center"/>
    </xf>
    <xf numFmtId="0" fontId="60" fillId="12" borderId="10" xfId="0" applyFont="1" applyFill="1" applyBorder="1" applyAlignment="1">
      <alignment horizontal="center"/>
    </xf>
    <xf numFmtId="0" fontId="61" fillId="12" borderId="11" xfId="0" applyFont="1" applyFill="1" applyBorder="1" applyAlignment="1">
      <alignment horizontal="center"/>
    </xf>
    <xf numFmtId="0" fontId="61" fillId="12" borderId="1" xfId="0" applyFont="1" applyFill="1" applyBorder="1" applyAlignment="1">
      <alignment horizontal="center"/>
    </xf>
    <xf numFmtId="0" fontId="61" fillId="12" borderId="12" xfId="0" applyFont="1" applyFill="1" applyBorder="1" applyAlignment="1">
      <alignment horizontal="center"/>
    </xf>
    <xf numFmtId="0" fontId="52" fillId="0" borderId="0" xfId="5" applyFont="1" applyAlignment="1">
      <alignment horizontal="center" vertical="center"/>
    </xf>
    <xf numFmtId="0" fontId="62" fillId="4" borderId="70" xfId="0" applyFont="1" applyFill="1" applyBorder="1" applyAlignment="1">
      <alignment horizontal="center" vertical="center" wrapText="1"/>
    </xf>
    <xf numFmtId="0" fontId="62" fillId="4" borderId="0" xfId="0" applyFont="1" applyFill="1" applyAlignment="1">
      <alignment horizontal="center" vertical="center" wrapText="1"/>
    </xf>
    <xf numFmtId="0" fontId="62" fillId="4" borderId="1" xfId="0" applyFont="1" applyFill="1" applyBorder="1" applyAlignment="1">
      <alignment horizontal="center" vertical="center" wrapText="1"/>
    </xf>
    <xf numFmtId="0" fontId="63" fillId="4" borderId="8" xfId="0" applyFont="1" applyFill="1" applyBorder="1" applyAlignment="1">
      <alignment horizontal="left" vertical="top" wrapText="1"/>
    </xf>
    <xf numFmtId="0" fontId="63" fillId="4" borderId="0" xfId="0" applyFont="1" applyFill="1" applyAlignment="1">
      <alignment horizontal="left" vertical="top" wrapText="1"/>
    </xf>
    <xf numFmtId="0" fontId="6" fillId="0" borderId="1" xfId="5" applyFont="1" applyBorder="1" applyAlignment="1">
      <alignment horizontal="center"/>
    </xf>
    <xf numFmtId="0" fontId="45" fillId="2" borderId="32" xfId="5" applyFont="1" applyFill="1" applyBorder="1" applyAlignment="1">
      <alignment horizontal="center" vertical="center"/>
    </xf>
    <xf numFmtId="0" fontId="45" fillId="2" borderId="34" xfId="5" applyFont="1" applyFill="1" applyBorder="1" applyAlignment="1">
      <alignment horizontal="center" vertical="center"/>
    </xf>
    <xf numFmtId="0" fontId="45" fillId="2" borderId="6" xfId="5" applyFont="1" applyFill="1" applyBorder="1" applyAlignment="1">
      <alignment horizontal="center"/>
    </xf>
    <xf numFmtId="0" fontId="45" fillId="2" borderId="8" xfId="5" applyFont="1" applyFill="1" applyBorder="1" applyAlignment="1">
      <alignment horizontal="center"/>
    </xf>
    <xf numFmtId="0" fontId="45" fillId="2" borderId="67" xfId="5" applyFont="1" applyFill="1" applyBorder="1" applyAlignment="1">
      <alignment horizontal="center"/>
    </xf>
    <xf numFmtId="0" fontId="45" fillId="2" borderId="48" xfId="5" applyFont="1" applyFill="1" applyBorder="1" applyAlignment="1">
      <alignment horizontal="center" vertical="center"/>
    </xf>
    <xf numFmtId="0" fontId="45" fillId="2" borderId="13" xfId="5" applyFont="1" applyFill="1" applyBorder="1" applyAlignment="1">
      <alignment horizontal="center" vertical="center"/>
    </xf>
    <xf numFmtId="0" fontId="20" fillId="0" borderId="0" xfId="5" applyFont="1" applyAlignment="1">
      <alignment horizontal="left" vertical="top" wrapText="1"/>
    </xf>
    <xf numFmtId="0" fontId="12" fillId="0" borderId="0" xfId="5" applyFont="1" applyAlignment="1">
      <alignment horizontal="left" vertical="top" wrapText="1"/>
    </xf>
    <xf numFmtId="0" fontId="6" fillId="0" borderId="63" xfId="5" applyFont="1" applyBorder="1" applyAlignment="1">
      <alignment horizontal="center"/>
    </xf>
    <xf numFmtId="0" fontId="45" fillId="23" borderId="76" xfId="5" applyFont="1" applyFill="1" applyBorder="1" applyAlignment="1">
      <alignment horizontal="center" vertical="center"/>
    </xf>
    <xf numFmtId="0" fontId="45" fillId="23" borderId="64" xfId="5" applyFont="1" applyFill="1" applyBorder="1" applyAlignment="1">
      <alignment horizontal="center" vertical="center"/>
    </xf>
    <xf numFmtId="0" fontId="45" fillId="22" borderId="77" xfId="5" applyFont="1" applyFill="1" applyBorder="1" applyAlignment="1">
      <alignment horizontal="center" vertical="center"/>
    </xf>
    <xf numFmtId="0" fontId="45" fillId="22" borderId="78" xfId="5" applyFont="1" applyFill="1" applyBorder="1" applyAlignment="1">
      <alignment horizontal="center" vertical="center"/>
    </xf>
    <xf numFmtId="0" fontId="45" fillId="22" borderId="48" xfId="5" applyFont="1" applyFill="1" applyBorder="1" applyAlignment="1">
      <alignment horizontal="center" vertical="center"/>
    </xf>
    <xf numFmtId="0" fontId="45" fillId="22" borderId="49" xfId="5" applyFont="1" applyFill="1" applyBorder="1" applyAlignment="1">
      <alignment horizontal="center" vertical="center"/>
    </xf>
    <xf numFmtId="0" fontId="45" fillId="22" borderId="77" xfId="5" applyFont="1" applyFill="1" applyBorder="1" applyAlignment="1">
      <alignment horizontal="center" vertical="center" wrapText="1"/>
    </xf>
    <xf numFmtId="0" fontId="45" fillId="22" borderId="78" xfId="5" applyFont="1" applyFill="1" applyBorder="1" applyAlignment="1">
      <alignment horizontal="center" vertical="center" wrapText="1"/>
    </xf>
    <xf numFmtId="0" fontId="45" fillId="22" borderId="48" xfId="5" applyFont="1" applyFill="1" applyBorder="1" applyAlignment="1">
      <alignment horizontal="center" vertical="center" wrapText="1"/>
    </xf>
    <xf numFmtId="0" fontId="45" fillId="22" borderId="49" xfId="5" applyFont="1" applyFill="1" applyBorder="1" applyAlignment="1">
      <alignment horizontal="center" vertical="center" wrapText="1"/>
    </xf>
    <xf numFmtId="0" fontId="117" fillId="23" borderId="81" xfId="0" applyFont="1" applyFill="1" applyBorder="1" applyAlignment="1">
      <alignment horizontal="center" vertical="center" wrapText="1"/>
    </xf>
    <xf numFmtId="0" fontId="117" fillId="23" borderId="87" xfId="0" applyFont="1" applyFill="1" applyBorder="1" applyAlignment="1">
      <alignment horizontal="center" vertical="center" wrapText="1"/>
    </xf>
    <xf numFmtId="0" fontId="117" fillId="23" borderId="43" xfId="0" applyFont="1" applyFill="1" applyBorder="1" applyAlignment="1">
      <alignment horizontal="center" vertical="center" wrapText="1"/>
    </xf>
    <xf numFmtId="0" fontId="117" fillId="23" borderId="86" xfId="0" applyFont="1" applyFill="1" applyBorder="1" applyAlignment="1">
      <alignment horizontal="center" vertical="center" wrapText="1"/>
    </xf>
    <xf numFmtId="0" fontId="16" fillId="0" borderId="0" xfId="0" applyFont="1" applyAlignment="1">
      <alignment horizontal="center"/>
    </xf>
    <xf numFmtId="0" fontId="117" fillId="23" borderId="150" xfId="0" applyFont="1" applyFill="1" applyBorder="1" applyAlignment="1">
      <alignment horizontal="center" vertical="center"/>
    </xf>
    <xf numFmtId="0" fontId="117" fillId="23" borderId="154" xfId="0" applyFont="1" applyFill="1" applyBorder="1" applyAlignment="1">
      <alignment horizontal="center" vertical="center"/>
    </xf>
    <xf numFmtId="0" fontId="117" fillId="23" borderId="157" xfId="0" applyFont="1" applyFill="1" applyBorder="1" applyAlignment="1">
      <alignment horizontal="center" vertical="center"/>
    </xf>
    <xf numFmtId="0" fontId="117" fillId="23" borderId="122" xfId="0" applyFont="1" applyFill="1" applyBorder="1" applyAlignment="1">
      <alignment horizontal="center" vertical="center"/>
    </xf>
    <xf numFmtId="0" fontId="117" fillId="23" borderId="123" xfId="0" applyFont="1" applyFill="1" applyBorder="1" applyAlignment="1">
      <alignment horizontal="center" vertical="center"/>
    </xf>
    <xf numFmtId="0" fontId="117" fillId="23" borderId="151" xfId="0" applyFont="1" applyFill="1" applyBorder="1" applyAlignment="1">
      <alignment horizontal="center" vertical="center"/>
    </xf>
    <xf numFmtId="0" fontId="117" fillId="23" borderId="152" xfId="0" applyFont="1" applyFill="1" applyBorder="1" applyAlignment="1">
      <alignment horizontal="center" vertical="center" wrapText="1"/>
    </xf>
    <xf numFmtId="0" fontId="117" fillId="23" borderId="118" xfId="0" applyFont="1" applyFill="1" applyBorder="1" applyAlignment="1">
      <alignment horizontal="center" vertical="center" wrapText="1"/>
    </xf>
    <xf numFmtId="0" fontId="117" fillId="23" borderId="95" xfId="0" applyFont="1" applyFill="1" applyBorder="1" applyAlignment="1">
      <alignment horizontal="center" vertical="center" wrapText="1"/>
    </xf>
    <xf numFmtId="0" fontId="117" fillId="23" borderId="30" xfId="0" applyFont="1" applyFill="1" applyBorder="1" applyAlignment="1">
      <alignment horizontal="center" vertical="center" wrapText="1"/>
    </xf>
    <xf numFmtId="0" fontId="117" fillId="23" borderId="85" xfId="0" applyFont="1" applyFill="1" applyBorder="1" applyAlignment="1">
      <alignment horizontal="center" vertical="center" wrapText="1"/>
    </xf>
    <xf numFmtId="0" fontId="117" fillId="23" borderId="153" xfId="0" applyFont="1" applyFill="1" applyBorder="1" applyAlignment="1">
      <alignment horizontal="center" vertical="center" wrapText="1"/>
    </xf>
    <xf numFmtId="0" fontId="117" fillId="23" borderId="155" xfId="0" applyFont="1" applyFill="1" applyBorder="1" applyAlignment="1">
      <alignment horizontal="center" vertical="center" wrapText="1"/>
    </xf>
    <xf numFmtId="0" fontId="117" fillId="23" borderId="156" xfId="0" applyFont="1" applyFill="1" applyBorder="1" applyAlignment="1">
      <alignment horizontal="center" vertical="center" wrapText="1"/>
    </xf>
    <xf numFmtId="0" fontId="117" fillId="23" borderId="84" xfId="0" applyFont="1" applyFill="1" applyBorder="1" applyAlignment="1">
      <alignment horizontal="center" vertical="center" wrapText="1"/>
    </xf>
    <xf numFmtId="0" fontId="117" fillId="23" borderId="95" xfId="0" applyFont="1" applyFill="1" applyBorder="1" applyAlignment="1">
      <alignment horizontal="center" vertical="center"/>
    </xf>
    <xf numFmtId="0" fontId="117" fillId="23" borderId="30" xfId="0" applyFont="1" applyFill="1" applyBorder="1" applyAlignment="1">
      <alignment horizontal="center" vertical="center"/>
    </xf>
    <xf numFmtId="0" fontId="11" fillId="0" borderId="0" xfId="0" applyFont="1" applyAlignment="1">
      <alignment horizontal="center"/>
    </xf>
    <xf numFmtId="0" fontId="66" fillId="0" borderId="0" xfId="0" applyFont="1" applyAlignment="1">
      <alignment horizontal="center" vertical="center" wrapText="1" readingOrder="1"/>
    </xf>
    <xf numFmtId="0" fontId="67" fillId="0" borderId="0" xfId="0" applyFont="1" applyAlignment="1">
      <alignment horizontal="center" vertical="top" wrapText="1" readingOrder="1"/>
    </xf>
    <xf numFmtId="0" fontId="66" fillId="0" borderId="0" xfId="20" applyFont="1" applyAlignment="1">
      <alignment horizontal="center" vertical="center"/>
    </xf>
    <xf numFmtId="0" fontId="67" fillId="0" borderId="0" xfId="20" applyFont="1" applyAlignment="1">
      <alignment horizontal="center" vertical="center"/>
    </xf>
    <xf numFmtId="0" fontId="125" fillId="0" borderId="0" xfId="0" applyFont="1" applyAlignment="1">
      <alignment horizontal="center" vertical="center" readingOrder="1"/>
    </xf>
    <xf numFmtId="0" fontId="124" fillId="0" borderId="0" xfId="0" applyFont="1" applyAlignment="1">
      <alignment horizontal="center" vertical="center" readingOrder="1"/>
    </xf>
    <xf numFmtId="0" fontId="35" fillId="0" borderId="42" xfId="0" applyFont="1" applyBorder="1" applyAlignment="1">
      <alignment horizontal="center"/>
    </xf>
    <xf numFmtId="0" fontId="36" fillId="0" borderId="0" xfId="0" applyFont="1" applyAlignment="1">
      <alignment horizontal="center"/>
    </xf>
    <xf numFmtId="0" fontId="68" fillId="23" borderId="81" xfId="0" applyFont="1" applyFill="1" applyBorder="1" applyAlignment="1">
      <alignment horizontal="center" vertical="center" wrapText="1"/>
    </xf>
    <xf numFmtId="0" fontId="68" fillId="23" borderId="87" xfId="0" applyFont="1" applyFill="1" applyBorder="1" applyAlignment="1">
      <alignment horizontal="center" vertical="center" wrapText="1"/>
    </xf>
    <xf numFmtId="0" fontId="68" fillId="23" borderId="81" xfId="0" applyFont="1" applyFill="1" applyBorder="1" applyAlignment="1">
      <alignment horizontal="center" vertical="center"/>
    </xf>
    <xf numFmtId="0" fontId="68" fillId="23" borderId="84" xfId="0" applyFont="1" applyFill="1" applyBorder="1" applyAlignment="1">
      <alignment horizontal="center" vertical="center"/>
    </xf>
    <xf numFmtId="0" fontId="68" fillId="23" borderId="87" xfId="0" applyFont="1" applyFill="1" applyBorder="1" applyAlignment="1">
      <alignment horizontal="center" vertical="center"/>
    </xf>
    <xf numFmtId="0" fontId="68" fillId="22" borderId="82" xfId="0" applyFont="1" applyFill="1" applyBorder="1" applyAlignment="1">
      <alignment horizontal="center" vertical="center"/>
    </xf>
    <xf numFmtId="0" fontId="68" fillId="22" borderId="83" xfId="0" applyFont="1" applyFill="1" applyBorder="1" applyAlignment="1">
      <alignment horizontal="center" vertical="center"/>
    </xf>
    <xf numFmtId="0" fontId="68" fillId="22" borderId="43" xfId="0" applyFont="1" applyFill="1" applyBorder="1" applyAlignment="1">
      <alignment horizontal="center" vertical="center"/>
    </xf>
    <xf numFmtId="0" fontId="68" fillId="23" borderId="82" xfId="0" applyFont="1" applyFill="1" applyBorder="1" applyAlignment="1">
      <alignment horizontal="center" vertical="center" wrapText="1"/>
    </xf>
    <xf numFmtId="0" fontId="68" fillId="23" borderId="43" xfId="0" applyFont="1" applyFill="1" applyBorder="1" applyAlignment="1">
      <alignment horizontal="center" vertical="center" wrapText="1"/>
    </xf>
    <xf numFmtId="0" fontId="68" fillId="23" borderId="85" xfId="0" applyFont="1" applyFill="1" applyBorder="1" applyAlignment="1">
      <alignment horizontal="center" vertical="center" wrapText="1"/>
    </xf>
    <xf numFmtId="0" fontId="68" fillId="23" borderId="86" xfId="0" applyFont="1" applyFill="1" applyBorder="1" applyAlignment="1">
      <alignment horizontal="center" vertical="center" wrapText="1"/>
    </xf>
    <xf numFmtId="0" fontId="68" fillId="23" borderId="84" xfId="0" applyFont="1" applyFill="1" applyBorder="1" applyAlignment="1">
      <alignment horizontal="center" vertical="center" wrapText="1"/>
    </xf>
    <xf numFmtId="0" fontId="35" fillId="0" borderId="0" xfId="0" applyFont="1" applyAlignment="1">
      <alignment horizontal="center" wrapText="1"/>
    </xf>
    <xf numFmtId="0" fontId="68" fillId="22" borderId="92" xfId="0" applyFont="1" applyFill="1" applyBorder="1" applyAlignment="1">
      <alignment horizontal="center" vertical="center"/>
    </xf>
    <xf numFmtId="0" fontId="68" fillId="22" borderId="93" xfId="0" applyFont="1" applyFill="1" applyBorder="1" applyAlignment="1">
      <alignment horizontal="center" vertical="center"/>
    </xf>
    <xf numFmtId="0" fontId="68" fillId="22" borderId="94" xfId="0" applyFont="1" applyFill="1" applyBorder="1" applyAlignment="1">
      <alignment horizontal="center" vertical="center"/>
    </xf>
    <xf numFmtId="0" fontId="16" fillId="0" borderId="0" xfId="0" applyFont="1" applyAlignment="1">
      <alignment horizontal="center" vertical="center"/>
    </xf>
    <xf numFmtId="0" fontId="48" fillId="0" borderId="0" xfId="0" applyFont="1" applyAlignment="1">
      <alignment horizontal="center" vertical="center" wrapText="1"/>
    </xf>
    <xf numFmtId="0" fontId="48" fillId="0" borderId="0" xfId="0" applyFont="1" applyAlignment="1">
      <alignment horizontal="center" vertical="center"/>
    </xf>
    <xf numFmtId="0" fontId="70" fillId="22" borderId="81" xfId="12" applyFont="1" applyFill="1" applyBorder="1" applyAlignment="1">
      <alignment horizontal="center" vertical="center" wrapText="1"/>
    </xf>
    <xf numFmtId="0" fontId="70" fillId="22" borderId="84" xfId="12" applyFont="1" applyFill="1" applyBorder="1" applyAlignment="1">
      <alignment horizontal="center" vertical="center" wrapText="1"/>
    </xf>
    <xf numFmtId="0" fontId="70" fillId="22" borderId="92" xfId="12" applyFont="1" applyFill="1" applyBorder="1" applyAlignment="1">
      <alignment horizontal="center" vertical="center" wrapText="1"/>
    </xf>
    <xf numFmtId="0" fontId="70" fillId="22" borderId="93" xfId="12" applyFont="1" applyFill="1" applyBorder="1" applyAlignment="1">
      <alignment horizontal="center" vertical="center" wrapText="1"/>
    </xf>
    <xf numFmtId="0" fontId="70" fillId="22" borderId="94" xfId="12" applyFont="1" applyFill="1" applyBorder="1" applyAlignment="1">
      <alignment horizontal="center" vertical="center" wrapText="1"/>
    </xf>
    <xf numFmtId="0" fontId="70" fillId="22" borderId="87" xfId="12" applyFont="1" applyFill="1" applyBorder="1" applyAlignment="1">
      <alignment horizontal="center" vertical="center" wrapText="1"/>
    </xf>
    <xf numFmtId="0" fontId="70" fillId="22" borderId="43" xfId="12" applyFont="1" applyFill="1" applyBorder="1" applyAlignment="1">
      <alignment horizontal="center" vertical="center" wrapText="1"/>
    </xf>
    <xf numFmtId="0" fontId="70" fillId="22" borderId="30" xfId="12" applyFont="1" applyFill="1" applyBorder="1" applyAlignment="1">
      <alignment horizontal="center" vertical="center" wrapText="1"/>
    </xf>
    <xf numFmtId="0" fontId="70" fillId="22" borderId="86" xfId="12" applyFont="1" applyFill="1" applyBorder="1" applyAlignment="1">
      <alignment horizontal="center" vertical="center" wrapText="1"/>
    </xf>
    <xf numFmtId="165" fontId="74" fillId="0" borderId="107" xfId="2" applyNumberFormat="1" applyFont="1" applyBorder="1" applyAlignment="1">
      <alignment horizontal="center" vertical="center"/>
    </xf>
    <xf numFmtId="165" fontId="74" fillId="0" borderId="102" xfId="2" applyNumberFormat="1" applyFont="1" applyBorder="1" applyAlignment="1">
      <alignment horizontal="center" vertical="center"/>
    </xf>
    <xf numFmtId="165" fontId="74" fillId="0" borderId="108" xfId="2" applyNumberFormat="1" applyFont="1" applyBorder="1" applyAlignment="1">
      <alignment horizontal="center" vertical="center"/>
    </xf>
    <xf numFmtId="165" fontId="74" fillId="0" borderId="103" xfId="2" applyNumberFormat="1" applyFont="1" applyBorder="1" applyAlignment="1">
      <alignment horizontal="center" vertical="center"/>
    </xf>
    <xf numFmtId="0" fontId="72" fillId="0" borderId="106" xfId="12" applyFont="1" applyBorder="1" applyAlignment="1">
      <alignment horizontal="center" vertical="center" wrapText="1"/>
    </xf>
    <xf numFmtId="0" fontId="72" fillId="0" borderId="109" xfId="12" applyFont="1" applyBorder="1" applyAlignment="1">
      <alignment horizontal="center" vertical="center" wrapText="1"/>
    </xf>
    <xf numFmtId="170" fontId="74" fillId="0" borderId="107" xfId="13" applyNumberFormat="1" applyFont="1" applyBorder="1" applyAlignment="1">
      <alignment horizontal="center" vertical="center"/>
    </xf>
    <xf numFmtId="170" fontId="74" fillId="0" borderId="102" xfId="13" applyNumberFormat="1" applyFont="1" applyBorder="1" applyAlignment="1">
      <alignment horizontal="center" vertical="center"/>
    </xf>
    <xf numFmtId="0" fontId="72" fillId="14" borderId="113" xfId="12" applyFont="1" applyFill="1" applyBorder="1" applyAlignment="1">
      <alignment horizontal="center" vertical="center" wrapText="1"/>
    </xf>
    <xf numFmtId="0" fontId="72" fillId="14" borderId="114" xfId="12" applyFont="1" applyFill="1" applyBorder="1" applyAlignment="1">
      <alignment horizontal="center" vertical="center" wrapText="1"/>
    </xf>
    <xf numFmtId="168" fontId="75" fillId="14" borderId="107" xfId="1" applyNumberFormat="1" applyFont="1" applyFill="1" applyBorder="1" applyAlignment="1">
      <alignment horizontal="center" vertical="center" wrapText="1"/>
    </xf>
    <xf numFmtId="168" fontId="75" fillId="14" borderId="102" xfId="1" applyNumberFormat="1" applyFont="1" applyFill="1" applyBorder="1" applyAlignment="1">
      <alignment horizontal="center" vertical="center" wrapText="1"/>
    </xf>
    <xf numFmtId="165" fontId="74" fillId="14" borderId="107" xfId="2" applyNumberFormat="1" applyFont="1" applyFill="1" applyBorder="1" applyAlignment="1">
      <alignment horizontal="center" vertical="center"/>
    </xf>
    <xf numFmtId="165" fontId="74" fillId="14" borderId="102" xfId="2" applyNumberFormat="1" applyFont="1" applyFill="1" applyBorder="1" applyAlignment="1">
      <alignment horizontal="center" vertical="center"/>
    </xf>
    <xf numFmtId="165" fontId="74" fillId="14" borderId="108" xfId="2" applyNumberFormat="1" applyFont="1" applyFill="1" applyBorder="1" applyAlignment="1">
      <alignment horizontal="center" vertical="center"/>
    </xf>
    <xf numFmtId="165" fontId="74" fillId="14" borderId="103" xfId="2" applyNumberFormat="1" applyFont="1" applyFill="1" applyBorder="1" applyAlignment="1">
      <alignment horizontal="center" vertical="center"/>
    </xf>
    <xf numFmtId="0" fontId="72" fillId="0" borderId="113" xfId="12" applyFont="1" applyBorder="1" applyAlignment="1">
      <alignment horizontal="center" vertical="center" wrapText="1"/>
    </xf>
    <xf numFmtId="0" fontId="72" fillId="0" borderId="114" xfId="12" applyFont="1" applyBorder="1" applyAlignment="1">
      <alignment horizontal="center" vertical="center" wrapText="1"/>
    </xf>
    <xf numFmtId="168" fontId="74" fillId="0" borderId="107" xfId="1" applyNumberFormat="1" applyFont="1" applyBorder="1" applyAlignment="1">
      <alignment horizontal="center" vertical="center"/>
    </xf>
    <xf numFmtId="168" fontId="74" fillId="0" borderId="102" xfId="1" applyNumberFormat="1" applyFont="1" applyBorder="1" applyAlignment="1">
      <alignment horizontal="center" vertical="center"/>
    </xf>
    <xf numFmtId="0" fontId="72" fillId="14" borderId="106" xfId="12" applyFont="1" applyFill="1" applyBorder="1" applyAlignment="1">
      <alignment horizontal="center" vertical="center" wrapText="1"/>
    </xf>
    <xf numFmtId="0" fontId="72" fillId="14" borderId="109" xfId="12" applyFont="1" applyFill="1" applyBorder="1" applyAlignment="1">
      <alignment horizontal="center" vertical="center" wrapText="1"/>
    </xf>
    <xf numFmtId="168" fontId="74" fillId="14" borderId="107" xfId="1" applyNumberFormat="1" applyFont="1" applyFill="1" applyBorder="1" applyAlignment="1">
      <alignment horizontal="center" vertical="center"/>
    </xf>
    <xf numFmtId="168" fontId="74" fillId="14" borderId="102" xfId="1" applyNumberFormat="1" applyFont="1" applyFill="1" applyBorder="1" applyAlignment="1">
      <alignment horizontal="center" vertical="center"/>
    </xf>
    <xf numFmtId="165" fontId="74" fillId="14" borderId="115" xfId="2" applyNumberFormat="1" applyFont="1" applyFill="1" applyBorder="1" applyAlignment="1">
      <alignment horizontal="center" vertical="center"/>
    </xf>
    <xf numFmtId="165" fontId="74" fillId="14" borderId="116" xfId="2" applyNumberFormat="1" applyFont="1" applyFill="1" applyBorder="1" applyAlignment="1">
      <alignment horizontal="center" vertical="center"/>
    </xf>
    <xf numFmtId="0" fontId="72" fillId="14" borderId="70" xfId="12" applyFont="1" applyFill="1" applyBorder="1" applyAlignment="1">
      <alignment horizontal="center" vertical="center" wrapText="1"/>
    </xf>
    <xf numFmtId="0" fontId="72" fillId="14" borderId="72" xfId="12" applyFont="1" applyFill="1" applyBorder="1" applyAlignment="1">
      <alignment horizontal="center" vertical="center" wrapText="1"/>
    </xf>
    <xf numFmtId="0" fontId="77" fillId="23" borderId="81" xfId="0" applyFont="1" applyFill="1" applyBorder="1" applyAlignment="1">
      <alignment horizontal="center" vertical="center" wrapText="1"/>
    </xf>
    <xf numFmtId="0" fontId="77" fillId="23" borderId="87" xfId="0" applyFont="1" applyFill="1" applyBorder="1" applyAlignment="1">
      <alignment horizontal="center" vertical="center" wrapText="1"/>
    </xf>
    <xf numFmtId="0" fontId="77" fillId="23" borderId="81" xfId="0" applyFont="1" applyFill="1" applyBorder="1" applyAlignment="1">
      <alignment horizontal="center" vertical="center"/>
    </xf>
    <xf numFmtId="0" fontId="77" fillId="23" borderId="84" xfId="0" applyFont="1" applyFill="1" applyBorder="1" applyAlignment="1">
      <alignment horizontal="center" vertical="center"/>
    </xf>
    <xf numFmtId="0" fontId="77" fillId="23" borderId="87" xfId="0" applyFont="1" applyFill="1" applyBorder="1" applyAlignment="1">
      <alignment horizontal="center" vertical="center"/>
    </xf>
    <xf numFmtId="0" fontId="77" fillId="22" borderId="92" xfId="0" applyFont="1" applyFill="1" applyBorder="1" applyAlignment="1">
      <alignment horizontal="center" vertical="center"/>
    </xf>
    <xf numFmtId="0" fontId="77" fillId="22" borderId="93" xfId="0" applyFont="1" applyFill="1" applyBorder="1" applyAlignment="1">
      <alignment horizontal="center" vertical="center"/>
    </xf>
    <xf numFmtId="0" fontId="77" fillId="22" borderId="94" xfId="0" applyFont="1" applyFill="1" applyBorder="1" applyAlignment="1">
      <alignment horizontal="center" vertical="center"/>
    </xf>
    <xf numFmtId="0" fontId="77" fillId="23" borderId="82" xfId="0" applyFont="1" applyFill="1" applyBorder="1" applyAlignment="1">
      <alignment horizontal="center" vertical="center" wrapText="1"/>
    </xf>
    <xf numFmtId="0" fontId="77" fillId="23" borderId="43" xfId="0" applyFont="1" applyFill="1" applyBorder="1" applyAlignment="1">
      <alignment horizontal="center" vertical="center" wrapText="1"/>
    </xf>
    <xf numFmtId="0" fontId="77" fillId="23" borderId="85" xfId="0" applyFont="1" applyFill="1" applyBorder="1" applyAlignment="1">
      <alignment horizontal="center" vertical="center" wrapText="1"/>
    </xf>
    <xf numFmtId="0" fontId="77" fillId="23" borderId="86" xfId="0" applyFont="1" applyFill="1" applyBorder="1" applyAlignment="1">
      <alignment horizontal="center" vertical="center" wrapText="1"/>
    </xf>
    <xf numFmtId="0" fontId="77" fillId="23" borderId="84" xfId="0" applyFont="1" applyFill="1" applyBorder="1" applyAlignment="1">
      <alignment horizontal="center" vertical="center" wrapText="1"/>
    </xf>
    <xf numFmtId="0" fontId="51" fillId="0" borderId="0" xfId="16" applyFont="1" applyAlignment="1">
      <alignment horizontal="center"/>
    </xf>
    <xf numFmtId="0" fontId="35" fillId="0" borderId="0" xfId="16" applyFont="1" applyAlignment="1">
      <alignment horizontal="center"/>
    </xf>
    <xf numFmtId="0" fontId="77" fillId="23" borderId="118" xfId="16" applyFont="1" applyFill="1" applyBorder="1" applyAlignment="1">
      <alignment horizontal="center" vertical="center"/>
    </xf>
    <xf numFmtId="0" fontId="77" fillId="23" borderId="30" xfId="16" applyFont="1" applyFill="1" applyBorder="1" applyAlignment="1">
      <alignment horizontal="center" vertical="center"/>
    </xf>
    <xf numFmtId="0" fontId="77" fillId="23" borderId="86" xfId="16" applyFont="1" applyFill="1" applyBorder="1" applyAlignment="1">
      <alignment horizontal="center" vertical="center"/>
    </xf>
    <xf numFmtId="0" fontId="77" fillId="22" borderId="42" xfId="15" applyFont="1" applyFill="1" applyBorder="1" applyAlignment="1">
      <alignment horizontal="center"/>
    </xf>
    <xf numFmtId="0" fontId="77" fillId="23" borderId="95" xfId="16" applyFont="1" applyFill="1" applyBorder="1" applyAlignment="1">
      <alignment horizontal="center" vertical="center" wrapText="1"/>
    </xf>
    <xf numFmtId="0" fontId="77" fillId="23" borderId="85" xfId="16" applyFont="1" applyFill="1" applyBorder="1" applyAlignment="1">
      <alignment horizontal="center" vertical="center" wrapText="1"/>
    </xf>
    <xf numFmtId="0" fontId="77" fillId="22" borderId="92" xfId="15" applyFont="1" applyFill="1" applyBorder="1" applyAlignment="1">
      <alignment horizontal="center"/>
    </xf>
    <xf numFmtId="0" fontId="77" fillId="22" borderId="93" xfId="15" applyFont="1" applyFill="1" applyBorder="1" applyAlignment="1">
      <alignment horizontal="center"/>
    </xf>
    <xf numFmtId="0" fontId="77" fillId="23" borderId="82" xfId="16" applyFont="1" applyFill="1" applyBorder="1" applyAlignment="1">
      <alignment horizontal="center" vertical="center" wrapText="1"/>
    </xf>
    <xf numFmtId="0" fontId="77" fillId="23" borderId="81" xfId="16" applyFont="1" applyFill="1" applyBorder="1" applyAlignment="1">
      <alignment horizontal="center" vertical="center" wrapText="1"/>
    </xf>
    <xf numFmtId="0" fontId="77" fillId="23" borderId="84" xfId="16" applyFont="1" applyFill="1" applyBorder="1" applyAlignment="1">
      <alignment horizontal="center" vertical="center" wrapText="1"/>
    </xf>
    <xf numFmtId="0" fontId="77" fillId="23" borderId="87" xfId="16" applyFont="1" applyFill="1" applyBorder="1" applyAlignment="1">
      <alignment horizontal="center" vertical="center" wrapText="1"/>
    </xf>
    <xf numFmtId="0" fontId="77" fillId="23" borderId="43" xfId="16" applyFont="1" applyFill="1" applyBorder="1" applyAlignment="1">
      <alignment horizontal="center" vertical="center" wrapText="1"/>
    </xf>
    <xf numFmtId="0" fontId="77" fillId="23" borderId="30" xfId="16" applyFont="1" applyFill="1" applyBorder="1" applyAlignment="1">
      <alignment horizontal="center" vertical="center" wrapText="1"/>
    </xf>
    <xf numFmtId="0" fontId="77" fillId="23" borderId="86" xfId="16" applyFont="1" applyFill="1" applyBorder="1" applyAlignment="1">
      <alignment horizontal="center" vertical="center" wrapText="1"/>
    </xf>
    <xf numFmtId="0" fontId="77" fillId="22" borderId="83" xfId="15" applyFont="1" applyFill="1" applyBorder="1" applyAlignment="1">
      <alignment horizontal="center" vertical="center" wrapText="1"/>
    </xf>
    <xf numFmtId="0" fontId="77" fillId="22" borderId="0" xfId="15" applyFont="1" applyFill="1" applyAlignment="1">
      <alignment horizontal="center" vertical="center" wrapText="1"/>
    </xf>
    <xf numFmtId="0" fontId="77" fillId="22" borderId="42" xfId="15" applyFont="1" applyFill="1" applyBorder="1" applyAlignment="1">
      <alignment horizontal="center" vertical="center" wrapText="1"/>
    </xf>
    <xf numFmtId="0" fontId="77" fillId="22" borderId="81" xfId="15" applyFont="1" applyFill="1" applyBorder="1" applyAlignment="1">
      <alignment horizontal="center" vertical="center" wrapText="1"/>
    </xf>
    <xf numFmtId="0" fontId="77" fillId="22" borderId="84" xfId="15" applyFont="1" applyFill="1" applyBorder="1" applyAlignment="1">
      <alignment horizontal="center" vertical="center" wrapText="1"/>
    </xf>
    <xf numFmtId="0" fontId="77" fillId="22" borderId="87" xfId="15" applyFont="1" applyFill="1" applyBorder="1" applyAlignment="1">
      <alignment horizontal="center" vertical="center" wrapText="1"/>
    </xf>
    <xf numFmtId="0" fontId="80" fillId="23" borderId="81" xfId="16" applyFont="1" applyFill="1" applyBorder="1" applyAlignment="1">
      <alignment horizontal="center" vertical="center" wrapText="1"/>
    </xf>
    <xf numFmtId="0" fontId="80" fillId="23" borderId="84" xfId="16" applyFont="1" applyFill="1" applyBorder="1" applyAlignment="1">
      <alignment horizontal="center" vertical="center" wrapText="1"/>
    </xf>
    <xf numFmtId="0" fontId="80" fillId="23" borderId="87" xfId="16" applyFont="1" applyFill="1" applyBorder="1" applyAlignment="1">
      <alignment horizontal="center" vertical="center" wrapText="1"/>
    </xf>
    <xf numFmtId="0" fontId="51" fillId="0" borderId="42" xfId="16" applyFont="1" applyBorder="1" applyAlignment="1">
      <alignment horizontal="center"/>
    </xf>
    <xf numFmtId="0" fontId="80" fillId="23" borderId="118" xfId="16" applyFont="1" applyFill="1" applyBorder="1" applyAlignment="1">
      <alignment horizontal="center" vertical="center"/>
    </xf>
    <xf numFmtId="0" fontId="80" fillId="23" borderId="30" xfId="16" applyFont="1" applyFill="1" applyBorder="1" applyAlignment="1">
      <alignment horizontal="center" vertical="center"/>
    </xf>
    <xf numFmtId="0" fontId="80" fillId="23" borderId="86" xfId="16" applyFont="1" applyFill="1" applyBorder="1" applyAlignment="1">
      <alignment horizontal="center" vertical="center"/>
    </xf>
    <xf numFmtId="0" fontId="80" fillId="22" borderId="122" xfId="16" applyFont="1" applyFill="1" applyBorder="1" applyAlignment="1">
      <alignment horizontal="center" vertical="center"/>
    </xf>
    <xf numFmtId="0" fontId="80" fillId="22" borderId="123" xfId="16" applyFont="1" applyFill="1" applyBorder="1" applyAlignment="1">
      <alignment horizontal="center" vertical="center"/>
    </xf>
    <xf numFmtId="0" fontId="80" fillId="23" borderId="93" xfId="16" applyFont="1" applyFill="1" applyBorder="1" applyAlignment="1">
      <alignment horizontal="center" vertical="center" wrapText="1"/>
    </xf>
    <xf numFmtId="0" fontId="80" fillId="23" borderId="82" xfId="16" applyFont="1" applyFill="1" applyBorder="1" applyAlignment="1">
      <alignment horizontal="center" vertical="center" wrapText="1"/>
    </xf>
    <xf numFmtId="0" fontId="80" fillId="23" borderId="95" xfId="16" applyFont="1" applyFill="1" applyBorder="1" applyAlignment="1">
      <alignment horizontal="center" vertical="center" wrapText="1"/>
    </xf>
    <xf numFmtId="0" fontId="80" fillId="23" borderId="85" xfId="16" applyFont="1" applyFill="1" applyBorder="1" applyAlignment="1">
      <alignment horizontal="center" vertical="center" wrapText="1"/>
    </xf>
    <xf numFmtId="0" fontId="80" fillId="23" borderId="43" xfId="16" applyFont="1" applyFill="1" applyBorder="1" applyAlignment="1">
      <alignment horizontal="center" vertical="center" wrapText="1"/>
    </xf>
    <xf numFmtId="0" fontId="80" fillId="23" borderId="30" xfId="16" applyFont="1" applyFill="1" applyBorder="1" applyAlignment="1">
      <alignment horizontal="center" vertical="center" wrapText="1"/>
    </xf>
    <xf numFmtId="0" fontId="80" fillId="23" borderId="86" xfId="16" applyFont="1" applyFill="1" applyBorder="1" applyAlignment="1">
      <alignment horizontal="center" vertical="center" wrapText="1"/>
    </xf>
    <xf numFmtId="0" fontId="35" fillId="0" borderId="0" xfId="0" applyFont="1" applyAlignment="1">
      <alignment horizontal="center"/>
    </xf>
    <xf numFmtId="0" fontId="66" fillId="0" borderId="0" xfId="0" applyFont="1" applyAlignment="1">
      <alignment horizontal="center" vertical="top" wrapText="1" readingOrder="1"/>
    </xf>
    <xf numFmtId="0" fontId="51" fillId="0" borderId="0" xfId="20" applyFont="1" applyAlignment="1">
      <alignment horizontal="center" vertical="center" wrapText="1"/>
    </xf>
    <xf numFmtId="0" fontId="51" fillId="0" borderId="0" xfId="20" applyFont="1" applyAlignment="1">
      <alignment horizontal="center" vertical="center"/>
    </xf>
    <xf numFmtId="0" fontId="54" fillId="0" borderId="0" xfId="20" applyFont="1" applyAlignment="1">
      <alignment horizontal="center" vertical="center"/>
    </xf>
    <xf numFmtId="0" fontId="41" fillId="0" borderId="0" xfId="0" applyFont="1" applyAlignment="1">
      <alignment horizontal="center" vertical="center"/>
    </xf>
    <xf numFmtId="0" fontId="5" fillId="0" borderId="0" xfId="0" applyFont="1" applyAlignment="1">
      <alignment horizontal="center"/>
    </xf>
    <xf numFmtId="0" fontId="68" fillId="22" borderId="97" xfId="20" applyFont="1" applyFill="1" applyBorder="1" applyAlignment="1">
      <alignment horizontal="center" vertical="center"/>
    </xf>
    <xf numFmtId="0" fontId="68" fillId="22" borderId="124" xfId="20" applyFont="1" applyFill="1" applyBorder="1" applyAlignment="1">
      <alignment horizontal="center" vertical="center"/>
    </xf>
    <xf numFmtId="0" fontId="68" fillId="22" borderId="81" xfId="20" applyFont="1" applyFill="1" applyBorder="1" applyAlignment="1">
      <alignment horizontal="center" vertical="center" wrapText="1"/>
    </xf>
    <xf numFmtId="0" fontId="68" fillId="22" borderId="125" xfId="20" applyFont="1" applyFill="1" applyBorder="1" applyAlignment="1">
      <alignment horizontal="center" vertical="center" wrapText="1"/>
    </xf>
    <xf numFmtId="0" fontId="68" fillId="22" borderId="97" xfId="20" applyFont="1" applyFill="1" applyBorder="1" applyAlignment="1">
      <alignment horizontal="center" vertical="center" wrapText="1"/>
    </xf>
    <xf numFmtId="0" fontId="68" fillId="22" borderId="126" xfId="20" applyFont="1" applyFill="1" applyBorder="1" applyAlignment="1">
      <alignment horizontal="center" vertical="center" wrapText="1"/>
    </xf>
    <xf numFmtId="0" fontId="68" fillId="22" borderId="130" xfId="22" applyFont="1" applyFill="1" applyBorder="1" applyAlignment="1">
      <alignment horizontal="center" vertical="center" wrapText="1"/>
    </xf>
    <xf numFmtId="0" fontId="68" fillId="22" borderId="131" xfId="22" applyFont="1" applyFill="1" applyBorder="1" applyAlignment="1">
      <alignment horizontal="center" vertical="center" wrapText="1"/>
    </xf>
    <xf numFmtId="0" fontId="36" fillId="0" borderId="0" xfId="0" applyFont="1" applyAlignment="1">
      <alignment horizontal="center" vertical="center"/>
    </xf>
    <xf numFmtId="0" fontId="36" fillId="0" borderId="127" xfId="0" applyFont="1" applyBorder="1" applyAlignment="1">
      <alignment horizontal="center" vertical="center" wrapText="1"/>
    </xf>
    <xf numFmtId="0" fontId="36" fillId="0" borderId="128" xfId="0" applyFont="1" applyBorder="1" applyAlignment="1">
      <alignment horizontal="center" vertical="center"/>
    </xf>
    <xf numFmtId="0" fontId="36" fillId="0" borderId="129" xfId="0" applyFont="1" applyBorder="1" applyAlignment="1">
      <alignment horizontal="center" vertical="center"/>
    </xf>
    <xf numFmtId="0" fontId="68" fillId="22" borderId="82" xfId="22" applyFont="1" applyFill="1" applyBorder="1" applyAlignment="1">
      <alignment horizontal="center" wrapText="1"/>
    </xf>
    <xf numFmtId="0" fontId="68" fillId="22" borderId="83" xfId="22" applyFont="1" applyFill="1" applyBorder="1" applyAlignment="1">
      <alignment horizontal="center" wrapText="1"/>
    </xf>
    <xf numFmtId="0" fontId="68" fillId="22" borderId="43" xfId="22" applyFont="1" applyFill="1" applyBorder="1" applyAlignment="1">
      <alignment horizontal="center" wrapText="1"/>
    </xf>
    <xf numFmtId="0" fontId="68" fillId="22" borderId="81" xfId="22" applyFont="1" applyFill="1" applyBorder="1" applyAlignment="1">
      <alignment horizontal="center" vertical="center" wrapText="1"/>
    </xf>
    <xf numFmtId="0" fontId="68" fillId="22" borderId="87" xfId="22" applyFont="1" applyFill="1" applyBorder="1" applyAlignment="1">
      <alignment horizontal="center" vertical="center" wrapText="1"/>
    </xf>
    <xf numFmtId="0" fontId="68" fillId="22" borderId="43" xfId="22" applyFont="1" applyFill="1" applyBorder="1" applyAlignment="1">
      <alignment horizontal="center" vertical="center" wrapText="1"/>
    </xf>
    <xf numFmtId="0" fontId="68" fillId="22" borderId="86" xfId="22" applyFont="1" applyFill="1" applyBorder="1" applyAlignment="1">
      <alignment horizontal="center" vertical="center" wrapText="1"/>
    </xf>
    <xf numFmtId="0" fontId="35" fillId="0" borderId="13" xfId="0" applyFont="1" applyBorder="1" applyAlignment="1">
      <alignment horizontal="center" vertical="center"/>
    </xf>
    <xf numFmtId="0" fontId="77" fillId="22" borderId="133" xfId="22" applyFont="1" applyFill="1" applyBorder="1" applyAlignment="1">
      <alignment horizontal="center" vertical="center" wrapText="1"/>
    </xf>
    <xf numFmtId="0" fontId="77" fillId="22" borderId="136" xfId="22" applyFont="1" applyFill="1" applyBorder="1" applyAlignment="1">
      <alignment horizontal="center" vertical="center" wrapText="1"/>
    </xf>
    <xf numFmtId="0" fontId="77" fillId="22" borderId="140" xfId="22" applyFont="1" applyFill="1" applyBorder="1" applyAlignment="1">
      <alignment horizontal="center" vertical="center" wrapText="1"/>
    </xf>
    <xf numFmtId="0" fontId="77" fillId="22" borderId="127" xfId="22" applyFont="1" applyFill="1" applyBorder="1" applyAlignment="1">
      <alignment horizontal="center" vertical="center" wrapText="1"/>
    </xf>
    <xf numFmtId="0" fontId="77" fillId="22" borderId="128" xfId="22" applyFont="1" applyFill="1" applyBorder="1" applyAlignment="1">
      <alignment horizontal="center" vertical="center" wrapText="1"/>
    </xf>
    <xf numFmtId="0" fontId="77" fillId="22" borderId="134" xfId="22" applyFont="1" applyFill="1" applyBorder="1" applyAlignment="1">
      <alignment horizontal="center" vertical="center" wrapText="1"/>
    </xf>
    <xf numFmtId="0" fontId="77" fillId="22" borderId="126" xfId="22" applyFont="1" applyFill="1" applyBorder="1" applyAlignment="1">
      <alignment horizontal="center" vertical="center" wrapText="1"/>
    </xf>
    <xf numFmtId="0" fontId="77" fillId="22" borderId="84" xfId="22" applyFont="1" applyFill="1" applyBorder="1" applyAlignment="1">
      <alignment horizontal="center" vertical="center" wrapText="1"/>
    </xf>
    <xf numFmtId="0" fontId="77" fillId="22" borderId="87" xfId="22" applyFont="1" applyFill="1" applyBorder="1" applyAlignment="1">
      <alignment horizontal="center" vertical="center" wrapText="1"/>
    </xf>
    <xf numFmtId="0" fontId="77" fillId="22" borderId="135" xfId="22" applyFont="1" applyFill="1" applyBorder="1" applyAlignment="1">
      <alignment horizontal="center" vertical="center" wrapText="1"/>
    </xf>
    <xf numFmtId="0" fontId="77" fillId="22" borderId="85" xfId="22" applyFont="1" applyFill="1" applyBorder="1" applyAlignment="1">
      <alignment horizontal="center" vertical="center" wrapText="1"/>
    </xf>
    <xf numFmtId="0" fontId="77" fillId="22" borderId="86" xfId="22" applyFont="1" applyFill="1" applyBorder="1" applyAlignment="1">
      <alignment horizontal="center" vertical="center" wrapText="1"/>
    </xf>
    <xf numFmtId="0" fontId="77" fillId="22" borderId="129" xfId="22" applyFont="1" applyFill="1" applyBorder="1" applyAlignment="1">
      <alignment horizontal="center" vertical="center" wrapText="1"/>
    </xf>
    <xf numFmtId="0" fontId="77" fillId="22" borderId="14" xfId="22" applyFont="1" applyFill="1" applyBorder="1" applyAlignment="1">
      <alignment horizontal="center" vertical="center" wrapText="1"/>
    </xf>
    <xf numFmtId="0" fontId="77" fillId="22" borderId="137" xfId="22" applyFont="1" applyFill="1" applyBorder="1" applyAlignment="1">
      <alignment horizontal="center" vertical="center" wrapText="1"/>
    </xf>
    <xf numFmtId="0" fontId="77" fillId="22" borderId="131" xfId="22" applyFont="1" applyFill="1" applyBorder="1" applyAlignment="1">
      <alignment horizontal="center" vertical="center" wrapText="1"/>
    </xf>
    <xf numFmtId="0" fontId="77" fillId="22" borderId="138" xfId="22" applyFont="1" applyFill="1" applyBorder="1" applyAlignment="1">
      <alignment horizontal="center" vertical="center" wrapText="1"/>
    </xf>
    <xf numFmtId="0" fontId="77" fillId="22" borderId="139" xfId="22" applyFont="1" applyFill="1" applyBorder="1" applyAlignment="1">
      <alignment horizontal="center" vertical="center" wrapText="1"/>
    </xf>
    <xf numFmtId="0" fontId="77" fillId="22" borderId="92" xfId="22" applyFont="1" applyFill="1" applyBorder="1" applyAlignment="1">
      <alignment horizontal="center" vertical="center" wrapText="1"/>
    </xf>
    <xf numFmtId="0" fontId="77" fillId="22" borderId="93" xfId="22" applyFont="1" applyFill="1" applyBorder="1" applyAlignment="1">
      <alignment horizontal="center" vertical="center" wrapText="1"/>
    </xf>
    <xf numFmtId="0" fontId="77" fillId="22" borderId="94" xfId="22" applyFont="1" applyFill="1" applyBorder="1" applyAlignment="1">
      <alignment horizontal="center" vertical="center" wrapText="1"/>
    </xf>
    <xf numFmtId="0" fontId="35" fillId="4" borderId="0" xfId="0" applyFont="1" applyFill="1" applyAlignment="1">
      <alignment horizontal="left" vertical="center" wrapText="1"/>
    </xf>
    <xf numFmtId="0" fontId="67" fillId="0" borderId="0" xfId="0" applyFont="1" applyAlignment="1">
      <alignment horizontal="center" vertical="center" wrapText="1" readingOrder="1"/>
    </xf>
    <xf numFmtId="49" fontId="36" fillId="0" borderId="0" xfId="0" applyNumberFormat="1" applyFont="1" applyAlignment="1">
      <alignment horizontal="center" vertical="center"/>
    </xf>
    <xf numFmtId="17" fontId="35" fillId="0" borderId="0" xfId="0" applyNumberFormat="1" applyFont="1" applyAlignment="1">
      <alignment horizontal="center" vertical="center"/>
    </xf>
    <xf numFmtId="0" fontId="35" fillId="0" borderId="0" xfId="0" applyFont="1" applyAlignment="1">
      <alignment horizontal="center" vertical="center"/>
    </xf>
    <xf numFmtId="0" fontId="134" fillId="0" borderId="0" xfId="0" applyFont="1" applyAlignment="1">
      <alignment horizontal="center"/>
    </xf>
    <xf numFmtId="0" fontId="54" fillId="0" borderId="0" xfId="0" applyFont="1" applyAlignment="1">
      <alignment horizontal="center"/>
    </xf>
    <xf numFmtId="0" fontId="170" fillId="0" borderId="0" xfId="0" applyFont="1" applyAlignment="1">
      <alignment horizontal="center"/>
    </xf>
    <xf numFmtId="0" fontId="13" fillId="0" borderId="0" xfId="0" applyFont="1" applyAlignment="1">
      <alignment horizontal="left" wrapText="1"/>
    </xf>
    <xf numFmtId="0" fontId="5" fillId="4" borderId="0" xfId="0" applyFont="1" applyFill="1" applyAlignment="1">
      <alignment horizontal="center" vertical="center"/>
    </xf>
    <xf numFmtId="0" fontId="6" fillId="4" borderId="0" xfId="0" applyFont="1" applyFill="1" applyAlignment="1">
      <alignment horizontal="center" vertical="center"/>
    </xf>
    <xf numFmtId="0" fontId="41" fillId="4" borderId="237" xfId="0" applyFont="1" applyFill="1" applyBorder="1" applyAlignment="1">
      <alignment horizontal="center" vertical="center"/>
    </xf>
    <xf numFmtId="0" fontId="5" fillId="4" borderId="0" xfId="0" applyFont="1" applyFill="1" applyAlignment="1">
      <alignment horizontal="center" vertical="center" wrapText="1"/>
    </xf>
    <xf numFmtId="0" fontId="6" fillId="0" borderId="70" xfId="0" applyFont="1" applyBorder="1" applyAlignment="1">
      <alignment horizontal="center"/>
    </xf>
    <xf numFmtId="0" fontId="58" fillId="22" borderId="16" xfId="0" applyFont="1" applyFill="1" applyBorder="1" applyAlignment="1">
      <alignment horizontal="center" vertical="center"/>
    </xf>
    <xf numFmtId="0" fontId="58" fillId="22" borderId="104" xfId="0" applyFont="1" applyFill="1" applyBorder="1" applyAlignment="1">
      <alignment horizontal="center" vertical="center"/>
    </xf>
    <xf numFmtId="0" fontId="58" fillId="22" borderId="15" xfId="0" applyFont="1" applyFill="1" applyBorder="1" applyAlignment="1">
      <alignment horizontal="center" vertical="center" wrapText="1"/>
    </xf>
    <xf numFmtId="0" fontId="53" fillId="0" borderId="107" xfId="0" applyFont="1" applyBorder="1" applyAlignment="1">
      <alignment horizontal="center" vertical="center" wrapText="1"/>
    </xf>
    <xf numFmtId="0" fontId="53" fillId="0" borderId="102" xfId="0" applyFont="1" applyBorder="1" applyAlignment="1">
      <alignment horizontal="center" vertical="center" wrapText="1"/>
    </xf>
    <xf numFmtId="0" fontId="52" fillId="27" borderId="239" xfId="0" applyFont="1" applyFill="1" applyBorder="1" applyAlignment="1">
      <alignment horizontal="center" vertical="center"/>
    </xf>
    <xf numFmtId="0" fontId="52" fillId="27" borderId="241" xfId="0" applyFont="1" applyFill="1" applyBorder="1" applyAlignment="1">
      <alignment horizontal="center" vertical="center"/>
    </xf>
    <xf numFmtId="0" fontId="147" fillId="0" borderId="0" xfId="0" applyFont="1" applyAlignment="1">
      <alignment horizontal="center"/>
    </xf>
    <xf numFmtId="0" fontId="52" fillId="0" borderId="0" xfId="0" applyFont="1" applyAlignment="1">
      <alignment horizontal="center"/>
    </xf>
    <xf numFmtId="17" fontId="53" fillId="0" borderId="0" xfId="0" applyNumberFormat="1" applyFont="1" applyAlignment="1">
      <alignment horizontal="center"/>
    </xf>
    <xf numFmtId="0" fontId="6" fillId="4" borderId="238" xfId="0" applyFont="1" applyFill="1" applyBorder="1" applyAlignment="1">
      <alignment horizontal="center"/>
    </xf>
    <xf numFmtId="0" fontId="6" fillId="4" borderId="240" xfId="0" applyFont="1" applyFill="1" applyBorder="1" applyAlignment="1">
      <alignment horizontal="center"/>
    </xf>
    <xf numFmtId="0" fontId="52" fillId="26" borderId="239" xfId="0" applyFont="1" applyFill="1" applyBorder="1" applyAlignment="1">
      <alignment horizontal="center" vertical="center"/>
    </xf>
    <xf numFmtId="0" fontId="52" fillId="26" borderId="241" xfId="0" applyFont="1" applyFill="1" applyBorder="1" applyAlignment="1">
      <alignment horizontal="center" vertical="center"/>
    </xf>
    <xf numFmtId="0" fontId="52" fillId="0" borderId="0" xfId="0" applyFont="1" applyAlignment="1">
      <alignment horizontal="center" vertical="center"/>
    </xf>
    <xf numFmtId="0" fontId="52" fillId="27" borderId="243" xfId="0" applyFont="1" applyFill="1" applyBorder="1" applyAlignment="1">
      <alignment horizontal="center" vertical="center" wrapText="1"/>
    </xf>
    <xf numFmtId="0" fontId="52" fillId="27" borderId="244" xfId="0" applyFont="1" applyFill="1" applyBorder="1" applyAlignment="1">
      <alignment horizontal="center" vertical="center" wrapText="1"/>
    </xf>
    <xf numFmtId="0" fontId="52" fillId="27" borderId="174" xfId="0" applyFont="1" applyFill="1" applyBorder="1" applyAlignment="1">
      <alignment horizontal="center" vertical="center" wrapText="1"/>
    </xf>
    <xf numFmtId="0" fontId="52" fillId="27" borderId="176" xfId="0" applyFont="1" applyFill="1" applyBorder="1" applyAlignment="1">
      <alignment horizontal="center" vertical="center" wrapText="1"/>
    </xf>
    <xf numFmtId="0" fontId="52" fillId="27" borderId="239" xfId="0" applyFont="1" applyFill="1" applyBorder="1" applyAlignment="1">
      <alignment horizontal="center" vertical="center" wrapText="1"/>
    </xf>
    <xf numFmtId="0" fontId="52" fillId="27" borderId="241" xfId="0" applyFont="1" applyFill="1" applyBorder="1" applyAlignment="1">
      <alignment horizontal="center" vertical="center" wrapText="1"/>
    </xf>
    <xf numFmtId="0" fontId="5" fillId="0" borderId="0" xfId="0" applyFont="1" applyAlignment="1">
      <alignment horizontal="center" wrapText="1"/>
    </xf>
    <xf numFmtId="0" fontId="6" fillId="0" borderId="107" xfId="0" applyFont="1" applyBorder="1" applyAlignment="1">
      <alignment horizontal="left" vertical="center" wrapText="1"/>
    </xf>
    <xf numFmtId="0" fontId="6" fillId="0" borderId="102" xfId="0" applyFont="1" applyBorder="1" applyAlignment="1">
      <alignment horizontal="left" vertical="center" wrapText="1"/>
    </xf>
    <xf numFmtId="0" fontId="13" fillId="0" borderId="0" xfId="0" applyFont="1" applyAlignment="1">
      <alignment horizontal="left" wrapText="1" indent="1"/>
    </xf>
    <xf numFmtId="0" fontId="13" fillId="0" borderId="70" xfId="0" applyFont="1" applyBorder="1" applyAlignment="1">
      <alignment horizontal="left"/>
    </xf>
    <xf numFmtId="0" fontId="13" fillId="0" borderId="0" xfId="0" applyFont="1" applyAlignment="1">
      <alignment horizontal="left"/>
    </xf>
    <xf numFmtId="0" fontId="58" fillId="22" borderId="15" xfId="0" applyFont="1" applyFill="1" applyBorder="1" applyAlignment="1">
      <alignment horizontal="center" vertical="center"/>
    </xf>
    <xf numFmtId="0" fontId="58" fillId="22" borderId="15" xfId="0" applyFont="1" applyFill="1" applyBorder="1" applyAlignment="1">
      <alignment horizontal="center"/>
    </xf>
    <xf numFmtId="0" fontId="99" fillId="0" borderId="0" xfId="11" applyFont="1" applyAlignment="1">
      <alignment horizontal="center"/>
    </xf>
    <xf numFmtId="0" fontId="52" fillId="0" borderId="0" xfId="26" applyFont="1" applyAlignment="1">
      <alignment horizontal="center" vertical="center"/>
    </xf>
    <xf numFmtId="0" fontId="53" fillId="0" borderId="0" xfId="26" applyFont="1" applyAlignment="1">
      <alignment horizontal="center"/>
    </xf>
    <xf numFmtId="0" fontId="58" fillId="22" borderId="107" xfId="11" applyFont="1" applyFill="1" applyBorder="1" applyAlignment="1">
      <alignment horizontal="center" vertical="center"/>
    </xf>
    <xf numFmtId="0" fontId="58" fillId="22" borderId="102" xfId="11" applyFont="1" applyFill="1" applyBorder="1" applyAlignment="1">
      <alignment horizontal="center" vertical="center"/>
    </xf>
    <xf numFmtId="0" fontId="58" fillId="22" borderId="107" xfId="11" applyFont="1" applyFill="1" applyBorder="1" applyAlignment="1">
      <alignment horizontal="center" vertical="center" wrapText="1"/>
    </xf>
    <xf numFmtId="0" fontId="58" fillId="22" borderId="102" xfId="11" applyFont="1" applyFill="1" applyBorder="1" applyAlignment="1">
      <alignment horizontal="center" vertical="center" wrapText="1"/>
    </xf>
    <xf numFmtId="0" fontId="58" fillId="22" borderId="106" xfId="11" applyFont="1" applyFill="1" applyBorder="1" applyAlignment="1">
      <alignment horizontal="center" vertical="center" wrapText="1"/>
    </xf>
    <xf numFmtId="0" fontId="58" fillId="22" borderId="109" xfId="11" applyFont="1" applyFill="1" applyBorder="1" applyAlignment="1">
      <alignment horizontal="center" vertical="center" wrapText="1"/>
    </xf>
    <xf numFmtId="0" fontId="58" fillId="22" borderId="16" xfId="26" applyFont="1" applyFill="1" applyBorder="1" applyAlignment="1">
      <alignment horizontal="center" vertical="center" wrapText="1"/>
    </xf>
    <xf numFmtId="0" fontId="58" fillId="22" borderId="104" xfId="26" applyFont="1" applyFill="1" applyBorder="1" applyAlignment="1">
      <alignment horizontal="center" vertical="center" wrapText="1"/>
    </xf>
    <xf numFmtId="0" fontId="58" fillId="22" borderId="107" xfId="26" applyFont="1" applyFill="1" applyBorder="1" applyAlignment="1">
      <alignment horizontal="center" vertical="center" wrapText="1"/>
    </xf>
    <xf numFmtId="0" fontId="58" fillId="22" borderId="102" xfId="26" applyFont="1" applyFill="1" applyBorder="1" applyAlignment="1">
      <alignment horizontal="center" vertical="center" wrapText="1"/>
    </xf>
    <xf numFmtId="0" fontId="58" fillId="12" borderId="107" xfId="11" applyFont="1" applyFill="1" applyBorder="1" applyAlignment="1">
      <alignment horizontal="center" vertical="center"/>
    </xf>
    <xf numFmtId="0" fontId="58" fillId="12" borderId="102" xfId="11" applyFont="1" applyFill="1" applyBorder="1" applyAlignment="1">
      <alignment horizontal="center" vertical="center"/>
    </xf>
    <xf numFmtId="0" fontId="58" fillId="12" borderId="107" xfId="11" applyFont="1" applyFill="1" applyBorder="1" applyAlignment="1">
      <alignment horizontal="center" vertical="center" wrapText="1"/>
    </xf>
    <xf numFmtId="0" fontId="58" fillId="12" borderId="102" xfId="11" applyFont="1" applyFill="1" applyBorder="1" applyAlignment="1">
      <alignment horizontal="center" vertical="center" wrapText="1"/>
    </xf>
    <xf numFmtId="0" fontId="58" fillId="12" borderId="106" xfId="11" applyFont="1" applyFill="1" applyBorder="1" applyAlignment="1">
      <alignment horizontal="center" vertical="center" wrapText="1"/>
    </xf>
    <xf numFmtId="0" fontId="58" fillId="12" borderId="109" xfId="11" applyFont="1" applyFill="1" applyBorder="1" applyAlignment="1">
      <alignment horizontal="center" vertical="center" wrapText="1"/>
    </xf>
    <xf numFmtId="0" fontId="58" fillId="12" borderId="16" xfId="26" applyFont="1" applyFill="1" applyBorder="1" applyAlignment="1">
      <alignment horizontal="center" vertical="center" wrapText="1"/>
    </xf>
    <xf numFmtId="0" fontId="58" fillId="12" borderId="104" xfId="26" applyFont="1" applyFill="1" applyBorder="1" applyAlignment="1">
      <alignment horizontal="center" vertical="center" wrapText="1"/>
    </xf>
    <xf numFmtId="0" fontId="101" fillId="0" borderId="0" xfId="0" applyFont="1" applyAlignment="1">
      <alignment horizontal="center" vertical="center"/>
    </xf>
    <xf numFmtId="17" fontId="52" fillId="0" borderId="0" xfId="0" applyNumberFormat="1" applyFont="1" applyAlignment="1">
      <alignment horizontal="center" vertical="center"/>
    </xf>
    <xf numFmtId="0" fontId="102" fillId="0" borderId="0" xfId="0" applyFont="1" applyAlignment="1">
      <alignment horizontal="center" vertical="center"/>
    </xf>
    <xf numFmtId="0" fontId="58" fillId="22" borderId="148" xfId="0" applyFont="1" applyFill="1" applyBorder="1" applyAlignment="1">
      <alignment horizontal="center" vertical="center"/>
    </xf>
    <xf numFmtId="0" fontId="58" fillId="22" borderId="101" xfId="0" applyFont="1" applyFill="1" applyBorder="1" applyAlignment="1">
      <alignment horizontal="center" vertical="center"/>
    </xf>
    <xf numFmtId="0" fontId="58" fillId="22" borderId="102" xfId="26" applyFont="1" applyFill="1" applyBorder="1" applyAlignment="1">
      <alignment horizontal="center" vertical="center"/>
    </xf>
    <xf numFmtId="0" fontId="52" fillId="0" borderId="0" xfId="20" applyFont="1" applyAlignment="1">
      <alignment horizontal="center" vertical="center"/>
    </xf>
    <xf numFmtId="0" fontId="53" fillId="0" borderId="0" xfId="20" applyFont="1" applyAlignment="1">
      <alignment horizontal="center" vertical="center"/>
    </xf>
    <xf numFmtId="0" fontId="58" fillId="22" borderId="107" xfId="20" applyFont="1" applyFill="1" applyBorder="1" applyAlignment="1">
      <alignment horizontal="center" vertical="center"/>
    </xf>
    <xf numFmtId="0" fontId="58" fillId="22" borderId="102" xfId="20" applyFont="1" applyFill="1" applyBorder="1" applyAlignment="1">
      <alignment horizontal="center" vertical="center"/>
    </xf>
    <xf numFmtId="0" fontId="58" fillId="22" borderId="104" xfId="26" applyFont="1" applyFill="1" applyBorder="1" applyAlignment="1">
      <alignment horizontal="center" vertical="center"/>
    </xf>
    <xf numFmtId="0" fontId="58" fillId="22" borderId="16" xfId="0" applyFont="1" applyFill="1" applyBorder="1" applyAlignment="1">
      <alignment horizontal="center" vertical="center" wrapText="1"/>
    </xf>
    <xf numFmtId="0" fontId="58" fillId="22" borderId="104" xfId="0" applyFont="1" applyFill="1" applyBorder="1" applyAlignment="1">
      <alignment horizontal="center" vertical="center" wrapText="1"/>
    </xf>
    <xf numFmtId="0" fontId="96" fillId="0" borderId="0" xfId="26" applyFont="1" applyAlignment="1">
      <alignment horizontal="center" vertical="center"/>
    </xf>
    <xf numFmtId="0" fontId="114" fillId="12" borderId="16" xfId="26" applyFont="1" applyFill="1" applyBorder="1" applyAlignment="1">
      <alignment horizontal="center" vertical="center" wrapText="1"/>
    </xf>
    <xf numFmtId="0" fontId="114" fillId="12" borderId="104" xfId="26" applyFont="1" applyFill="1" applyBorder="1" applyAlignment="1">
      <alignment horizontal="center" vertical="center" wrapText="1"/>
    </xf>
    <xf numFmtId="0" fontId="5" fillId="0" borderId="0" xfId="26" applyFont="1" applyAlignment="1">
      <alignment horizontal="center" vertical="center"/>
    </xf>
    <xf numFmtId="0" fontId="114" fillId="12" borderId="107" xfId="26" applyFont="1" applyFill="1" applyBorder="1" applyAlignment="1">
      <alignment horizontal="center" vertical="center" wrapText="1"/>
    </xf>
    <xf numFmtId="0" fontId="114" fillId="12" borderId="102" xfId="26" applyFont="1" applyFill="1" applyBorder="1" applyAlignment="1">
      <alignment horizontal="center" vertical="center" wrapText="1"/>
    </xf>
    <xf numFmtId="0" fontId="58" fillId="22" borderId="154" xfId="0" applyFont="1" applyFill="1" applyBorder="1" applyAlignment="1">
      <alignment horizontal="center" vertical="center"/>
    </xf>
    <xf numFmtId="0" fontId="58" fillId="22" borderId="203" xfId="0" applyFont="1" applyFill="1" applyBorder="1" applyAlignment="1">
      <alignment horizontal="center" vertical="center"/>
    </xf>
    <xf numFmtId="0" fontId="6" fillId="0" borderId="113" xfId="0" applyFont="1" applyBorder="1" applyAlignment="1">
      <alignment horizontal="center" vertical="center"/>
    </xf>
    <xf numFmtId="0" fontId="6" fillId="0" borderId="202" xfId="0" applyFont="1" applyBorder="1" applyAlignment="1">
      <alignment horizontal="center" vertical="center"/>
    </xf>
    <xf numFmtId="0" fontId="6" fillId="0" borderId="114" xfId="0" applyFont="1" applyBorder="1" applyAlignment="1">
      <alignment horizontal="center" vertical="center"/>
    </xf>
    <xf numFmtId="168" fontId="6" fillId="0" borderId="187" xfId="35" applyNumberFormat="1" applyFont="1" applyFill="1" applyBorder="1" applyAlignment="1">
      <alignment horizontal="center" vertical="center"/>
    </xf>
    <xf numFmtId="168" fontId="6" fillId="0" borderId="188" xfId="35" applyNumberFormat="1" applyFont="1" applyFill="1" applyBorder="1" applyAlignment="1">
      <alignment horizontal="center" vertical="center"/>
    </xf>
    <xf numFmtId="168" fontId="6" fillId="0" borderId="189" xfId="35" applyNumberFormat="1" applyFont="1" applyFill="1" applyBorder="1" applyAlignment="1">
      <alignment horizontal="center" vertical="center"/>
    </xf>
    <xf numFmtId="0" fontId="58" fillId="22" borderId="208" xfId="0" applyFont="1" applyFill="1" applyBorder="1" applyAlignment="1">
      <alignment horizontal="justify" vertical="center"/>
    </xf>
    <xf numFmtId="0" fontId="58" fillId="22" borderId="1" xfId="0" applyFont="1" applyFill="1" applyBorder="1" applyAlignment="1">
      <alignment horizontal="justify" vertical="center"/>
    </xf>
    <xf numFmtId="0" fontId="58" fillId="22" borderId="200" xfId="0" applyFont="1" applyFill="1" applyBorder="1" applyAlignment="1">
      <alignment horizontal="center" vertical="center"/>
    </xf>
    <xf numFmtId="0" fontId="6" fillId="0" borderId="201" xfId="0" applyFont="1" applyBorder="1" applyAlignment="1">
      <alignment horizontal="justify" vertical="center"/>
    </xf>
    <xf numFmtId="0" fontId="58" fillId="22" borderId="186" xfId="25" applyFont="1" applyFill="1" applyBorder="1" applyAlignment="1">
      <alignment horizontal="center" vertical="center"/>
    </xf>
    <xf numFmtId="0" fontId="52" fillId="0" borderId="15" xfId="25" applyFont="1" applyBorder="1" applyAlignment="1">
      <alignment horizontal="center" vertical="center" wrapText="1"/>
    </xf>
    <xf numFmtId="0" fontId="53" fillId="0" borderId="15" xfId="25" applyFont="1" applyBorder="1" applyAlignment="1">
      <alignment horizontal="center" vertical="center" wrapText="1"/>
    </xf>
    <xf numFmtId="0" fontId="58" fillId="22" borderId="191" xfId="25" applyFont="1" applyFill="1" applyBorder="1" applyAlignment="1">
      <alignment horizontal="center"/>
    </xf>
    <xf numFmtId="0" fontId="58" fillId="22" borderId="192" xfId="25" applyFont="1" applyFill="1" applyBorder="1" applyAlignment="1">
      <alignment horizontal="center"/>
    </xf>
    <xf numFmtId="0" fontId="58" fillId="22" borderId="193" xfId="0" applyFont="1" applyFill="1" applyBorder="1" applyAlignment="1">
      <alignment horizontal="center" vertical="center"/>
    </xf>
    <xf numFmtId="0" fontId="58" fillId="22" borderId="123" xfId="0" applyFont="1" applyFill="1" applyBorder="1" applyAlignment="1">
      <alignment horizontal="center" vertical="center"/>
    </xf>
    <xf numFmtId="0" fontId="58" fillId="22" borderId="194" xfId="0" applyFont="1" applyFill="1" applyBorder="1" applyAlignment="1">
      <alignment horizontal="center" vertical="center"/>
    </xf>
    <xf numFmtId="168" fontId="53" fillId="0" borderId="187" xfId="42" applyNumberFormat="1" applyFont="1" applyFill="1" applyBorder="1" applyAlignment="1">
      <alignment horizontal="center" vertical="center"/>
    </xf>
    <xf numFmtId="168" fontId="53" fillId="0" borderId="189" xfId="42" applyNumberFormat="1" applyFont="1" applyFill="1" applyBorder="1" applyAlignment="1">
      <alignment horizontal="center" vertical="center"/>
    </xf>
    <xf numFmtId="168" fontId="53" fillId="0" borderId="188" xfId="42" applyNumberFormat="1" applyFont="1" applyFill="1" applyBorder="1" applyAlignment="1">
      <alignment horizontal="center" vertical="center"/>
    </xf>
    <xf numFmtId="0" fontId="58" fillId="22" borderId="181" xfId="25" applyFont="1" applyFill="1" applyBorder="1" applyAlignment="1">
      <alignment horizontal="center" vertical="center"/>
    </xf>
    <xf numFmtId="0" fontId="58" fillId="22" borderId="33" xfId="25" applyFont="1" applyFill="1" applyBorder="1" applyAlignment="1">
      <alignment horizontal="center" vertical="center"/>
    </xf>
    <xf numFmtId="0" fontId="58" fillId="22" borderId="182" xfId="25" applyFont="1" applyFill="1" applyBorder="1" applyAlignment="1">
      <alignment horizontal="center" vertical="center"/>
    </xf>
    <xf numFmtId="0" fontId="36" fillId="4" borderId="0" xfId="0" applyFont="1" applyFill="1" applyAlignment="1">
      <alignment horizontal="center"/>
    </xf>
    <xf numFmtId="0" fontId="51" fillId="4" borderId="0" xfId="0" applyFont="1" applyFill="1" applyAlignment="1">
      <alignment horizontal="center" vertical="top" wrapText="1" readingOrder="1"/>
    </xf>
    <xf numFmtId="0" fontId="54" fillId="4" borderId="0" xfId="0" applyFont="1" applyFill="1" applyAlignment="1">
      <alignment horizontal="center" vertical="top" wrapText="1" readingOrder="1"/>
    </xf>
    <xf numFmtId="0" fontId="5" fillId="0" borderId="0" xfId="25" applyFont="1" applyAlignment="1">
      <alignment horizontal="center" vertical="center" wrapText="1"/>
    </xf>
    <xf numFmtId="0" fontId="6" fillId="0" borderId="1" xfId="25" applyFont="1" applyBorder="1" applyAlignment="1">
      <alignment horizontal="center" vertical="center" wrapText="1"/>
    </xf>
    <xf numFmtId="0" fontId="6" fillId="0" borderId="0" xfId="25" applyFont="1" applyAlignment="1">
      <alignment horizontal="center" vertical="center" wrapText="1"/>
    </xf>
    <xf numFmtId="0" fontId="127" fillId="0" borderId="83" xfId="30" applyFont="1" applyBorder="1" applyAlignment="1">
      <alignment horizontal="left" vertical="center" wrapText="1" indent="1"/>
    </xf>
    <xf numFmtId="0" fontId="5" fillId="0" borderId="0" xfId="30" applyFont="1" applyAlignment="1">
      <alignment horizontal="center" vertical="center" wrapText="1"/>
    </xf>
    <xf numFmtId="0" fontId="5" fillId="0" borderId="0" xfId="30" applyFont="1" applyAlignment="1">
      <alignment horizontal="center" vertical="center"/>
    </xf>
    <xf numFmtId="0" fontId="58" fillId="23" borderId="81" xfId="30" applyFont="1" applyFill="1" applyBorder="1" applyAlignment="1">
      <alignment horizontal="center" vertical="center"/>
    </xf>
    <xf numFmtId="0" fontId="58" fillId="23" borderId="84" xfId="30" applyFont="1" applyFill="1" applyBorder="1" applyAlignment="1">
      <alignment horizontal="center" vertical="center"/>
    </xf>
    <xf numFmtId="0" fontId="58" fillId="23" borderId="87" xfId="30" applyFont="1" applyFill="1" applyBorder="1" applyAlignment="1">
      <alignment horizontal="center" vertical="center"/>
    </xf>
    <xf numFmtId="0" fontId="58" fillId="23" borderId="81" xfId="30" applyFont="1" applyFill="1" applyBorder="1" applyAlignment="1">
      <alignment horizontal="center" vertical="center" wrapText="1"/>
    </xf>
    <xf numFmtId="0" fontId="58" fillId="23" borderId="84" xfId="30" applyFont="1" applyFill="1" applyBorder="1" applyAlignment="1">
      <alignment horizontal="center" vertical="center" wrapText="1"/>
    </xf>
    <xf numFmtId="0" fontId="58" fillId="23" borderId="87" xfId="30" applyFont="1" applyFill="1" applyBorder="1" applyAlignment="1">
      <alignment horizontal="center" vertical="center" wrapText="1"/>
    </xf>
    <xf numFmtId="0" fontId="58" fillId="23" borderId="82" xfId="30" applyFont="1" applyFill="1" applyBorder="1" applyAlignment="1">
      <alignment horizontal="center" vertical="center" wrapText="1"/>
    </xf>
    <xf numFmtId="0" fontId="58" fillId="23" borderId="43" xfId="30" applyFont="1" applyFill="1" applyBorder="1" applyAlignment="1">
      <alignment horizontal="center" vertical="center" wrapText="1"/>
    </xf>
    <xf numFmtId="0" fontId="58" fillId="23" borderId="85" xfId="30" applyFont="1" applyFill="1" applyBorder="1" applyAlignment="1">
      <alignment horizontal="center" vertical="center" wrapText="1"/>
    </xf>
    <xf numFmtId="0" fontId="58" fillId="23" borderId="86" xfId="30" applyFont="1" applyFill="1" applyBorder="1" applyAlignment="1">
      <alignment horizontal="center" vertical="center" wrapText="1"/>
    </xf>
    <xf numFmtId="0" fontId="58" fillId="23" borderId="162" xfId="30" applyFont="1" applyFill="1" applyBorder="1" applyAlignment="1">
      <alignment horizontal="center" vertical="center" wrapText="1"/>
    </xf>
    <xf numFmtId="0" fontId="58" fillId="23" borderId="163" xfId="30" applyFont="1" applyFill="1" applyBorder="1" applyAlignment="1">
      <alignment horizontal="center" vertical="center" wrapText="1"/>
    </xf>
    <xf numFmtId="0" fontId="58" fillId="23" borderId="166" xfId="30" applyFont="1" applyFill="1" applyBorder="1" applyAlignment="1">
      <alignment horizontal="center" vertical="center" wrapText="1"/>
    </xf>
    <xf numFmtId="0" fontId="58" fillId="23" borderId="167" xfId="30" applyFont="1" applyFill="1" applyBorder="1" applyAlignment="1">
      <alignment horizontal="center" vertical="center" wrapText="1"/>
    </xf>
    <xf numFmtId="0" fontId="5" fillId="0" borderId="0" xfId="32" applyFont="1" applyAlignment="1">
      <alignment horizontal="center" vertical="center" wrapText="1"/>
    </xf>
    <xf numFmtId="0" fontId="45" fillId="23" borderId="159" xfId="32" applyFont="1" applyFill="1" applyBorder="1" applyAlignment="1">
      <alignment horizontal="center" vertical="center" wrapText="1"/>
    </xf>
    <xf numFmtId="0" fontId="45" fillId="23" borderId="84" xfId="32" applyFont="1" applyFill="1" applyBorder="1" applyAlignment="1">
      <alignment horizontal="center" vertical="center" wrapText="1"/>
    </xf>
    <xf numFmtId="0" fontId="45" fillId="23" borderId="87" xfId="32" applyFont="1" applyFill="1" applyBorder="1" applyAlignment="1">
      <alignment horizontal="center" vertical="center" wrapText="1"/>
    </xf>
    <xf numFmtId="0" fontId="45" fillId="23" borderId="152" xfId="32" applyFont="1" applyFill="1" applyBorder="1" applyAlignment="1">
      <alignment horizontal="center" vertical="center" wrapText="1"/>
    </xf>
    <xf numFmtId="0" fontId="45" fillId="23" borderId="118" xfId="32" applyFont="1" applyFill="1" applyBorder="1" applyAlignment="1">
      <alignment horizontal="center" vertical="center" wrapText="1"/>
    </xf>
    <xf numFmtId="0" fontId="45" fillId="23" borderId="85" xfId="32" applyFont="1" applyFill="1" applyBorder="1" applyAlignment="1">
      <alignment horizontal="center" vertical="center" wrapText="1"/>
    </xf>
    <xf numFmtId="0" fontId="45" fillId="23" borderId="86" xfId="32" applyFont="1" applyFill="1" applyBorder="1" applyAlignment="1">
      <alignment horizontal="center" vertical="center" wrapText="1"/>
    </xf>
    <xf numFmtId="0" fontId="45" fillId="23" borderId="209" xfId="32" applyFont="1" applyFill="1" applyBorder="1" applyAlignment="1">
      <alignment horizontal="center" vertical="center" wrapText="1"/>
    </xf>
    <xf numFmtId="0" fontId="45" fillId="23" borderId="210" xfId="32" applyFont="1" applyFill="1" applyBorder="1" applyAlignment="1">
      <alignment horizontal="center" vertical="center" wrapText="1"/>
    </xf>
    <xf numFmtId="0" fontId="45" fillId="23" borderId="166" xfId="32" applyFont="1" applyFill="1" applyBorder="1" applyAlignment="1">
      <alignment horizontal="center" vertical="center" wrapText="1"/>
    </xf>
    <xf numFmtId="0" fontId="45" fillId="23" borderId="211" xfId="32" applyFont="1" applyFill="1" applyBorder="1" applyAlignment="1">
      <alignment horizontal="center" vertical="center" wrapText="1"/>
    </xf>
    <xf numFmtId="0" fontId="6" fillId="0" borderId="0" xfId="32" applyFont="1" applyAlignment="1">
      <alignment horizontal="center" vertical="center"/>
    </xf>
    <xf numFmtId="0" fontId="45" fillId="23" borderId="150" xfId="32" applyFont="1" applyFill="1" applyBorder="1" applyAlignment="1">
      <alignment horizontal="center" vertical="center"/>
    </xf>
    <xf numFmtId="0" fontId="45" fillId="23" borderId="154" xfId="32" applyFont="1" applyFill="1" applyBorder="1" applyAlignment="1">
      <alignment horizontal="center" vertical="center"/>
    </xf>
    <xf numFmtId="0" fontId="45" fillId="23" borderId="213" xfId="32" applyFont="1" applyFill="1" applyBorder="1" applyAlignment="1">
      <alignment horizontal="center" vertical="center"/>
    </xf>
    <xf numFmtId="0" fontId="36" fillId="0" borderId="0" xfId="30" applyFont="1" applyAlignment="1">
      <alignment horizontal="left" vertical="center" wrapText="1"/>
    </xf>
    <xf numFmtId="0" fontId="6" fillId="0" borderId="42" xfId="30" applyFont="1" applyBorder="1" applyAlignment="1">
      <alignment horizontal="center" vertical="center"/>
    </xf>
    <xf numFmtId="0" fontId="131" fillId="23" borderId="95" xfId="16" applyFont="1" applyFill="1" applyBorder="1" applyAlignment="1">
      <alignment horizontal="center" vertical="center" wrapText="1"/>
    </xf>
    <xf numFmtId="0" fontId="131" fillId="23" borderId="85" xfId="16" applyFont="1" applyFill="1" applyBorder="1" applyAlignment="1">
      <alignment horizontal="center" vertical="center" wrapText="1"/>
    </xf>
    <xf numFmtId="0" fontId="130" fillId="0" borderId="0" xfId="16" applyFont="1" applyAlignment="1">
      <alignment horizontal="center"/>
    </xf>
    <xf numFmtId="0" fontId="129" fillId="0" borderId="0" xfId="16" applyFont="1" applyAlignment="1">
      <alignment horizontal="center"/>
    </xf>
    <xf numFmtId="0" fontId="131" fillId="23" borderId="30" xfId="16" applyFont="1" applyFill="1" applyBorder="1" applyAlignment="1">
      <alignment horizontal="center" vertical="center"/>
    </xf>
    <xf numFmtId="0" fontId="131" fillId="23" borderId="86" xfId="16" applyFont="1" applyFill="1" applyBorder="1" applyAlignment="1">
      <alignment horizontal="center" vertical="center"/>
    </xf>
    <xf numFmtId="0" fontId="131" fillId="23" borderId="84" xfId="16" applyFont="1" applyFill="1" applyBorder="1" applyAlignment="1">
      <alignment horizontal="center" vertical="center" wrapText="1"/>
    </xf>
    <xf numFmtId="0" fontId="131" fillId="23" borderId="87" xfId="16" applyFont="1" applyFill="1" applyBorder="1" applyAlignment="1">
      <alignment horizontal="center" vertical="center" wrapText="1"/>
    </xf>
    <xf numFmtId="0" fontId="131" fillId="22" borderId="84" xfId="15" applyFont="1" applyFill="1" applyBorder="1" applyAlignment="1">
      <alignment horizontal="center" vertical="center" wrapText="1"/>
    </xf>
    <xf numFmtId="0" fontId="131" fillId="22" borderId="87" xfId="15" applyFont="1" applyFill="1" applyBorder="1" applyAlignment="1">
      <alignment horizontal="center" vertical="center" wrapText="1"/>
    </xf>
    <xf numFmtId="0" fontId="131" fillId="23" borderId="0" xfId="16" applyFont="1" applyFill="1" applyAlignment="1">
      <alignment horizontal="center" vertical="center" wrapText="1"/>
    </xf>
    <xf numFmtId="0" fontId="131" fillId="23" borderId="42" xfId="16" applyFont="1" applyFill="1" applyBorder="1" applyAlignment="1">
      <alignment horizontal="center" vertical="center" wrapText="1"/>
    </xf>
    <xf numFmtId="0" fontId="131" fillId="23" borderId="8" xfId="16" applyFont="1" applyFill="1" applyBorder="1" applyAlignment="1">
      <alignment horizontal="center" vertical="center" wrapText="1"/>
    </xf>
    <xf numFmtId="0" fontId="130" fillId="0" borderId="42" xfId="16" applyFont="1" applyBorder="1" applyAlignment="1">
      <alignment horizontal="center"/>
    </xf>
    <xf numFmtId="0" fontId="131" fillId="23" borderId="118" xfId="16" applyFont="1" applyFill="1" applyBorder="1" applyAlignment="1">
      <alignment horizontal="center" vertical="center"/>
    </xf>
    <xf numFmtId="0" fontId="131" fillId="23" borderId="159" xfId="16" applyFont="1" applyFill="1" applyBorder="1" applyAlignment="1">
      <alignment horizontal="center" vertical="center" wrapText="1"/>
    </xf>
    <xf numFmtId="0" fontId="131" fillId="23" borderId="152" xfId="16" applyFont="1" applyFill="1" applyBorder="1" applyAlignment="1">
      <alignment horizontal="center" vertical="center" wrapText="1"/>
    </xf>
    <xf numFmtId="0" fontId="6" fillId="0" borderId="0" xfId="30" applyFont="1" applyAlignment="1">
      <alignment horizontal="center" vertical="center"/>
    </xf>
    <xf numFmtId="0" fontId="5" fillId="0" borderId="0" xfId="47" applyFont="1" applyAlignment="1">
      <alignment horizontal="center" vertical="center"/>
    </xf>
    <xf numFmtId="0" fontId="53" fillId="0" borderId="0" xfId="47" applyFont="1" applyAlignment="1">
      <alignment horizontal="center" vertical="center" wrapText="1"/>
    </xf>
    <xf numFmtId="0" fontId="53" fillId="0" borderId="0" xfId="47" applyFont="1" applyAlignment="1">
      <alignment horizontal="center" vertical="center"/>
    </xf>
    <xf numFmtId="0" fontId="36" fillId="14" borderId="174" xfId="0" applyFont="1" applyFill="1" applyBorder="1" applyAlignment="1">
      <alignment horizontal="center" vertical="center" wrapText="1"/>
    </xf>
    <xf numFmtId="0" fontId="36" fillId="14" borderId="175" xfId="0" applyFont="1" applyFill="1" applyBorder="1" applyAlignment="1">
      <alignment horizontal="center" vertical="center" wrapText="1"/>
    </xf>
    <xf numFmtId="0" fontId="36" fillId="14" borderId="176" xfId="0" applyFont="1" applyFill="1" applyBorder="1" applyAlignment="1">
      <alignment horizontal="center" vertical="center" wrapText="1"/>
    </xf>
    <xf numFmtId="168" fontId="35" fillId="14" borderId="174" xfId="0" applyNumberFormat="1" applyFont="1" applyFill="1" applyBorder="1" applyAlignment="1">
      <alignment horizontal="center" vertical="center"/>
    </xf>
    <xf numFmtId="168" fontId="35" fillId="14" borderId="175" xfId="0" applyNumberFormat="1" applyFont="1" applyFill="1" applyBorder="1" applyAlignment="1">
      <alignment horizontal="center" vertical="center"/>
    </xf>
    <xf numFmtId="168" fontId="35" fillId="14" borderId="176" xfId="0" applyNumberFormat="1" applyFont="1" applyFill="1" applyBorder="1" applyAlignment="1">
      <alignment horizontal="center" vertical="center"/>
    </xf>
    <xf numFmtId="0" fontId="36" fillId="4" borderId="174" xfId="0" applyFont="1" applyFill="1" applyBorder="1" applyAlignment="1">
      <alignment horizontal="center" vertical="center" wrapText="1"/>
    </xf>
    <xf numFmtId="0" fontId="36" fillId="4" borderId="176" xfId="0" applyFont="1" applyFill="1" applyBorder="1" applyAlignment="1">
      <alignment horizontal="center" vertical="center" wrapText="1"/>
    </xf>
    <xf numFmtId="168" fontId="35" fillId="4" borderId="174" xfId="0" applyNumberFormat="1" applyFont="1" applyFill="1" applyBorder="1" applyAlignment="1">
      <alignment horizontal="center" vertical="center"/>
    </xf>
    <xf numFmtId="168" fontId="35" fillId="4" borderId="176" xfId="0" applyNumberFormat="1" applyFont="1" applyFill="1" applyBorder="1" applyAlignment="1">
      <alignment horizontal="center" vertical="center"/>
    </xf>
    <xf numFmtId="0" fontId="45" fillId="22" borderId="90" xfId="0" applyFont="1" applyFill="1" applyBorder="1" applyAlignment="1">
      <alignment horizontal="center" vertical="center"/>
    </xf>
    <xf numFmtId="0" fontId="36" fillId="4" borderId="175" xfId="0" applyFont="1" applyFill="1" applyBorder="1" applyAlignment="1">
      <alignment horizontal="center" vertical="center" wrapText="1"/>
    </xf>
    <xf numFmtId="168" fontId="35" fillId="4" borderId="175" xfId="0" applyNumberFormat="1" applyFont="1" applyFill="1" applyBorder="1" applyAlignment="1">
      <alignment horizontal="center" vertical="center"/>
    </xf>
    <xf numFmtId="0" fontId="35" fillId="4" borderId="175" xfId="0" applyFont="1" applyFill="1" applyBorder="1" applyAlignment="1">
      <alignment horizontal="center" vertical="center"/>
    </xf>
    <xf numFmtId="0" fontId="35" fillId="4" borderId="176" xfId="0" applyFont="1" applyFill="1" applyBorder="1" applyAlignment="1">
      <alignment horizontal="center" vertical="center"/>
    </xf>
    <xf numFmtId="0" fontId="35" fillId="4" borderId="0" xfId="0" applyFont="1" applyFill="1" applyAlignment="1">
      <alignment horizontal="center"/>
    </xf>
    <xf numFmtId="0" fontId="36" fillId="4" borderId="90" xfId="0" applyFont="1" applyFill="1" applyBorder="1" applyAlignment="1">
      <alignment horizontal="center" vertical="center" wrapText="1"/>
    </xf>
    <xf numFmtId="0" fontId="134" fillId="0" borderId="0" xfId="32" applyFont="1" applyAlignment="1">
      <alignment horizontal="center"/>
    </xf>
    <xf numFmtId="0" fontId="48" fillId="0" borderId="0" xfId="32" applyFont="1" applyAlignment="1">
      <alignment horizontal="center"/>
    </xf>
    <xf numFmtId="0" fontId="92" fillId="0" borderId="0" xfId="32" applyFont="1" applyAlignment="1">
      <alignment horizontal="center"/>
    </xf>
    <xf numFmtId="0" fontId="135" fillId="22" borderId="83" xfId="22" applyFont="1" applyFill="1" applyBorder="1" applyAlignment="1">
      <alignment horizontal="center" vertical="center" wrapText="1"/>
    </xf>
    <xf numFmtId="0" fontId="135" fillId="22" borderId="0" xfId="22" applyFont="1" applyFill="1" applyAlignment="1">
      <alignment horizontal="center" vertical="center" wrapText="1"/>
    </xf>
    <xf numFmtId="0" fontId="135" fillId="22" borderId="81" xfId="22" applyFont="1" applyFill="1" applyBorder="1" applyAlignment="1">
      <alignment horizontal="center" vertical="center" wrapText="1"/>
    </xf>
    <xf numFmtId="0" fontId="135" fillId="22" borderId="87" xfId="22" applyFont="1" applyFill="1" applyBorder="1" applyAlignment="1">
      <alignment horizontal="center" vertical="center" wrapText="1"/>
    </xf>
    <xf numFmtId="0" fontId="135" fillId="22" borderId="43" xfId="22" applyFont="1" applyFill="1" applyBorder="1" applyAlignment="1">
      <alignment horizontal="center" vertical="center" wrapText="1"/>
    </xf>
    <xf numFmtId="0" fontId="135" fillId="22" borderId="86" xfId="22" applyFont="1" applyFill="1" applyBorder="1" applyAlignment="1">
      <alignment horizontal="center" vertical="center" wrapText="1"/>
    </xf>
    <xf numFmtId="0" fontId="135" fillId="22" borderId="93" xfId="22" applyFont="1" applyFill="1" applyBorder="1" applyAlignment="1">
      <alignment horizontal="center" vertical="center" wrapText="1"/>
    </xf>
    <xf numFmtId="0" fontId="135" fillId="22" borderId="94" xfId="22" applyFont="1" applyFill="1" applyBorder="1" applyAlignment="1">
      <alignment horizontal="center" vertical="center" wrapText="1"/>
    </xf>
    <xf numFmtId="0" fontId="135" fillId="22" borderId="82" xfId="22" applyFont="1" applyFill="1" applyBorder="1" applyAlignment="1">
      <alignment horizontal="center" vertical="center" wrapText="1"/>
    </xf>
    <xf numFmtId="0" fontId="135" fillId="22" borderId="85" xfId="22" applyFont="1" applyFill="1" applyBorder="1" applyAlignment="1">
      <alignment horizontal="center" vertical="center" wrapText="1"/>
    </xf>
    <xf numFmtId="167" fontId="48" fillId="18" borderId="8" xfId="60" applyNumberFormat="1" applyFont="1" applyFill="1" applyBorder="1" applyAlignment="1">
      <alignment horizontal="center"/>
    </xf>
    <xf numFmtId="0" fontId="48" fillId="18" borderId="30" xfId="59" applyFont="1" applyFill="1" applyBorder="1" applyAlignment="1">
      <alignment horizontal="center"/>
    </xf>
    <xf numFmtId="0" fontId="20" fillId="0" borderId="0" xfId="59" applyFont="1" applyAlignment="1">
      <alignment horizontal="left" vertical="center" wrapText="1" indent="1"/>
    </xf>
    <xf numFmtId="0" fontId="135" fillId="22" borderId="30" xfId="59" applyFont="1" applyFill="1" applyBorder="1" applyAlignment="1">
      <alignment horizontal="center" vertical="center" wrapText="1"/>
    </xf>
    <xf numFmtId="0" fontId="135" fillId="22" borderId="46" xfId="59" applyFont="1" applyFill="1" applyBorder="1" applyAlignment="1">
      <alignment horizontal="center" vertical="center" wrapText="1"/>
    </xf>
    <xf numFmtId="0" fontId="135" fillId="23" borderId="159" xfId="59" applyFont="1" applyFill="1" applyBorder="1" applyAlignment="1">
      <alignment horizontal="center" vertical="center" wrapText="1"/>
    </xf>
    <xf numFmtId="0" fontId="135" fillId="23" borderId="84" xfId="59" applyFont="1" applyFill="1" applyBorder="1" applyAlignment="1">
      <alignment horizontal="center" vertical="center" wrapText="1"/>
    </xf>
    <xf numFmtId="0" fontId="135" fillId="23" borderId="87" xfId="59" applyFont="1" applyFill="1" applyBorder="1" applyAlignment="1">
      <alignment horizontal="center" vertical="center" wrapText="1"/>
    </xf>
    <xf numFmtId="0" fontId="58" fillId="23" borderId="159" xfId="59" applyFont="1" applyFill="1" applyBorder="1" applyAlignment="1">
      <alignment horizontal="center" vertical="center" wrapText="1"/>
    </xf>
    <xf numFmtId="0" fontId="58" fillId="23" borderId="84" xfId="59" applyFont="1" applyFill="1" applyBorder="1" applyAlignment="1">
      <alignment horizontal="center" vertical="center" wrapText="1"/>
    </xf>
    <xf numFmtId="0" fontId="58" fillId="23" borderId="87" xfId="59" applyFont="1" applyFill="1" applyBorder="1" applyAlignment="1">
      <alignment horizontal="center" vertical="center" wrapText="1"/>
    </xf>
    <xf numFmtId="0" fontId="135" fillId="23" borderId="95" xfId="59" applyFont="1" applyFill="1" applyBorder="1" applyAlignment="1">
      <alignment horizontal="center" vertical="center" wrapText="1"/>
    </xf>
    <xf numFmtId="0" fontId="135" fillId="23" borderId="30" xfId="59" applyFont="1" applyFill="1" applyBorder="1" applyAlignment="1">
      <alignment horizontal="center" vertical="center" wrapText="1"/>
    </xf>
    <xf numFmtId="0" fontId="135" fillId="23" borderId="85" xfId="59" applyFont="1" applyFill="1" applyBorder="1" applyAlignment="1">
      <alignment horizontal="center" vertical="center" wrapText="1"/>
    </xf>
    <xf numFmtId="0" fontId="135" fillId="23" borderId="86" xfId="59" applyFont="1" applyFill="1" applyBorder="1" applyAlignment="1">
      <alignment horizontal="center" vertical="center" wrapText="1"/>
    </xf>
    <xf numFmtId="0" fontId="135" fillId="23" borderId="177" xfId="59" applyFont="1" applyFill="1" applyBorder="1" applyAlignment="1">
      <alignment horizontal="center" vertical="center" wrapText="1"/>
    </xf>
    <xf numFmtId="0" fontId="135" fillId="23" borderId="178" xfId="59" applyFont="1" applyFill="1" applyBorder="1" applyAlignment="1">
      <alignment horizontal="center" vertical="center" wrapText="1"/>
    </xf>
    <xf numFmtId="0" fontId="135" fillId="23" borderId="166" xfId="59" applyFont="1" applyFill="1" applyBorder="1" applyAlignment="1">
      <alignment horizontal="center" vertical="center" wrapText="1"/>
    </xf>
    <xf numFmtId="0" fontId="135" fillId="23" borderId="167" xfId="59" applyFont="1" applyFill="1" applyBorder="1" applyAlignment="1">
      <alignment horizontal="center" vertical="center" wrapText="1"/>
    </xf>
    <xf numFmtId="0" fontId="6" fillId="0" borderId="1" xfId="59" applyFont="1" applyBorder="1" applyAlignment="1">
      <alignment horizontal="center" vertical="center"/>
    </xf>
    <xf numFmtId="0" fontId="36" fillId="4" borderId="0" xfId="58" applyFont="1" applyFill="1" applyAlignment="1">
      <alignment horizontal="center" vertical="center"/>
    </xf>
    <xf numFmtId="0" fontId="51" fillId="4" borderId="0" xfId="58" applyFont="1" applyFill="1" applyAlignment="1">
      <alignment horizontal="center" vertical="center" wrapText="1" readingOrder="1"/>
    </xf>
    <xf numFmtId="0" fontId="54" fillId="4" borderId="0" xfId="58" applyFont="1" applyFill="1" applyAlignment="1">
      <alignment horizontal="center" vertical="center" wrapText="1" readingOrder="1"/>
    </xf>
    <xf numFmtId="0" fontId="5" fillId="0" borderId="0" xfId="59" applyFont="1" applyAlignment="1">
      <alignment horizontal="center" vertical="center"/>
    </xf>
    <xf numFmtId="0" fontId="58" fillId="23" borderId="177" xfId="37" applyFont="1" applyFill="1" applyBorder="1" applyAlignment="1">
      <alignment horizontal="center" vertical="center" wrapText="1"/>
    </xf>
    <xf numFmtId="0" fontId="58" fillId="23" borderId="178" xfId="37" applyFont="1" applyFill="1" applyBorder="1" applyAlignment="1">
      <alignment horizontal="center" vertical="center" wrapText="1"/>
    </xf>
    <xf numFmtId="0" fontId="58" fillId="23" borderId="166" xfId="37" applyFont="1" applyFill="1" applyBorder="1" applyAlignment="1">
      <alignment horizontal="center" vertical="center" wrapText="1"/>
    </xf>
    <xf numFmtId="0" fontId="58" fillId="23" borderId="167" xfId="37" applyFont="1" applyFill="1" applyBorder="1" applyAlignment="1">
      <alignment horizontal="center" vertical="center" wrapText="1"/>
    </xf>
    <xf numFmtId="0" fontId="20" fillId="0" borderId="0" xfId="37" applyFont="1" applyAlignment="1">
      <alignment horizontal="left" vertical="center" wrapText="1" indent="1"/>
    </xf>
    <xf numFmtId="0" fontId="5" fillId="0" borderId="0" xfId="37" applyFont="1" applyAlignment="1">
      <alignment horizontal="center" vertical="center" wrapText="1"/>
    </xf>
    <xf numFmtId="0" fontId="6" fillId="0" borderId="1" xfId="37" applyFont="1" applyBorder="1" applyAlignment="1">
      <alignment horizontal="center" vertical="center"/>
    </xf>
    <xf numFmtId="0" fontId="58" fillId="23" borderId="159" xfId="37" applyFont="1" applyFill="1" applyBorder="1" applyAlignment="1">
      <alignment horizontal="center" vertical="center"/>
    </xf>
    <xf numFmtId="0" fontId="58" fillId="23" borderId="84" xfId="37" applyFont="1" applyFill="1" applyBorder="1" applyAlignment="1">
      <alignment horizontal="center" vertical="center"/>
    </xf>
    <xf numFmtId="0" fontId="58" fillId="23" borderId="120" xfId="37" applyFont="1" applyFill="1" applyBorder="1" applyAlignment="1">
      <alignment horizontal="center" vertical="center"/>
    </xf>
    <xf numFmtId="0" fontId="58" fillId="23" borderId="84" xfId="37" applyFont="1" applyFill="1" applyBorder="1" applyAlignment="1">
      <alignment horizontal="center" vertical="center" wrapText="1"/>
    </xf>
    <xf numFmtId="0" fontId="58" fillId="23" borderId="87" xfId="37" applyFont="1" applyFill="1" applyBorder="1" applyAlignment="1">
      <alignment horizontal="center" vertical="center" wrapText="1"/>
    </xf>
    <xf numFmtId="0" fontId="58" fillId="23" borderId="95" xfId="37" applyFont="1" applyFill="1" applyBorder="1" applyAlignment="1">
      <alignment horizontal="center" vertical="center" wrapText="1"/>
    </xf>
    <xf numFmtId="0" fontId="58" fillId="23" borderId="30" xfId="37" applyFont="1" applyFill="1" applyBorder="1" applyAlignment="1">
      <alignment horizontal="center" vertical="center" wrapText="1"/>
    </xf>
    <xf numFmtId="0" fontId="58" fillId="23" borderId="85" xfId="37" applyFont="1" applyFill="1" applyBorder="1" applyAlignment="1">
      <alignment horizontal="center" vertical="center" wrapText="1"/>
    </xf>
    <xf numFmtId="0" fontId="58" fillId="23" borderId="86" xfId="37" applyFont="1" applyFill="1" applyBorder="1" applyAlignment="1">
      <alignment horizontal="center" vertical="center" wrapText="1"/>
    </xf>
    <xf numFmtId="0" fontId="20" fillId="0" borderId="83" xfId="37" applyFont="1" applyBorder="1" applyAlignment="1">
      <alignment horizontal="left" vertical="center" wrapText="1" indent="1"/>
    </xf>
    <xf numFmtId="0" fontId="6" fillId="0" borderId="0" xfId="37" applyFont="1" applyAlignment="1">
      <alignment horizontal="center" vertical="center"/>
    </xf>
    <xf numFmtId="0" fontId="58" fillId="22" borderId="0" xfId="37" applyFont="1" applyFill="1" applyAlignment="1">
      <alignment horizontal="center" vertical="center" wrapText="1"/>
    </xf>
    <xf numFmtId="0" fontId="58" fillId="23" borderId="81" xfId="37" applyFont="1" applyFill="1" applyBorder="1" applyAlignment="1">
      <alignment horizontal="center" vertical="center" wrapText="1"/>
    </xf>
    <xf numFmtId="0" fontId="58" fillId="23" borderId="82" xfId="37" applyFont="1" applyFill="1" applyBorder="1" applyAlignment="1">
      <alignment horizontal="center" vertical="center" wrapText="1"/>
    </xf>
    <xf numFmtId="0" fontId="58" fillId="23" borderId="43" xfId="37" applyFont="1" applyFill="1" applyBorder="1" applyAlignment="1">
      <alignment horizontal="center" vertical="center" wrapText="1"/>
    </xf>
    <xf numFmtId="0" fontId="58" fillId="23" borderId="83" xfId="37" applyFont="1" applyFill="1" applyBorder="1" applyAlignment="1">
      <alignment horizontal="center" vertical="center" wrapText="1"/>
    </xf>
    <xf numFmtId="0" fontId="58" fillId="23" borderId="42" xfId="37" applyFont="1" applyFill="1" applyBorder="1" applyAlignment="1">
      <alignment horizontal="center" vertical="center" wrapText="1"/>
    </xf>
    <xf numFmtId="0" fontId="5" fillId="0" borderId="0" xfId="37" applyFont="1" applyAlignment="1">
      <alignment horizontal="center" vertical="center"/>
    </xf>
    <xf numFmtId="0" fontId="1" fillId="0" borderId="0" xfId="37"/>
    <xf numFmtId="0" fontId="58" fillId="23" borderId="87" xfId="37" applyFont="1" applyFill="1" applyBorder="1" applyAlignment="1">
      <alignment horizontal="center" vertical="center"/>
    </xf>
    <xf numFmtId="167" fontId="5" fillId="18" borderId="0" xfId="60" applyNumberFormat="1" applyFont="1" applyFill="1" applyAlignment="1">
      <alignment horizontal="center" vertical="center"/>
    </xf>
    <xf numFmtId="0" fontId="58" fillId="22" borderId="30" xfId="59" applyFont="1" applyFill="1" applyBorder="1" applyAlignment="1">
      <alignment horizontal="center" vertical="center" wrapText="1"/>
    </xf>
    <xf numFmtId="0" fontId="58" fillId="22" borderId="0" xfId="59" applyFont="1" applyFill="1" applyAlignment="1">
      <alignment horizontal="center" vertical="center" wrapText="1"/>
    </xf>
    <xf numFmtId="0" fontId="20" fillId="4" borderId="83" xfId="59" applyFont="1" applyFill="1" applyBorder="1" applyAlignment="1">
      <alignment horizontal="left" vertical="center" wrapText="1"/>
    </xf>
    <xf numFmtId="0" fontId="6" fillId="0" borderId="0" xfId="59" applyFont="1" applyAlignment="1">
      <alignment horizontal="center" vertical="center"/>
    </xf>
    <xf numFmtId="0" fontId="5" fillId="0" borderId="0" xfId="59" applyFont="1" applyAlignment="1">
      <alignment horizontal="center" vertical="center" wrapText="1"/>
    </xf>
    <xf numFmtId="0" fontId="127" fillId="0" borderId="82" xfId="22" applyFont="1" applyBorder="1" applyAlignment="1">
      <alignment horizontal="left" vertical="center" wrapText="1"/>
    </xf>
    <xf numFmtId="0" fontId="127" fillId="0" borderId="83" xfId="22" applyFont="1" applyBorder="1" applyAlignment="1">
      <alignment horizontal="left" vertical="center" wrapText="1"/>
    </xf>
    <xf numFmtId="0" fontId="54" fillId="0" borderId="95" xfId="22" applyFont="1" applyBorder="1" applyAlignment="1">
      <alignment horizontal="left" vertical="center" wrapText="1"/>
    </xf>
    <xf numFmtId="0" fontId="54" fillId="0" borderId="0" xfId="22" applyFont="1" applyAlignment="1">
      <alignment horizontal="left" vertical="center" wrapText="1"/>
    </xf>
    <xf numFmtId="0" fontId="54" fillId="0" borderId="30" xfId="22" applyFont="1" applyBorder="1" applyAlignment="1">
      <alignment horizontal="left" vertical="center" wrapText="1"/>
    </xf>
    <xf numFmtId="0" fontId="54" fillId="0" borderId="85" xfId="22" applyFont="1" applyBorder="1" applyAlignment="1">
      <alignment horizontal="left" vertical="center" wrapText="1"/>
    </xf>
    <xf numFmtId="0" fontId="54" fillId="0" borderId="42" xfId="22" applyFont="1" applyBorder="1" applyAlignment="1">
      <alignment horizontal="left" vertical="center" wrapText="1"/>
    </xf>
    <xf numFmtId="0" fontId="54" fillId="0" borderId="86" xfId="22" applyFont="1" applyBorder="1" applyAlignment="1">
      <alignment horizontal="left" vertical="center" wrapText="1"/>
    </xf>
    <xf numFmtId="0" fontId="52" fillId="0" borderId="0" xfId="22" applyFont="1" applyAlignment="1">
      <alignment horizontal="center" vertical="center"/>
    </xf>
    <xf numFmtId="0" fontId="143" fillId="0" borderId="0" xfId="0" applyFont="1" applyAlignment="1">
      <alignment horizontal="center" vertical="center" readingOrder="1"/>
    </xf>
    <xf numFmtId="0" fontId="93" fillId="0" borderId="72" xfId="0" applyFont="1" applyBorder="1" applyAlignment="1">
      <alignment horizontal="center" vertical="center" readingOrder="1"/>
    </xf>
    <xf numFmtId="0" fontId="2" fillId="22" borderId="101" xfId="0" applyFont="1" applyFill="1" applyBorder="1" applyAlignment="1">
      <alignment horizontal="left"/>
    </xf>
    <xf numFmtId="0" fontId="2" fillId="22" borderId="72" xfId="0" applyFont="1" applyFill="1" applyBorder="1" applyAlignment="1">
      <alignment horizontal="left"/>
    </xf>
    <xf numFmtId="0" fontId="3" fillId="4" borderId="148" xfId="0" applyFont="1" applyFill="1" applyBorder="1" applyAlignment="1">
      <alignment horizontal="center" vertical="center"/>
    </xf>
    <xf numFmtId="0" fontId="3" fillId="4" borderId="101" xfId="0" applyFont="1" applyFill="1" applyBorder="1" applyAlignment="1">
      <alignment horizontal="center" vertical="center"/>
    </xf>
    <xf numFmtId="0" fontId="3" fillId="14" borderId="149" xfId="0" applyFont="1" applyFill="1" applyBorder="1" applyAlignment="1">
      <alignment horizontal="left"/>
    </xf>
    <xf numFmtId="0" fontId="3" fillId="14" borderId="0" xfId="0" applyFont="1" applyFill="1" applyAlignment="1">
      <alignment horizontal="left"/>
    </xf>
    <xf numFmtId="0" fontId="3" fillId="14" borderId="16" xfId="0" applyFont="1" applyFill="1" applyBorder="1" applyAlignment="1">
      <alignment horizontal="left"/>
    </xf>
    <xf numFmtId="0" fontId="3" fillId="14" borderId="246" xfId="0" applyFont="1" applyFill="1" applyBorder="1" applyAlignment="1">
      <alignment horizontal="left"/>
    </xf>
    <xf numFmtId="0" fontId="3" fillId="4" borderId="149" xfId="0" applyFont="1" applyFill="1" applyBorder="1" applyAlignment="1">
      <alignment horizontal="center" vertical="center"/>
    </xf>
    <xf numFmtId="0" fontId="2" fillId="22" borderId="249" xfId="0" applyFont="1" applyFill="1" applyBorder="1" applyAlignment="1">
      <alignment horizontal="left"/>
    </xf>
    <xf numFmtId="0" fontId="2" fillId="22" borderId="250" xfId="0" applyFont="1" applyFill="1" applyBorder="1" applyAlignment="1">
      <alignment horizontal="left"/>
    </xf>
    <xf numFmtId="0" fontId="144" fillId="0" borderId="72" xfId="0" applyFont="1" applyBorder="1" applyAlignment="1">
      <alignment horizontal="center" vertical="center" readingOrder="1"/>
    </xf>
    <xf numFmtId="0" fontId="3" fillId="4" borderId="247" xfId="0" applyFont="1" applyFill="1" applyBorder="1" applyAlignment="1">
      <alignment horizontal="center" vertical="center"/>
    </xf>
    <xf numFmtId="0" fontId="3" fillId="0" borderId="247" xfId="0" applyFont="1" applyBorder="1" applyAlignment="1">
      <alignment horizontal="center" vertical="center"/>
    </xf>
    <xf numFmtId="0" fontId="155" fillId="22" borderId="16" xfId="0" applyFont="1" applyFill="1" applyBorder="1" applyAlignment="1">
      <alignment horizontal="center"/>
    </xf>
    <xf numFmtId="0" fontId="155" fillId="22" borderId="246" xfId="0" applyFont="1" applyFill="1" applyBorder="1" applyAlignment="1">
      <alignment horizontal="center"/>
    </xf>
    <xf numFmtId="0" fontId="155" fillId="22" borderId="104" xfId="0" applyFont="1" applyFill="1" applyBorder="1" applyAlignment="1">
      <alignment horizontal="center"/>
    </xf>
    <xf numFmtId="0" fontId="2" fillId="22" borderId="109" xfId="0" applyFont="1" applyFill="1" applyBorder="1" applyAlignment="1">
      <alignment horizontal="left"/>
    </xf>
    <xf numFmtId="1" fontId="2" fillId="22" borderId="246" xfId="1" applyNumberFormat="1" applyFont="1" applyFill="1" applyBorder="1" applyAlignment="1">
      <alignment horizontal="center"/>
    </xf>
    <xf numFmtId="1" fontId="2" fillId="22" borderId="104" xfId="1" applyNumberFormat="1" applyFont="1" applyFill="1" applyBorder="1" applyAlignment="1">
      <alignment horizontal="center"/>
    </xf>
    <xf numFmtId="1" fontId="2" fillId="22" borderId="16" xfId="1" applyNumberFormat="1" applyFont="1" applyFill="1" applyBorder="1" applyAlignment="1">
      <alignment horizontal="center"/>
    </xf>
    <xf numFmtId="0" fontId="3" fillId="14" borderId="104" xfId="0" applyFont="1" applyFill="1" applyBorder="1" applyAlignment="1">
      <alignment horizontal="left"/>
    </xf>
    <xf numFmtId="0" fontId="3" fillId="14" borderId="255" xfId="0" applyFont="1" applyFill="1" applyBorder="1" applyAlignment="1">
      <alignment horizontal="left"/>
    </xf>
    <xf numFmtId="0" fontId="3" fillId="14" borderId="256" xfId="0" applyFont="1" applyFill="1" applyBorder="1" applyAlignment="1">
      <alignment horizontal="left"/>
    </xf>
    <xf numFmtId="0" fontId="93" fillId="0" borderId="0" xfId="0" applyFont="1" applyAlignment="1">
      <alignment horizontal="center" vertical="center" readingOrder="1"/>
    </xf>
    <xf numFmtId="0" fontId="45" fillId="22" borderId="118" xfId="22" applyFont="1" applyFill="1" applyBorder="1" applyAlignment="1">
      <alignment horizontal="center" vertical="center"/>
    </xf>
    <xf numFmtId="0" fontId="45" fillId="22" borderId="46" xfId="22" applyFont="1" applyFill="1" applyBorder="1" applyAlignment="1">
      <alignment horizontal="center" vertical="center"/>
    </xf>
    <xf numFmtId="0" fontId="45" fillId="22" borderId="122" xfId="22" applyFont="1" applyFill="1" applyBorder="1" applyAlignment="1">
      <alignment horizontal="center" vertical="center"/>
    </xf>
    <xf numFmtId="0" fontId="45" fillId="22" borderId="151" xfId="22" applyFont="1" applyFill="1" applyBorder="1" applyAlignment="1">
      <alignment horizontal="center" vertical="center"/>
    </xf>
    <xf numFmtId="0" fontId="45" fillId="22" borderId="152" xfId="22" applyFont="1" applyFill="1" applyBorder="1" applyAlignment="1">
      <alignment horizontal="center" vertical="center" wrapText="1"/>
    </xf>
    <xf numFmtId="0" fontId="45" fillId="22" borderId="158" xfId="22" applyFont="1" applyFill="1" applyBorder="1" applyAlignment="1">
      <alignment horizontal="center" vertical="center" wrapText="1"/>
    </xf>
    <xf numFmtId="0" fontId="5" fillId="4" borderId="0" xfId="47" applyFont="1" applyFill="1" applyAlignment="1">
      <alignment horizontal="center" vertical="center" wrapText="1"/>
    </xf>
    <xf numFmtId="0" fontId="58" fillId="4" borderId="0" xfId="47" applyFont="1" applyFill="1" applyAlignment="1">
      <alignment horizontal="left" wrapText="1"/>
    </xf>
    <xf numFmtId="0" fontId="139" fillId="4" borderId="0" xfId="47" applyFont="1" applyFill="1" applyAlignment="1">
      <alignment horizontal="left" vertical="center" wrapText="1"/>
    </xf>
    <xf numFmtId="0" fontId="5" fillId="4" borderId="9" xfId="47" applyFont="1" applyFill="1" applyBorder="1" applyAlignment="1">
      <alignment horizontal="center" vertical="center" wrapText="1"/>
    </xf>
    <xf numFmtId="0" fontId="5" fillId="4" borderId="10" xfId="47" applyFont="1" applyFill="1" applyBorder="1" applyAlignment="1">
      <alignment horizontal="center" vertical="center" wrapText="1"/>
    </xf>
    <xf numFmtId="0" fontId="58" fillId="24" borderId="4" xfId="47" applyFont="1" applyFill="1" applyBorder="1" applyAlignment="1">
      <alignment horizontal="center" wrapText="1"/>
    </xf>
    <xf numFmtId="0" fontId="58" fillId="24" borderId="172" xfId="47" applyFont="1" applyFill="1" applyBorder="1" applyAlignment="1">
      <alignment horizontal="center" wrapText="1"/>
    </xf>
    <xf numFmtId="0" fontId="5" fillId="4" borderId="194" xfId="47" applyFont="1" applyFill="1" applyBorder="1" applyAlignment="1">
      <alignment horizontal="center" vertical="center" wrapText="1"/>
    </xf>
    <xf numFmtId="0" fontId="5" fillId="4" borderId="218" xfId="47" applyFont="1" applyFill="1" applyBorder="1" applyAlignment="1">
      <alignment horizontal="center" vertical="center" wrapText="1"/>
    </xf>
    <xf numFmtId="0" fontId="5" fillId="4" borderId="219" xfId="47" applyFont="1" applyFill="1" applyBorder="1" applyAlignment="1">
      <alignment horizontal="center" vertical="center" wrapText="1"/>
    </xf>
    <xf numFmtId="0" fontId="58" fillId="24" borderId="172" xfId="47" applyFont="1" applyFill="1" applyBorder="1" applyAlignment="1">
      <alignment horizontal="left" vertical="center" wrapText="1"/>
    </xf>
    <xf numFmtId="0" fontId="58" fillId="24" borderId="132" xfId="47" applyFont="1" applyFill="1" applyBorder="1" applyAlignment="1">
      <alignment horizontal="left" vertical="center" wrapText="1"/>
    </xf>
    <xf numFmtId="43" fontId="52" fillId="4" borderId="0" xfId="50" applyFont="1" applyFill="1" applyBorder="1" applyAlignment="1">
      <alignment horizontal="center" vertical="center" wrapText="1"/>
    </xf>
    <xf numFmtId="0" fontId="58" fillId="20" borderId="0" xfId="47" applyFont="1" applyFill="1" applyAlignment="1">
      <alignment horizontal="center" vertical="center" wrapText="1"/>
    </xf>
    <xf numFmtId="0" fontId="58" fillId="4" borderId="0" xfId="47" applyFont="1" applyFill="1" applyAlignment="1">
      <alignment horizontal="center" vertical="center" wrapText="1"/>
    </xf>
    <xf numFmtId="0" fontId="58" fillId="4" borderId="0" xfId="47" applyFont="1" applyFill="1" applyAlignment="1">
      <alignment horizontal="center"/>
    </xf>
    <xf numFmtId="0" fontId="58" fillId="32" borderId="151" xfId="47" applyFont="1" applyFill="1" applyBorder="1" applyAlignment="1">
      <alignment horizontal="center" vertical="center" wrapText="1"/>
    </xf>
    <xf numFmtId="0" fontId="58" fillId="32" borderId="43" xfId="47" applyFont="1" applyFill="1" applyBorder="1" applyAlignment="1">
      <alignment horizontal="center" vertical="center" wrapText="1"/>
    </xf>
    <xf numFmtId="0" fontId="58" fillId="24" borderId="119" xfId="47" applyFont="1" applyFill="1" applyBorder="1" applyAlignment="1">
      <alignment horizontal="center" vertical="center" wrapText="1"/>
    </xf>
    <xf numFmtId="0" fontId="58" fillId="24" borderId="179" xfId="47" applyFont="1" applyFill="1" applyBorder="1" applyAlignment="1">
      <alignment horizontal="center" vertical="center" wrapText="1"/>
    </xf>
    <xf numFmtId="0" fontId="58" fillId="24" borderId="119" xfId="47" applyFont="1" applyFill="1" applyBorder="1" applyAlignment="1">
      <alignment horizontal="center"/>
    </xf>
    <xf numFmtId="0" fontId="58" fillId="24" borderId="122" xfId="47" applyFont="1" applyFill="1" applyBorder="1" applyAlignment="1">
      <alignment horizontal="center" vertical="center" wrapText="1"/>
    </xf>
    <xf numFmtId="0" fontId="58" fillId="24" borderId="217" xfId="47" applyFont="1" applyFill="1" applyBorder="1" applyAlignment="1">
      <alignment horizontal="center" vertical="center" wrapText="1"/>
    </xf>
    <xf numFmtId="0" fontId="5" fillId="0" borderId="0" xfId="47" applyFont="1" applyAlignment="1">
      <alignment horizontal="center" vertical="center" wrapText="1"/>
    </xf>
    <xf numFmtId="0" fontId="6" fillId="0" borderId="1" xfId="47" applyFont="1" applyBorder="1" applyAlignment="1">
      <alignment horizontal="center"/>
    </xf>
    <xf numFmtId="0" fontId="139" fillId="0" borderId="8" xfId="47" applyFont="1" applyBorder="1" applyAlignment="1">
      <alignment horizontal="left" vertical="center" wrapText="1"/>
    </xf>
    <xf numFmtId="0" fontId="139" fillId="0" borderId="0" xfId="47" applyFont="1" applyAlignment="1">
      <alignment horizontal="left" vertical="center" wrapText="1"/>
    </xf>
    <xf numFmtId="0" fontId="58" fillId="32" borderId="8" xfId="47" applyFont="1" applyFill="1" applyBorder="1" applyAlignment="1">
      <alignment horizontal="center" vertical="center" wrapText="1"/>
    </xf>
    <xf numFmtId="0" fontId="58" fillId="32" borderId="1" xfId="47" applyFont="1" applyFill="1" applyBorder="1" applyAlignment="1">
      <alignment horizontal="center" vertical="center" wrapText="1"/>
    </xf>
    <xf numFmtId="0" fontId="58" fillId="24" borderId="220" xfId="47" applyFont="1" applyFill="1" applyBorder="1" applyAlignment="1">
      <alignment horizontal="center" vertical="center" wrapText="1"/>
    </xf>
    <xf numFmtId="0" fontId="58" fillId="24" borderId="221" xfId="47" applyFont="1" applyFill="1" applyBorder="1" applyAlignment="1">
      <alignment horizontal="center" vertical="center" wrapText="1"/>
    </xf>
    <xf numFmtId="0" fontId="58" fillId="24" borderId="122" xfId="47" applyFont="1" applyFill="1" applyBorder="1" applyAlignment="1">
      <alignment horizontal="center"/>
    </xf>
    <xf numFmtId="0" fontId="58" fillId="24" borderId="123" xfId="47" applyFont="1" applyFill="1" applyBorder="1" applyAlignment="1">
      <alignment horizontal="center"/>
    </xf>
    <xf numFmtId="0" fontId="58" fillId="24" borderId="151" xfId="47" applyFont="1" applyFill="1" applyBorder="1" applyAlignment="1">
      <alignment horizontal="center"/>
    </xf>
    <xf numFmtId="0" fontId="58" fillId="24" borderId="152" xfId="47" applyFont="1" applyFill="1" applyBorder="1" applyAlignment="1">
      <alignment horizontal="center" vertical="center" wrapText="1"/>
    </xf>
    <xf numFmtId="0" fontId="58" fillId="24" borderId="158" xfId="47" applyFont="1" applyFill="1" applyBorder="1" applyAlignment="1">
      <alignment horizontal="center" vertical="center" wrapText="1"/>
    </xf>
    <xf numFmtId="0" fontId="58" fillId="24" borderId="11" xfId="47" applyFont="1" applyFill="1" applyBorder="1" applyAlignment="1">
      <alignment horizontal="left" wrapText="1"/>
    </xf>
    <xf numFmtId="0" fontId="58" fillId="24" borderId="46" xfId="47" applyFont="1" applyFill="1" applyBorder="1" applyAlignment="1">
      <alignment horizontal="left" wrapText="1"/>
    </xf>
    <xf numFmtId="0" fontId="6" fillId="0" borderId="0" xfId="47" applyFont="1" applyAlignment="1">
      <alignment horizontal="center"/>
    </xf>
    <xf numFmtId="0" fontId="58" fillId="0" borderId="81" xfId="37" applyFont="1" applyBorder="1" applyAlignment="1">
      <alignment horizontal="center" vertical="center" wrapText="1"/>
    </xf>
    <xf numFmtId="0" fontId="58" fillId="0" borderId="84" xfId="37" applyFont="1" applyBorder="1" applyAlignment="1">
      <alignment horizontal="center" vertical="center" wrapText="1"/>
    </xf>
    <xf numFmtId="0" fontId="58" fillId="0" borderId="87" xfId="37" applyFont="1" applyBorder="1" applyAlignment="1">
      <alignment horizontal="center" vertical="center" wrapText="1"/>
    </xf>
    <xf numFmtId="0" fontId="20" fillId="0" borderId="0" xfId="25" applyFont="1" applyAlignment="1">
      <alignment horizontal="left" vertical="top" wrapText="1"/>
    </xf>
    <xf numFmtId="0" fontId="5" fillId="0" borderId="0" xfId="25" applyFont="1" applyAlignment="1">
      <alignment horizontal="center" wrapText="1"/>
    </xf>
    <xf numFmtId="0" fontId="6" fillId="4" borderId="1" xfId="25" applyFont="1" applyFill="1" applyBorder="1" applyAlignment="1">
      <alignment horizontal="center"/>
    </xf>
    <xf numFmtId="0" fontId="6" fillId="0" borderId="13" xfId="25" applyFont="1" applyBorder="1" applyAlignment="1">
      <alignment horizontal="center"/>
    </xf>
    <xf numFmtId="0" fontId="5" fillId="0" borderId="0" xfId="25" applyFont="1" applyAlignment="1">
      <alignment horizontal="center"/>
    </xf>
    <xf numFmtId="0" fontId="58" fillId="24" borderId="14" xfId="16" applyFont="1" applyFill="1" applyBorder="1" applyAlignment="1">
      <alignment horizontal="center" vertical="center" wrapText="1"/>
    </xf>
    <xf numFmtId="43" fontId="58" fillId="24" borderId="0" xfId="8" applyFont="1" applyFill="1" applyAlignment="1">
      <alignment horizontal="center" vertical="center" wrapText="1"/>
    </xf>
    <xf numFmtId="0" fontId="48" fillId="0" borderId="0" xfId="16" applyFont="1" applyAlignment="1">
      <alignment horizontal="center" vertical="center"/>
    </xf>
    <xf numFmtId="0" fontId="92" fillId="0" borderId="0" xfId="16" applyFont="1" applyAlignment="1">
      <alignment horizontal="center" vertical="center"/>
    </xf>
    <xf numFmtId="0" fontId="143" fillId="0" borderId="0" xfId="0" applyFont="1" applyAlignment="1">
      <alignment horizontal="center" vertical="center"/>
    </xf>
    <xf numFmtId="0" fontId="144" fillId="0" borderId="0" xfId="0" applyFont="1" applyAlignment="1">
      <alignment horizontal="center" vertical="center"/>
    </xf>
    <xf numFmtId="0" fontId="58" fillId="24" borderId="80" xfId="0" applyFont="1" applyFill="1" applyBorder="1" applyAlignment="1">
      <alignment horizontal="center" vertical="center" wrapText="1"/>
    </xf>
    <xf numFmtId="43" fontId="58" fillId="24" borderId="80" xfId="8" applyFont="1" applyFill="1" applyBorder="1" applyAlignment="1">
      <alignment horizontal="center" vertical="center" wrapText="1"/>
    </xf>
    <xf numFmtId="0" fontId="5" fillId="0" borderId="0" xfId="47" applyFont="1" applyAlignment="1">
      <alignment horizontal="center"/>
    </xf>
    <xf numFmtId="0" fontId="58" fillId="22" borderId="82" xfId="37" applyFont="1" applyFill="1" applyBorder="1" applyAlignment="1">
      <alignment horizontal="left" vertical="center" wrapText="1" indent="1"/>
    </xf>
    <xf numFmtId="0" fontId="58" fillId="22" borderId="43" xfId="37" applyFont="1" applyFill="1" applyBorder="1" applyAlignment="1">
      <alignment horizontal="left" vertical="center" wrapText="1" indent="1"/>
    </xf>
    <xf numFmtId="0" fontId="130" fillId="0" borderId="266" xfId="37" applyFont="1" applyBorder="1" applyAlignment="1">
      <alignment horizontal="center" wrapText="1"/>
    </xf>
    <xf numFmtId="0" fontId="130" fillId="0" borderId="0" xfId="37" applyFont="1" applyAlignment="1">
      <alignment horizontal="center" wrapText="1"/>
    </xf>
    <xf numFmtId="0" fontId="133" fillId="0" borderId="266" xfId="37" applyFont="1" applyBorder="1" applyAlignment="1">
      <alignment horizontal="center"/>
    </xf>
    <xf numFmtId="0" fontId="133" fillId="0" borderId="0" xfId="37" applyFont="1" applyAlignment="1">
      <alignment horizontal="center"/>
    </xf>
    <xf numFmtId="0" fontId="5" fillId="0" borderId="271" xfId="37" applyFont="1" applyBorder="1" applyAlignment="1">
      <alignment horizontal="left" vertical="center"/>
    </xf>
    <xf numFmtId="0" fontId="5" fillId="0" borderId="272" xfId="37" applyFont="1" applyBorder="1" applyAlignment="1">
      <alignment horizontal="left" vertical="center"/>
    </xf>
    <xf numFmtId="0" fontId="58" fillId="22" borderId="92" xfId="37" applyFont="1" applyFill="1" applyBorder="1" applyAlignment="1">
      <alignment horizontal="left" vertical="center" wrapText="1" indent="1"/>
    </xf>
    <xf numFmtId="0" fontId="58" fillId="22" borderId="94" xfId="37" applyFont="1" applyFill="1" applyBorder="1" applyAlignment="1">
      <alignment horizontal="left" vertical="center" wrapText="1" indent="1"/>
    </xf>
    <xf numFmtId="0" fontId="13" fillId="0" borderId="0" xfId="0" applyFont="1" applyAlignment="1">
      <alignment horizontal="left" vertical="top" wrapText="1"/>
    </xf>
    <xf numFmtId="0" fontId="58" fillId="24" borderId="0" xfId="0" applyFont="1" applyFill="1" applyAlignment="1">
      <alignment horizontal="center" vertical="center"/>
    </xf>
    <xf numFmtId="43" fontId="54" fillId="0" borderId="190" xfId="1" applyFont="1" applyBorder="1" applyAlignment="1">
      <alignment vertical="center"/>
    </xf>
    <xf numFmtId="43" fontId="54" fillId="0" borderId="274" xfId="1" applyFont="1" applyBorder="1" applyAlignment="1">
      <alignment vertical="center"/>
    </xf>
    <xf numFmtId="43" fontId="54" fillId="0" borderId="165" xfId="1" applyFont="1" applyBorder="1" applyAlignment="1">
      <alignment vertical="center"/>
    </xf>
  </cellXfs>
  <cellStyles count="67">
    <cellStyle name="Comma 2" xfId="29" xr:uid="{EFE92C9E-0A49-4D51-87EF-E4A1F24731A8}"/>
    <cellStyle name="Hipervínculo" xfId="7" builtinId="8"/>
    <cellStyle name="Millares" xfId="1" builtinId="3"/>
    <cellStyle name="Millares 10 5" xfId="45" xr:uid="{FF0F98CF-F170-4509-A343-91721BF9DEB1}"/>
    <cellStyle name="Millares 2" xfId="8" xr:uid="{63C42183-04E1-4A8B-ACA3-2822352C9406}"/>
    <cellStyle name="Millares 2 2 2" xfId="51" xr:uid="{FD4E336E-58F4-4462-97E6-2F7DC0EEBE79}"/>
    <cellStyle name="Millares 2 2 2 2 2" xfId="19" xr:uid="{213E88B7-AF3B-4A50-9627-E4D7D98E6FAC}"/>
    <cellStyle name="Millares 2 2 2 3 2" xfId="14" xr:uid="{93B08F23-6C65-49B0-B752-9B22658A891D}"/>
    <cellStyle name="Millares 2 2 2 3 2 3" xfId="60" xr:uid="{8F8265E1-B338-4513-9119-CE87FF0E6220}"/>
    <cellStyle name="Millares 2 3 2" xfId="39" xr:uid="{704F921A-AAB3-4B81-9D80-213141AE6C2A}"/>
    <cellStyle name="Millares 2 3 2 2" xfId="64" xr:uid="{9D49DC97-FF65-4CDE-AE05-D33C6911159F}"/>
    <cellStyle name="Millares 2 4 2" xfId="36" xr:uid="{2F8C00C0-CFE4-4B07-B463-629D07468006}"/>
    <cellStyle name="Millares 2 4 2 2" xfId="62" xr:uid="{985F3979-9E76-43B0-938F-4893A62D7BD8}"/>
    <cellStyle name="Millares 2 5" xfId="38" xr:uid="{80697E5E-46AA-42AB-B6A8-F45EE0D00060}"/>
    <cellStyle name="Millares 2 5 2" xfId="63" xr:uid="{DB641571-35E2-4D79-ADD5-ED07C15421D4}"/>
    <cellStyle name="Millares 3" xfId="35" xr:uid="{3A660287-0CFE-4622-A19F-72B10F27A882}"/>
    <cellStyle name="Millares 3 2" xfId="49" xr:uid="{296D1A34-6515-4C6C-821C-94CC4A2E75D3}"/>
    <cellStyle name="Millares 3 3" xfId="50" xr:uid="{E4E03E43-C48D-4544-8B94-35230ED610C5}"/>
    <cellStyle name="Millares 5" xfId="42" xr:uid="{31D4AA92-39A5-46BA-8ECC-EA77942BF0D9}"/>
    <cellStyle name="Millares 6 2" xfId="57" xr:uid="{3BE8FC5B-F706-423C-AD5F-2EA66C1695C9}"/>
    <cellStyle name="Millares 7" xfId="33" xr:uid="{F030DD39-896F-411B-B1F8-47B8A1E3878C}"/>
    <cellStyle name="Normal" xfId="0" builtinId="0"/>
    <cellStyle name="Normal 10 2 2" xfId="15" xr:uid="{E759901A-24B5-46BF-8900-17625BDD5F56}"/>
    <cellStyle name="Normal 10 3" xfId="11" xr:uid="{E7118F53-1E29-42BA-9DB9-B983B79CBDBE}"/>
    <cellStyle name="Normal 10 3 2" xfId="43" xr:uid="{65783166-9278-4AF4-84C7-008C99A881D6}"/>
    <cellStyle name="Normal 11" xfId="10" xr:uid="{C8458B4D-45E0-4CEF-9595-4655E46BA914}"/>
    <cellStyle name="Normal 2 2" xfId="4" xr:uid="{6AE47D29-FDB6-4400-9FF2-F20719A3C73D}"/>
    <cellStyle name="Normal 2 2 2" xfId="22" xr:uid="{72B94562-3E19-4EDD-B80F-EAD448850852}"/>
    <cellStyle name="Normal 2 2 2 2" xfId="24" xr:uid="{6CBE0270-D1AB-4F94-8ACC-C81F212A3154}"/>
    <cellStyle name="Normal 2 2 2 2 2 2" xfId="16" xr:uid="{472FEC0A-93FF-4E6F-B5B1-2201D64935E9}"/>
    <cellStyle name="Normal 2 3" xfId="12" xr:uid="{7F6DD221-9842-4B24-9D42-BEB95089358A}"/>
    <cellStyle name="Normal 2 3 2" xfId="41" xr:uid="{DF8D65A7-61BC-49D9-979E-2FA5BC4F1EB2}"/>
    <cellStyle name="Normal 2 4 3" xfId="13" xr:uid="{03B6C9AA-130C-4EDA-8981-5F5937F59F58}"/>
    <cellStyle name="Normal 3" xfId="58" xr:uid="{F145A7F2-3512-4C98-BE0A-73D36B461B1B}"/>
    <cellStyle name="Normal 3 2" xfId="20" xr:uid="{7BB3C257-DC94-4D55-AA09-E044705D21E4}"/>
    <cellStyle name="Normal 3 3" xfId="66" xr:uid="{D5B9C67D-7D89-4A63-A11D-734387FB3D5F}"/>
    <cellStyle name="Normal 32 4" xfId="25" xr:uid="{0EE6752F-1533-4E5A-B067-A4573040DD0E}"/>
    <cellStyle name="Normal 4" xfId="5" xr:uid="{3C8D080F-2900-4313-A1EA-3B6223922022}"/>
    <cellStyle name="Normal 4 2" xfId="26" xr:uid="{408A93A6-9B6A-45CF-8E0B-1872CFFF461D}"/>
    <cellStyle name="Normal 4 2 2" xfId="55" xr:uid="{C5051C04-866C-43B1-9BDA-4E07296774DA}"/>
    <cellStyle name="Normal 5" xfId="47" xr:uid="{8D4613F9-5D4F-4B5A-8A0E-751294CA553C}"/>
    <cellStyle name="Normal 5 2" xfId="53" xr:uid="{0B6DBDC9-713B-4387-AA7F-8174A81A05C1}"/>
    <cellStyle name="Normal 6" xfId="30" xr:uid="{EA477AC9-1A3C-4C7C-AC7A-3B0743567271}"/>
    <cellStyle name="Normal 6 3" xfId="59" xr:uid="{D54548B2-D3D8-4A95-8B9F-636742B894A2}"/>
    <cellStyle name="Normal 8" xfId="3" xr:uid="{F9834BE5-9D65-4A06-A595-CD58244F423D}"/>
    <cellStyle name="Normal 8 2" xfId="37" xr:uid="{D327270D-686F-4458-9D7E-E64F07460E9A}"/>
    <cellStyle name="Normal 9" xfId="32" xr:uid="{2F4C7031-B2A7-4640-84C9-1D7AFBE30582}"/>
    <cellStyle name="Normal_COMPARACION 2002-2001" xfId="27" xr:uid="{E3A3EE00-785C-4EA3-AACC-BE1B852D844C}"/>
    <cellStyle name="Normal_IPCviejo" xfId="9" xr:uid="{C6F69D85-533B-4CA3-9440-32E3BC67FF6B}"/>
    <cellStyle name="Percent 2" xfId="21" xr:uid="{0684F21C-A330-47FC-8C58-13339D3A73A6}"/>
    <cellStyle name="Porcentaje" xfId="2" builtinId="5"/>
    <cellStyle name="Porcentaje 2" xfId="6" xr:uid="{70EFEF03-1C71-49F2-94EA-13AD0A09E828}"/>
    <cellStyle name="Porcentaje 2 2" xfId="46" xr:uid="{8EAA8D1F-9736-4D04-A244-897B3FCB4D13}"/>
    <cellStyle name="Porcentaje 2 2 2 2 2" xfId="17" xr:uid="{AAF554A2-C7BD-4E01-9159-A988D256B0E6}"/>
    <cellStyle name="Porcentaje 3" xfId="23" xr:uid="{62AB20E6-D575-4BC9-9B28-1306165B8782}"/>
    <cellStyle name="Porcentaje 3 2" xfId="18" xr:uid="{83347F88-4C8A-406A-8DF5-B69868DD60BA}"/>
    <cellStyle name="Porcentaje 3 2 2" xfId="48" xr:uid="{2DD7798C-A696-47A9-B25B-5D08672BAFDA}"/>
    <cellStyle name="Porcentaje 3 3" xfId="34" xr:uid="{11110C0D-5C0C-4CD0-A283-2D610B109264}"/>
    <cellStyle name="Porcentaje 3 3 2" xfId="54" xr:uid="{54567D93-19FF-418F-936B-EC1845F61306}"/>
    <cellStyle name="Porcentaje 3 4" xfId="56" xr:uid="{BF8412E8-6B83-4B8B-BE9E-853A90B4E932}"/>
    <cellStyle name="Porcentaje 4" xfId="28" xr:uid="{FCE719F1-B3A1-45B7-A688-B06AEE9D4611}"/>
    <cellStyle name="Porcentaje 5" xfId="31" xr:uid="{4D96B98E-A48F-4575-B7D9-22AE8360994E}"/>
    <cellStyle name="Porcentaje 5 3" xfId="61" xr:uid="{14300904-87F2-457C-9DF4-5F91A0A311A4}"/>
    <cellStyle name="Porcentaje 6" xfId="52" xr:uid="{44A5698E-6074-4AD3-B185-A84FD4375893}"/>
    <cellStyle name="Porcentaje 7" xfId="40" xr:uid="{7E025286-1211-4DEA-B4A1-40787A9AF293}"/>
    <cellStyle name="Porcentaje 7 2" xfId="65" xr:uid="{F036DAAA-424E-4B37-8880-93EA3D455948}"/>
    <cellStyle name="Porcentaje 8" xfId="44" xr:uid="{9BB99C40-C51F-46D8-ABE2-D449B9E10E80}"/>
  </cellStyles>
  <dxfs count="0"/>
  <tableStyles count="0" defaultTableStyle="TableStyleMedium2" defaultPivotStyle="PivotStyleLight16"/>
  <colors>
    <mruColors>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48.xml"/><Relationship Id="rId170" Type="http://schemas.openxmlformats.org/officeDocument/2006/relationships/externalLink" Target="externalLinks/externalLink59.xml"/><Relationship Id="rId226" Type="http://schemas.openxmlformats.org/officeDocument/2006/relationships/externalLink" Target="externalLinks/externalLink115.xml"/><Relationship Id="rId268" Type="http://schemas.openxmlformats.org/officeDocument/2006/relationships/externalLink" Target="externalLinks/externalLink157.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17.xml"/><Relationship Id="rId5" Type="http://schemas.openxmlformats.org/officeDocument/2006/relationships/worksheet" Target="worksheets/sheet5.xml"/><Relationship Id="rId181" Type="http://schemas.openxmlformats.org/officeDocument/2006/relationships/externalLink" Target="externalLinks/externalLink70.xml"/><Relationship Id="rId237" Type="http://schemas.openxmlformats.org/officeDocument/2006/relationships/externalLink" Target="externalLinks/externalLink126.xml"/><Relationship Id="rId279" Type="http://schemas.openxmlformats.org/officeDocument/2006/relationships/externalLink" Target="externalLinks/externalLink168.xml"/><Relationship Id="rId43" Type="http://schemas.openxmlformats.org/officeDocument/2006/relationships/worksheet" Target="worksheets/sheet43.xml"/><Relationship Id="rId139" Type="http://schemas.openxmlformats.org/officeDocument/2006/relationships/externalLink" Target="externalLinks/externalLink28.xml"/><Relationship Id="rId290" Type="http://schemas.openxmlformats.org/officeDocument/2006/relationships/styles" Target="styles.xml"/><Relationship Id="rId85" Type="http://schemas.openxmlformats.org/officeDocument/2006/relationships/worksheet" Target="worksheets/sheet85.xml"/><Relationship Id="rId150" Type="http://schemas.openxmlformats.org/officeDocument/2006/relationships/externalLink" Target="externalLinks/externalLink39.xml"/><Relationship Id="rId192" Type="http://schemas.openxmlformats.org/officeDocument/2006/relationships/externalLink" Target="externalLinks/externalLink81.xml"/><Relationship Id="rId206" Type="http://schemas.openxmlformats.org/officeDocument/2006/relationships/externalLink" Target="externalLinks/externalLink95.xml"/><Relationship Id="rId248" Type="http://schemas.openxmlformats.org/officeDocument/2006/relationships/externalLink" Target="externalLinks/externalLink13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8.xml"/><Relationship Id="rId280" Type="http://schemas.openxmlformats.org/officeDocument/2006/relationships/externalLink" Target="externalLinks/externalLink16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9.xml"/><Relationship Id="rId161" Type="http://schemas.openxmlformats.org/officeDocument/2006/relationships/externalLink" Target="externalLinks/externalLink50.xml"/><Relationship Id="rId182" Type="http://schemas.openxmlformats.org/officeDocument/2006/relationships/externalLink" Target="externalLinks/externalLink71.xml"/><Relationship Id="rId217" Type="http://schemas.openxmlformats.org/officeDocument/2006/relationships/externalLink" Target="externalLinks/externalLink106.xml"/><Relationship Id="rId6" Type="http://schemas.openxmlformats.org/officeDocument/2006/relationships/worksheet" Target="worksheets/sheet6.xml"/><Relationship Id="rId238" Type="http://schemas.openxmlformats.org/officeDocument/2006/relationships/externalLink" Target="externalLinks/externalLink127.xml"/><Relationship Id="rId259" Type="http://schemas.openxmlformats.org/officeDocument/2006/relationships/externalLink" Target="externalLinks/externalLink148.xml"/><Relationship Id="rId23" Type="http://schemas.openxmlformats.org/officeDocument/2006/relationships/worksheet" Target="worksheets/sheet23.xml"/><Relationship Id="rId119" Type="http://schemas.openxmlformats.org/officeDocument/2006/relationships/externalLink" Target="externalLinks/externalLink8.xml"/><Relationship Id="rId270" Type="http://schemas.openxmlformats.org/officeDocument/2006/relationships/externalLink" Target="externalLinks/externalLink159.xml"/><Relationship Id="rId291" Type="http://schemas.openxmlformats.org/officeDocument/2006/relationships/sharedStrings" Target="sharedStrings.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9.xml"/><Relationship Id="rId151" Type="http://schemas.openxmlformats.org/officeDocument/2006/relationships/externalLink" Target="externalLinks/externalLink40.xml"/><Relationship Id="rId172" Type="http://schemas.openxmlformats.org/officeDocument/2006/relationships/externalLink" Target="externalLinks/externalLink61.xml"/><Relationship Id="rId193" Type="http://schemas.openxmlformats.org/officeDocument/2006/relationships/externalLink" Target="externalLinks/externalLink82.xml"/><Relationship Id="rId207" Type="http://schemas.openxmlformats.org/officeDocument/2006/relationships/externalLink" Target="externalLinks/externalLink96.xml"/><Relationship Id="rId228" Type="http://schemas.openxmlformats.org/officeDocument/2006/relationships/externalLink" Target="externalLinks/externalLink117.xml"/><Relationship Id="rId249" Type="http://schemas.openxmlformats.org/officeDocument/2006/relationships/externalLink" Target="externalLinks/externalLink13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49.xml"/><Relationship Id="rId281" Type="http://schemas.openxmlformats.org/officeDocument/2006/relationships/externalLink" Target="externalLinks/externalLink17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9.xml"/><Relationship Id="rId141" Type="http://schemas.openxmlformats.org/officeDocument/2006/relationships/externalLink" Target="externalLinks/externalLink30.xml"/><Relationship Id="rId7" Type="http://schemas.openxmlformats.org/officeDocument/2006/relationships/worksheet" Target="worksheets/sheet7.xml"/><Relationship Id="rId162" Type="http://schemas.openxmlformats.org/officeDocument/2006/relationships/externalLink" Target="externalLinks/externalLink51.xml"/><Relationship Id="rId183" Type="http://schemas.openxmlformats.org/officeDocument/2006/relationships/externalLink" Target="externalLinks/externalLink72.xml"/><Relationship Id="rId218" Type="http://schemas.openxmlformats.org/officeDocument/2006/relationships/externalLink" Target="externalLinks/externalLink107.xml"/><Relationship Id="rId239" Type="http://schemas.openxmlformats.org/officeDocument/2006/relationships/externalLink" Target="externalLinks/externalLink128.xml"/><Relationship Id="rId250" Type="http://schemas.openxmlformats.org/officeDocument/2006/relationships/externalLink" Target="externalLinks/externalLink139.xml"/><Relationship Id="rId271" Type="http://schemas.openxmlformats.org/officeDocument/2006/relationships/externalLink" Target="externalLinks/externalLink160.xml"/><Relationship Id="rId292" Type="http://schemas.microsoft.com/office/2017/10/relationships/person" Target="persons/person.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20.xml"/><Relationship Id="rId152" Type="http://schemas.openxmlformats.org/officeDocument/2006/relationships/externalLink" Target="externalLinks/externalLink41.xml"/><Relationship Id="rId173" Type="http://schemas.openxmlformats.org/officeDocument/2006/relationships/externalLink" Target="externalLinks/externalLink62.xml"/><Relationship Id="rId194" Type="http://schemas.openxmlformats.org/officeDocument/2006/relationships/externalLink" Target="externalLinks/externalLink83.xml"/><Relationship Id="rId208" Type="http://schemas.openxmlformats.org/officeDocument/2006/relationships/externalLink" Target="externalLinks/externalLink97.xml"/><Relationship Id="rId229" Type="http://schemas.openxmlformats.org/officeDocument/2006/relationships/externalLink" Target="externalLinks/externalLink118.xml"/><Relationship Id="rId240" Type="http://schemas.openxmlformats.org/officeDocument/2006/relationships/externalLink" Target="externalLinks/externalLink129.xml"/><Relationship Id="rId261" Type="http://schemas.openxmlformats.org/officeDocument/2006/relationships/externalLink" Target="externalLinks/externalLink15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7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10.xml"/><Relationship Id="rId142" Type="http://schemas.openxmlformats.org/officeDocument/2006/relationships/externalLink" Target="externalLinks/externalLink31.xml"/><Relationship Id="rId163" Type="http://schemas.openxmlformats.org/officeDocument/2006/relationships/externalLink" Target="externalLinks/externalLink52.xml"/><Relationship Id="rId184" Type="http://schemas.openxmlformats.org/officeDocument/2006/relationships/externalLink" Target="externalLinks/externalLink73.xml"/><Relationship Id="rId219" Type="http://schemas.openxmlformats.org/officeDocument/2006/relationships/externalLink" Target="externalLinks/externalLink108.xml"/><Relationship Id="rId230" Type="http://schemas.openxmlformats.org/officeDocument/2006/relationships/externalLink" Target="externalLinks/externalLink119.xml"/><Relationship Id="rId251" Type="http://schemas.openxmlformats.org/officeDocument/2006/relationships/externalLink" Target="externalLinks/externalLink14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61.xml"/><Relationship Id="rId293" Type="http://schemas.openxmlformats.org/officeDocument/2006/relationships/calcChain" Target="calcChain.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21.xml"/><Relationship Id="rId153" Type="http://schemas.openxmlformats.org/officeDocument/2006/relationships/externalLink" Target="externalLinks/externalLink42.xml"/><Relationship Id="rId174" Type="http://schemas.openxmlformats.org/officeDocument/2006/relationships/externalLink" Target="externalLinks/externalLink63.xml"/><Relationship Id="rId195" Type="http://schemas.openxmlformats.org/officeDocument/2006/relationships/externalLink" Target="externalLinks/externalLink84.xml"/><Relationship Id="rId209" Type="http://schemas.openxmlformats.org/officeDocument/2006/relationships/externalLink" Target="externalLinks/externalLink98.xml"/><Relationship Id="rId220" Type="http://schemas.openxmlformats.org/officeDocument/2006/relationships/externalLink" Target="externalLinks/externalLink109.xml"/><Relationship Id="rId241" Type="http://schemas.openxmlformats.org/officeDocument/2006/relationships/externalLink" Target="externalLinks/externalLink13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51.xml"/><Relationship Id="rId283" Type="http://schemas.openxmlformats.org/officeDocument/2006/relationships/externalLink" Target="externalLinks/externalLink172.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43" Type="http://schemas.openxmlformats.org/officeDocument/2006/relationships/externalLink" Target="externalLinks/externalLink32.xml"/><Relationship Id="rId164" Type="http://schemas.openxmlformats.org/officeDocument/2006/relationships/externalLink" Target="externalLinks/externalLink53.xml"/><Relationship Id="rId185" Type="http://schemas.openxmlformats.org/officeDocument/2006/relationships/externalLink" Target="externalLinks/externalLink74.xml"/><Relationship Id="rId9" Type="http://schemas.openxmlformats.org/officeDocument/2006/relationships/worksheet" Target="worksheets/sheet9.xml"/><Relationship Id="rId210" Type="http://schemas.openxmlformats.org/officeDocument/2006/relationships/externalLink" Target="externalLinks/externalLink99.xml"/><Relationship Id="rId26" Type="http://schemas.openxmlformats.org/officeDocument/2006/relationships/worksheet" Target="worksheets/sheet26.xml"/><Relationship Id="rId231" Type="http://schemas.openxmlformats.org/officeDocument/2006/relationships/externalLink" Target="externalLinks/externalLink120.xml"/><Relationship Id="rId252" Type="http://schemas.openxmlformats.org/officeDocument/2006/relationships/externalLink" Target="externalLinks/externalLink141.xml"/><Relationship Id="rId273" Type="http://schemas.openxmlformats.org/officeDocument/2006/relationships/externalLink" Target="externalLinks/externalLink162.xml"/><Relationship Id="rId294" Type="http://schemas.openxmlformats.org/officeDocument/2006/relationships/customXml" Target="../customXml/item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externalLink" Target="externalLinks/externalLink22.xml"/><Relationship Id="rId154" Type="http://schemas.openxmlformats.org/officeDocument/2006/relationships/externalLink" Target="externalLinks/externalLink43.xml"/><Relationship Id="rId175" Type="http://schemas.openxmlformats.org/officeDocument/2006/relationships/externalLink" Target="externalLinks/externalLink64.xml"/><Relationship Id="rId196" Type="http://schemas.openxmlformats.org/officeDocument/2006/relationships/externalLink" Target="externalLinks/externalLink85.xml"/><Relationship Id="rId200" Type="http://schemas.openxmlformats.org/officeDocument/2006/relationships/externalLink" Target="externalLinks/externalLink89.xml"/><Relationship Id="rId16" Type="http://schemas.openxmlformats.org/officeDocument/2006/relationships/worksheet" Target="worksheets/sheet16.xml"/><Relationship Id="rId221" Type="http://schemas.openxmlformats.org/officeDocument/2006/relationships/externalLink" Target="externalLinks/externalLink110.xml"/><Relationship Id="rId242" Type="http://schemas.openxmlformats.org/officeDocument/2006/relationships/externalLink" Target="externalLinks/externalLink131.xml"/><Relationship Id="rId263" Type="http://schemas.openxmlformats.org/officeDocument/2006/relationships/externalLink" Target="externalLinks/externalLink152.xml"/><Relationship Id="rId284" Type="http://schemas.openxmlformats.org/officeDocument/2006/relationships/externalLink" Target="externalLinks/externalLink173.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44" Type="http://schemas.openxmlformats.org/officeDocument/2006/relationships/externalLink" Target="externalLinks/externalLink33.xml"/><Relationship Id="rId90" Type="http://schemas.openxmlformats.org/officeDocument/2006/relationships/worksheet" Target="worksheets/sheet90.xml"/><Relationship Id="rId165" Type="http://schemas.openxmlformats.org/officeDocument/2006/relationships/externalLink" Target="externalLinks/externalLink54.xml"/><Relationship Id="rId186" Type="http://schemas.openxmlformats.org/officeDocument/2006/relationships/externalLink" Target="externalLinks/externalLink75.xml"/><Relationship Id="rId211" Type="http://schemas.openxmlformats.org/officeDocument/2006/relationships/externalLink" Target="externalLinks/externalLink100.xml"/><Relationship Id="rId232" Type="http://schemas.openxmlformats.org/officeDocument/2006/relationships/externalLink" Target="externalLinks/externalLink121.xml"/><Relationship Id="rId253" Type="http://schemas.openxmlformats.org/officeDocument/2006/relationships/externalLink" Target="externalLinks/externalLink142.xml"/><Relationship Id="rId274" Type="http://schemas.openxmlformats.org/officeDocument/2006/relationships/externalLink" Target="externalLinks/externalLink163.xml"/><Relationship Id="rId295" Type="http://schemas.openxmlformats.org/officeDocument/2006/relationships/customXml" Target="../customXml/item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2.xml"/><Relationship Id="rId134" Type="http://schemas.openxmlformats.org/officeDocument/2006/relationships/externalLink" Target="externalLinks/externalLink23.xml"/><Relationship Id="rId80" Type="http://schemas.openxmlformats.org/officeDocument/2006/relationships/worksheet" Target="worksheets/sheet80.xml"/><Relationship Id="rId155" Type="http://schemas.openxmlformats.org/officeDocument/2006/relationships/externalLink" Target="externalLinks/externalLink44.xml"/><Relationship Id="rId176" Type="http://schemas.openxmlformats.org/officeDocument/2006/relationships/externalLink" Target="externalLinks/externalLink65.xml"/><Relationship Id="rId197" Type="http://schemas.openxmlformats.org/officeDocument/2006/relationships/externalLink" Target="externalLinks/externalLink86.xml"/><Relationship Id="rId201" Type="http://schemas.openxmlformats.org/officeDocument/2006/relationships/externalLink" Target="externalLinks/externalLink90.xml"/><Relationship Id="rId222" Type="http://schemas.openxmlformats.org/officeDocument/2006/relationships/externalLink" Target="externalLinks/externalLink111.xml"/><Relationship Id="rId243" Type="http://schemas.openxmlformats.org/officeDocument/2006/relationships/externalLink" Target="externalLinks/externalLink132.xml"/><Relationship Id="rId264" Type="http://schemas.openxmlformats.org/officeDocument/2006/relationships/externalLink" Target="externalLinks/externalLink153.xml"/><Relationship Id="rId285" Type="http://schemas.openxmlformats.org/officeDocument/2006/relationships/externalLink" Target="externalLinks/externalLink17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3.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4.xml"/><Relationship Id="rId166" Type="http://schemas.openxmlformats.org/officeDocument/2006/relationships/externalLink" Target="externalLinks/externalLink55.xml"/><Relationship Id="rId187" Type="http://schemas.openxmlformats.org/officeDocument/2006/relationships/externalLink" Target="externalLinks/externalLink76.xml"/><Relationship Id="rId1" Type="http://schemas.openxmlformats.org/officeDocument/2006/relationships/worksheet" Target="worksheets/sheet1.xml"/><Relationship Id="rId212" Type="http://schemas.openxmlformats.org/officeDocument/2006/relationships/externalLink" Target="externalLinks/externalLink101.xml"/><Relationship Id="rId233" Type="http://schemas.openxmlformats.org/officeDocument/2006/relationships/externalLink" Target="externalLinks/externalLink122.xml"/><Relationship Id="rId254" Type="http://schemas.openxmlformats.org/officeDocument/2006/relationships/externalLink" Target="externalLinks/externalLink14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xml"/><Relationship Id="rId275" Type="http://schemas.openxmlformats.org/officeDocument/2006/relationships/externalLink" Target="externalLinks/externalLink164.xml"/><Relationship Id="rId296" Type="http://schemas.openxmlformats.org/officeDocument/2006/relationships/customXml" Target="../customXml/item3.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4.xml"/><Relationship Id="rId156" Type="http://schemas.openxmlformats.org/officeDocument/2006/relationships/externalLink" Target="externalLinks/externalLink45.xml"/><Relationship Id="rId177" Type="http://schemas.openxmlformats.org/officeDocument/2006/relationships/externalLink" Target="externalLinks/externalLink66.xml"/><Relationship Id="rId198" Type="http://schemas.openxmlformats.org/officeDocument/2006/relationships/externalLink" Target="externalLinks/externalLink87.xml"/><Relationship Id="rId202" Type="http://schemas.openxmlformats.org/officeDocument/2006/relationships/externalLink" Target="externalLinks/externalLink91.xml"/><Relationship Id="rId223" Type="http://schemas.openxmlformats.org/officeDocument/2006/relationships/externalLink" Target="externalLinks/externalLink112.xml"/><Relationship Id="rId244" Type="http://schemas.openxmlformats.org/officeDocument/2006/relationships/externalLink" Target="externalLinks/externalLink133.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54.xml"/><Relationship Id="rId286" Type="http://schemas.openxmlformats.org/officeDocument/2006/relationships/externalLink" Target="externalLinks/externalLink17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4.xml"/><Relationship Id="rId146" Type="http://schemas.openxmlformats.org/officeDocument/2006/relationships/externalLink" Target="externalLinks/externalLink35.xml"/><Relationship Id="rId167" Type="http://schemas.openxmlformats.org/officeDocument/2006/relationships/externalLink" Target="externalLinks/externalLink56.xml"/><Relationship Id="rId188" Type="http://schemas.openxmlformats.org/officeDocument/2006/relationships/externalLink" Target="externalLinks/externalLink77.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02.xml"/><Relationship Id="rId234" Type="http://schemas.openxmlformats.org/officeDocument/2006/relationships/externalLink" Target="externalLinks/externalLink123.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44.xml"/><Relationship Id="rId276" Type="http://schemas.openxmlformats.org/officeDocument/2006/relationships/externalLink" Target="externalLinks/externalLink165.xml"/><Relationship Id="rId40" Type="http://schemas.openxmlformats.org/officeDocument/2006/relationships/worksheet" Target="worksheets/sheet40.xml"/><Relationship Id="rId115" Type="http://schemas.openxmlformats.org/officeDocument/2006/relationships/externalLink" Target="externalLinks/externalLink4.xml"/><Relationship Id="rId136" Type="http://schemas.openxmlformats.org/officeDocument/2006/relationships/externalLink" Target="externalLinks/externalLink25.xml"/><Relationship Id="rId157" Type="http://schemas.openxmlformats.org/officeDocument/2006/relationships/externalLink" Target="externalLinks/externalLink46.xml"/><Relationship Id="rId178" Type="http://schemas.openxmlformats.org/officeDocument/2006/relationships/externalLink" Target="externalLinks/externalLink67.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8.xml"/><Relationship Id="rId203" Type="http://schemas.openxmlformats.org/officeDocument/2006/relationships/externalLink" Target="externalLinks/externalLink92.xml"/><Relationship Id="rId19" Type="http://schemas.openxmlformats.org/officeDocument/2006/relationships/worksheet" Target="worksheets/sheet19.xml"/><Relationship Id="rId224" Type="http://schemas.openxmlformats.org/officeDocument/2006/relationships/externalLink" Target="externalLinks/externalLink113.xml"/><Relationship Id="rId245" Type="http://schemas.openxmlformats.org/officeDocument/2006/relationships/externalLink" Target="externalLinks/externalLink134.xml"/><Relationship Id="rId266" Type="http://schemas.openxmlformats.org/officeDocument/2006/relationships/externalLink" Target="externalLinks/externalLink155.xml"/><Relationship Id="rId287" Type="http://schemas.openxmlformats.org/officeDocument/2006/relationships/externalLink" Target="externalLinks/externalLink17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15.xml"/><Relationship Id="rId147" Type="http://schemas.openxmlformats.org/officeDocument/2006/relationships/externalLink" Target="externalLinks/externalLink36.xml"/><Relationship Id="rId168" Type="http://schemas.openxmlformats.org/officeDocument/2006/relationships/externalLink" Target="externalLinks/externalLink57.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8.xml"/><Relationship Id="rId3" Type="http://schemas.openxmlformats.org/officeDocument/2006/relationships/worksheet" Target="worksheets/sheet3.xml"/><Relationship Id="rId214" Type="http://schemas.openxmlformats.org/officeDocument/2006/relationships/externalLink" Target="externalLinks/externalLink103.xml"/><Relationship Id="rId235" Type="http://schemas.openxmlformats.org/officeDocument/2006/relationships/externalLink" Target="externalLinks/externalLink124.xml"/><Relationship Id="rId256" Type="http://schemas.openxmlformats.org/officeDocument/2006/relationships/externalLink" Target="externalLinks/externalLink145.xml"/><Relationship Id="rId277" Type="http://schemas.openxmlformats.org/officeDocument/2006/relationships/externalLink" Target="externalLinks/externalLink166.xml"/><Relationship Id="rId116" Type="http://schemas.openxmlformats.org/officeDocument/2006/relationships/externalLink" Target="externalLinks/externalLink5.xml"/><Relationship Id="rId137" Type="http://schemas.openxmlformats.org/officeDocument/2006/relationships/externalLink" Target="externalLinks/externalLink26.xml"/><Relationship Id="rId158"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68.xml"/><Relationship Id="rId190" Type="http://schemas.openxmlformats.org/officeDocument/2006/relationships/externalLink" Target="externalLinks/externalLink79.xml"/><Relationship Id="rId204" Type="http://schemas.openxmlformats.org/officeDocument/2006/relationships/externalLink" Target="externalLinks/externalLink93.xml"/><Relationship Id="rId225" Type="http://schemas.openxmlformats.org/officeDocument/2006/relationships/externalLink" Target="externalLinks/externalLink114.xml"/><Relationship Id="rId246" Type="http://schemas.openxmlformats.org/officeDocument/2006/relationships/externalLink" Target="externalLinks/externalLink135.xml"/><Relationship Id="rId267" Type="http://schemas.openxmlformats.org/officeDocument/2006/relationships/externalLink" Target="externalLinks/externalLink156.xml"/><Relationship Id="rId288" Type="http://schemas.openxmlformats.org/officeDocument/2006/relationships/externalLink" Target="externalLinks/externalLink177.xml"/><Relationship Id="rId106" Type="http://schemas.openxmlformats.org/officeDocument/2006/relationships/worksheet" Target="worksheets/sheet106.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37.xml"/><Relationship Id="rId169" Type="http://schemas.openxmlformats.org/officeDocument/2006/relationships/externalLink" Target="externalLinks/externalLink58.xml"/><Relationship Id="rId4" Type="http://schemas.openxmlformats.org/officeDocument/2006/relationships/worksheet" Target="worksheets/sheet4.xml"/><Relationship Id="rId180" Type="http://schemas.openxmlformats.org/officeDocument/2006/relationships/externalLink" Target="externalLinks/externalLink69.xml"/><Relationship Id="rId215" Type="http://schemas.openxmlformats.org/officeDocument/2006/relationships/externalLink" Target="externalLinks/externalLink104.xml"/><Relationship Id="rId236" Type="http://schemas.openxmlformats.org/officeDocument/2006/relationships/externalLink" Target="externalLinks/externalLink125.xml"/><Relationship Id="rId257" Type="http://schemas.openxmlformats.org/officeDocument/2006/relationships/externalLink" Target="externalLinks/externalLink146.xml"/><Relationship Id="rId278" Type="http://schemas.openxmlformats.org/officeDocument/2006/relationships/externalLink" Target="externalLinks/externalLink16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27.xml"/><Relationship Id="rId191" Type="http://schemas.openxmlformats.org/officeDocument/2006/relationships/externalLink" Target="externalLinks/externalLink80.xml"/><Relationship Id="rId205" Type="http://schemas.openxmlformats.org/officeDocument/2006/relationships/externalLink" Target="externalLinks/externalLink94.xml"/><Relationship Id="rId247" Type="http://schemas.openxmlformats.org/officeDocument/2006/relationships/externalLink" Target="externalLinks/externalLink136.xml"/><Relationship Id="rId107" Type="http://schemas.openxmlformats.org/officeDocument/2006/relationships/worksheet" Target="worksheets/sheet107.xml"/><Relationship Id="rId289" Type="http://schemas.openxmlformats.org/officeDocument/2006/relationships/theme" Target="theme/theme1.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38.xml"/><Relationship Id="rId95" Type="http://schemas.openxmlformats.org/officeDocument/2006/relationships/worksheet" Target="worksheets/sheet95.xml"/><Relationship Id="rId160" Type="http://schemas.openxmlformats.org/officeDocument/2006/relationships/externalLink" Target="externalLinks/externalLink49.xml"/><Relationship Id="rId216" Type="http://schemas.openxmlformats.org/officeDocument/2006/relationships/externalLink" Target="externalLinks/externalLink105.xml"/><Relationship Id="rId258" Type="http://schemas.openxmlformats.org/officeDocument/2006/relationships/externalLink" Target="externalLinks/externalLink147.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7.xml"/><Relationship Id="rId171" Type="http://schemas.openxmlformats.org/officeDocument/2006/relationships/externalLink" Target="externalLinks/externalLink60.xml"/><Relationship Id="rId227" Type="http://schemas.openxmlformats.org/officeDocument/2006/relationships/externalLink" Target="externalLinks/externalLink116.xml"/><Relationship Id="rId269" Type="http://schemas.openxmlformats.org/officeDocument/2006/relationships/externalLink" Target="externalLinks/externalLink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EF97-4A37-937A-45FD8F4786F3}"/>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EF97-4A37-937A-45FD8F4786F3}"/>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EF97-4A37-937A-45FD8F4786F3}"/>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1'!$B$48:$D$48</c:f>
              <c:strCache>
                <c:ptCount val="3"/>
                <c:pt idx="0">
                  <c:v>2023e</c:v>
                </c:pt>
                <c:pt idx="1">
                  <c:v>2024p</c:v>
                </c:pt>
                <c:pt idx="2">
                  <c:v>2025p</c:v>
                </c:pt>
              </c:strCache>
            </c:strRef>
          </c:cat>
          <c:val>
            <c:numRef>
              <c:f>'Gráfico 1'!$B$49:$D$49</c:f>
              <c:numCache>
                <c:formatCode>General</c:formatCode>
                <c:ptCount val="3"/>
                <c:pt idx="0">
                  <c:v>2.5</c:v>
                </c:pt>
                <c:pt idx="1">
                  <c:v>2.6</c:v>
                </c:pt>
                <c:pt idx="2">
                  <c:v>1.9</c:v>
                </c:pt>
              </c:numCache>
            </c:numRef>
          </c:val>
          <c:extLst>
            <c:ext xmlns:c16="http://schemas.microsoft.com/office/drawing/2014/chart" uri="{C3380CC4-5D6E-409C-BE32-E72D297353CC}">
              <c16:uniqueId val="{00000006-EF97-4A37-937A-45FD8F4786F3}"/>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none"/>
        <c:minorTickMark val="none"/>
        <c:tickLblPos val="nextTo"/>
        <c:crossAx val="1609095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10'!$E$7</c:f>
              <c:strCache>
                <c:ptCount val="1"/>
                <c:pt idx="0">
                  <c:v>Recaudado</c:v>
                </c:pt>
              </c:strCache>
            </c:strRef>
          </c:tx>
          <c:spPr>
            <a:solidFill>
              <a:srgbClr val="002060"/>
            </a:solidFill>
            <a:ln>
              <a:solidFill>
                <a:srgbClr val="002060"/>
              </a:solid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10'!$D$8:$D$11</c:f>
              <c:strCache>
                <c:ptCount val="4"/>
                <c:pt idx="0">
                  <c:v>Enero - Junio 2021</c:v>
                </c:pt>
                <c:pt idx="1">
                  <c:v>Enero - Junio 2022</c:v>
                </c:pt>
                <c:pt idx="2">
                  <c:v>Enero - Junio 2023</c:v>
                </c:pt>
                <c:pt idx="3">
                  <c:v>Enero - Junio 2024</c:v>
                </c:pt>
              </c:strCache>
            </c:strRef>
          </c:cat>
          <c:val>
            <c:numRef>
              <c:f>'Gráfico 10'!$E$8:$E$11</c:f>
              <c:numCache>
                <c:formatCode>#,##0.0,,</c:formatCode>
                <c:ptCount val="4"/>
                <c:pt idx="0">
                  <c:v>5263071784.2125664</c:v>
                </c:pt>
                <c:pt idx="1">
                  <c:v>4861056273.1485233</c:v>
                </c:pt>
                <c:pt idx="2">
                  <c:v>5019869699.181736</c:v>
                </c:pt>
                <c:pt idx="3">
                  <c:v>5238241781.0781946</c:v>
                </c:pt>
              </c:numCache>
            </c:numRef>
          </c:val>
          <c:extLst>
            <c:ext xmlns:c16="http://schemas.microsoft.com/office/drawing/2014/chart" uri="{C3380CC4-5D6E-409C-BE32-E72D297353CC}">
              <c16:uniqueId val="{00000000-99C6-4037-B7A4-9F113DF0EFE3}"/>
            </c:ext>
          </c:extLst>
        </c:ser>
        <c:dLbls>
          <c:showLegendKey val="0"/>
          <c:showVal val="0"/>
          <c:showCatName val="0"/>
          <c:showSerName val="0"/>
          <c:showPercent val="0"/>
          <c:showBubbleSize val="0"/>
        </c:dLbls>
        <c:gapWidth val="133"/>
        <c:axId val="839440400"/>
        <c:axId val="839453360"/>
      </c:barChart>
      <c:lineChart>
        <c:grouping val="standard"/>
        <c:varyColors val="0"/>
        <c:ser>
          <c:idx val="1"/>
          <c:order val="1"/>
          <c:tx>
            <c:strRef>
              <c:f>'Gráfico 10'!$G$7</c:f>
              <c:strCache>
                <c:ptCount val="1"/>
                <c:pt idx="0">
                  <c:v>Var rel.</c:v>
                </c:pt>
              </c:strCache>
            </c:strRef>
          </c:tx>
          <c:spPr>
            <a:ln w="34925" cap="rnd">
              <a:solidFill>
                <a:srgbClr val="C00000"/>
              </a:solidFill>
              <a:round/>
            </a:ln>
            <a:effectLst>
              <a:outerShdw blurRad="57150" dist="19050" dir="5400000" algn="ctr" rotWithShape="0">
                <a:srgbClr val="000000">
                  <a:alpha val="63000"/>
                </a:srgbClr>
              </a:outerShdw>
            </a:effectLst>
          </c:spPr>
          <c:marker>
            <c:symbol val="none"/>
          </c:marker>
          <c:cat>
            <c:strRef>
              <c:f>'Gráfico 10'!$D$8:$D$11</c:f>
              <c:strCache>
                <c:ptCount val="4"/>
                <c:pt idx="0">
                  <c:v>Enero - Junio 2021</c:v>
                </c:pt>
                <c:pt idx="1">
                  <c:v>Enero - Junio 2022</c:v>
                </c:pt>
                <c:pt idx="2">
                  <c:v>Enero - Junio 2023</c:v>
                </c:pt>
                <c:pt idx="3">
                  <c:v>Enero - Junio 2024</c:v>
                </c:pt>
              </c:strCache>
            </c:strRef>
          </c:cat>
          <c:val>
            <c:numRef>
              <c:f>'Gráfico 10'!$G$8:$G$11</c:f>
              <c:numCache>
                <c:formatCode>0.0%</c:formatCode>
                <c:ptCount val="4"/>
                <c:pt idx="0">
                  <c:v>0</c:v>
                </c:pt>
                <c:pt idx="1">
                  <c:v>-7.6384196823982814E-2</c:v>
                </c:pt>
                <c:pt idx="2">
                  <c:v>3.2670559053279306E-2</c:v>
                </c:pt>
                <c:pt idx="3">
                  <c:v>4.3501543861199102E-2</c:v>
                </c:pt>
              </c:numCache>
            </c:numRef>
          </c:val>
          <c:smooth val="0"/>
          <c:extLst>
            <c:ext xmlns:c16="http://schemas.microsoft.com/office/drawing/2014/chart" uri="{C3380CC4-5D6E-409C-BE32-E72D297353CC}">
              <c16:uniqueId val="{00000001-99C6-4037-B7A4-9F113DF0EFE3}"/>
            </c:ext>
          </c:extLst>
        </c:ser>
        <c:dLbls>
          <c:showLegendKey val="0"/>
          <c:showVal val="0"/>
          <c:showCatName val="0"/>
          <c:showSerName val="0"/>
          <c:showPercent val="0"/>
          <c:showBubbleSize val="0"/>
        </c:dLbls>
        <c:marker val="1"/>
        <c:smooth val="0"/>
        <c:axId val="783388544"/>
        <c:axId val="783379424"/>
      </c:lineChart>
      <c:catAx>
        <c:axId val="83944040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839453360"/>
        <c:crosses val="autoZero"/>
        <c:auto val="1"/>
        <c:lblAlgn val="ctr"/>
        <c:lblOffset val="100"/>
        <c:noMultiLvlLbl val="0"/>
      </c:catAx>
      <c:valAx>
        <c:axId val="83945336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839440400"/>
        <c:crosses val="autoZero"/>
        <c:crossBetween val="between"/>
      </c:valAx>
      <c:valAx>
        <c:axId val="783379424"/>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783388544"/>
        <c:crosses val="max"/>
        <c:crossBetween val="between"/>
      </c:valAx>
      <c:catAx>
        <c:axId val="783388544"/>
        <c:scaling>
          <c:orientation val="minMax"/>
        </c:scaling>
        <c:delete val="1"/>
        <c:axPos val="b"/>
        <c:numFmt formatCode="General" sourceLinked="1"/>
        <c:majorTickMark val="none"/>
        <c:minorTickMark val="none"/>
        <c:tickLblPos val="nextTo"/>
        <c:crossAx val="783379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'Gráfico 11'!$B$11</c:f>
              <c:strCache>
                <c:ptCount val="1"/>
                <c:pt idx="0">
                  <c:v>General</c:v>
                </c:pt>
              </c:strCache>
            </c:strRef>
          </c:tx>
          <c:spPr>
            <a:ln w="28575" cap="rnd">
              <a:solidFill>
                <a:schemeClr val="accent1"/>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61D3-4058-BE2F-AB736005213F}"/>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1-61D3-4058-BE2F-AB736005213F}"/>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2-61D3-4058-BE2F-AB736005213F}"/>
              </c:ext>
            </c:extLst>
          </c:dPt>
          <c:dLbls>
            <c:dLbl>
              <c:idx val="1"/>
              <c:delete val="1"/>
              <c:extLst>
                <c:ext xmlns:c15="http://schemas.microsoft.com/office/drawing/2012/chart" uri="{CE6537A1-D6FC-4f65-9D91-7224C49458BB}"/>
                <c:ext xmlns:c16="http://schemas.microsoft.com/office/drawing/2014/chart" uri="{C3380CC4-5D6E-409C-BE32-E72D297353CC}">
                  <c16:uniqueId val="{00000003-61D3-4058-BE2F-AB736005213F}"/>
                </c:ext>
              </c:extLst>
            </c:dLbl>
            <c:dLbl>
              <c:idx val="2"/>
              <c:delete val="1"/>
              <c:extLst>
                <c:ext xmlns:c15="http://schemas.microsoft.com/office/drawing/2012/chart" uri="{CE6537A1-D6FC-4f65-9D91-7224C49458BB}"/>
                <c:ext xmlns:c16="http://schemas.microsoft.com/office/drawing/2014/chart" uri="{C3380CC4-5D6E-409C-BE32-E72D297353CC}">
                  <c16:uniqueId val="{00000004-61D3-4058-BE2F-AB736005213F}"/>
                </c:ext>
              </c:extLst>
            </c:dLbl>
            <c:dLbl>
              <c:idx val="3"/>
              <c:delete val="1"/>
              <c:extLst>
                <c:ext xmlns:c15="http://schemas.microsoft.com/office/drawing/2012/chart" uri="{CE6537A1-D6FC-4f65-9D91-7224C49458BB}"/>
                <c:ext xmlns:c16="http://schemas.microsoft.com/office/drawing/2014/chart" uri="{C3380CC4-5D6E-409C-BE32-E72D297353CC}">
                  <c16:uniqueId val="{00000005-61D3-4058-BE2F-AB736005213F}"/>
                </c:ext>
              </c:extLst>
            </c:dLbl>
            <c:dLbl>
              <c:idx val="4"/>
              <c:delete val="1"/>
              <c:extLst>
                <c:ext xmlns:c15="http://schemas.microsoft.com/office/drawing/2012/chart" uri="{CE6537A1-D6FC-4f65-9D91-7224C49458BB}"/>
                <c:ext xmlns:c16="http://schemas.microsoft.com/office/drawing/2014/chart" uri="{C3380CC4-5D6E-409C-BE32-E72D297353CC}">
                  <c16:uniqueId val="{00000006-61D3-4058-BE2F-AB736005213F}"/>
                </c:ext>
              </c:extLst>
            </c:dLbl>
            <c:dLbl>
              <c:idx val="5"/>
              <c:delete val="1"/>
              <c:extLst>
                <c:ext xmlns:c15="http://schemas.microsoft.com/office/drawing/2012/chart" uri="{CE6537A1-D6FC-4f65-9D91-7224C49458BB}"/>
                <c:ext xmlns:c16="http://schemas.microsoft.com/office/drawing/2014/chart" uri="{C3380CC4-5D6E-409C-BE32-E72D297353CC}">
                  <c16:uniqueId val="{00000007-61D3-4058-BE2F-AB736005213F}"/>
                </c:ext>
              </c:extLst>
            </c:dLbl>
            <c:dLbl>
              <c:idx val="6"/>
              <c:delete val="1"/>
              <c:extLst>
                <c:ext xmlns:c15="http://schemas.microsoft.com/office/drawing/2012/chart" uri="{CE6537A1-D6FC-4f65-9D91-7224C49458BB}"/>
                <c:ext xmlns:c16="http://schemas.microsoft.com/office/drawing/2014/chart" uri="{C3380CC4-5D6E-409C-BE32-E72D297353CC}">
                  <c16:uniqueId val="{00000008-61D3-4058-BE2F-AB736005213F}"/>
                </c:ext>
              </c:extLst>
            </c:dLbl>
            <c:dLbl>
              <c:idx val="7"/>
              <c:delete val="1"/>
              <c:extLst>
                <c:ext xmlns:c15="http://schemas.microsoft.com/office/drawing/2012/chart" uri="{CE6537A1-D6FC-4f65-9D91-7224C49458BB}"/>
                <c:ext xmlns:c16="http://schemas.microsoft.com/office/drawing/2014/chart" uri="{C3380CC4-5D6E-409C-BE32-E72D297353CC}">
                  <c16:uniqueId val="{00000009-61D3-4058-BE2F-AB736005213F}"/>
                </c:ext>
              </c:extLst>
            </c:dLbl>
            <c:dLbl>
              <c:idx val="8"/>
              <c:delete val="1"/>
              <c:extLst>
                <c:ext xmlns:c15="http://schemas.microsoft.com/office/drawing/2012/chart" uri="{CE6537A1-D6FC-4f65-9D91-7224C49458BB}"/>
                <c:ext xmlns:c16="http://schemas.microsoft.com/office/drawing/2014/chart" uri="{C3380CC4-5D6E-409C-BE32-E72D297353CC}">
                  <c16:uniqueId val="{0000000A-61D3-4058-BE2F-AB736005213F}"/>
                </c:ext>
              </c:extLst>
            </c:dLbl>
            <c:dLbl>
              <c:idx val="9"/>
              <c:delete val="1"/>
              <c:extLst>
                <c:ext xmlns:c15="http://schemas.microsoft.com/office/drawing/2012/chart" uri="{CE6537A1-D6FC-4f65-9D91-7224C49458BB}"/>
                <c:ext xmlns:c16="http://schemas.microsoft.com/office/drawing/2014/chart" uri="{C3380CC4-5D6E-409C-BE32-E72D297353CC}">
                  <c16:uniqueId val="{00000001-61D3-4058-BE2F-AB736005213F}"/>
                </c:ext>
              </c:extLst>
            </c:dLbl>
            <c:dLbl>
              <c:idx val="10"/>
              <c:delete val="1"/>
              <c:extLst>
                <c:ext xmlns:c15="http://schemas.microsoft.com/office/drawing/2012/chart" uri="{CE6537A1-D6FC-4f65-9D91-7224C49458BB}"/>
                <c:ext xmlns:c16="http://schemas.microsoft.com/office/drawing/2014/chart" uri="{C3380CC4-5D6E-409C-BE32-E72D297353CC}">
                  <c16:uniqueId val="{0000000B-61D3-4058-BE2F-AB736005213F}"/>
                </c:ext>
              </c:extLst>
            </c:dLbl>
            <c:dLbl>
              <c:idx val="11"/>
              <c:delete val="1"/>
              <c:extLst>
                <c:ext xmlns:c15="http://schemas.microsoft.com/office/drawing/2012/chart" uri="{CE6537A1-D6FC-4f65-9D91-7224C49458BB}"/>
                <c:ext xmlns:c16="http://schemas.microsoft.com/office/drawing/2014/chart" uri="{C3380CC4-5D6E-409C-BE32-E72D297353CC}">
                  <c16:uniqueId val="{0000000C-61D3-4058-BE2F-AB736005213F}"/>
                </c:ext>
              </c:extLst>
            </c:dLbl>
            <c:dLbl>
              <c:idx val="12"/>
              <c:delete val="1"/>
              <c:extLst>
                <c:ext xmlns:c15="http://schemas.microsoft.com/office/drawing/2012/chart" uri="{CE6537A1-D6FC-4f65-9D91-7224C49458BB}"/>
                <c:ext xmlns:c16="http://schemas.microsoft.com/office/drawing/2014/chart" uri="{C3380CC4-5D6E-409C-BE32-E72D297353CC}">
                  <c16:uniqueId val="{0000000D-61D3-4058-BE2F-AB736005213F}"/>
                </c:ext>
              </c:extLst>
            </c:dLbl>
            <c:dLbl>
              <c:idx val="13"/>
              <c:delete val="1"/>
              <c:extLst>
                <c:ext xmlns:c15="http://schemas.microsoft.com/office/drawing/2012/chart" uri="{CE6537A1-D6FC-4f65-9D91-7224C49458BB}"/>
                <c:ext xmlns:c16="http://schemas.microsoft.com/office/drawing/2014/chart" uri="{C3380CC4-5D6E-409C-BE32-E72D297353CC}">
                  <c16:uniqueId val="{0000000E-61D3-4058-BE2F-AB736005213F}"/>
                </c:ext>
              </c:extLst>
            </c:dLbl>
            <c:dLbl>
              <c:idx val="14"/>
              <c:delete val="1"/>
              <c:extLst>
                <c:ext xmlns:c15="http://schemas.microsoft.com/office/drawing/2012/chart" uri="{CE6537A1-D6FC-4f65-9D91-7224C49458BB}"/>
                <c:ext xmlns:c16="http://schemas.microsoft.com/office/drawing/2014/chart" uri="{C3380CC4-5D6E-409C-BE32-E72D297353CC}">
                  <c16:uniqueId val="{0000000F-61D3-4058-BE2F-AB736005213F}"/>
                </c:ext>
              </c:extLst>
            </c:dLbl>
            <c:dLbl>
              <c:idx val="15"/>
              <c:delete val="1"/>
              <c:extLst>
                <c:ext xmlns:c15="http://schemas.microsoft.com/office/drawing/2012/chart" uri="{CE6537A1-D6FC-4f65-9D91-7224C49458BB}"/>
                <c:ext xmlns:c16="http://schemas.microsoft.com/office/drawing/2014/chart" uri="{C3380CC4-5D6E-409C-BE32-E72D297353CC}">
                  <c16:uniqueId val="{00000010-61D3-4058-BE2F-AB736005213F}"/>
                </c:ext>
              </c:extLst>
            </c:dLbl>
            <c:dLbl>
              <c:idx val="16"/>
              <c:delete val="1"/>
              <c:extLst>
                <c:ext xmlns:c15="http://schemas.microsoft.com/office/drawing/2012/chart" uri="{CE6537A1-D6FC-4f65-9D91-7224C49458BB}"/>
                <c:ext xmlns:c16="http://schemas.microsoft.com/office/drawing/2014/chart" uri="{C3380CC4-5D6E-409C-BE32-E72D297353CC}">
                  <c16:uniqueId val="{00000011-61D3-4058-BE2F-AB736005213F}"/>
                </c:ext>
              </c:extLst>
            </c:dLbl>
            <c:dLbl>
              <c:idx val="17"/>
              <c:delete val="1"/>
              <c:extLst>
                <c:ext xmlns:c15="http://schemas.microsoft.com/office/drawing/2012/chart" uri="{CE6537A1-D6FC-4f65-9D91-7224C49458BB}"/>
                <c:ext xmlns:c16="http://schemas.microsoft.com/office/drawing/2014/chart" uri="{C3380CC4-5D6E-409C-BE32-E72D297353CC}">
                  <c16:uniqueId val="{00000012-61D3-4058-BE2F-AB736005213F}"/>
                </c:ext>
              </c:extLst>
            </c:dLbl>
            <c:dLbl>
              <c:idx val="18"/>
              <c:delete val="1"/>
              <c:extLst>
                <c:ext xmlns:c15="http://schemas.microsoft.com/office/drawing/2012/chart" uri="{CE6537A1-D6FC-4f65-9D91-7224C49458BB}"/>
                <c:ext xmlns:c16="http://schemas.microsoft.com/office/drawing/2014/chart" uri="{C3380CC4-5D6E-409C-BE32-E72D297353CC}">
                  <c16:uniqueId val="{00000013-61D3-4058-BE2F-AB736005213F}"/>
                </c:ext>
              </c:extLst>
            </c:dLbl>
            <c:dLbl>
              <c:idx val="19"/>
              <c:delete val="1"/>
              <c:extLst>
                <c:ext xmlns:c15="http://schemas.microsoft.com/office/drawing/2012/chart" uri="{CE6537A1-D6FC-4f65-9D91-7224C49458BB}"/>
                <c:ext xmlns:c16="http://schemas.microsoft.com/office/drawing/2014/chart" uri="{C3380CC4-5D6E-409C-BE32-E72D297353CC}">
                  <c16:uniqueId val="{00000014-61D3-4058-BE2F-AB736005213F}"/>
                </c:ext>
              </c:extLst>
            </c:dLbl>
            <c:dLbl>
              <c:idx val="20"/>
              <c:delete val="1"/>
              <c:extLst>
                <c:ext xmlns:c15="http://schemas.microsoft.com/office/drawing/2012/chart" uri="{CE6537A1-D6FC-4f65-9D91-7224C49458BB}"/>
                <c:ext xmlns:c16="http://schemas.microsoft.com/office/drawing/2014/chart" uri="{C3380CC4-5D6E-409C-BE32-E72D297353CC}">
                  <c16:uniqueId val="{00000015-61D3-4058-BE2F-AB736005213F}"/>
                </c:ext>
              </c:extLst>
            </c:dLbl>
            <c:dLbl>
              <c:idx val="21"/>
              <c:delete val="1"/>
              <c:extLst>
                <c:ext xmlns:c15="http://schemas.microsoft.com/office/drawing/2012/chart" uri="{CE6537A1-D6FC-4f65-9D91-7224C49458BB}"/>
                <c:ext xmlns:c16="http://schemas.microsoft.com/office/drawing/2014/chart" uri="{C3380CC4-5D6E-409C-BE32-E72D297353CC}">
                  <c16:uniqueId val="{00000016-61D3-4058-BE2F-AB736005213F}"/>
                </c:ext>
              </c:extLst>
            </c:dLbl>
            <c:dLbl>
              <c:idx val="22"/>
              <c:delete val="1"/>
              <c:extLst>
                <c:ext xmlns:c15="http://schemas.microsoft.com/office/drawing/2012/chart" uri="{CE6537A1-D6FC-4f65-9D91-7224C49458BB}"/>
                <c:ext xmlns:c16="http://schemas.microsoft.com/office/drawing/2014/chart" uri="{C3380CC4-5D6E-409C-BE32-E72D297353CC}">
                  <c16:uniqueId val="{00000017-61D3-4058-BE2F-AB736005213F}"/>
                </c:ext>
              </c:extLst>
            </c:dLbl>
            <c:dLbl>
              <c:idx val="23"/>
              <c:delete val="1"/>
              <c:extLst>
                <c:ext xmlns:c15="http://schemas.microsoft.com/office/drawing/2012/chart" uri="{CE6537A1-D6FC-4f65-9D91-7224C49458BB}"/>
                <c:ext xmlns:c16="http://schemas.microsoft.com/office/drawing/2014/chart" uri="{C3380CC4-5D6E-409C-BE32-E72D297353CC}">
                  <c16:uniqueId val="{00000018-61D3-4058-BE2F-AB736005213F}"/>
                </c:ext>
              </c:extLst>
            </c:dLbl>
            <c:dLbl>
              <c:idx val="24"/>
              <c:layout>
                <c:manualLayout>
                  <c:x val="-1.3395166698888837E-3"/>
                  <c:y val="1.84654513060584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D3-4058-BE2F-AB736005213F}"/>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11'!$C$9:$AA$10</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2022</c:v>
                  </c:pt>
                  <c:pt idx="6">
                    <c:v>2023</c:v>
                  </c:pt>
                  <c:pt idx="18">
                    <c:v>2024</c:v>
                  </c:pt>
                </c:lvl>
              </c:multiLvlStrCache>
            </c:multiLvlStrRef>
          </c:cat>
          <c:val>
            <c:numRef>
              <c:f>'Gráfico 11'!$C$11:$AA$11</c:f>
              <c:numCache>
                <c:formatCode>0.00</c:formatCode>
                <c:ptCount val="25"/>
                <c:pt idx="0">
                  <c:v>9.4349992671845193</c:v>
                </c:pt>
                <c:pt idx="1">
                  <c:v>8.7959723370804923</c:v>
                </c:pt>
                <c:pt idx="2">
                  <c:v>8.626226986927211</c:v>
                </c:pt>
                <c:pt idx="3">
                  <c:v>8.2350508791485311</c:v>
                </c:pt>
                <c:pt idx="4">
                  <c:v>7.5769702790672744</c:v>
                </c:pt>
                <c:pt idx="5">
                  <c:v>7.8269161155893663</c:v>
                </c:pt>
                <c:pt idx="6">
                  <c:v>7.2433290867524036</c:v>
                </c:pt>
                <c:pt idx="7">
                  <c:v>6.3782877103183422</c:v>
                </c:pt>
                <c:pt idx="8">
                  <c:v>5.8987726636376969</c:v>
                </c:pt>
                <c:pt idx="9">
                  <c:v>5.152113251208057</c:v>
                </c:pt>
                <c:pt idx="10">
                  <c:v>4.4310120045376822</c:v>
                </c:pt>
                <c:pt idx="11">
                  <c:v>3.9957266754712784</c:v>
                </c:pt>
                <c:pt idx="12">
                  <c:v>3.951183580540385</c:v>
                </c:pt>
                <c:pt idx="13">
                  <c:v>4.2685310479626981</c:v>
                </c:pt>
                <c:pt idx="14">
                  <c:v>4.4102606812692624</c:v>
                </c:pt>
                <c:pt idx="15">
                  <c:v>4.3458328142518932</c:v>
                </c:pt>
                <c:pt idx="16">
                  <c:v>4.0039349899971821</c:v>
                </c:pt>
                <c:pt idx="17">
                  <c:v>3.5688785536486245</c:v>
                </c:pt>
                <c:pt idx="18">
                  <c:v>3.3169247292580417</c:v>
                </c:pt>
                <c:pt idx="19">
                  <c:v>3.299548908847072</c:v>
                </c:pt>
                <c:pt idx="20">
                  <c:v>3.3846852582532838</c:v>
                </c:pt>
                <c:pt idx="21">
                  <c:v>3.0322006472492058</c:v>
                </c:pt>
                <c:pt idx="22">
                  <c:v>3.1961963747203281</c:v>
                </c:pt>
                <c:pt idx="23">
                  <c:v>3.46275489981962</c:v>
                </c:pt>
                <c:pt idx="24">
                  <c:v>3.5387363070947142</c:v>
                </c:pt>
              </c:numCache>
            </c:numRef>
          </c:val>
          <c:smooth val="1"/>
          <c:extLst>
            <c:ext xmlns:c16="http://schemas.microsoft.com/office/drawing/2014/chart" uri="{C3380CC4-5D6E-409C-BE32-E72D297353CC}">
              <c16:uniqueId val="{00000019-61D3-4058-BE2F-AB736005213F}"/>
            </c:ext>
          </c:extLst>
        </c:ser>
        <c:ser>
          <c:idx val="1"/>
          <c:order val="1"/>
          <c:tx>
            <c:strRef>
              <c:f>'Gráfico 11'!$B$12</c:f>
              <c:strCache>
                <c:ptCount val="1"/>
                <c:pt idx="0">
                  <c:v>Subyacente</c:v>
                </c:pt>
              </c:strCache>
            </c:strRef>
          </c:tx>
          <c:spPr>
            <a:ln w="28575" cap="rnd">
              <a:solidFill>
                <a:schemeClr val="accent1">
                  <a:lumMod val="40000"/>
                  <a:lumOff val="60000"/>
                </a:schemeClr>
              </a:solidFill>
              <a:round/>
            </a:ln>
            <a:effectLst/>
          </c:spPr>
          <c:marker>
            <c:symbol val="none"/>
          </c:marker>
          <c:dPt>
            <c:idx val="0"/>
            <c:marker>
              <c:symbol val="circle"/>
              <c:size val="5"/>
              <c:spPr>
                <a:solidFill>
                  <a:schemeClr val="accent1">
                    <a:lumMod val="40000"/>
                    <a:lumOff val="60000"/>
                  </a:schemeClr>
                </a:solidFill>
                <a:ln w="9525">
                  <a:noFill/>
                </a:ln>
                <a:effectLst/>
              </c:spPr>
            </c:marker>
            <c:bubble3D val="0"/>
            <c:extLst>
              <c:ext xmlns:c16="http://schemas.microsoft.com/office/drawing/2014/chart" uri="{C3380CC4-5D6E-409C-BE32-E72D297353CC}">
                <c16:uniqueId val="{0000001A-61D3-4058-BE2F-AB736005213F}"/>
              </c:ext>
            </c:extLst>
          </c:dPt>
          <c:dPt>
            <c:idx val="19"/>
            <c:marker>
              <c:symbol val="none"/>
            </c:marker>
            <c:bubble3D val="0"/>
            <c:extLst>
              <c:ext xmlns:c16="http://schemas.microsoft.com/office/drawing/2014/chart" uri="{C3380CC4-5D6E-409C-BE32-E72D297353CC}">
                <c16:uniqueId val="{0000001B-61D3-4058-BE2F-AB736005213F}"/>
              </c:ext>
            </c:extLst>
          </c:dPt>
          <c:dPt>
            <c:idx val="24"/>
            <c:marker>
              <c:symbol val="circle"/>
              <c:size val="5"/>
              <c:spPr>
                <a:solidFill>
                  <a:schemeClr val="accent1">
                    <a:lumMod val="40000"/>
                    <a:lumOff val="60000"/>
                  </a:schemeClr>
                </a:solidFill>
                <a:ln w="9525">
                  <a:noFill/>
                </a:ln>
                <a:effectLst/>
              </c:spPr>
            </c:marker>
            <c:bubble3D val="0"/>
            <c:extLst>
              <c:ext xmlns:c16="http://schemas.microsoft.com/office/drawing/2014/chart" uri="{C3380CC4-5D6E-409C-BE32-E72D297353CC}">
                <c16:uniqueId val="{0000001C-61D3-4058-BE2F-AB736005213F}"/>
              </c:ext>
            </c:extLst>
          </c:dPt>
          <c:dLbls>
            <c:dLbl>
              <c:idx val="1"/>
              <c:delete val="1"/>
              <c:extLst>
                <c:ext xmlns:c15="http://schemas.microsoft.com/office/drawing/2012/chart" uri="{CE6537A1-D6FC-4f65-9D91-7224C49458BB}"/>
                <c:ext xmlns:c16="http://schemas.microsoft.com/office/drawing/2014/chart" uri="{C3380CC4-5D6E-409C-BE32-E72D297353CC}">
                  <c16:uniqueId val="{0000001D-61D3-4058-BE2F-AB736005213F}"/>
                </c:ext>
              </c:extLst>
            </c:dLbl>
            <c:dLbl>
              <c:idx val="2"/>
              <c:delete val="1"/>
              <c:extLst>
                <c:ext xmlns:c15="http://schemas.microsoft.com/office/drawing/2012/chart" uri="{CE6537A1-D6FC-4f65-9D91-7224C49458BB}"/>
                <c:ext xmlns:c16="http://schemas.microsoft.com/office/drawing/2014/chart" uri="{C3380CC4-5D6E-409C-BE32-E72D297353CC}">
                  <c16:uniqueId val="{0000001E-61D3-4058-BE2F-AB736005213F}"/>
                </c:ext>
              </c:extLst>
            </c:dLbl>
            <c:dLbl>
              <c:idx val="3"/>
              <c:delete val="1"/>
              <c:extLst>
                <c:ext xmlns:c15="http://schemas.microsoft.com/office/drawing/2012/chart" uri="{CE6537A1-D6FC-4f65-9D91-7224C49458BB}"/>
                <c:ext xmlns:c16="http://schemas.microsoft.com/office/drawing/2014/chart" uri="{C3380CC4-5D6E-409C-BE32-E72D297353CC}">
                  <c16:uniqueId val="{0000001F-61D3-4058-BE2F-AB736005213F}"/>
                </c:ext>
              </c:extLst>
            </c:dLbl>
            <c:dLbl>
              <c:idx val="4"/>
              <c:delete val="1"/>
              <c:extLst>
                <c:ext xmlns:c15="http://schemas.microsoft.com/office/drawing/2012/chart" uri="{CE6537A1-D6FC-4f65-9D91-7224C49458BB}"/>
                <c:ext xmlns:c16="http://schemas.microsoft.com/office/drawing/2014/chart" uri="{C3380CC4-5D6E-409C-BE32-E72D297353CC}">
                  <c16:uniqueId val="{00000020-61D3-4058-BE2F-AB736005213F}"/>
                </c:ext>
              </c:extLst>
            </c:dLbl>
            <c:dLbl>
              <c:idx val="5"/>
              <c:delete val="1"/>
              <c:extLst>
                <c:ext xmlns:c15="http://schemas.microsoft.com/office/drawing/2012/chart" uri="{CE6537A1-D6FC-4f65-9D91-7224C49458BB}"/>
                <c:ext xmlns:c16="http://schemas.microsoft.com/office/drawing/2014/chart" uri="{C3380CC4-5D6E-409C-BE32-E72D297353CC}">
                  <c16:uniqueId val="{00000021-61D3-4058-BE2F-AB736005213F}"/>
                </c:ext>
              </c:extLst>
            </c:dLbl>
            <c:dLbl>
              <c:idx val="6"/>
              <c:delete val="1"/>
              <c:extLst>
                <c:ext xmlns:c15="http://schemas.microsoft.com/office/drawing/2012/chart" uri="{CE6537A1-D6FC-4f65-9D91-7224C49458BB}"/>
                <c:ext xmlns:c16="http://schemas.microsoft.com/office/drawing/2014/chart" uri="{C3380CC4-5D6E-409C-BE32-E72D297353CC}">
                  <c16:uniqueId val="{00000022-61D3-4058-BE2F-AB736005213F}"/>
                </c:ext>
              </c:extLst>
            </c:dLbl>
            <c:dLbl>
              <c:idx val="7"/>
              <c:delete val="1"/>
              <c:extLst>
                <c:ext xmlns:c15="http://schemas.microsoft.com/office/drawing/2012/chart" uri="{CE6537A1-D6FC-4f65-9D91-7224C49458BB}"/>
                <c:ext xmlns:c16="http://schemas.microsoft.com/office/drawing/2014/chart" uri="{C3380CC4-5D6E-409C-BE32-E72D297353CC}">
                  <c16:uniqueId val="{00000023-61D3-4058-BE2F-AB736005213F}"/>
                </c:ext>
              </c:extLst>
            </c:dLbl>
            <c:dLbl>
              <c:idx val="8"/>
              <c:delete val="1"/>
              <c:extLst>
                <c:ext xmlns:c15="http://schemas.microsoft.com/office/drawing/2012/chart" uri="{CE6537A1-D6FC-4f65-9D91-7224C49458BB}"/>
                <c:ext xmlns:c16="http://schemas.microsoft.com/office/drawing/2014/chart" uri="{C3380CC4-5D6E-409C-BE32-E72D297353CC}">
                  <c16:uniqueId val="{00000024-61D3-4058-BE2F-AB736005213F}"/>
                </c:ext>
              </c:extLst>
            </c:dLbl>
            <c:dLbl>
              <c:idx val="9"/>
              <c:delete val="1"/>
              <c:extLst>
                <c:ext xmlns:c15="http://schemas.microsoft.com/office/drawing/2012/chart" uri="{CE6537A1-D6FC-4f65-9D91-7224C49458BB}"/>
                <c:ext xmlns:c16="http://schemas.microsoft.com/office/drawing/2014/chart" uri="{C3380CC4-5D6E-409C-BE32-E72D297353CC}">
                  <c16:uniqueId val="{00000025-61D3-4058-BE2F-AB736005213F}"/>
                </c:ext>
              </c:extLst>
            </c:dLbl>
            <c:dLbl>
              <c:idx val="10"/>
              <c:delete val="1"/>
              <c:extLst>
                <c:ext xmlns:c15="http://schemas.microsoft.com/office/drawing/2012/chart" uri="{CE6537A1-D6FC-4f65-9D91-7224C49458BB}"/>
                <c:ext xmlns:c16="http://schemas.microsoft.com/office/drawing/2014/chart" uri="{C3380CC4-5D6E-409C-BE32-E72D297353CC}">
                  <c16:uniqueId val="{00000026-61D3-4058-BE2F-AB736005213F}"/>
                </c:ext>
              </c:extLst>
            </c:dLbl>
            <c:dLbl>
              <c:idx val="11"/>
              <c:delete val="1"/>
              <c:extLst>
                <c:ext xmlns:c15="http://schemas.microsoft.com/office/drawing/2012/chart" uri="{CE6537A1-D6FC-4f65-9D91-7224C49458BB}"/>
                <c:ext xmlns:c16="http://schemas.microsoft.com/office/drawing/2014/chart" uri="{C3380CC4-5D6E-409C-BE32-E72D297353CC}">
                  <c16:uniqueId val="{00000027-61D3-4058-BE2F-AB736005213F}"/>
                </c:ext>
              </c:extLst>
            </c:dLbl>
            <c:dLbl>
              <c:idx val="12"/>
              <c:delete val="1"/>
              <c:extLst>
                <c:ext xmlns:c15="http://schemas.microsoft.com/office/drawing/2012/chart" uri="{CE6537A1-D6FC-4f65-9D91-7224C49458BB}"/>
                <c:ext xmlns:c16="http://schemas.microsoft.com/office/drawing/2014/chart" uri="{C3380CC4-5D6E-409C-BE32-E72D297353CC}">
                  <c16:uniqueId val="{00000028-61D3-4058-BE2F-AB736005213F}"/>
                </c:ext>
              </c:extLst>
            </c:dLbl>
            <c:dLbl>
              <c:idx val="13"/>
              <c:delete val="1"/>
              <c:extLst>
                <c:ext xmlns:c15="http://schemas.microsoft.com/office/drawing/2012/chart" uri="{CE6537A1-D6FC-4f65-9D91-7224C49458BB}"/>
                <c:ext xmlns:c16="http://schemas.microsoft.com/office/drawing/2014/chart" uri="{C3380CC4-5D6E-409C-BE32-E72D297353CC}">
                  <c16:uniqueId val="{00000029-61D3-4058-BE2F-AB736005213F}"/>
                </c:ext>
              </c:extLst>
            </c:dLbl>
            <c:dLbl>
              <c:idx val="14"/>
              <c:delete val="1"/>
              <c:extLst>
                <c:ext xmlns:c15="http://schemas.microsoft.com/office/drawing/2012/chart" uri="{CE6537A1-D6FC-4f65-9D91-7224C49458BB}"/>
                <c:ext xmlns:c16="http://schemas.microsoft.com/office/drawing/2014/chart" uri="{C3380CC4-5D6E-409C-BE32-E72D297353CC}">
                  <c16:uniqueId val="{0000002A-61D3-4058-BE2F-AB736005213F}"/>
                </c:ext>
              </c:extLst>
            </c:dLbl>
            <c:dLbl>
              <c:idx val="15"/>
              <c:delete val="1"/>
              <c:extLst>
                <c:ext xmlns:c15="http://schemas.microsoft.com/office/drawing/2012/chart" uri="{CE6537A1-D6FC-4f65-9D91-7224C49458BB}"/>
                <c:ext xmlns:c16="http://schemas.microsoft.com/office/drawing/2014/chart" uri="{C3380CC4-5D6E-409C-BE32-E72D297353CC}">
                  <c16:uniqueId val="{0000002B-61D3-4058-BE2F-AB736005213F}"/>
                </c:ext>
              </c:extLst>
            </c:dLbl>
            <c:dLbl>
              <c:idx val="16"/>
              <c:delete val="1"/>
              <c:extLst>
                <c:ext xmlns:c15="http://schemas.microsoft.com/office/drawing/2012/chart" uri="{CE6537A1-D6FC-4f65-9D91-7224C49458BB}"/>
                <c:ext xmlns:c16="http://schemas.microsoft.com/office/drawing/2014/chart" uri="{C3380CC4-5D6E-409C-BE32-E72D297353CC}">
                  <c16:uniqueId val="{0000002C-61D3-4058-BE2F-AB736005213F}"/>
                </c:ext>
              </c:extLst>
            </c:dLbl>
            <c:dLbl>
              <c:idx val="17"/>
              <c:delete val="1"/>
              <c:extLst>
                <c:ext xmlns:c15="http://schemas.microsoft.com/office/drawing/2012/chart" uri="{CE6537A1-D6FC-4f65-9D91-7224C49458BB}"/>
                <c:ext xmlns:c16="http://schemas.microsoft.com/office/drawing/2014/chart" uri="{C3380CC4-5D6E-409C-BE32-E72D297353CC}">
                  <c16:uniqueId val="{0000002D-61D3-4058-BE2F-AB736005213F}"/>
                </c:ext>
              </c:extLst>
            </c:dLbl>
            <c:dLbl>
              <c:idx val="18"/>
              <c:delete val="1"/>
              <c:extLst>
                <c:ext xmlns:c15="http://schemas.microsoft.com/office/drawing/2012/chart" uri="{CE6537A1-D6FC-4f65-9D91-7224C49458BB}"/>
                <c:ext xmlns:c16="http://schemas.microsoft.com/office/drawing/2014/chart" uri="{C3380CC4-5D6E-409C-BE32-E72D297353CC}">
                  <c16:uniqueId val="{0000002E-61D3-4058-BE2F-AB736005213F}"/>
                </c:ext>
              </c:extLst>
            </c:dLbl>
            <c:dLbl>
              <c:idx val="19"/>
              <c:delete val="1"/>
              <c:extLst>
                <c:ext xmlns:c15="http://schemas.microsoft.com/office/drawing/2012/chart" uri="{CE6537A1-D6FC-4f65-9D91-7224C49458BB}"/>
                <c:ext xmlns:c16="http://schemas.microsoft.com/office/drawing/2014/chart" uri="{C3380CC4-5D6E-409C-BE32-E72D297353CC}">
                  <c16:uniqueId val="{0000001B-61D3-4058-BE2F-AB736005213F}"/>
                </c:ext>
              </c:extLst>
            </c:dLbl>
            <c:dLbl>
              <c:idx val="20"/>
              <c:delete val="1"/>
              <c:extLst>
                <c:ext xmlns:c15="http://schemas.microsoft.com/office/drawing/2012/chart" uri="{CE6537A1-D6FC-4f65-9D91-7224C49458BB}"/>
                <c:ext xmlns:c16="http://schemas.microsoft.com/office/drawing/2014/chart" uri="{C3380CC4-5D6E-409C-BE32-E72D297353CC}">
                  <c16:uniqueId val="{0000002F-61D3-4058-BE2F-AB736005213F}"/>
                </c:ext>
              </c:extLst>
            </c:dLbl>
            <c:dLbl>
              <c:idx val="21"/>
              <c:delete val="1"/>
              <c:extLst>
                <c:ext xmlns:c15="http://schemas.microsoft.com/office/drawing/2012/chart" uri="{CE6537A1-D6FC-4f65-9D91-7224C49458BB}"/>
                <c:ext xmlns:c16="http://schemas.microsoft.com/office/drawing/2014/chart" uri="{C3380CC4-5D6E-409C-BE32-E72D297353CC}">
                  <c16:uniqueId val="{00000030-61D3-4058-BE2F-AB736005213F}"/>
                </c:ext>
              </c:extLst>
            </c:dLbl>
            <c:dLbl>
              <c:idx val="22"/>
              <c:delete val="1"/>
              <c:extLst>
                <c:ext xmlns:c15="http://schemas.microsoft.com/office/drawing/2012/chart" uri="{CE6537A1-D6FC-4f65-9D91-7224C49458BB}"/>
                <c:ext xmlns:c16="http://schemas.microsoft.com/office/drawing/2014/chart" uri="{C3380CC4-5D6E-409C-BE32-E72D297353CC}">
                  <c16:uniqueId val="{00000031-61D3-4058-BE2F-AB736005213F}"/>
                </c:ext>
              </c:extLst>
            </c:dLbl>
            <c:dLbl>
              <c:idx val="23"/>
              <c:delete val="1"/>
              <c:extLst>
                <c:ext xmlns:c15="http://schemas.microsoft.com/office/drawing/2012/chart" uri="{CE6537A1-D6FC-4f65-9D91-7224C49458BB}"/>
                <c:ext xmlns:c16="http://schemas.microsoft.com/office/drawing/2014/chart" uri="{C3380CC4-5D6E-409C-BE32-E72D297353CC}">
                  <c16:uniqueId val="{00000032-61D3-4058-BE2F-AB736005213F}"/>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11'!$C$9:$AA$10</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2022</c:v>
                  </c:pt>
                  <c:pt idx="6">
                    <c:v>2023</c:v>
                  </c:pt>
                  <c:pt idx="18">
                    <c:v>2024</c:v>
                  </c:pt>
                </c:lvl>
              </c:multiLvlStrCache>
            </c:multiLvlStrRef>
          </c:cat>
          <c:val>
            <c:numRef>
              <c:f>'Gráfico 11'!$C$12:$AA$12</c:f>
              <c:numCache>
                <c:formatCode>0.00</c:formatCode>
                <c:ptCount val="25"/>
                <c:pt idx="0">
                  <c:v>7.1007189536373083</c:v>
                </c:pt>
                <c:pt idx="1">
                  <c:v>7.1231245756169237</c:v>
                </c:pt>
                <c:pt idx="2">
                  <c:v>7.0370438867415119</c:v>
                </c:pt>
                <c:pt idx="3">
                  <c:v>6.8574424637121156</c:v>
                </c:pt>
                <c:pt idx="4">
                  <c:v>6.5936879841239415</c:v>
                </c:pt>
                <c:pt idx="5">
                  <c:v>6.5625170401875765</c:v>
                </c:pt>
                <c:pt idx="6">
                  <c:v>6.6029217906350857</c:v>
                </c:pt>
                <c:pt idx="7">
                  <c:v>6.3992676293989526</c:v>
                </c:pt>
                <c:pt idx="8">
                  <c:v>6.1559067773908405</c:v>
                </c:pt>
                <c:pt idx="9">
                  <c:v>5.8272327964860926</c:v>
                </c:pt>
                <c:pt idx="10">
                  <c:v>5.5075355588320996</c:v>
                </c:pt>
                <c:pt idx="11">
                  <c:v>5.3271742089594287</c:v>
                </c:pt>
                <c:pt idx="12">
                  <c:v>5.0523761304514858</c:v>
                </c:pt>
                <c:pt idx="13">
                  <c:v>4.8215200534875491</c:v>
                </c:pt>
                <c:pt idx="14">
                  <c:v>4.6776729559748542</c:v>
                </c:pt>
                <c:pt idx="15">
                  <c:v>4.5822035138461947</c:v>
                </c:pt>
                <c:pt idx="16">
                  <c:v>4.4817557075079062</c:v>
                </c:pt>
                <c:pt idx="17">
                  <c:v>4.3192187966398121</c:v>
                </c:pt>
                <c:pt idx="18">
                  <c:v>4.0852227972252964</c:v>
                </c:pt>
                <c:pt idx="19">
                  <c:v>3.9520367105585041</c:v>
                </c:pt>
                <c:pt idx="20">
                  <c:v>4.0437737626594084</c:v>
                </c:pt>
                <c:pt idx="21">
                  <c:v>3.9938957924569474</c:v>
                </c:pt>
                <c:pt idx="22">
                  <c:v>3.9926862536715069</c:v>
                </c:pt>
                <c:pt idx="23">
                  <c:v>3.9753199649810167</c:v>
                </c:pt>
                <c:pt idx="24">
                  <c:v>3.9009903293730108</c:v>
                </c:pt>
              </c:numCache>
            </c:numRef>
          </c:val>
          <c:smooth val="1"/>
          <c:extLst>
            <c:ext xmlns:c16="http://schemas.microsoft.com/office/drawing/2014/chart" uri="{C3380CC4-5D6E-409C-BE32-E72D297353CC}">
              <c16:uniqueId val="{00000033-61D3-4058-BE2F-AB736005213F}"/>
            </c:ext>
          </c:extLst>
        </c:ser>
        <c:ser>
          <c:idx val="2"/>
          <c:order val="2"/>
          <c:tx>
            <c:strRef>
              <c:f>'Gráfico 11'!$B$13</c:f>
              <c:strCache>
                <c:ptCount val="1"/>
                <c:pt idx="0">
                  <c:v>Meta de inflación</c:v>
                </c:pt>
              </c:strCache>
            </c:strRef>
          </c:tx>
          <c:spPr>
            <a:ln w="28575" cap="rnd">
              <a:solidFill>
                <a:schemeClr val="accent3">
                  <a:alpha val="50000"/>
                </a:schemeClr>
              </a:solidFill>
              <a:prstDash val="dash"/>
              <a:round/>
            </a:ln>
            <a:effectLst/>
          </c:spPr>
          <c:marker>
            <c:symbol val="none"/>
          </c:marker>
          <c:dLbls>
            <c:delete val="1"/>
          </c:dLbls>
          <c:cat>
            <c:multiLvlStrRef>
              <c:f>'Gráfico 11'!$C$9:$AA$10</c:f>
              <c:multiLvlStrCache>
                <c:ptCount val="25"/>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pt idx="24">
                    <c:v>Jul</c:v>
                  </c:pt>
                </c:lvl>
                <c:lvl>
                  <c:pt idx="0">
                    <c:v>2022</c:v>
                  </c:pt>
                  <c:pt idx="6">
                    <c:v>2023</c:v>
                  </c:pt>
                  <c:pt idx="18">
                    <c:v>2024</c:v>
                  </c:pt>
                </c:lvl>
              </c:multiLvlStrCache>
            </c:multiLvlStrRef>
          </c:cat>
          <c:val>
            <c:numRef>
              <c:f>'Gráfico 11'!$C$13:$AA$13</c:f>
              <c:numCache>
                <c:formatCode>0.00</c:formatCode>
                <c:ptCount val="2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numCache>
            </c:numRef>
          </c:val>
          <c:smooth val="0"/>
          <c:extLst>
            <c:ext xmlns:c16="http://schemas.microsoft.com/office/drawing/2014/chart" uri="{C3380CC4-5D6E-409C-BE32-E72D297353CC}">
              <c16:uniqueId val="{00000034-61D3-4058-BE2F-AB736005213F}"/>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0" sourceLinked="1"/>
        <c:majorTickMark val="out"/>
        <c:minorTickMark val="none"/>
        <c:tickLblPos val="nextTo"/>
        <c:crossAx val="92869244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12'!$C$5</c:f>
              <c:strCache>
                <c:ptCount val="1"/>
                <c:pt idx="0">
                  <c:v>Depósito</c:v>
                </c:pt>
              </c:strCache>
            </c:strRef>
          </c:tx>
          <c:spPr>
            <a:ln w="28575" cap="rnd">
              <a:solidFill>
                <a:srgbClr val="002060"/>
              </a:solidFill>
              <a:prstDash val="dash"/>
              <a:round/>
            </a:ln>
            <a:effectLst/>
          </c:spPr>
          <c:marker>
            <c:symbol val="none"/>
          </c:marker>
          <c:cat>
            <c:multiLvlStrRef>
              <c:f>'Gráfico 12'!$A$6:$B$50</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2021</c:v>
                  </c:pt>
                  <c:pt idx="12">
                    <c:v>2022</c:v>
                  </c:pt>
                  <c:pt idx="24">
                    <c:v>2023</c:v>
                  </c:pt>
                  <c:pt idx="36">
                    <c:v>2024</c:v>
                  </c:pt>
                </c:lvl>
              </c:multiLvlStrCache>
            </c:multiLvlStrRef>
          </c:cat>
          <c:val>
            <c:numRef>
              <c:f>'Gráfico 12'!$C$6:$C$50</c:f>
              <c:numCache>
                <c:formatCode>0.00%</c:formatCode>
                <c:ptCount val="45"/>
                <c:pt idx="0">
                  <c:v>0.03</c:v>
                </c:pt>
                <c:pt idx="1">
                  <c:v>0.03</c:v>
                </c:pt>
                <c:pt idx="2">
                  <c:v>0.03</c:v>
                </c:pt>
                <c:pt idx="3">
                  <c:v>0.03</c:v>
                </c:pt>
                <c:pt idx="4">
                  <c:v>0.03</c:v>
                </c:pt>
                <c:pt idx="5">
                  <c:v>0.03</c:v>
                </c:pt>
                <c:pt idx="6">
                  <c:v>0.03</c:v>
                </c:pt>
                <c:pt idx="7">
                  <c:v>0.03</c:v>
                </c:pt>
                <c:pt idx="8">
                  <c:v>0.03</c:v>
                </c:pt>
                <c:pt idx="9">
                  <c:v>0.03</c:v>
                </c:pt>
                <c:pt idx="10">
                  <c:v>0.03</c:v>
                </c:pt>
                <c:pt idx="11">
                  <c:v>3.5000000000000003E-2</c:v>
                </c:pt>
                <c:pt idx="12">
                  <c:v>4.4999999999999998E-2</c:v>
                </c:pt>
                <c:pt idx="13">
                  <c:v>0.05</c:v>
                </c:pt>
                <c:pt idx="14">
                  <c:v>0.05</c:v>
                </c:pt>
                <c:pt idx="15">
                  <c:v>5.5E-2</c:v>
                </c:pt>
                <c:pt idx="16">
                  <c:v>5.5E-2</c:v>
                </c:pt>
                <c:pt idx="17">
                  <c:v>6.5000000000000002E-2</c:v>
                </c:pt>
                <c:pt idx="18">
                  <c:v>7.2499999999999995E-2</c:v>
                </c:pt>
                <c:pt idx="19">
                  <c:v>7.7499999999999999E-2</c:v>
                </c:pt>
                <c:pt idx="20">
                  <c:v>0.08</c:v>
                </c:pt>
                <c:pt idx="21">
                  <c:v>8.2500000000000004E-2</c:v>
                </c:pt>
                <c:pt idx="22">
                  <c:v>8.5000000000000006E-2</c:v>
                </c:pt>
                <c:pt idx="23">
                  <c:v>8.5000000000000006E-2</c:v>
                </c:pt>
                <c:pt idx="24">
                  <c:v>8.5000000000000006E-2</c:v>
                </c:pt>
                <c:pt idx="25">
                  <c:v>8.5000000000000006E-2</c:v>
                </c:pt>
                <c:pt idx="26">
                  <c:v>8.5000000000000006E-2</c:v>
                </c:pt>
                <c:pt idx="27">
                  <c:v>8.5000000000000006E-2</c:v>
                </c:pt>
                <c:pt idx="28">
                  <c:v>8.5000000000000006E-2</c:v>
                </c:pt>
                <c:pt idx="29">
                  <c:v>0.08</c:v>
                </c:pt>
                <c:pt idx="30">
                  <c:v>7.7499999999999999E-2</c:v>
                </c:pt>
                <c:pt idx="31">
                  <c:v>7.7499999999999999E-2</c:v>
                </c:pt>
                <c:pt idx="32">
                  <c:v>7.4999999999999997E-2</c:v>
                </c:pt>
                <c:pt idx="33">
                  <c:v>7.4999999999999997E-2</c:v>
                </c:pt>
                <c:pt idx="34">
                  <c:v>7.2499999999999995E-2</c:v>
                </c:pt>
                <c:pt idx="35">
                  <c:v>7.0000000000000007E-2</c:v>
                </c:pt>
                <c:pt idx="36">
                  <c:v>7.0000000000000007E-2</c:v>
                </c:pt>
                <c:pt idx="37">
                  <c:v>7.0000000000000007E-2</c:v>
                </c:pt>
                <c:pt idx="38">
                  <c:v>7.0000000000000007E-2</c:v>
                </c:pt>
                <c:pt idx="39">
                  <c:v>7.0000000000000007E-2</c:v>
                </c:pt>
                <c:pt idx="40">
                  <c:v>7.0000000000000007E-2</c:v>
                </c:pt>
                <c:pt idx="41">
                  <c:v>7.0000000000000007E-2</c:v>
                </c:pt>
                <c:pt idx="42">
                  <c:v>7.0000000000000007E-2</c:v>
                </c:pt>
                <c:pt idx="43">
                  <c:v>7.0000000000000007E-2</c:v>
                </c:pt>
                <c:pt idx="44">
                  <c:v>6.7500000000000004E-2</c:v>
                </c:pt>
              </c:numCache>
            </c:numRef>
          </c:val>
          <c:smooth val="0"/>
          <c:extLst>
            <c:ext xmlns:c16="http://schemas.microsoft.com/office/drawing/2014/chart" uri="{C3380CC4-5D6E-409C-BE32-E72D297353CC}">
              <c16:uniqueId val="{00000000-0CB9-4DE8-A352-B12B45A6F610}"/>
            </c:ext>
          </c:extLst>
        </c:ser>
        <c:ser>
          <c:idx val="1"/>
          <c:order val="1"/>
          <c:tx>
            <c:strRef>
              <c:f>'Gráfico 12'!$D$5</c:f>
              <c:strCache>
                <c:ptCount val="1"/>
                <c:pt idx="0">
                  <c:v>Tasa de Política Monetaria</c:v>
                </c:pt>
              </c:strCache>
            </c:strRef>
          </c:tx>
          <c:spPr>
            <a:ln w="28575" cap="rnd">
              <a:solidFill>
                <a:schemeClr val="accent5">
                  <a:lumMod val="60000"/>
                  <a:lumOff val="40000"/>
                </a:schemeClr>
              </a:solidFill>
              <a:round/>
            </a:ln>
            <a:effectLst/>
          </c:spPr>
          <c:marker>
            <c:symbol val="none"/>
          </c:marker>
          <c:cat>
            <c:multiLvlStrRef>
              <c:f>'Gráfico 12'!$A$6:$B$50</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2021</c:v>
                  </c:pt>
                  <c:pt idx="12">
                    <c:v>2022</c:v>
                  </c:pt>
                  <c:pt idx="24">
                    <c:v>2023</c:v>
                  </c:pt>
                  <c:pt idx="36">
                    <c:v>2024</c:v>
                  </c:pt>
                </c:lvl>
              </c:multiLvlStrCache>
            </c:multiLvlStrRef>
          </c:cat>
          <c:val>
            <c:numRef>
              <c:f>'Gráfico 12'!$D$6:$D$50</c:f>
              <c:numCache>
                <c:formatCode>0.00%</c:formatCode>
                <c:ptCount val="4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0.03</c:v>
                </c:pt>
                <c:pt idx="12">
                  <c:v>0.04</c:v>
                </c:pt>
                <c:pt idx="13">
                  <c:v>4.4999999999999998E-2</c:v>
                </c:pt>
                <c:pt idx="14">
                  <c:v>4.4999999999999998E-2</c:v>
                </c:pt>
                <c:pt idx="15">
                  <c:v>0.05</c:v>
                </c:pt>
                <c:pt idx="16">
                  <c:v>0.05</c:v>
                </c:pt>
                <c:pt idx="17">
                  <c:v>0.06</c:v>
                </c:pt>
                <c:pt idx="18">
                  <c:v>6.7500000000000004E-2</c:v>
                </c:pt>
                <c:pt idx="19">
                  <c:v>7.2499999999999995E-2</c:v>
                </c:pt>
                <c:pt idx="20">
                  <c:v>7.4999999999999997E-2</c:v>
                </c:pt>
                <c:pt idx="21">
                  <c:v>7.7499999999999999E-2</c:v>
                </c:pt>
                <c:pt idx="22">
                  <c:v>0.08</c:v>
                </c:pt>
                <c:pt idx="23">
                  <c:v>0.08</c:v>
                </c:pt>
                <c:pt idx="24">
                  <c:v>0.08</c:v>
                </c:pt>
                <c:pt idx="25">
                  <c:v>0.08</c:v>
                </c:pt>
                <c:pt idx="26">
                  <c:v>0.08</c:v>
                </c:pt>
                <c:pt idx="27">
                  <c:v>0.08</c:v>
                </c:pt>
                <c:pt idx="28">
                  <c:v>0.08</c:v>
                </c:pt>
                <c:pt idx="29">
                  <c:v>7.4999999999999997E-2</c:v>
                </c:pt>
                <c:pt idx="30">
                  <c:v>6.7500000000000004E-2</c:v>
                </c:pt>
                <c:pt idx="31">
                  <c:v>6.7500000000000004E-2</c:v>
                </c:pt>
                <c:pt idx="32">
                  <c:v>6.25E-2</c:v>
                </c:pt>
                <c:pt idx="33">
                  <c:v>6.25E-2</c:v>
                </c:pt>
                <c:pt idx="34">
                  <c:v>0.06</c:v>
                </c:pt>
                <c:pt idx="35">
                  <c:v>5.5E-2</c:v>
                </c:pt>
                <c:pt idx="36">
                  <c:v>5.5E-2</c:v>
                </c:pt>
                <c:pt idx="37">
                  <c:v>5.5E-2</c:v>
                </c:pt>
                <c:pt idx="38">
                  <c:v>5.5E-2</c:v>
                </c:pt>
                <c:pt idx="39">
                  <c:v>5.5E-2</c:v>
                </c:pt>
                <c:pt idx="40">
                  <c:v>5.5E-2</c:v>
                </c:pt>
                <c:pt idx="41">
                  <c:v>5.5E-2</c:v>
                </c:pt>
                <c:pt idx="42">
                  <c:v>5.5E-2</c:v>
                </c:pt>
                <c:pt idx="43">
                  <c:v>5.5E-2</c:v>
                </c:pt>
                <c:pt idx="44">
                  <c:v>5.2499999999999998E-2</c:v>
                </c:pt>
              </c:numCache>
            </c:numRef>
          </c:val>
          <c:smooth val="0"/>
          <c:extLst>
            <c:ext xmlns:c16="http://schemas.microsoft.com/office/drawing/2014/chart" uri="{C3380CC4-5D6E-409C-BE32-E72D297353CC}">
              <c16:uniqueId val="{00000001-0CB9-4DE8-A352-B12B45A6F610}"/>
            </c:ext>
          </c:extLst>
        </c:ser>
        <c:ser>
          <c:idx val="2"/>
          <c:order val="2"/>
          <c:tx>
            <c:strRef>
              <c:f>'Gráfico 12'!$E$5</c:f>
              <c:strCache>
                <c:ptCount val="1"/>
                <c:pt idx="0">
                  <c:v>Préstamo</c:v>
                </c:pt>
              </c:strCache>
            </c:strRef>
          </c:tx>
          <c:spPr>
            <a:ln w="28575" cap="flat">
              <a:solidFill>
                <a:schemeClr val="bg2">
                  <a:lumMod val="75000"/>
                </a:schemeClr>
              </a:solidFill>
              <a:prstDash val="dash"/>
              <a:round/>
            </a:ln>
            <a:effectLst/>
          </c:spPr>
          <c:marker>
            <c:symbol val="none"/>
          </c:marker>
          <c:cat>
            <c:multiLvlStrRef>
              <c:f>'Gráfico 12'!$A$6:$B$50</c:f>
              <c:multiLvlStrCache>
                <c:ptCount val="4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lvl>
                <c:lvl>
                  <c:pt idx="0">
                    <c:v>2021</c:v>
                  </c:pt>
                  <c:pt idx="12">
                    <c:v>2022</c:v>
                  </c:pt>
                  <c:pt idx="24">
                    <c:v>2023</c:v>
                  </c:pt>
                  <c:pt idx="36">
                    <c:v>2024</c:v>
                  </c:pt>
                </c:lvl>
              </c:multiLvlStrCache>
            </c:multiLvlStrRef>
          </c:cat>
          <c:val>
            <c:numRef>
              <c:f>'Gráfico 12'!$E$6:$E$50</c:f>
              <c:numCache>
                <c:formatCode>0.00%</c:formatCode>
                <c:ptCount val="45"/>
                <c:pt idx="0">
                  <c:v>3.5000000000000003E-2</c:v>
                </c:pt>
                <c:pt idx="1">
                  <c:v>3.5000000000000003E-2</c:v>
                </c:pt>
                <c:pt idx="2">
                  <c:v>3.5000000000000003E-2</c:v>
                </c:pt>
                <c:pt idx="3">
                  <c:v>3.5000000000000003E-2</c:v>
                </c:pt>
                <c:pt idx="4">
                  <c:v>3.5000000000000003E-2</c:v>
                </c:pt>
                <c:pt idx="5">
                  <c:v>3.5000000000000003E-2</c:v>
                </c:pt>
                <c:pt idx="6">
                  <c:v>3.5000000000000003E-2</c:v>
                </c:pt>
                <c:pt idx="7">
                  <c:v>3.5000000000000003E-2</c:v>
                </c:pt>
                <c:pt idx="8">
                  <c:v>3.5000000000000003E-2</c:v>
                </c:pt>
                <c:pt idx="9">
                  <c:v>3.5000000000000003E-2</c:v>
                </c:pt>
                <c:pt idx="10">
                  <c:v>3.5000000000000003E-2</c:v>
                </c:pt>
                <c:pt idx="11">
                  <c:v>0.04</c:v>
                </c:pt>
                <c:pt idx="12">
                  <c:v>0.05</c:v>
                </c:pt>
                <c:pt idx="13">
                  <c:v>5.5E-2</c:v>
                </c:pt>
                <c:pt idx="14">
                  <c:v>5.5E-2</c:v>
                </c:pt>
                <c:pt idx="15">
                  <c:v>0.06</c:v>
                </c:pt>
                <c:pt idx="16">
                  <c:v>0.06</c:v>
                </c:pt>
                <c:pt idx="17">
                  <c:v>7.0000000000000007E-2</c:v>
                </c:pt>
                <c:pt idx="18">
                  <c:v>7.7499999999999999E-2</c:v>
                </c:pt>
                <c:pt idx="19">
                  <c:v>8.2500000000000004E-2</c:v>
                </c:pt>
                <c:pt idx="20">
                  <c:v>8.5000000000000006E-2</c:v>
                </c:pt>
                <c:pt idx="21">
                  <c:v>8.7499999999999994E-2</c:v>
                </c:pt>
                <c:pt idx="22">
                  <c:v>0.09</c:v>
                </c:pt>
                <c:pt idx="23">
                  <c:v>0.09</c:v>
                </c:pt>
                <c:pt idx="24">
                  <c:v>0.09</c:v>
                </c:pt>
                <c:pt idx="25">
                  <c:v>0.09</c:v>
                </c:pt>
                <c:pt idx="26">
                  <c:v>0.09</c:v>
                </c:pt>
                <c:pt idx="27">
                  <c:v>0.09</c:v>
                </c:pt>
                <c:pt idx="28">
                  <c:v>0.09</c:v>
                </c:pt>
                <c:pt idx="29">
                  <c:v>8.5000000000000006E-2</c:v>
                </c:pt>
                <c:pt idx="30">
                  <c:v>8.2500000000000004E-2</c:v>
                </c:pt>
                <c:pt idx="31">
                  <c:v>8.2500000000000004E-2</c:v>
                </c:pt>
                <c:pt idx="32">
                  <c:v>0.08</c:v>
                </c:pt>
                <c:pt idx="33">
                  <c:v>0.08</c:v>
                </c:pt>
                <c:pt idx="34">
                  <c:v>7.7499999999999999E-2</c:v>
                </c:pt>
                <c:pt idx="35">
                  <c:v>7.4999999999999997E-2</c:v>
                </c:pt>
                <c:pt idx="36">
                  <c:v>7.4999999999999997E-2</c:v>
                </c:pt>
                <c:pt idx="37">
                  <c:v>7.4999999999999997E-2</c:v>
                </c:pt>
                <c:pt idx="38">
                  <c:v>7.4999999999999997E-2</c:v>
                </c:pt>
                <c:pt idx="39">
                  <c:v>7.4999999999999997E-2</c:v>
                </c:pt>
                <c:pt idx="40">
                  <c:v>7.4999999999999997E-2</c:v>
                </c:pt>
                <c:pt idx="41">
                  <c:v>7.4999999999999997E-2</c:v>
                </c:pt>
                <c:pt idx="42">
                  <c:v>7.4999999999999997E-2</c:v>
                </c:pt>
                <c:pt idx="43">
                  <c:v>7.4999999999999997E-2</c:v>
                </c:pt>
                <c:pt idx="44">
                  <c:v>7.2499999999999995E-2</c:v>
                </c:pt>
              </c:numCache>
            </c:numRef>
          </c:val>
          <c:smooth val="0"/>
          <c:extLst>
            <c:ext xmlns:c16="http://schemas.microsoft.com/office/drawing/2014/chart" uri="{C3380CC4-5D6E-409C-BE32-E72D297353CC}">
              <c16:uniqueId val="{00000002-0CB9-4DE8-A352-B12B45A6F610}"/>
            </c:ext>
          </c:extLst>
        </c:ser>
        <c:dLbls>
          <c:showLegendKey val="0"/>
          <c:showVal val="0"/>
          <c:showCatName val="0"/>
          <c:showSerName val="0"/>
          <c:showPercent val="0"/>
          <c:showBubbleSize val="0"/>
        </c:dLbls>
        <c:smooth val="0"/>
        <c:axId val="1001537935"/>
        <c:axId val="1001540431"/>
      </c:lineChart>
      <c:catAx>
        <c:axId val="1001537935"/>
        <c:scaling>
          <c:orientation val="minMax"/>
        </c:scaling>
        <c:delete val="0"/>
        <c:axPos val="b"/>
        <c:numFmt formatCode="General"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1100" b="1" i="0" u="none" strike="noStrike" kern="1200" baseline="0">
                <a:ln>
                  <a:noFill/>
                </a:ln>
                <a:solidFill>
                  <a:schemeClr val="tx1"/>
                </a:solidFill>
                <a:latin typeface="Times New Roman" panose="02020603050405020304" pitchFamily="18" charset="0"/>
                <a:ea typeface="+mn-ea"/>
                <a:cs typeface="Times New Roman" panose="02020603050405020304" pitchFamily="18" charset="0"/>
              </a:defRPr>
            </a:pPr>
            <a:endParaRPr lang="es-DO"/>
          </a:p>
        </c:txPr>
        <c:crossAx val="1001540431"/>
        <c:crosses val="autoZero"/>
        <c:auto val="1"/>
        <c:lblAlgn val="ctr"/>
        <c:lblOffset val="5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5.3667273768897489E-2"/>
          <c:w val="0.95913999786194259"/>
          <c:h val="0.78216426726524446"/>
        </c:manualLayout>
      </c:layout>
      <c:lineChart>
        <c:grouping val="standard"/>
        <c:varyColors val="0"/>
        <c:ser>
          <c:idx val="0"/>
          <c:order val="0"/>
          <c:tx>
            <c:strRef>
              <c:f>'Gráfico 13'!$A$10</c:f>
              <c:strCache>
                <c:ptCount val="1"/>
                <c:pt idx="0">
                  <c:v>Ocupación </c:v>
                </c:pt>
              </c:strCache>
            </c:strRef>
          </c:tx>
          <c:spPr>
            <a:ln w="28575" cap="rnd">
              <a:solidFill>
                <a:schemeClr val="accent1"/>
              </a:solidFill>
              <a:round/>
            </a:ln>
            <a:effectLst/>
          </c:spPr>
          <c:marker>
            <c:symbol val="circle"/>
            <c:size val="5"/>
            <c:spPr>
              <a:noFill/>
              <a:ln w="9525">
                <a:noFill/>
              </a:ln>
              <a:effectLst/>
            </c:spPr>
          </c:marker>
          <c:dPt>
            <c:idx val="0"/>
            <c:marker>
              <c:symbol val="circle"/>
              <c:size val="5"/>
              <c:spPr>
                <a:solidFill>
                  <a:schemeClr val="accent1"/>
                </a:solidFill>
                <a:ln w="9525">
                  <a:noFill/>
                </a:ln>
                <a:effectLst/>
              </c:spPr>
            </c:marker>
            <c:bubble3D val="0"/>
            <c:extLst>
              <c:ext xmlns:c16="http://schemas.microsoft.com/office/drawing/2014/chart" uri="{C3380CC4-5D6E-409C-BE32-E72D297353CC}">
                <c16:uniqueId val="{00000000-463A-40BA-987B-7AF72CD13288}"/>
              </c:ext>
            </c:extLst>
          </c:dPt>
          <c:dPt>
            <c:idx val="4"/>
            <c:marker>
              <c:symbol val="circle"/>
              <c:size val="5"/>
              <c:spPr>
                <a:solidFill>
                  <a:schemeClr val="accent1"/>
                </a:solidFill>
                <a:ln w="9525">
                  <a:noFill/>
                </a:ln>
                <a:effectLst/>
              </c:spPr>
            </c:marker>
            <c:bubble3D val="0"/>
            <c:extLst>
              <c:ext xmlns:c16="http://schemas.microsoft.com/office/drawing/2014/chart" uri="{C3380CC4-5D6E-409C-BE32-E72D297353CC}">
                <c16:uniqueId val="{00000001-463A-40BA-987B-7AF72CD13288}"/>
              </c:ext>
            </c:extLst>
          </c:dPt>
          <c:dPt>
            <c:idx val="7"/>
            <c:marker>
              <c:symbol val="circle"/>
              <c:size val="5"/>
              <c:spPr>
                <a:noFill/>
                <a:ln w="9525">
                  <a:noFill/>
                </a:ln>
                <a:effectLst/>
              </c:spPr>
            </c:marker>
            <c:bubble3D val="0"/>
            <c:extLst>
              <c:ext xmlns:c16="http://schemas.microsoft.com/office/drawing/2014/chart" uri="{C3380CC4-5D6E-409C-BE32-E72D297353CC}">
                <c16:uniqueId val="{00000002-463A-40BA-987B-7AF72CD13288}"/>
              </c:ext>
            </c:extLst>
          </c:dPt>
          <c:dPt>
            <c:idx val="8"/>
            <c:marker>
              <c:symbol val="circle"/>
              <c:size val="5"/>
              <c:spPr>
                <a:solidFill>
                  <a:schemeClr val="accent1"/>
                </a:solidFill>
                <a:ln w="9525">
                  <a:noFill/>
                </a:ln>
                <a:effectLst/>
              </c:spPr>
            </c:marker>
            <c:bubble3D val="0"/>
            <c:extLst>
              <c:ext xmlns:c16="http://schemas.microsoft.com/office/drawing/2014/chart" uri="{C3380CC4-5D6E-409C-BE32-E72D297353CC}">
                <c16:uniqueId val="{00000003-463A-40BA-987B-7AF72CD13288}"/>
              </c:ext>
            </c:extLst>
          </c:dPt>
          <c:dPt>
            <c:idx val="9"/>
            <c:marker>
              <c:symbol val="circle"/>
              <c:size val="5"/>
              <c:spPr>
                <a:solidFill>
                  <a:schemeClr val="accent1"/>
                </a:solidFill>
                <a:ln w="9525">
                  <a:noFill/>
                </a:ln>
                <a:effectLst/>
              </c:spPr>
            </c:marker>
            <c:bubble3D val="0"/>
            <c:extLst>
              <c:ext xmlns:c16="http://schemas.microsoft.com/office/drawing/2014/chart" uri="{C3380CC4-5D6E-409C-BE32-E72D297353CC}">
                <c16:uniqueId val="{00000004-463A-40BA-987B-7AF72CD13288}"/>
              </c:ext>
            </c:extLst>
          </c:dPt>
          <c:dPt>
            <c:idx val="24"/>
            <c:marker>
              <c:symbol val="circle"/>
              <c:size val="5"/>
              <c:spPr>
                <a:solidFill>
                  <a:schemeClr val="accent1"/>
                </a:solidFill>
                <a:ln w="9525">
                  <a:noFill/>
                </a:ln>
                <a:effectLst/>
              </c:spPr>
            </c:marker>
            <c:bubble3D val="0"/>
            <c:extLst>
              <c:ext xmlns:c16="http://schemas.microsoft.com/office/drawing/2014/chart" uri="{C3380CC4-5D6E-409C-BE32-E72D297353CC}">
                <c16:uniqueId val="{00000005-463A-40BA-987B-7AF72CD13288}"/>
              </c:ext>
            </c:extLst>
          </c:dPt>
          <c:dLbls>
            <c:dLbl>
              <c:idx val="1"/>
              <c:delete val="1"/>
              <c:extLst>
                <c:ext xmlns:c15="http://schemas.microsoft.com/office/drawing/2012/chart" uri="{CE6537A1-D6FC-4f65-9D91-7224C49458BB}"/>
                <c:ext xmlns:c16="http://schemas.microsoft.com/office/drawing/2014/chart" uri="{C3380CC4-5D6E-409C-BE32-E72D297353CC}">
                  <c16:uniqueId val="{00000006-463A-40BA-987B-7AF72CD13288}"/>
                </c:ext>
              </c:extLst>
            </c:dLbl>
            <c:dLbl>
              <c:idx val="2"/>
              <c:delete val="1"/>
              <c:extLst>
                <c:ext xmlns:c15="http://schemas.microsoft.com/office/drawing/2012/chart" uri="{CE6537A1-D6FC-4f65-9D91-7224C49458BB}"/>
                <c:ext xmlns:c16="http://schemas.microsoft.com/office/drawing/2014/chart" uri="{C3380CC4-5D6E-409C-BE32-E72D297353CC}">
                  <c16:uniqueId val="{00000007-463A-40BA-987B-7AF72CD13288}"/>
                </c:ext>
              </c:extLst>
            </c:dLbl>
            <c:dLbl>
              <c:idx val="3"/>
              <c:delete val="1"/>
              <c:extLst>
                <c:ext xmlns:c15="http://schemas.microsoft.com/office/drawing/2012/chart" uri="{CE6537A1-D6FC-4f65-9D91-7224C49458BB}"/>
                <c:ext xmlns:c16="http://schemas.microsoft.com/office/drawing/2014/chart" uri="{C3380CC4-5D6E-409C-BE32-E72D297353CC}">
                  <c16:uniqueId val="{00000008-463A-40BA-987B-7AF72CD13288}"/>
                </c:ext>
              </c:extLst>
            </c:dLbl>
            <c:dLbl>
              <c:idx val="4"/>
              <c:layout>
                <c:manualLayout>
                  <c:x val="-2.6819919326044762E-2"/>
                  <c:y val="-3.76116540450445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3A-40BA-987B-7AF72CD13288}"/>
                </c:ext>
              </c:extLst>
            </c:dLbl>
            <c:dLbl>
              <c:idx val="5"/>
              <c:delete val="1"/>
              <c:extLst>
                <c:ext xmlns:c15="http://schemas.microsoft.com/office/drawing/2012/chart" uri="{CE6537A1-D6FC-4f65-9D91-7224C49458BB}"/>
                <c:ext xmlns:c16="http://schemas.microsoft.com/office/drawing/2014/chart" uri="{C3380CC4-5D6E-409C-BE32-E72D297353CC}">
                  <c16:uniqueId val="{00000009-463A-40BA-987B-7AF72CD13288}"/>
                </c:ext>
              </c:extLst>
            </c:dLbl>
            <c:dLbl>
              <c:idx val="6"/>
              <c:delete val="1"/>
              <c:extLst>
                <c:ext xmlns:c15="http://schemas.microsoft.com/office/drawing/2012/chart" uri="{CE6537A1-D6FC-4f65-9D91-7224C49458BB}"/>
                <c:ext xmlns:c16="http://schemas.microsoft.com/office/drawing/2014/chart" uri="{C3380CC4-5D6E-409C-BE32-E72D297353CC}">
                  <c16:uniqueId val="{0000000A-463A-40BA-987B-7AF72CD13288}"/>
                </c:ext>
              </c:extLst>
            </c:dLbl>
            <c:dLbl>
              <c:idx val="7"/>
              <c:delete val="1"/>
              <c:extLst>
                <c:ext xmlns:c15="http://schemas.microsoft.com/office/drawing/2012/chart" uri="{CE6537A1-D6FC-4f65-9D91-7224C49458BB}"/>
                <c:ext xmlns:c16="http://schemas.microsoft.com/office/drawing/2014/chart" uri="{C3380CC4-5D6E-409C-BE32-E72D297353CC}">
                  <c16:uniqueId val="{00000002-463A-40BA-987B-7AF72CD13288}"/>
                </c:ext>
              </c:extLst>
            </c:dLbl>
            <c:dLbl>
              <c:idx val="8"/>
              <c:delete val="1"/>
              <c:extLst>
                <c:ext xmlns:c15="http://schemas.microsoft.com/office/drawing/2012/chart" uri="{CE6537A1-D6FC-4f65-9D91-7224C49458BB}"/>
                <c:ext xmlns:c16="http://schemas.microsoft.com/office/drawing/2014/chart" uri="{C3380CC4-5D6E-409C-BE32-E72D297353CC}">
                  <c16:uniqueId val="{00000003-463A-40BA-987B-7AF72CD13288}"/>
                </c:ext>
              </c:extLst>
            </c:dLbl>
            <c:dLbl>
              <c:idx val="10"/>
              <c:delete val="1"/>
              <c:extLst>
                <c:ext xmlns:c15="http://schemas.microsoft.com/office/drawing/2012/chart" uri="{CE6537A1-D6FC-4f65-9D91-7224C49458BB}"/>
                <c:ext xmlns:c16="http://schemas.microsoft.com/office/drawing/2014/chart" uri="{C3380CC4-5D6E-409C-BE32-E72D297353CC}">
                  <c16:uniqueId val="{0000000B-463A-40BA-987B-7AF72CD13288}"/>
                </c:ext>
              </c:extLst>
            </c:dLbl>
            <c:dLbl>
              <c:idx val="11"/>
              <c:delete val="1"/>
              <c:extLst>
                <c:ext xmlns:c15="http://schemas.microsoft.com/office/drawing/2012/chart" uri="{CE6537A1-D6FC-4f65-9D91-7224C49458BB}"/>
                <c:ext xmlns:c16="http://schemas.microsoft.com/office/drawing/2014/chart" uri="{C3380CC4-5D6E-409C-BE32-E72D297353CC}">
                  <c16:uniqueId val="{0000000C-463A-40BA-987B-7AF72CD13288}"/>
                </c:ext>
              </c:extLst>
            </c:dLbl>
            <c:dLbl>
              <c:idx val="12"/>
              <c:delete val="1"/>
              <c:extLst>
                <c:ext xmlns:c15="http://schemas.microsoft.com/office/drawing/2012/chart" uri="{CE6537A1-D6FC-4f65-9D91-7224C49458BB}"/>
                <c:ext xmlns:c16="http://schemas.microsoft.com/office/drawing/2014/chart" uri="{C3380CC4-5D6E-409C-BE32-E72D297353CC}">
                  <c16:uniqueId val="{0000000D-463A-40BA-987B-7AF72CD13288}"/>
                </c:ext>
              </c:extLst>
            </c:dLbl>
            <c:dLbl>
              <c:idx val="13"/>
              <c:delete val="1"/>
              <c:extLst>
                <c:ext xmlns:c15="http://schemas.microsoft.com/office/drawing/2012/chart" uri="{CE6537A1-D6FC-4f65-9D91-7224C49458BB}"/>
                <c:ext xmlns:c16="http://schemas.microsoft.com/office/drawing/2014/chart" uri="{C3380CC4-5D6E-409C-BE32-E72D297353CC}">
                  <c16:uniqueId val="{0000000E-463A-40BA-987B-7AF72CD13288}"/>
                </c:ext>
              </c:extLst>
            </c:dLbl>
            <c:dLbl>
              <c:idx val="14"/>
              <c:delete val="1"/>
              <c:extLst>
                <c:ext xmlns:c15="http://schemas.microsoft.com/office/drawing/2012/chart" uri="{CE6537A1-D6FC-4f65-9D91-7224C49458BB}"/>
                <c:ext xmlns:c16="http://schemas.microsoft.com/office/drawing/2014/chart" uri="{C3380CC4-5D6E-409C-BE32-E72D297353CC}">
                  <c16:uniqueId val="{0000000F-463A-40BA-987B-7AF72CD13288}"/>
                </c:ext>
              </c:extLst>
            </c:dLbl>
            <c:dLbl>
              <c:idx val="15"/>
              <c:delete val="1"/>
              <c:extLst>
                <c:ext xmlns:c15="http://schemas.microsoft.com/office/drawing/2012/chart" uri="{CE6537A1-D6FC-4f65-9D91-7224C49458BB}"/>
                <c:ext xmlns:c16="http://schemas.microsoft.com/office/drawing/2014/chart" uri="{C3380CC4-5D6E-409C-BE32-E72D297353CC}">
                  <c16:uniqueId val="{00000010-463A-40BA-987B-7AF72CD13288}"/>
                </c:ext>
              </c:extLst>
            </c:dLbl>
            <c:dLbl>
              <c:idx val="16"/>
              <c:delete val="1"/>
              <c:extLst>
                <c:ext xmlns:c15="http://schemas.microsoft.com/office/drawing/2012/chart" uri="{CE6537A1-D6FC-4f65-9D91-7224C49458BB}"/>
                <c:ext xmlns:c16="http://schemas.microsoft.com/office/drawing/2014/chart" uri="{C3380CC4-5D6E-409C-BE32-E72D297353CC}">
                  <c16:uniqueId val="{00000011-463A-40BA-987B-7AF72CD13288}"/>
                </c:ext>
              </c:extLst>
            </c:dLbl>
            <c:dLbl>
              <c:idx val="17"/>
              <c:delete val="1"/>
              <c:extLst>
                <c:ext xmlns:c15="http://schemas.microsoft.com/office/drawing/2012/chart" uri="{CE6537A1-D6FC-4f65-9D91-7224C49458BB}"/>
                <c:ext xmlns:c16="http://schemas.microsoft.com/office/drawing/2014/chart" uri="{C3380CC4-5D6E-409C-BE32-E72D297353CC}">
                  <c16:uniqueId val="{00000012-463A-40BA-987B-7AF72CD13288}"/>
                </c:ext>
              </c:extLst>
            </c:dLbl>
            <c:dLbl>
              <c:idx val="18"/>
              <c:delete val="1"/>
              <c:extLst>
                <c:ext xmlns:c15="http://schemas.microsoft.com/office/drawing/2012/chart" uri="{CE6537A1-D6FC-4f65-9D91-7224C49458BB}"/>
                <c:ext xmlns:c16="http://schemas.microsoft.com/office/drawing/2014/chart" uri="{C3380CC4-5D6E-409C-BE32-E72D297353CC}">
                  <c16:uniqueId val="{00000013-463A-40BA-987B-7AF72CD13288}"/>
                </c:ext>
              </c:extLst>
            </c:dLbl>
            <c:dLbl>
              <c:idx val="19"/>
              <c:delete val="1"/>
              <c:extLst>
                <c:ext xmlns:c15="http://schemas.microsoft.com/office/drawing/2012/chart" uri="{CE6537A1-D6FC-4f65-9D91-7224C49458BB}"/>
                <c:ext xmlns:c16="http://schemas.microsoft.com/office/drawing/2014/chart" uri="{C3380CC4-5D6E-409C-BE32-E72D297353CC}">
                  <c16:uniqueId val="{00000014-463A-40BA-987B-7AF72CD13288}"/>
                </c:ext>
              </c:extLst>
            </c:dLbl>
            <c:dLbl>
              <c:idx val="20"/>
              <c:delete val="1"/>
              <c:extLst>
                <c:ext xmlns:c15="http://schemas.microsoft.com/office/drawing/2012/chart" uri="{CE6537A1-D6FC-4f65-9D91-7224C49458BB}"/>
                <c:ext xmlns:c16="http://schemas.microsoft.com/office/drawing/2014/chart" uri="{C3380CC4-5D6E-409C-BE32-E72D297353CC}">
                  <c16:uniqueId val="{00000015-463A-40BA-987B-7AF72CD13288}"/>
                </c:ext>
              </c:extLst>
            </c:dLbl>
            <c:dLbl>
              <c:idx val="21"/>
              <c:delete val="1"/>
              <c:extLst>
                <c:ext xmlns:c15="http://schemas.microsoft.com/office/drawing/2012/chart" uri="{CE6537A1-D6FC-4f65-9D91-7224C49458BB}"/>
                <c:ext xmlns:c16="http://schemas.microsoft.com/office/drawing/2014/chart" uri="{C3380CC4-5D6E-409C-BE32-E72D297353CC}">
                  <c16:uniqueId val="{00000016-463A-40BA-987B-7AF72CD13288}"/>
                </c:ext>
              </c:extLst>
            </c:dLbl>
            <c:dLbl>
              <c:idx val="22"/>
              <c:delete val="1"/>
              <c:extLst>
                <c:ext xmlns:c15="http://schemas.microsoft.com/office/drawing/2012/chart" uri="{CE6537A1-D6FC-4f65-9D91-7224C49458BB}"/>
                <c:ext xmlns:c16="http://schemas.microsoft.com/office/drawing/2014/chart" uri="{C3380CC4-5D6E-409C-BE32-E72D297353CC}">
                  <c16:uniqueId val="{00000017-463A-40BA-987B-7AF72CD13288}"/>
                </c:ext>
              </c:extLst>
            </c:dLbl>
            <c:dLbl>
              <c:idx val="23"/>
              <c:delete val="1"/>
              <c:extLst>
                <c:ext xmlns:c15="http://schemas.microsoft.com/office/drawing/2012/chart" uri="{CE6537A1-D6FC-4f65-9D91-7224C49458BB}"/>
                <c:ext xmlns:c16="http://schemas.microsoft.com/office/drawing/2014/chart" uri="{C3380CC4-5D6E-409C-BE32-E72D297353CC}">
                  <c16:uniqueId val="{00000018-463A-40BA-987B-7AF72CD13288}"/>
                </c:ext>
              </c:extLst>
            </c:dLbl>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13'!$B$8:$K$9</c:f>
              <c:multiLvlStrCache>
                <c:ptCount val="10"/>
                <c:lvl>
                  <c:pt idx="0">
                    <c:v>E-M</c:v>
                  </c:pt>
                  <c:pt idx="1">
                    <c:v>E-J</c:v>
                  </c:pt>
                  <c:pt idx="2">
                    <c:v>E-S</c:v>
                  </c:pt>
                  <c:pt idx="3">
                    <c:v>E-D</c:v>
                  </c:pt>
                  <c:pt idx="4">
                    <c:v>E-M</c:v>
                  </c:pt>
                  <c:pt idx="5">
                    <c:v>E-J</c:v>
                  </c:pt>
                  <c:pt idx="6">
                    <c:v>E-S</c:v>
                  </c:pt>
                  <c:pt idx="7">
                    <c:v>E-D</c:v>
                  </c:pt>
                  <c:pt idx="8">
                    <c:v>E-M</c:v>
                  </c:pt>
                  <c:pt idx="9">
                    <c:v>E-J</c:v>
                  </c:pt>
                </c:lvl>
                <c:lvl>
                  <c:pt idx="0">
                    <c:v>2022</c:v>
                  </c:pt>
                  <c:pt idx="4">
                    <c:v>2023</c:v>
                  </c:pt>
                  <c:pt idx="8">
                    <c:v>2024*</c:v>
                  </c:pt>
                </c:lvl>
              </c:multiLvlStrCache>
            </c:multiLvlStrRef>
          </c:cat>
          <c:val>
            <c:numRef>
              <c:f>'Gráfico 13'!$B$10:$K$10</c:f>
              <c:numCache>
                <c:formatCode>0.0</c:formatCode>
                <c:ptCount val="10"/>
                <c:pt idx="0">
                  <c:v>59.38019502562102</c:v>
                </c:pt>
                <c:pt idx="1">
                  <c:v>59.863778606669484</c:v>
                </c:pt>
                <c:pt idx="2">
                  <c:v>59.152809401998098</c:v>
                </c:pt>
                <c:pt idx="3">
                  <c:v>60.573172091452967</c:v>
                </c:pt>
                <c:pt idx="4">
                  <c:v>60.383625345696309</c:v>
                </c:pt>
                <c:pt idx="5">
                  <c:v>60.07824275118471</c:v>
                </c:pt>
                <c:pt idx="6">
                  <c:v>60.693509872047066</c:v>
                </c:pt>
                <c:pt idx="7">
                  <c:v>61.673985894185911</c:v>
                </c:pt>
                <c:pt idx="8">
                  <c:v>61.556344798200193</c:v>
                </c:pt>
                <c:pt idx="9">
                  <c:v>61.851614899384309</c:v>
                </c:pt>
              </c:numCache>
            </c:numRef>
          </c:val>
          <c:smooth val="1"/>
          <c:extLst>
            <c:ext xmlns:c16="http://schemas.microsoft.com/office/drawing/2014/chart" uri="{C3380CC4-5D6E-409C-BE32-E72D297353CC}">
              <c16:uniqueId val="{00000019-463A-40BA-987B-7AF72CD13288}"/>
            </c:ext>
          </c:extLst>
        </c:ser>
        <c:dLbls>
          <c:dLblPos val="t"/>
          <c:showLegendKey val="0"/>
          <c:showVal val="1"/>
          <c:showCatName val="0"/>
          <c:showSerName val="0"/>
          <c:showPercent val="0"/>
          <c:showBubbleSize val="0"/>
        </c:dLbls>
        <c:marker val="1"/>
        <c:smooth val="0"/>
        <c:axId val="928692448"/>
        <c:axId val="200386080"/>
      </c:lineChart>
      <c:catAx>
        <c:axId val="92869244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00386080"/>
        <c:crosses val="autoZero"/>
        <c:auto val="1"/>
        <c:lblAlgn val="ctr"/>
        <c:lblOffset val="100"/>
        <c:noMultiLvlLbl val="0"/>
      </c:catAx>
      <c:valAx>
        <c:axId val="200386080"/>
        <c:scaling>
          <c:orientation val="minMax"/>
        </c:scaling>
        <c:delete val="1"/>
        <c:axPos val="l"/>
        <c:numFmt formatCode="0.0" sourceLinked="1"/>
        <c:majorTickMark val="out"/>
        <c:minorTickMark val="none"/>
        <c:tickLblPos val="nextTo"/>
        <c:crossAx val="92869244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14'!$C$11</c:f>
              <c:strCache>
                <c:ptCount val="1"/>
                <c:pt idx="0">
                  <c:v>Recaudado 2023</c:v>
                </c:pt>
              </c:strCache>
            </c:strRef>
          </c:tx>
          <c:spPr>
            <a:solidFill>
              <a:srgbClr val="012869"/>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14'!$B$12:$B$14</c:f>
              <c:strCache>
                <c:ptCount val="3"/>
                <c:pt idx="0">
                  <c:v>DGII</c:v>
                </c:pt>
                <c:pt idx="1">
                  <c:v>DGA</c:v>
                </c:pt>
                <c:pt idx="2">
                  <c:v>TN</c:v>
                </c:pt>
              </c:strCache>
            </c:strRef>
          </c:cat>
          <c:val>
            <c:numRef>
              <c:f>'Gráfico 14'!$C$12:$C$14</c:f>
              <c:numCache>
                <c:formatCode>#,##0.0,,</c:formatCode>
                <c:ptCount val="3"/>
                <c:pt idx="0">
                  <c:v>393020248920.28992</c:v>
                </c:pt>
                <c:pt idx="1">
                  <c:v>106786934192.79005</c:v>
                </c:pt>
                <c:pt idx="2">
                  <c:v>24961457315.779984</c:v>
                </c:pt>
              </c:numCache>
            </c:numRef>
          </c:val>
          <c:extLst>
            <c:ext xmlns:c16="http://schemas.microsoft.com/office/drawing/2014/chart" uri="{C3380CC4-5D6E-409C-BE32-E72D297353CC}">
              <c16:uniqueId val="{00000000-6474-4AFA-B151-EDA2C0805D88}"/>
            </c:ext>
          </c:extLst>
        </c:ser>
        <c:ser>
          <c:idx val="1"/>
          <c:order val="1"/>
          <c:tx>
            <c:strRef>
              <c:f>'Gráfico 14'!$D$11</c:f>
              <c:strCache>
                <c:ptCount val="1"/>
                <c:pt idx="0">
                  <c:v>Estimado 2024</c:v>
                </c:pt>
              </c:strCache>
            </c:strRef>
          </c:tx>
          <c:spPr>
            <a:solidFill>
              <a:srgbClr val="0061C4"/>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14'!$B$12:$B$14</c:f>
              <c:strCache>
                <c:ptCount val="3"/>
                <c:pt idx="0">
                  <c:v>DGII</c:v>
                </c:pt>
                <c:pt idx="1">
                  <c:v>DGA</c:v>
                </c:pt>
                <c:pt idx="2">
                  <c:v>TN</c:v>
                </c:pt>
              </c:strCache>
            </c:strRef>
          </c:cat>
          <c:val>
            <c:numRef>
              <c:f>'Gráfico 14'!$D$12:$D$14</c:f>
              <c:numCache>
                <c:formatCode>#,##0.0,,</c:formatCode>
                <c:ptCount val="3"/>
                <c:pt idx="0">
                  <c:v>442830368214.18701</c:v>
                </c:pt>
                <c:pt idx="1">
                  <c:v>113358222639</c:v>
                </c:pt>
                <c:pt idx="2">
                  <c:v>33019482522</c:v>
                </c:pt>
              </c:numCache>
            </c:numRef>
          </c:val>
          <c:extLst>
            <c:ext xmlns:c16="http://schemas.microsoft.com/office/drawing/2014/chart" uri="{C3380CC4-5D6E-409C-BE32-E72D297353CC}">
              <c16:uniqueId val="{00000001-6474-4AFA-B151-EDA2C0805D88}"/>
            </c:ext>
          </c:extLst>
        </c:ser>
        <c:ser>
          <c:idx val="2"/>
          <c:order val="2"/>
          <c:tx>
            <c:strRef>
              <c:f>'Gráfico 14'!$E$11</c:f>
              <c:strCache>
                <c:ptCount val="1"/>
                <c:pt idx="0">
                  <c:v>Recaudado 2024</c:v>
                </c:pt>
              </c:strCache>
            </c:strRef>
          </c:tx>
          <c:spPr>
            <a:solidFill>
              <a:srgbClr val="6DABE8"/>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14'!$B$12:$B$14</c:f>
              <c:strCache>
                <c:ptCount val="3"/>
                <c:pt idx="0">
                  <c:v>DGII</c:v>
                </c:pt>
                <c:pt idx="1">
                  <c:v>DGA</c:v>
                </c:pt>
                <c:pt idx="2">
                  <c:v>TN</c:v>
                </c:pt>
              </c:strCache>
            </c:strRef>
          </c:cat>
          <c:val>
            <c:numRef>
              <c:f>'Gráfico 14'!$E$12:$E$14</c:f>
              <c:numCache>
                <c:formatCode>#,##0.0,,</c:formatCode>
                <c:ptCount val="3"/>
                <c:pt idx="0">
                  <c:v>431983777546.67047</c:v>
                </c:pt>
                <c:pt idx="1">
                  <c:v>115676369926.66998</c:v>
                </c:pt>
                <c:pt idx="2">
                  <c:v>28363131971.540001</c:v>
                </c:pt>
              </c:numCache>
            </c:numRef>
          </c:val>
          <c:extLst>
            <c:ext xmlns:c16="http://schemas.microsoft.com/office/drawing/2014/chart" uri="{C3380CC4-5D6E-409C-BE32-E72D297353CC}">
              <c16:uniqueId val="{00000002-6474-4AFA-B151-EDA2C0805D88}"/>
            </c:ext>
          </c:extLst>
        </c:ser>
        <c:dLbls>
          <c:showLegendKey val="0"/>
          <c:showVal val="0"/>
          <c:showCatName val="0"/>
          <c:showSerName val="0"/>
          <c:showPercent val="0"/>
          <c:showBubbleSize val="0"/>
        </c:dLbls>
        <c:gapWidth val="444"/>
        <c:overlap val="-90"/>
        <c:axId val="9775983"/>
        <c:axId val="9773583"/>
      </c:barChart>
      <c:catAx>
        <c:axId val="9775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1" i="0" u="none" strike="noStrike" kern="1200" cap="all" spc="120" normalizeH="0" baseline="0">
                <a:solidFill>
                  <a:schemeClr val="dk1"/>
                </a:solidFill>
                <a:latin typeface="Avenir Next LT Pro" panose="020B0504020202020204" pitchFamily="34" charset="0"/>
                <a:ea typeface="+mn-ea"/>
                <a:cs typeface="+mn-cs"/>
              </a:defRPr>
            </a:pPr>
            <a:endParaRPr lang="es-DO"/>
          </a:p>
        </c:txPr>
        <c:crossAx val="9773583"/>
        <c:crosses val="autoZero"/>
        <c:auto val="1"/>
        <c:lblAlgn val="ctr"/>
        <c:lblOffset val="100"/>
        <c:noMultiLvlLbl val="0"/>
      </c:catAx>
      <c:valAx>
        <c:axId val="9773583"/>
        <c:scaling>
          <c:orientation val="minMax"/>
        </c:scaling>
        <c:delete val="1"/>
        <c:axPos val="l"/>
        <c:numFmt formatCode="#,##0.0,," sourceLinked="1"/>
        <c:majorTickMark val="none"/>
        <c:minorTickMark val="none"/>
        <c:tickLblPos val="nextTo"/>
        <c:crossAx val="9775983"/>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b" anchorCtr="0"/>
        <a:lstStyle/>
        <a:p>
          <a:pPr>
            <a:defRPr sz="1000" b="1" i="0" u="none" strike="noStrike" kern="1200" baseline="0">
              <a:solidFill>
                <a:schemeClr val="dk1"/>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nchor="t" anchorCtr="0"/>
    <a:lstStyle/>
    <a:p>
      <a:pPr>
        <a:defRPr>
          <a:solidFill>
            <a:schemeClr val="dk1"/>
          </a:solidFill>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15'!$C$41</c:f>
              <c:strCache>
                <c:ptCount val="1"/>
                <c:pt idx="0">
                  <c:v>Gastos corrientes</c:v>
                </c:pt>
              </c:strCache>
            </c:strRef>
          </c:tx>
          <c:spPr>
            <a:solidFill>
              <a:schemeClr val="accent1">
                <a:lumMod val="50000"/>
              </a:schemeClr>
            </a:solidFill>
            <a:ln>
              <a:noFill/>
            </a:ln>
            <a:effectLst/>
          </c:spPr>
          <c:invertIfNegative val="0"/>
          <c:dLbls>
            <c:dLbl>
              <c:idx val="0"/>
              <c:tx>
                <c:rich>
                  <a:bodyPr/>
                  <a:lstStyle/>
                  <a:p>
                    <a:fld id="{6C6A6B9B-8A0F-4515-AF57-E8EE1161E2CB}" type="VALUE">
                      <a:rPr lang="en-US">
                        <a:latin typeface="Avenir Next LT Pro" panose="020B0504020202020204" pitchFamily="34" charset="0"/>
                      </a:rPr>
                      <a:pPr/>
                      <a:t>[VALOR]</a:t>
                    </a:fld>
                    <a:endParaRPr lang="es-D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A7C-44D1-84DD-F8DFEE591A6C}"/>
                </c:ext>
              </c:extLst>
            </c:dLbl>
            <c:dLbl>
              <c:idx val="1"/>
              <c:tx>
                <c:rich>
                  <a:bodyPr/>
                  <a:lstStyle/>
                  <a:p>
                    <a:r>
                      <a:rPr lang="en-US">
                        <a:latin typeface="Avenir Next LT Pro" panose="020B0504020202020204" pitchFamily="34" charset="0"/>
                      </a:rPr>
                      <a:t>597,079.9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7C-44D1-84DD-F8DFEE591A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15'!$D$40:$E$40</c:f>
              <c:numCache>
                <c:formatCode>General</c:formatCode>
                <c:ptCount val="2"/>
                <c:pt idx="0">
                  <c:v>2023</c:v>
                </c:pt>
                <c:pt idx="1">
                  <c:v>2024</c:v>
                </c:pt>
              </c:numCache>
            </c:numRef>
          </c:cat>
          <c:val>
            <c:numRef>
              <c:f>'Gráfico 15'!$D$41:$E$41</c:f>
              <c:numCache>
                <c:formatCode>#,##0.0,,</c:formatCode>
                <c:ptCount val="2"/>
                <c:pt idx="0">
                  <c:v>520351280932.56</c:v>
                </c:pt>
                <c:pt idx="1">
                  <c:v>597233980817.48047</c:v>
                </c:pt>
              </c:numCache>
            </c:numRef>
          </c:val>
          <c:extLst>
            <c:ext xmlns:c16="http://schemas.microsoft.com/office/drawing/2014/chart" uri="{C3380CC4-5D6E-409C-BE32-E72D297353CC}">
              <c16:uniqueId val="{00000002-CA7C-44D1-84DD-F8DFEE591A6C}"/>
            </c:ext>
          </c:extLst>
        </c:ser>
        <c:ser>
          <c:idx val="1"/>
          <c:order val="1"/>
          <c:tx>
            <c:strRef>
              <c:f>'Gráfico 15'!$C$42</c:f>
              <c:strCache>
                <c:ptCount val="1"/>
                <c:pt idx="0">
                  <c:v>Gastos de capital</c:v>
                </c:pt>
              </c:strCache>
            </c:strRef>
          </c:tx>
          <c:spPr>
            <a:solidFill>
              <a:schemeClr val="accent5">
                <a:lumMod val="40000"/>
                <a:lumOff val="60000"/>
              </a:schemeClr>
            </a:solidFill>
            <a:ln>
              <a:noFill/>
            </a:ln>
            <a:effectLst/>
          </c:spPr>
          <c:invertIfNegative val="0"/>
          <c:dLbls>
            <c:dLbl>
              <c:idx val="0"/>
              <c:tx>
                <c:rich>
                  <a:bodyPr/>
                  <a:lstStyle/>
                  <a:p>
                    <a:fld id="{DA0C4E6B-7771-4219-B2FF-AC8EB025A3FF}" type="VALUE">
                      <a:rPr lang="en-US">
                        <a:latin typeface="Avenir Next LT Pro" panose="020B0504020202020204" pitchFamily="34" charset="0"/>
                      </a:rPr>
                      <a:pPr/>
                      <a:t>[VALOR]</a:t>
                    </a:fld>
                    <a:endParaRPr lang="es-D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A7C-44D1-84DD-F8DFEE591A6C}"/>
                </c:ext>
              </c:extLst>
            </c:dLbl>
            <c:dLbl>
              <c:idx val="1"/>
              <c:tx>
                <c:rich>
                  <a:bodyPr/>
                  <a:lstStyle/>
                  <a:p>
                    <a:r>
                      <a:rPr lang="en-US">
                        <a:latin typeface="Avenir Next LT Pro" panose="020B0504020202020204" pitchFamily="34" charset="0"/>
                      </a:rPr>
                      <a:t>74,385.5</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A7C-44D1-84DD-F8DFEE591A6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15'!$D$40:$E$40</c:f>
              <c:numCache>
                <c:formatCode>General</c:formatCode>
                <c:ptCount val="2"/>
                <c:pt idx="0">
                  <c:v>2023</c:v>
                </c:pt>
                <c:pt idx="1">
                  <c:v>2024</c:v>
                </c:pt>
              </c:numCache>
            </c:numRef>
          </c:cat>
          <c:val>
            <c:numRef>
              <c:f>'Gráfico 15'!$D$42:$E$42</c:f>
              <c:numCache>
                <c:formatCode>#,##0.0,,</c:formatCode>
                <c:ptCount val="2"/>
                <c:pt idx="0">
                  <c:v>62803150898.360001</c:v>
                </c:pt>
                <c:pt idx="1">
                  <c:v>74188489211.820053</c:v>
                </c:pt>
              </c:numCache>
            </c:numRef>
          </c:val>
          <c:extLst>
            <c:ext xmlns:c16="http://schemas.microsoft.com/office/drawing/2014/chart" uri="{C3380CC4-5D6E-409C-BE32-E72D297353CC}">
              <c16:uniqueId val="{00000005-CA7C-44D1-84DD-F8DFEE591A6C}"/>
            </c:ext>
          </c:extLst>
        </c:ser>
        <c:dLbls>
          <c:showLegendKey val="0"/>
          <c:showVal val="0"/>
          <c:showCatName val="0"/>
          <c:showSerName val="0"/>
          <c:showPercent val="0"/>
          <c:showBubbleSize val="0"/>
        </c:dLbls>
        <c:gapWidth val="150"/>
        <c:overlap val="100"/>
        <c:axId val="1427127440"/>
        <c:axId val="1427120720"/>
        <c:extLst>
          <c:ext xmlns:c15="http://schemas.microsoft.com/office/drawing/2012/chart" uri="{02D57815-91ED-43cb-92C2-25804820EDAC}">
            <c15:filteredBarSeries>
              <c15:ser>
                <c:idx val="2"/>
                <c:order val="2"/>
                <c:tx>
                  <c:strRef>
                    <c:extLst>
                      <c:ext uri="{02D57815-91ED-43cb-92C2-25804820EDAC}">
                        <c15:formulaRef>
                          <c15:sqref>'Gráfico 15'!$C$43</c15:sqref>
                        </c15:formulaRef>
                      </c:ext>
                    </c:extLst>
                    <c:strCache>
                      <c:ptCount val="1"/>
                    </c:strCache>
                  </c:strRef>
                </c:tx>
                <c:spPr>
                  <a:solidFill>
                    <a:schemeClr val="accent3"/>
                  </a:solidFill>
                  <a:ln>
                    <a:noFill/>
                  </a:ln>
                  <a:effectLst/>
                </c:spPr>
                <c:invertIfNegative val="0"/>
                <c:cat>
                  <c:numRef>
                    <c:extLst>
                      <c:ext uri="{02D57815-91ED-43cb-92C2-25804820EDAC}">
                        <c15:formulaRef>
                          <c15:sqref>'Gráfico 15'!$D$40:$E$40</c15:sqref>
                        </c15:formulaRef>
                      </c:ext>
                    </c:extLst>
                    <c:numCache>
                      <c:formatCode>General</c:formatCode>
                      <c:ptCount val="2"/>
                      <c:pt idx="0">
                        <c:v>2023</c:v>
                      </c:pt>
                      <c:pt idx="1">
                        <c:v>2024</c:v>
                      </c:pt>
                    </c:numCache>
                  </c:numRef>
                </c:cat>
                <c:val>
                  <c:numRef>
                    <c:extLst>
                      <c:ext uri="{02D57815-91ED-43cb-92C2-25804820EDAC}">
                        <c15:formulaRef>
                          <c15:sqref>'Gráfico 15'!$D$43:$E$43</c15:sqref>
                        </c15:formulaRef>
                      </c:ext>
                    </c:extLst>
                    <c:numCache>
                      <c:formatCode>General</c:formatCode>
                      <c:ptCount val="2"/>
                    </c:numCache>
                  </c:numRef>
                </c:val>
                <c:extLst>
                  <c:ext xmlns:c16="http://schemas.microsoft.com/office/drawing/2014/chart" uri="{C3380CC4-5D6E-409C-BE32-E72D297353CC}">
                    <c16:uniqueId val="{00000006-CA7C-44D1-84DD-F8DFEE591A6C}"/>
                  </c:ext>
                </c:extLst>
              </c15:ser>
            </c15:filteredBarSeries>
          </c:ext>
        </c:extLst>
      </c:barChart>
      <c:catAx>
        <c:axId val="1427127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27120720"/>
        <c:crosses val="autoZero"/>
        <c:auto val="1"/>
        <c:lblAlgn val="ctr"/>
        <c:lblOffset val="100"/>
        <c:noMultiLvlLbl val="0"/>
      </c:catAx>
      <c:valAx>
        <c:axId val="1427120720"/>
        <c:scaling>
          <c:orientation val="minMax"/>
        </c:scaling>
        <c:delete val="1"/>
        <c:axPos val="l"/>
        <c:numFmt formatCode="#,##0.0,," sourceLinked="1"/>
        <c:majorTickMark val="none"/>
        <c:minorTickMark val="none"/>
        <c:tickLblPos val="nextTo"/>
        <c:crossAx val="1427127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0070C0"/>
              </a:solidFill>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strRef>
              <c:f>'Gráfico 16'!$B$32:$B$37</c:f>
              <c:strCache>
                <c:ptCount val="6"/>
                <c:pt idx="0">
                  <c:v>enero</c:v>
                </c:pt>
                <c:pt idx="1">
                  <c:v>febrero</c:v>
                </c:pt>
                <c:pt idx="2">
                  <c:v>marzo</c:v>
                </c:pt>
                <c:pt idx="3">
                  <c:v>abril</c:v>
                </c:pt>
                <c:pt idx="4">
                  <c:v>mayo</c:v>
                </c:pt>
                <c:pt idx="5">
                  <c:v>junio</c:v>
                </c:pt>
              </c:strCache>
            </c:strRef>
          </c:cat>
          <c:val>
            <c:numRef>
              <c:f>'Gráfico 16'!$C$32:$C$37</c:f>
              <c:numCache>
                <c:formatCode>General</c:formatCode>
                <c:ptCount val="6"/>
                <c:pt idx="0">
                  <c:v>74.150000000000006</c:v>
                </c:pt>
                <c:pt idx="1">
                  <c:v>77.25</c:v>
                </c:pt>
                <c:pt idx="2">
                  <c:v>81.28</c:v>
                </c:pt>
                <c:pt idx="3">
                  <c:v>85.35</c:v>
                </c:pt>
                <c:pt idx="4">
                  <c:v>80.02</c:v>
                </c:pt>
                <c:pt idx="5">
                  <c:v>79.77</c:v>
                </c:pt>
              </c:numCache>
            </c:numRef>
          </c:val>
          <c:smooth val="0"/>
          <c:extLst>
            <c:ext xmlns:c16="http://schemas.microsoft.com/office/drawing/2014/chart" uri="{C3380CC4-5D6E-409C-BE32-E72D297353CC}">
              <c16:uniqueId val="{00000001-0499-4968-B150-55351D1AD68D}"/>
            </c:ext>
          </c:extLst>
        </c:ser>
        <c:dLbls>
          <c:dLblPos val="t"/>
          <c:showLegendKey val="0"/>
          <c:showVal val="1"/>
          <c:showCatName val="0"/>
          <c:showSerName val="0"/>
          <c:showPercent val="0"/>
          <c:showBubbleSize val="0"/>
        </c:dLbls>
        <c:smooth val="0"/>
        <c:axId val="584943968"/>
        <c:axId val="584929088"/>
      </c:lineChart>
      <c:catAx>
        <c:axId val="58494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crossAx val="584929088"/>
        <c:crosses val="autoZero"/>
        <c:auto val="1"/>
        <c:lblAlgn val="ctr"/>
        <c:lblOffset val="100"/>
        <c:noMultiLvlLbl val="0"/>
      </c:catAx>
      <c:valAx>
        <c:axId val="584929088"/>
        <c:scaling>
          <c:orientation val="minMax"/>
        </c:scaling>
        <c:delete val="1"/>
        <c:axPos val="l"/>
        <c:numFmt formatCode="General" sourceLinked="1"/>
        <c:majorTickMark val="none"/>
        <c:minorTickMark val="none"/>
        <c:tickLblPos val="nextTo"/>
        <c:crossAx val="584943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18'!$B$2</c:f>
              <c:strCache>
                <c:ptCount val="1"/>
                <c:pt idx="0">
                  <c:v>PGE 2024 (Ley núm. 80-23)</c:v>
                </c:pt>
              </c:strCache>
            </c:strRef>
          </c:tx>
          <c:spPr>
            <a:solidFill>
              <a:schemeClr val="accent1">
                <a:lumMod val="75000"/>
              </a:schemeClr>
            </a:solidFill>
            <a:ln>
              <a:noFill/>
            </a:ln>
            <a:effectLst>
              <a:outerShdw blurRad="50800" dist="25400" dir="2700000" algn="t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18'!$A$3:$A$4</c:f>
              <c:strCache>
                <c:ptCount val="2"/>
                <c:pt idx="0">
                  <c:v>Ingresos*</c:v>
                </c:pt>
                <c:pt idx="1">
                  <c:v>Gastos** </c:v>
                </c:pt>
              </c:strCache>
            </c:strRef>
          </c:cat>
          <c:val>
            <c:numRef>
              <c:f>'Gráfico 18'!$B$3:$B$4</c:f>
              <c:numCache>
                <c:formatCode>#,##0.0,,</c:formatCode>
                <c:ptCount val="2"/>
                <c:pt idx="0">
                  <c:v>1187374402436</c:v>
                </c:pt>
                <c:pt idx="1">
                  <c:v>1418686514950</c:v>
                </c:pt>
              </c:numCache>
            </c:numRef>
          </c:val>
          <c:extLst>
            <c:ext xmlns:c16="http://schemas.microsoft.com/office/drawing/2014/chart" uri="{C3380CC4-5D6E-409C-BE32-E72D297353CC}">
              <c16:uniqueId val="{00000000-1BD6-4B1A-90EF-8294EAC840C0}"/>
            </c:ext>
          </c:extLst>
        </c:ser>
        <c:ser>
          <c:idx val="2"/>
          <c:order val="2"/>
          <c:tx>
            <c:strRef>
              <c:f>'Gráfico 18'!$D$2</c:f>
              <c:strCache>
                <c:ptCount val="1"/>
                <c:pt idx="0">
                  <c:v>Modificación al PGE 2024</c:v>
                </c:pt>
              </c:strCache>
            </c:strRef>
          </c:tx>
          <c:spPr>
            <a:solidFill>
              <a:schemeClr val="accent1">
                <a:lumMod val="40000"/>
                <a:lumOff val="60000"/>
              </a:schemeClr>
            </a:solidFill>
            <a:ln>
              <a:noFill/>
            </a:ln>
            <a:effectLst>
              <a:outerShdw blurRad="50800" dist="25400" dir="2700000" algn="tl" rotWithShape="0">
                <a:prstClr val="black">
                  <a:alpha val="2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18'!$A$3:$A$4</c:f>
              <c:strCache>
                <c:ptCount val="2"/>
                <c:pt idx="0">
                  <c:v>Ingresos*</c:v>
                </c:pt>
                <c:pt idx="1">
                  <c:v>Gastos** </c:v>
                </c:pt>
              </c:strCache>
            </c:strRef>
          </c:cat>
          <c:val>
            <c:numRef>
              <c:f>'Gráfico 18'!$D$3:$D$4</c:f>
              <c:numCache>
                <c:formatCode>#,##0.0,,</c:formatCode>
                <c:ptCount val="2"/>
                <c:pt idx="0">
                  <c:v>35360004423</c:v>
                </c:pt>
                <c:pt idx="1">
                  <c:v>35360004423</c:v>
                </c:pt>
              </c:numCache>
            </c:numRef>
          </c:val>
          <c:extLst>
            <c:ext xmlns:c16="http://schemas.microsoft.com/office/drawing/2014/chart" uri="{C3380CC4-5D6E-409C-BE32-E72D297353CC}">
              <c16:uniqueId val="{00000001-1BD6-4B1A-90EF-8294EAC840C0}"/>
            </c:ext>
          </c:extLst>
        </c:ser>
        <c:dLbls>
          <c:showLegendKey val="0"/>
          <c:showVal val="0"/>
          <c:showCatName val="0"/>
          <c:showSerName val="0"/>
          <c:showPercent val="0"/>
          <c:showBubbleSize val="0"/>
        </c:dLbls>
        <c:gapWidth val="219"/>
        <c:overlap val="100"/>
        <c:axId val="1413979567"/>
        <c:axId val="1413977167"/>
        <c:extLst>
          <c:ext xmlns:c15="http://schemas.microsoft.com/office/drawing/2012/chart" uri="{02D57815-91ED-43cb-92C2-25804820EDAC}">
            <c15:filteredBarSeries>
              <c15:ser>
                <c:idx val="1"/>
                <c:order val="1"/>
                <c:tx>
                  <c:strRef>
                    <c:extLst>
                      <c:ext uri="{02D57815-91ED-43cb-92C2-25804820EDAC}">
                        <c15:formulaRef>
                          <c15:sqref>'Gráfico 18'!$C$2</c15:sqref>
                        </c15:formulaRef>
                      </c:ext>
                    </c:extLst>
                    <c:strCache>
                      <c:ptCount val="1"/>
                      <c:pt idx="0">
                        <c:v>Reformulado</c:v>
                      </c:pt>
                    </c:strCache>
                  </c:strRef>
                </c:tx>
                <c:spPr>
                  <a:solidFill>
                    <a:schemeClr val="accent2"/>
                  </a:solidFill>
                  <a:ln>
                    <a:noFill/>
                  </a:ln>
                  <a:effectLst/>
                </c:spPr>
                <c:invertIfNegative val="0"/>
                <c:cat>
                  <c:strRef>
                    <c:extLst>
                      <c:ext uri="{02D57815-91ED-43cb-92C2-25804820EDAC}">
                        <c15:formulaRef>
                          <c15:sqref>'Gráfico 18'!$A$3:$A$4</c15:sqref>
                        </c15:formulaRef>
                      </c:ext>
                    </c:extLst>
                    <c:strCache>
                      <c:ptCount val="2"/>
                      <c:pt idx="0">
                        <c:v>Ingresos*</c:v>
                      </c:pt>
                      <c:pt idx="1">
                        <c:v>Gastos** </c:v>
                      </c:pt>
                    </c:strCache>
                  </c:strRef>
                </c:cat>
                <c:val>
                  <c:numRef>
                    <c:extLst>
                      <c:ext uri="{02D57815-91ED-43cb-92C2-25804820EDAC}">
                        <c15:formulaRef>
                          <c15:sqref>'Gráfico 18'!$C$3:$C$4</c15:sqref>
                        </c15:formulaRef>
                      </c:ext>
                    </c:extLst>
                    <c:numCache>
                      <c:formatCode>#,##0.0,,</c:formatCode>
                      <c:ptCount val="2"/>
                      <c:pt idx="0">
                        <c:v>1222734406859</c:v>
                      </c:pt>
                      <c:pt idx="1">
                        <c:v>1454046519373</c:v>
                      </c:pt>
                    </c:numCache>
                  </c:numRef>
                </c:val>
                <c:extLst>
                  <c:ext xmlns:c16="http://schemas.microsoft.com/office/drawing/2014/chart" uri="{C3380CC4-5D6E-409C-BE32-E72D297353CC}">
                    <c16:uniqueId val="{00000002-1BD6-4B1A-90EF-8294EAC840C0}"/>
                  </c:ext>
                </c:extLst>
              </c15:ser>
            </c15:filteredBarSeries>
          </c:ext>
        </c:extLst>
      </c:barChart>
      <c:catAx>
        <c:axId val="1413979567"/>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13977167"/>
        <c:crosses val="autoZero"/>
        <c:auto val="1"/>
        <c:lblAlgn val="ctr"/>
        <c:lblOffset val="100"/>
        <c:noMultiLvlLbl val="0"/>
      </c:catAx>
      <c:valAx>
        <c:axId val="1413977167"/>
        <c:scaling>
          <c:orientation val="minMax"/>
        </c:scaling>
        <c:delete val="1"/>
        <c:axPos val="l"/>
        <c:numFmt formatCode="#,##0.0,," sourceLinked="1"/>
        <c:majorTickMark val="none"/>
        <c:minorTickMark val="none"/>
        <c:tickLblPos val="nextTo"/>
        <c:crossAx val="141397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2C7B-4D85-B74C-278431447D2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19'!$B$29:$B$34</c:f>
              <c:strCache>
                <c:ptCount val="6"/>
                <c:pt idx="0">
                  <c:v>Integración de jóvenes vulnerables en la sociedad por medio de la educación y la reinserción </c:v>
                </c:pt>
                <c:pt idx="1">
                  <c:v>Salud Neonatal y desarrollo integral de niños y niñas</c:v>
                </c:pt>
                <c:pt idx="2">
                  <c:v>Habilitación de Aulas y Espacios Seguros y Sostenibles</c:v>
                </c:pt>
                <c:pt idx="3">
                  <c:v>Niños, niñas y adolescentes reciben educación de salud en el ámbito escolar</c:v>
                </c:pt>
                <c:pt idx="4">
                  <c:v>Concientización y prevención sobre el embarazo en adolescentes</c:v>
                </c:pt>
                <c:pt idx="5">
                  <c:v>Detección oportuna y atención de enfermedades catástróficas y condiciones de salud crónicas.</c:v>
                </c:pt>
              </c:strCache>
            </c:strRef>
          </c:cat>
          <c:val>
            <c:numRef>
              <c:f>'Gráfico 19'!$C$29:$C$34</c:f>
              <c:numCache>
                <c:formatCode>#,##0.0,,</c:formatCode>
                <c:ptCount val="6"/>
                <c:pt idx="0">
                  <c:v>45128545960.958206</c:v>
                </c:pt>
                <c:pt idx="1">
                  <c:v>12950609640</c:v>
                </c:pt>
                <c:pt idx="2">
                  <c:v>11397536133</c:v>
                </c:pt>
                <c:pt idx="3">
                  <c:v>588051764</c:v>
                </c:pt>
                <c:pt idx="4">
                  <c:v>427186781.47704995</c:v>
                </c:pt>
                <c:pt idx="5">
                  <c:v>233956750</c:v>
                </c:pt>
              </c:numCache>
            </c:numRef>
          </c:val>
          <c:extLst>
            <c:ext xmlns:c16="http://schemas.microsoft.com/office/drawing/2014/chart" uri="{C3380CC4-5D6E-409C-BE32-E72D297353CC}">
              <c16:uniqueId val="{00000000-70E3-4860-8C6A-763BDC9EE196}"/>
            </c:ext>
          </c:extLst>
        </c:ser>
        <c:dLbls>
          <c:showLegendKey val="0"/>
          <c:showVal val="1"/>
          <c:showCatName val="0"/>
          <c:showSerName val="0"/>
          <c:showPercent val="0"/>
          <c:showBubbleSize val="0"/>
        </c:dLbls>
        <c:gapWidth val="150"/>
        <c:overlap val="-25"/>
        <c:axId val="2052033295"/>
        <c:axId val="2052032815"/>
      </c:barChart>
      <c:catAx>
        <c:axId val="205203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2052032815"/>
        <c:crosses val="autoZero"/>
        <c:auto val="1"/>
        <c:lblAlgn val="ctr"/>
        <c:lblOffset val="100"/>
        <c:noMultiLvlLbl val="0"/>
      </c:catAx>
      <c:valAx>
        <c:axId val="2052032815"/>
        <c:scaling>
          <c:logBase val="10"/>
          <c:orientation val="minMax"/>
        </c:scaling>
        <c:delete val="1"/>
        <c:axPos val="l"/>
        <c:numFmt formatCode="#,##0.0,," sourceLinked="1"/>
        <c:majorTickMark val="none"/>
        <c:minorTickMark val="none"/>
        <c:tickLblPos val="nextTo"/>
        <c:crossAx val="205203329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2'!$B$43</c:f>
              <c:strCache>
                <c:ptCount val="1"/>
                <c:pt idx="0">
                  <c:v>2023e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2'!$A$44:$A$48</c:f>
              <c:strCache>
                <c:ptCount val="5"/>
                <c:pt idx="0">
                  <c:v>Zona Euro</c:v>
                </c:pt>
                <c:pt idx="1">
                  <c:v>Alemania </c:v>
                </c:pt>
                <c:pt idx="2">
                  <c:v>Francia</c:v>
                </c:pt>
                <c:pt idx="3">
                  <c:v>Italia</c:v>
                </c:pt>
                <c:pt idx="4">
                  <c:v>España</c:v>
                </c:pt>
              </c:strCache>
            </c:strRef>
          </c:cat>
          <c:val>
            <c:numRef>
              <c:f>'Gráfico 2'!$B$44:$B$48</c:f>
              <c:numCache>
                <c:formatCode>General</c:formatCode>
                <c:ptCount val="5"/>
                <c:pt idx="0">
                  <c:v>0.5</c:v>
                </c:pt>
                <c:pt idx="1">
                  <c:v>-0.2</c:v>
                </c:pt>
                <c:pt idx="2">
                  <c:v>1.1000000000000001</c:v>
                </c:pt>
                <c:pt idx="3">
                  <c:v>0.9</c:v>
                </c:pt>
                <c:pt idx="4">
                  <c:v>2.5</c:v>
                </c:pt>
              </c:numCache>
            </c:numRef>
          </c:val>
          <c:extLst>
            <c:ext xmlns:c16="http://schemas.microsoft.com/office/drawing/2014/chart" uri="{C3380CC4-5D6E-409C-BE32-E72D297353CC}">
              <c16:uniqueId val="{00000000-E023-4766-8C44-3F188644F030}"/>
            </c:ext>
          </c:extLst>
        </c:ser>
        <c:ser>
          <c:idx val="1"/>
          <c:order val="1"/>
          <c:tx>
            <c:strRef>
              <c:f>'Gráfico 2'!$C$43</c:f>
              <c:strCache>
                <c:ptCount val="1"/>
                <c:pt idx="0">
                  <c:v>2024p</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2'!$A$44:$A$48</c:f>
              <c:strCache>
                <c:ptCount val="5"/>
                <c:pt idx="0">
                  <c:v>Zona Euro</c:v>
                </c:pt>
                <c:pt idx="1">
                  <c:v>Alemania </c:v>
                </c:pt>
                <c:pt idx="2">
                  <c:v>Francia</c:v>
                </c:pt>
                <c:pt idx="3">
                  <c:v>Italia</c:v>
                </c:pt>
                <c:pt idx="4">
                  <c:v>España</c:v>
                </c:pt>
              </c:strCache>
            </c:strRef>
          </c:cat>
          <c:val>
            <c:numRef>
              <c:f>'Gráfico 2'!$C$44:$C$48</c:f>
              <c:numCache>
                <c:formatCode>General</c:formatCode>
                <c:ptCount val="5"/>
                <c:pt idx="0">
                  <c:v>0.9</c:v>
                </c:pt>
                <c:pt idx="1">
                  <c:v>0.2</c:v>
                </c:pt>
                <c:pt idx="2">
                  <c:v>0.9</c:v>
                </c:pt>
                <c:pt idx="3">
                  <c:v>0.7</c:v>
                </c:pt>
                <c:pt idx="4">
                  <c:v>2.4</c:v>
                </c:pt>
              </c:numCache>
            </c:numRef>
          </c:val>
          <c:extLst>
            <c:ext xmlns:c16="http://schemas.microsoft.com/office/drawing/2014/chart" uri="{C3380CC4-5D6E-409C-BE32-E72D297353CC}">
              <c16:uniqueId val="{00000001-E023-4766-8C44-3F188644F030}"/>
            </c:ext>
          </c:extLst>
        </c:ser>
        <c:ser>
          <c:idx val="2"/>
          <c:order val="2"/>
          <c:tx>
            <c:strRef>
              <c:f>'Gráfico 2'!$D$43</c:f>
              <c:strCache>
                <c:ptCount val="1"/>
                <c:pt idx="0">
                  <c:v>2025p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2'!$A$44:$A$48</c:f>
              <c:strCache>
                <c:ptCount val="5"/>
                <c:pt idx="0">
                  <c:v>Zona Euro</c:v>
                </c:pt>
                <c:pt idx="1">
                  <c:v>Alemania </c:v>
                </c:pt>
                <c:pt idx="2">
                  <c:v>Francia</c:v>
                </c:pt>
                <c:pt idx="3">
                  <c:v>Italia</c:v>
                </c:pt>
                <c:pt idx="4">
                  <c:v>España</c:v>
                </c:pt>
              </c:strCache>
            </c:strRef>
          </c:cat>
          <c:val>
            <c:numRef>
              <c:f>'Gráfico 2'!$D$44:$D$48</c:f>
              <c:numCache>
                <c:formatCode>General</c:formatCode>
                <c:ptCount val="5"/>
                <c:pt idx="0">
                  <c:v>1.5</c:v>
                </c:pt>
                <c:pt idx="1">
                  <c:v>1.3</c:v>
                </c:pt>
                <c:pt idx="2">
                  <c:v>1.3</c:v>
                </c:pt>
                <c:pt idx="3">
                  <c:v>0.9</c:v>
                </c:pt>
                <c:pt idx="4">
                  <c:v>2.1</c:v>
                </c:pt>
              </c:numCache>
            </c:numRef>
          </c:val>
          <c:extLst>
            <c:ext xmlns:c16="http://schemas.microsoft.com/office/drawing/2014/chart" uri="{C3380CC4-5D6E-409C-BE32-E72D297353CC}">
              <c16:uniqueId val="{00000002-E023-4766-8C44-3F188644F030}"/>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crossAx val="1533254863"/>
        <c:crosses val="autoZero"/>
        <c:auto val="1"/>
        <c:lblAlgn val="ctr"/>
        <c:lblOffset val="100"/>
        <c:noMultiLvlLbl val="0"/>
      </c:catAx>
      <c:valAx>
        <c:axId val="1533254863"/>
        <c:scaling>
          <c:orientation val="minMax"/>
        </c:scaling>
        <c:delete val="1"/>
        <c:axPos val="l"/>
        <c:numFmt formatCode="General"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B0CE-41B6-860E-382CCE09869F}"/>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C00000"/>
            </a:solidFill>
            <a:ln>
              <a:noFill/>
            </a:ln>
            <a:effectLst/>
          </c:spPr>
          <c:invertIfNegative val="0"/>
          <c:dPt>
            <c:idx val="3"/>
            <c:invertIfNegative val="0"/>
            <c:bubble3D val="0"/>
            <c:spPr>
              <a:solidFill>
                <a:schemeClr val="accent1">
                  <a:lumMod val="75000"/>
                </a:schemeClr>
              </a:solidFill>
              <a:ln>
                <a:noFill/>
              </a:ln>
              <a:effectLst/>
            </c:spPr>
            <c:extLst>
              <c:ext xmlns:c16="http://schemas.microsoft.com/office/drawing/2014/chart" uri="{C3380CC4-5D6E-409C-BE32-E72D297353CC}">
                <c16:uniqueId val="{00000001-8308-4BDA-A84C-E6CAD718C502}"/>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26'!$B$28:$B$31</c:f>
              <c:strCache>
                <c:ptCount val="4"/>
                <c:pt idx="0">
                  <c:v>Resultado de la cuenta corriente</c:v>
                </c:pt>
                <c:pt idx="1">
                  <c:v>Resultado de la cuenta de capital</c:v>
                </c:pt>
                <c:pt idx="2">
                  <c:v>Resultado financiero</c:v>
                </c:pt>
                <c:pt idx="3">
                  <c:v>Resultado primario</c:v>
                </c:pt>
              </c:strCache>
            </c:strRef>
          </c:cat>
          <c:val>
            <c:numRef>
              <c:f>'Gráfico 26'!$C$28:$C$31</c:f>
              <c:numCache>
                <c:formatCode>#,##0.0,,</c:formatCode>
                <c:ptCount val="4"/>
                <c:pt idx="0">
                  <c:v>-55693669445</c:v>
                </c:pt>
                <c:pt idx="1">
                  <c:v>-185134716223</c:v>
                </c:pt>
                <c:pt idx="2">
                  <c:v>-240828385668</c:v>
                </c:pt>
                <c:pt idx="3">
                  <c:v>57778785272</c:v>
                </c:pt>
              </c:numCache>
            </c:numRef>
          </c:val>
          <c:extLst>
            <c:ext xmlns:c16="http://schemas.microsoft.com/office/drawing/2014/chart" uri="{C3380CC4-5D6E-409C-BE32-E72D297353CC}">
              <c16:uniqueId val="{00000002-8308-4BDA-A84C-E6CAD718C502}"/>
            </c:ext>
          </c:extLst>
        </c:ser>
        <c:dLbls>
          <c:showLegendKey val="0"/>
          <c:showVal val="0"/>
          <c:showCatName val="0"/>
          <c:showSerName val="0"/>
          <c:showPercent val="0"/>
          <c:showBubbleSize val="0"/>
        </c:dLbls>
        <c:gapWidth val="219"/>
        <c:overlap val="-27"/>
        <c:axId val="32878703"/>
        <c:axId val="32877263"/>
      </c:barChart>
      <c:lineChart>
        <c:grouping val="standard"/>
        <c:varyColors val="0"/>
        <c:ser>
          <c:idx val="1"/>
          <c:order val="1"/>
          <c:spPr>
            <a:ln w="28575" cap="rnd">
              <a:noFill/>
              <a:round/>
            </a:ln>
            <a:effectLst/>
          </c:spPr>
          <c:marker>
            <c:symbol val="none"/>
          </c:marker>
          <c:dLbls>
            <c:dLbl>
              <c:idx val="0"/>
              <c:layout>
                <c:manualLayout>
                  <c:x val="-2.8709712419203205E-2"/>
                  <c:y val="-4.9834943137939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08-4BDA-A84C-E6CAD718C502}"/>
                </c:ext>
              </c:extLst>
            </c:dLbl>
            <c:dLbl>
              <c:idx val="3"/>
              <c:layout>
                <c:manualLayout>
                  <c:x val="-2.8151290413549693E-2"/>
                  <c:y val="8.3152980616149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08-4BDA-A84C-E6CAD718C502}"/>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26'!$B$28:$B$31</c:f>
              <c:strCache>
                <c:ptCount val="4"/>
                <c:pt idx="0">
                  <c:v>Resultado de la cuenta corriente</c:v>
                </c:pt>
                <c:pt idx="1">
                  <c:v>Resultado de la cuenta de capital</c:v>
                </c:pt>
                <c:pt idx="2">
                  <c:v>Resultado financiero</c:v>
                </c:pt>
                <c:pt idx="3">
                  <c:v>Resultado primario</c:v>
                </c:pt>
              </c:strCache>
            </c:strRef>
          </c:cat>
          <c:val>
            <c:numRef>
              <c:f>'Gráfico 26'!$D$28:$D$31</c:f>
              <c:numCache>
                <c:formatCode>0.0%</c:formatCode>
                <c:ptCount val="4"/>
                <c:pt idx="0">
                  <c:v>-6.8645207544517214E-3</c:v>
                </c:pt>
                <c:pt idx="1">
                  <c:v>-2.2818771227443465E-2</c:v>
                </c:pt>
                <c:pt idx="2">
                  <c:v>-2.9683291981895187E-2</c:v>
                </c:pt>
                <c:pt idx="3">
                  <c:v>7.1215216131222444E-3</c:v>
                </c:pt>
              </c:numCache>
            </c:numRef>
          </c:val>
          <c:smooth val="0"/>
          <c:extLst>
            <c:ext xmlns:c16="http://schemas.microsoft.com/office/drawing/2014/chart" uri="{C3380CC4-5D6E-409C-BE32-E72D297353CC}">
              <c16:uniqueId val="{00000005-8308-4BDA-A84C-E6CAD718C502}"/>
            </c:ext>
          </c:extLst>
        </c:ser>
        <c:dLbls>
          <c:showLegendKey val="0"/>
          <c:showVal val="0"/>
          <c:showCatName val="0"/>
          <c:showSerName val="0"/>
          <c:showPercent val="0"/>
          <c:showBubbleSize val="0"/>
        </c:dLbls>
        <c:marker val="1"/>
        <c:smooth val="0"/>
        <c:axId val="32874383"/>
        <c:axId val="32881103"/>
      </c:lineChart>
      <c:catAx>
        <c:axId val="32878703"/>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32877263"/>
        <c:crosses val="autoZero"/>
        <c:auto val="1"/>
        <c:lblAlgn val="ctr"/>
        <c:lblOffset val="100"/>
        <c:noMultiLvlLbl val="0"/>
      </c:catAx>
      <c:valAx>
        <c:axId val="32877263"/>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32878703"/>
        <c:crosses val="autoZero"/>
        <c:crossBetween val="between"/>
      </c:valAx>
      <c:valAx>
        <c:axId val="32881103"/>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s-DO"/>
          </a:p>
        </c:txPr>
        <c:crossAx val="32874383"/>
        <c:crosses val="max"/>
        <c:crossBetween val="between"/>
      </c:valAx>
      <c:catAx>
        <c:axId val="32874383"/>
        <c:scaling>
          <c:orientation val="minMax"/>
        </c:scaling>
        <c:delete val="1"/>
        <c:axPos val="b"/>
        <c:numFmt formatCode="General" sourceLinked="1"/>
        <c:majorTickMark val="none"/>
        <c:minorTickMark val="none"/>
        <c:tickLblPos val="nextTo"/>
        <c:crossAx val="32881103"/>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EAAA-4123-952F-6480D1DB626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E550-4798-A9BC-7FF051FB3216}"/>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9A47-4287-9408-D7E3228CB2F9}"/>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F757-4E0C-9514-48EE36D9F7FB}"/>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27526753163533E-2"/>
          <c:y val="4.3052850841441309E-2"/>
          <c:w val="0.95155962742869349"/>
          <c:h val="0.80877384432989019"/>
        </c:manualLayout>
      </c:layout>
      <c:barChart>
        <c:barDir val="col"/>
        <c:grouping val="clustered"/>
        <c:varyColors val="0"/>
        <c:ser>
          <c:idx val="0"/>
          <c:order val="0"/>
          <c:tx>
            <c:v>Balance del Gobierno General Nacional</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'[177]Gráfico 14'!$A$30:$A$33</c:f>
              <c:strCache>
                <c:ptCount val="4"/>
                <c:pt idx="0">
                  <c:v>Resultado de la cuenta Corriente</c:v>
                </c:pt>
                <c:pt idx="1">
                  <c:v>Resultado de la cuenta de Capital</c:v>
                </c:pt>
                <c:pt idx="2">
                  <c:v>Resultado Financiero</c:v>
                </c:pt>
                <c:pt idx="3">
                  <c:v>Resultado Primario</c:v>
                </c:pt>
              </c:strCache>
            </c:strRef>
          </c:cat>
          <c:val>
            <c:numRef>
              <c:f>'[177]Gráfico 14'!$B$30:$B$33</c:f>
              <c:numCache>
                <c:formatCode>General</c:formatCode>
                <c:ptCount val="4"/>
                <c:pt idx="0">
                  <c:v>-53066316582</c:v>
                </c:pt>
                <c:pt idx="1">
                  <c:v>-152423162527</c:v>
                </c:pt>
                <c:pt idx="2">
                  <c:v>-205489479109</c:v>
                </c:pt>
                <c:pt idx="3">
                  <c:v>20166211974</c:v>
                </c:pt>
              </c:numCache>
            </c:numRef>
          </c:val>
          <c:extLst>
            <c:ext xmlns:c16="http://schemas.microsoft.com/office/drawing/2014/chart" uri="{C3380CC4-5D6E-409C-BE32-E72D297353CC}">
              <c16:uniqueId val="{00000000-6887-4DB1-B1FB-8A1409D88065}"/>
            </c:ext>
          </c:extLst>
        </c:ser>
        <c:dLbls>
          <c:showLegendKey val="0"/>
          <c:showVal val="1"/>
          <c:showCatName val="0"/>
          <c:showSerName val="0"/>
          <c:showPercent val="0"/>
          <c:showBubbleSize val="0"/>
        </c:dLbls>
        <c:gapWidth val="150"/>
        <c:overlap val="-25"/>
        <c:axId val="1452532031"/>
        <c:axId val="1452538687"/>
      </c:barChart>
      <c:catAx>
        <c:axId val="1452532031"/>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DO"/>
          </a:p>
        </c:txPr>
        <c:crossAx val="1452538687"/>
        <c:crosses val="autoZero"/>
        <c:auto val="1"/>
        <c:lblAlgn val="ctr"/>
        <c:lblOffset val="100"/>
        <c:noMultiLvlLbl val="0"/>
      </c:catAx>
      <c:valAx>
        <c:axId val="1452538687"/>
        <c:scaling>
          <c:orientation val="minMax"/>
        </c:scaling>
        <c:delete val="1"/>
        <c:axPos val="l"/>
        <c:numFmt formatCode="General" sourceLinked="1"/>
        <c:majorTickMark val="none"/>
        <c:minorTickMark val="none"/>
        <c:tickLblPos val="nextTo"/>
        <c:crossAx val="14525320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9354-424C-B46A-02BEB73EEABF}"/>
              </c:ext>
            </c:extLst>
          </c:dPt>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3-9354-424C-B46A-02BEB73EEABF}"/>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9354-424C-B46A-02BEB73EEABF}"/>
              </c:ext>
            </c:extLst>
          </c:dPt>
          <c:dLbls>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3'!$A$47:$C$47</c:f>
              <c:strCache>
                <c:ptCount val="3"/>
                <c:pt idx="0">
                  <c:v>2023e</c:v>
                </c:pt>
                <c:pt idx="1">
                  <c:v>2024p</c:v>
                </c:pt>
                <c:pt idx="2">
                  <c:v>2025p</c:v>
                </c:pt>
              </c:strCache>
            </c:strRef>
          </c:cat>
          <c:val>
            <c:numRef>
              <c:f>'Gráfico 3'!$A$48:$C$48</c:f>
              <c:numCache>
                <c:formatCode>0.0</c:formatCode>
                <c:ptCount val="3"/>
                <c:pt idx="0" formatCode="General">
                  <c:v>5.2</c:v>
                </c:pt>
                <c:pt idx="1">
                  <c:v>5</c:v>
                </c:pt>
                <c:pt idx="2" formatCode="General">
                  <c:v>4.5</c:v>
                </c:pt>
              </c:numCache>
            </c:numRef>
          </c:val>
          <c:extLst>
            <c:ext xmlns:c16="http://schemas.microsoft.com/office/drawing/2014/chart" uri="{C3380CC4-5D6E-409C-BE32-E72D297353CC}">
              <c16:uniqueId val="{00000006-9354-424C-B46A-02BEB73EEABF}"/>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s-DO"/>
          </a:p>
        </c:txPr>
        <c:crossAx val="1613285391"/>
        <c:crosses val="autoZero"/>
        <c:auto val="1"/>
        <c:lblAlgn val="ctr"/>
        <c:lblOffset val="100"/>
        <c:noMultiLvlLbl val="0"/>
      </c:catAx>
      <c:valAx>
        <c:axId val="1613285391"/>
        <c:scaling>
          <c:orientation val="minMax"/>
        </c:scaling>
        <c:delete val="1"/>
        <c:axPos val="l"/>
        <c:numFmt formatCode="General" sourceLinked="1"/>
        <c:majorTickMark val="none"/>
        <c:minorTickMark val="none"/>
        <c:tickLblPos val="nextTo"/>
        <c:crossAx val="16132844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4'!$C$48</c:f>
              <c:strCache>
                <c:ptCount val="1"/>
                <c:pt idx="0">
                  <c:v>2023e</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4'!$B$49:$B$52</c:f>
              <c:strCache>
                <c:ptCount val="4"/>
                <c:pt idx="0">
                  <c:v>América Latina y el Caribe</c:v>
                </c:pt>
                <c:pt idx="1">
                  <c:v>América del Sur</c:v>
                </c:pt>
                <c:pt idx="2">
                  <c:v>Centroamérica y México</c:v>
                </c:pt>
                <c:pt idx="3">
                  <c:v>Caribe (sin incluir Guyana)</c:v>
                </c:pt>
              </c:strCache>
            </c:strRef>
          </c:cat>
          <c:val>
            <c:numRef>
              <c:f>'Gráfico 4'!$C$49:$C$52</c:f>
              <c:numCache>
                <c:formatCode>0.0</c:formatCode>
                <c:ptCount val="4"/>
                <c:pt idx="0">
                  <c:v>2.2000000000000002</c:v>
                </c:pt>
                <c:pt idx="1">
                  <c:v>1.6</c:v>
                </c:pt>
                <c:pt idx="2">
                  <c:v>3.2</c:v>
                </c:pt>
                <c:pt idx="3" formatCode="General">
                  <c:v>2.9</c:v>
                </c:pt>
              </c:numCache>
            </c:numRef>
          </c:val>
          <c:extLst>
            <c:ext xmlns:c16="http://schemas.microsoft.com/office/drawing/2014/chart" uri="{C3380CC4-5D6E-409C-BE32-E72D297353CC}">
              <c16:uniqueId val="{00000000-6F55-4399-B53F-C29813659B3B}"/>
            </c:ext>
          </c:extLst>
        </c:ser>
        <c:ser>
          <c:idx val="1"/>
          <c:order val="1"/>
          <c:tx>
            <c:strRef>
              <c:f>'Gráfico 4'!$D$48</c:f>
              <c:strCache>
                <c:ptCount val="1"/>
                <c:pt idx="0">
                  <c:v>2024p</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4'!$B$49:$B$52</c:f>
              <c:strCache>
                <c:ptCount val="4"/>
                <c:pt idx="0">
                  <c:v>América Latina y el Caribe</c:v>
                </c:pt>
                <c:pt idx="1">
                  <c:v>América del Sur</c:v>
                </c:pt>
                <c:pt idx="2">
                  <c:v>Centroamérica y México</c:v>
                </c:pt>
                <c:pt idx="3">
                  <c:v>Caribe (sin incluir Guyana)</c:v>
                </c:pt>
              </c:strCache>
            </c:strRef>
          </c:cat>
          <c:val>
            <c:numRef>
              <c:f>'Gráfico 4'!$D$49:$D$52</c:f>
              <c:numCache>
                <c:formatCode>General</c:formatCode>
                <c:ptCount val="4"/>
                <c:pt idx="0">
                  <c:v>1.8</c:v>
                </c:pt>
                <c:pt idx="1">
                  <c:v>1.5</c:v>
                </c:pt>
                <c:pt idx="2">
                  <c:v>2.2000000000000002</c:v>
                </c:pt>
                <c:pt idx="3">
                  <c:v>2.6</c:v>
                </c:pt>
              </c:numCache>
            </c:numRef>
          </c:val>
          <c:extLst>
            <c:ext xmlns:c16="http://schemas.microsoft.com/office/drawing/2014/chart" uri="{C3380CC4-5D6E-409C-BE32-E72D297353CC}">
              <c16:uniqueId val="{00000001-6F55-4399-B53F-C29813659B3B}"/>
            </c:ext>
          </c:extLst>
        </c:ser>
        <c:ser>
          <c:idx val="2"/>
          <c:order val="2"/>
          <c:tx>
            <c:strRef>
              <c:f>'Gráfico 4'!$E$48</c:f>
              <c:strCache>
                <c:ptCount val="1"/>
                <c:pt idx="0">
                  <c:v>2025p</c:v>
                </c:pt>
              </c:strCache>
            </c:strRef>
          </c:tx>
          <c:spPr>
            <a:solidFill>
              <a:schemeClr val="accent1">
                <a:shade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4'!$B$49:$B$52</c:f>
              <c:strCache>
                <c:ptCount val="4"/>
                <c:pt idx="0">
                  <c:v>América Latina y el Caribe</c:v>
                </c:pt>
                <c:pt idx="1">
                  <c:v>América del Sur</c:v>
                </c:pt>
                <c:pt idx="2">
                  <c:v>Centroamérica y México</c:v>
                </c:pt>
                <c:pt idx="3">
                  <c:v>Caribe (sin incluir Guyana)</c:v>
                </c:pt>
              </c:strCache>
            </c:strRef>
          </c:cat>
          <c:val>
            <c:numRef>
              <c:f>'Gráfico 4'!$E$49:$E$52</c:f>
              <c:numCache>
                <c:formatCode>General</c:formatCode>
                <c:ptCount val="4"/>
                <c:pt idx="0">
                  <c:v>2.2999999999999998</c:v>
                </c:pt>
                <c:pt idx="1">
                  <c:v>2.4</c:v>
                </c:pt>
                <c:pt idx="2">
                  <c:v>1.9</c:v>
                </c:pt>
                <c:pt idx="3">
                  <c:v>2.2999999999999998</c:v>
                </c:pt>
              </c:numCache>
            </c:numRef>
          </c:val>
          <c:extLst>
            <c:ext xmlns:c16="http://schemas.microsoft.com/office/drawing/2014/chart" uri="{C3380CC4-5D6E-409C-BE32-E72D297353CC}">
              <c16:uniqueId val="{00000002-6F55-4399-B53F-C29813659B3B}"/>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bg2">
                  <a:lumMod val="90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mn-lt"/>
                <a:ea typeface="+mn-ea"/>
                <a:cs typeface="+mn-cs"/>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1">
                <a:lumMod val="65000"/>
                <a:lumOff val="35000"/>
              </a:schemeClr>
            </a:solidFill>
            <a:ln>
              <a:noFill/>
            </a:ln>
            <a:effectLst/>
          </c:spPr>
          <c:invertIfNegative val="0"/>
          <c:dPt>
            <c:idx val="5"/>
            <c:invertIfNegative val="0"/>
            <c:bubble3D val="0"/>
            <c:spPr>
              <a:solidFill>
                <a:schemeClr val="tx1">
                  <a:lumMod val="65000"/>
                  <a:lumOff val="35000"/>
                </a:schemeClr>
              </a:solidFill>
              <a:ln>
                <a:noFill/>
              </a:ln>
              <a:effectLst/>
            </c:spPr>
            <c:extLst>
              <c:ext xmlns:c16="http://schemas.microsoft.com/office/drawing/2014/chart" uri="{C3380CC4-5D6E-409C-BE32-E72D297353CC}">
                <c16:uniqueId val="{00000001-EB50-4DD5-A4A5-9471DC4328AF}"/>
              </c:ext>
            </c:extLst>
          </c:dPt>
          <c:dPt>
            <c:idx val="23"/>
            <c:invertIfNegative val="0"/>
            <c:bubble3D val="0"/>
            <c:spPr>
              <a:solidFill>
                <a:srgbClr val="FFCC00"/>
              </a:solidFill>
              <a:ln>
                <a:noFill/>
              </a:ln>
              <a:effectLst/>
            </c:spPr>
            <c:extLst>
              <c:ext xmlns:c16="http://schemas.microsoft.com/office/drawing/2014/chart" uri="{C3380CC4-5D6E-409C-BE32-E72D297353CC}">
                <c16:uniqueId val="{00000003-EB50-4DD5-A4A5-9471DC4328AF}"/>
              </c:ext>
            </c:extLst>
          </c:dPt>
          <c:dPt>
            <c:idx val="33"/>
            <c:invertIfNegative val="0"/>
            <c:bubble3D val="0"/>
            <c:spPr>
              <a:solidFill>
                <a:srgbClr val="C00000"/>
              </a:solidFill>
              <a:ln>
                <a:noFill/>
              </a:ln>
              <a:effectLst/>
            </c:spPr>
            <c:extLst>
              <c:ext xmlns:c16="http://schemas.microsoft.com/office/drawing/2014/chart" uri="{C3380CC4-5D6E-409C-BE32-E72D297353CC}">
                <c16:uniqueId val="{00000005-EB50-4DD5-A4A5-9471DC4328AF}"/>
              </c:ext>
            </c:extLst>
          </c:dPt>
          <c:dLbls>
            <c:dLbl>
              <c:idx val="5"/>
              <c:layout>
                <c:manualLayout>
                  <c:x val="-3.648382397522147E-17"/>
                  <c:y val="4.445494313210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50-4DD5-A4A5-9471DC4328AF}"/>
                </c:ext>
              </c:extLst>
            </c:dLbl>
            <c:dLbl>
              <c:idx val="33"/>
              <c:layout>
                <c:manualLayout>
                  <c:x val="1.9900497512436353E-3"/>
                  <c:y val="-0.102220822397200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50-4DD5-A4A5-9471DC4328AF}"/>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5'!$B$39:$B$72</c:f>
              <c:strCache>
                <c:ptCount val="34"/>
                <c:pt idx="0">
                  <c:v>Guyana</c:v>
                </c:pt>
                <c:pt idx="1">
                  <c:v>Antigua y Barbuda</c:v>
                </c:pt>
                <c:pt idx="2">
                  <c:v>San Vicente y las Granadinas</c:v>
                </c:pt>
                <c:pt idx="3">
                  <c:v>República Dominicana</c:v>
                </c:pt>
                <c:pt idx="4">
                  <c:v>Dominica</c:v>
                </c:pt>
                <c:pt idx="5">
                  <c:v>Argentina</c:v>
                </c:pt>
                <c:pt idx="6">
                  <c:v>Costa Rica</c:v>
                </c:pt>
                <c:pt idx="7">
                  <c:v>Granada</c:v>
                </c:pt>
                <c:pt idx="8">
                  <c:v>Paraguay</c:v>
                </c:pt>
                <c:pt idx="9">
                  <c:v>Honduras</c:v>
                </c:pt>
                <c:pt idx="10">
                  <c:v>Belice</c:v>
                </c:pt>
                <c:pt idx="11">
                  <c:v>Panamá</c:v>
                </c:pt>
                <c:pt idx="12">
                  <c:v>Nicaragua</c:v>
                </c:pt>
                <c:pt idx="13">
                  <c:v>Guatemala</c:v>
                </c:pt>
                <c:pt idx="14">
                  <c:v>El Salvador</c:v>
                </c:pt>
                <c:pt idx="15">
                  <c:v>Venezuela (Rep. Bol. de)</c:v>
                </c:pt>
                <c:pt idx="16">
                  <c:v>Barbados</c:v>
                </c:pt>
                <c:pt idx="17">
                  <c:v>Saint Kitts y Nevis</c:v>
                </c:pt>
                <c:pt idx="18">
                  <c:v>Suriname</c:v>
                </c:pt>
                <c:pt idx="19">
                  <c:v>Uruguay</c:v>
                </c:pt>
                <c:pt idx="20">
                  <c:v>Colombia</c:v>
                </c:pt>
                <c:pt idx="21">
                  <c:v>Perú</c:v>
                </c:pt>
                <c:pt idx="22">
                  <c:v>Chile</c:v>
                </c:pt>
                <c:pt idx="23">
                  <c:v>América Latina y el Caribe</c:v>
                </c:pt>
                <c:pt idx="24">
                  <c:v>Trinidad y Tabago</c:v>
                </c:pt>
                <c:pt idx="25">
                  <c:v>Brasil</c:v>
                </c:pt>
                <c:pt idx="26">
                  <c:v>Santa Lucía</c:v>
                </c:pt>
                <c:pt idx="27">
                  <c:v>Bolivia (Est. Plur. de)</c:v>
                </c:pt>
                <c:pt idx="28">
                  <c:v>Bahamas</c:v>
                </c:pt>
                <c:pt idx="29">
                  <c:v>Jamaica</c:v>
                </c:pt>
                <c:pt idx="30">
                  <c:v>Ecuador</c:v>
                </c:pt>
                <c:pt idx="31">
                  <c:v>México</c:v>
                </c:pt>
                <c:pt idx="32">
                  <c:v>Cuba</c:v>
                </c:pt>
                <c:pt idx="33">
                  <c:v>Haití</c:v>
                </c:pt>
              </c:strCache>
            </c:strRef>
          </c:cat>
          <c:val>
            <c:numRef>
              <c:f>'Gráfico 5'!$C$39:$C$72</c:f>
              <c:numCache>
                <c:formatCode>0.0</c:formatCode>
                <c:ptCount val="34"/>
                <c:pt idx="0">
                  <c:v>17.8</c:v>
                </c:pt>
                <c:pt idx="1">
                  <c:v>4.8</c:v>
                </c:pt>
                <c:pt idx="2">
                  <c:v>4.5999999999999996</c:v>
                </c:pt>
                <c:pt idx="3">
                  <c:v>4.5</c:v>
                </c:pt>
                <c:pt idx="4">
                  <c:v>4.3</c:v>
                </c:pt>
                <c:pt idx="5">
                  <c:v>4</c:v>
                </c:pt>
                <c:pt idx="6">
                  <c:v>3.8</c:v>
                </c:pt>
                <c:pt idx="7">
                  <c:v>3.7</c:v>
                </c:pt>
                <c:pt idx="8">
                  <c:v>3.6</c:v>
                </c:pt>
                <c:pt idx="9">
                  <c:v>3.6</c:v>
                </c:pt>
                <c:pt idx="10">
                  <c:v>3.3</c:v>
                </c:pt>
                <c:pt idx="11">
                  <c:v>3.3</c:v>
                </c:pt>
                <c:pt idx="12">
                  <c:v>3.2</c:v>
                </c:pt>
                <c:pt idx="13">
                  <c:v>3.2</c:v>
                </c:pt>
                <c:pt idx="14">
                  <c:v>3.1</c:v>
                </c:pt>
                <c:pt idx="15">
                  <c:v>3</c:v>
                </c:pt>
                <c:pt idx="16">
                  <c:v>2.8</c:v>
                </c:pt>
                <c:pt idx="17">
                  <c:v>2.7</c:v>
                </c:pt>
                <c:pt idx="18">
                  <c:v>2.7</c:v>
                </c:pt>
                <c:pt idx="19">
                  <c:v>2.6</c:v>
                </c:pt>
                <c:pt idx="20">
                  <c:v>2.6</c:v>
                </c:pt>
                <c:pt idx="21">
                  <c:v>2.5</c:v>
                </c:pt>
                <c:pt idx="22">
                  <c:v>2.2999999999999998</c:v>
                </c:pt>
                <c:pt idx="23">
                  <c:v>2.2999999999999998</c:v>
                </c:pt>
                <c:pt idx="24">
                  <c:v>2.2000000000000002</c:v>
                </c:pt>
                <c:pt idx="25">
                  <c:v>2.1</c:v>
                </c:pt>
                <c:pt idx="26">
                  <c:v>2</c:v>
                </c:pt>
                <c:pt idx="27">
                  <c:v>2</c:v>
                </c:pt>
                <c:pt idx="28">
                  <c:v>1.8</c:v>
                </c:pt>
                <c:pt idx="29">
                  <c:v>1.7</c:v>
                </c:pt>
                <c:pt idx="30">
                  <c:v>1.6</c:v>
                </c:pt>
                <c:pt idx="31">
                  <c:v>1.4</c:v>
                </c:pt>
                <c:pt idx="32">
                  <c:v>1</c:v>
                </c:pt>
                <c:pt idx="33">
                  <c:v>-0.5</c:v>
                </c:pt>
              </c:numCache>
            </c:numRef>
          </c:val>
          <c:extLst>
            <c:ext xmlns:c16="http://schemas.microsoft.com/office/drawing/2014/chart" uri="{C3380CC4-5D6E-409C-BE32-E72D297353CC}">
              <c16:uniqueId val="{00000006-EB50-4DD5-A4A5-9471DC4328AF}"/>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crossAx val="1045482655"/>
        <c:crosses val="autoZero"/>
        <c:auto val="1"/>
        <c:lblAlgn val="ctr"/>
        <c:lblOffset val="100"/>
        <c:noMultiLvlLbl val="0"/>
      </c:catAx>
      <c:valAx>
        <c:axId val="1045482655"/>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DO"/>
          </a:p>
        </c:txPr>
        <c:crossAx val="9194726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0029981070179995E-2"/>
          <c:w val="0.9593939793494306"/>
          <c:h val="0.77027456588169407"/>
        </c:manualLayout>
      </c:layout>
      <c:barChart>
        <c:barDir val="col"/>
        <c:grouping val="clustered"/>
        <c:varyColors val="0"/>
        <c:ser>
          <c:idx val="0"/>
          <c:order val="0"/>
          <c:tx>
            <c:strRef>
              <c:f>'Gráfico 6'!$A$45</c:f>
              <c:strCache>
                <c:ptCount val="1"/>
                <c:pt idx="0">
                  <c:v>WTI</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1.2584281241840654E-2"/>
                  <c:y val="1.659125484102115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74D-4F7D-BE88-9657229B8E82}"/>
                </c:ext>
              </c:extLst>
            </c:dLbl>
            <c:dLbl>
              <c:idx val="1"/>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74D-4F7D-BE88-9657229B8E82}"/>
                </c:ext>
              </c:extLst>
            </c:dLbl>
            <c:dLbl>
              <c:idx val="2"/>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74D-4F7D-BE88-9657229B8E82}"/>
                </c:ext>
              </c:extLst>
            </c:dLbl>
            <c:dLbl>
              <c:idx val="3"/>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74D-4F7D-BE88-9657229B8E82}"/>
                </c:ext>
              </c:extLst>
            </c:dLbl>
            <c:dLbl>
              <c:idx val="4"/>
              <c:layout>
                <c:manualLayout>
                  <c:x val="-9.1235195233739293E-3"/>
                  <c:y val="1.088247130926412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74D-4F7D-BE88-9657229B8E82}"/>
                </c:ext>
              </c:extLst>
            </c:dLbl>
            <c:dLbl>
              <c:idx val="5"/>
              <c:layout>
                <c:manualLayout>
                  <c:x val="-1.3697746957083522E-2"/>
                  <c:y val="1.482773306725505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74D-4F7D-BE88-9657229B8E82}"/>
                </c:ext>
              </c:extLst>
            </c:dLbl>
            <c:dLbl>
              <c:idx val="6"/>
              <c:layout>
                <c:manualLayout>
                  <c:x val="-1.1181443726939249E-16"/>
                  <c:y val="7.8903967968716755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E74D-4F7D-BE88-9657229B8E82}"/>
                </c:ext>
              </c:extLst>
            </c:dLbl>
            <c:dLbl>
              <c:idx val="7"/>
              <c:layout>
                <c:manualLayout>
                  <c:x val="-9.4474927693206333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74D-4F7D-BE88-9657229B8E82}"/>
                </c:ext>
              </c:extLst>
            </c:dLbl>
            <c:dLbl>
              <c:idx val="8"/>
              <c:layout>
                <c:manualLayout>
                  <c:x val="-9.4474927693204945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E74D-4F7D-BE88-9657229B8E8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6'!$B$44:$J$44</c:f>
              <c:numCache>
                <c:formatCode>mmm\-yy</c:formatCode>
                <c:ptCount val="9"/>
                <c:pt idx="0">
                  <c:v>45261</c:v>
                </c:pt>
                <c:pt idx="1">
                  <c:v>45292</c:v>
                </c:pt>
                <c:pt idx="2">
                  <c:v>45323</c:v>
                </c:pt>
                <c:pt idx="3">
                  <c:v>45352</c:v>
                </c:pt>
                <c:pt idx="4">
                  <c:v>45383</c:v>
                </c:pt>
                <c:pt idx="5">
                  <c:v>45413</c:v>
                </c:pt>
                <c:pt idx="6">
                  <c:v>45444</c:v>
                </c:pt>
                <c:pt idx="7">
                  <c:v>45474</c:v>
                </c:pt>
                <c:pt idx="8">
                  <c:v>45505</c:v>
                </c:pt>
              </c:numCache>
            </c:numRef>
          </c:cat>
          <c:val>
            <c:numRef>
              <c:f>'Gráfico 6'!$B$45:$J$45</c:f>
              <c:numCache>
                <c:formatCode>General</c:formatCode>
                <c:ptCount val="9"/>
                <c:pt idx="0" formatCode="0.00">
                  <c:v>71.900000000000006</c:v>
                </c:pt>
                <c:pt idx="1">
                  <c:v>74.150000000000006</c:v>
                </c:pt>
                <c:pt idx="2">
                  <c:v>77.25</c:v>
                </c:pt>
                <c:pt idx="3">
                  <c:v>81.28</c:v>
                </c:pt>
                <c:pt idx="4">
                  <c:v>85.35</c:v>
                </c:pt>
                <c:pt idx="5">
                  <c:v>80.02</c:v>
                </c:pt>
                <c:pt idx="6">
                  <c:v>79.77</c:v>
                </c:pt>
                <c:pt idx="7" formatCode="0.00">
                  <c:v>81.8</c:v>
                </c:pt>
                <c:pt idx="8">
                  <c:v>76.680000000000007</c:v>
                </c:pt>
              </c:numCache>
            </c:numRef>
          </c:val>
          <c:extLst>
            <c:ext xmlns:c16="http://schemas.microsoft.com/office/drawing/2014/chart" uri="{C3380CC4-5D6E-409C-BE32-E72D297353CC}">
              <c16:uniqueId val="{00000009-E74D-4F7D-BE88-9657229B8E82}"/>
            </c:ext>
          </c:extLst>
        </c:ser>
        <c:ser>
          <c:idx val="1"/>
          <c:order val="1"/>
          <c:tx>
            <c:strRef>
              <c:f>'Gráfico 6'!$A$46</c:f>
              <c:strCache>
                <c:ptCount val="1"/>
                <c:pt idx="0">
                  <c:v>BRENT</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2.0920128954201641E-3"/>
                  <c:y val="-1.919751888888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4D-4F7D-BE88-9657229B8E82}"/>
                </c:ext>
              </c:extLst>
            </c:dLbl>
            <c:dLbl>
              <c:idx val="1"/>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4D-4F7D-BE88-9657229B8E82}"/>
                </c:ext>
              </c:extLst>
            </c:dLbl>
            <c:dLbl>
              <c:idx val="2"/>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74D-4F7D-BE88-9657229B8E82}"/>
                </c:ext>
              </c:extLst>
            </c:dLbl>
            <c:dLbl>
              <c:idx val="5"/>
              <c:layout>
                <c:manualLayout>
                  <c:x val="3.02442737460350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4D-4F7D-BE88-9657229B8E82}"/>
                </c:ext>
              </c:extLst>
            </c:dLbl>
            <c:dLbl>
              <c:idx val="6"/>
              <c:layout>
                <c:manualLayout>
                  <c:x val="1.5247599403542726E-2"/>
                  <c:y val="-7.890396796871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4D-4F7D-BE88-9657229B8E8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6'!$B$44:$J$44</c:f>
              <c:numCache>
                <c:formatCode>mmm\-yy</c:formatCode>
                <c:ptCount val="9"/>
                <c:pt idx="0">
                  <c:v>45261</c:v>
                </c:pt>
                <c:pt idx="1">
                  <c:v>45292</c:v>
                </c:pt>
                <c:pt idx="2">
                  <c:v>45323</c:v>
                </c:pt>
                <c:pt idx="3">
                  <c:v>45352</c:v>
                </c:pt>
                <c:pt idx="4">
                  <c:v>45383</c:v>
                </c:pt>
                <c:pt idx="5">
                  <c:v>45413</c:v>
                </c:pt>
                <c:pt idx="6">
                  <c:v>45444</c:v>
                </c:pt>
                <c:pt idx="7">
                  <c:v>45474</c:v>
                </c:pt>
                <c:pt idx="8">
                  <c:v>45505</c:v>
                </c:pt>
              </c:numCache>
            </c:numRef>
          </c:cat>
          <c:val>
            <c:numRef>
              <c:f>'Gráfico 6'!$B$46:$J$46</c:f>
              <c:numCache>
                <c:formatCode>General</c:formatCode>
                <c:ptCount val="9"/>
                <c:pt idx="0" formatCode="0.00">
                  <c:v>77.63</c:v>
                </c:pt>
                <c:pt idx="1">
                  <c:v>80.12</c:v>
                </c:pt>
                <c:pt idx="2">
                  <c:v>83.48</c:v>
                </c:pt>
                <c:pt idx="3">
                  <c:v>85.41</c:v>
                </c:pt>
                <c:pt idx="4">
                  <c:v>89.94</c:v>
                </c:pt>
                <c:pt idx="5">
                  <c:v>81.75</c:v>
                </c:pt>
                <c:pt idx="6">
                  <c:v>82.25</c:v>
                </c:pt>
                <c:pt idx="7">
                  <c:v>85.15</c:v>
                </c:pt>
                <c:pt idx="8">
                  <c:v>80.36</c:v>
                </c:pt>
              </c:numCache>
            </c:numRef>
          </c:val>
          <c:extLst>
            <c:ext xmlns:c16="http://schemas.microsoft.com/office/drawing/2014/chart" uri="{C3380CC4-5D6E-409C-BE32-E72D297353CC}">
              <c16:uniqueId val="{0000000F-E74D-4F7D-BE88-9657229B8E82}"/>
            </c:ext>
          </c:extLst>
        </c:ser>
        <c:dLbls>
          <c:showLegendKey val="0"/>
          <c:showVal val="1"/>
          <c:showCatName val="0"/>
          <c:showSerName val="0"/>
          <c:showPercent val="0"/>
          <c:showBubbleSize val="0"/>
        </c:dLbls>
        <c:gapWidth val="150"/>
        <c:axId val="320014080"/>
        <c:axId val="320035296"/>
      </c:barChart>
      <c:dateAx>
        <c:axId val="320014080"/>
        <c:scaling>
          <c:orientation val="minMax"/>
        </c:scaling>
        <c:delete val="0"/>
        <c:axPos val="b"/>
        <c:numFmt formatCode="mmm\-yy"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700" b="1" i="0" u="none" strike="noStrike" kern="1200" baseline="0">
                <a:solidFill>
                  <a:schemeClr val="tx1"/>
                </a:solidFill>
                <a:latin typeface="+mn-lt"/>
                <a:ea typeface="+mn-ea"/>
                <a:cs typeface="+mn-cs"/>
              </a:defRPr>
            </a:pPr>
            <a:endParaRPr lang="es-DO"/>
          </a:p>
        </c:txPr>
        <c:crossAx val="320035296"/>
        <c:crosses val="autoZero"/>
        <c:auto val="1"/>
        <c:lblOffset val="100"/>
        <c:baseTimeUnit val="months"/>
      </c:dateAx>
      <c:valAx>
        <c:axId val="320035296"/>
        <c:scaling>
          <c:orientation val="minMax"/>
        </c:scaling>
        <c:delete val="1"/>
        <c:axPos val="l"/>
        <c:numFmt formatCode="0.00" sourceLinked="1"/>
        <c:majorTickMark val="none"/>
        <c:minorTickMark val="none"/>
        <c:tickLblPos val="nextTo"/>
        <c:crossAx val="320014080"/>
        <c:crosses val="autoZero"/>
        <c:crossBetween val="between"/>
      </c:valAx>
      <c:spPr>
        <a:noFill/>
        <a:ln>
          <a:noFill/>
        </a:ln>
        <a:effectLst/>
      </c:spPr>
    </c:plotArea>
    <c:legend>
      <c:legendPos val="b"/>
      <c:layout>
        <c:manualLayout>
          <c:xMode val="edge"/>
          <c:yMode val="edge"/>
          <c:x val="0.26282979021279462"/>
          <c:y val="0.91385872742462571"/>
          <c:w val="0.46259126939740902"/>
          <c:h val="6.999484625981514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2711911520224925E-3"/>
          <c:y val="1.8837718556737961E-2"/>
          <c:w val="0.97513261453316302"/>
          <c:h val="0.81480087806017931"/>
        </c:manualLayout>
      </c:layout>
      <c:barChart>
        <c:barDir val="col"/>
        <c:grouping val="clustered"/>
        <c:varyColors val="0"/>
        <c:ser>
          <c:idx val="0"/>
          <c:order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'Gráfico 7'!$A$46:$I$46</c:f>
              <c:numCache>
                <c:formatCode>mmm\-yy</c:formatCode>
                <c:ptCount val="9"/>
                <c:pt idx="0">
                  <c:v>45261</c:v>
                </c:pt>
                <c:pt idx="1">
                  <c:v>45292</c:v>
                </c:pt>
                <c:pt idx="2">
                  <c:v>45323</c:v>
                </c:pt>
                <c:pt idx="3">
                  <c:v>45352</c:v>
                </c:pt>
                <c:pt idx="4">
                  <c:v>45383</c:v>
                </c:pt>
                <c:pt idx="5">
                  <c:v>45413</c:v>
                </c:pt>
                <c:pt idx="6">
                  <c:v>45444</c:v>
                </c:pt>
                <c:pt idx="7">
                  <c:v>45474</c:v>
                </c:pt>
                <c:pt idx="8">
                  <c:v>45505</c:v>
                </c:pt>
              </c:numCache>
            </c:numRef>
          </c:cat>
          <c:val>
            <c:numRef>
              <c:f>'Gráfico 7'!$A$47:$I$47</c:f>
              <c:numCache>
                <c:formatCode>#,##0.00</c:formatCode>
                <c:ptCount val="9"/>
                <c:pt idx="0">
                  <c:v>2029.29</c:v>
                </c:pt>
                <c:pt idx="1">
                  <c:v>2034.04</c:v>
                </c:pt>
                <c:pt idx="2">
                  <c:v>2023.24</c:v>
                </c:pt>
                <c:pt idx="3">
                  <c:v>2158.0100000000002</c:v>
                </c:pt>
                <c:pt idx="4">
                  <c:v>2335.4899999999998</c:v>
                </c:pt>
                <c:pt idx="5">
                  <c:v>2352.14</c:v>
                </c:pt>
                <c:pt idx="6">
                  <c:v>2326.33</c:v>
                </c:pt>
                <c:pt idx="7">
                  <c:v>2395.31</c:v>
                </c:pt>
                <c:pt idx="8">
                  <c:v>2467.9699999999998</c:v>
                </c:pt>
              </c:numCache>
            </c:numRef>
          </c:val>
          <c:extLst>
            <c:ext xmlns:c16="http://schemas.microsoft.com/office/drawing/2014/chart" uri="{C3380CC4-5D6E-409C-BE32-E72D297353CC}">
              <c16:uniqueId val="{00000000-B737-42F5-A184-E55A8078518A}"/>
            </c:ext>
          </c:extLst>
        </c:ser>
        <c:dLbls>
          <c:showLegendKey val="0"/>
          <c:showVal val="0"/>
          <c:showCatName val="0"/>
          <c:showSerName val="0"/>
          <c:showPercent val="0"/>
          <c:showBubbleSize val="0"/>
        </c:dLbls>
        <c:gapWidth val="100"/>
        <c:overlap val="-24"/>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1" i="0" u="none" strike="noStrike" kern="1200" baseline="0">
                <a:solidFill>
                  <a:sysClr val="windowText" lastClr="000000"/>
                </a:solidFill>
                <a:latin typeface="+mn-lt"/>
                <a:ea typeface="+mn-ea"/>
                <a:cs typeface="+mn-cs"/>
              </a:defRPr>
            </a:pPr>
            <a:endParaRPr lang="es-DO"/>
          </a:p>
        </c:txPr>
        <c:crossAx val="123598351"/>
        <c:crosses val="autoZero"/>
        <c:auto val="1"/>
        <c:lblOffset val="100"/>
        <c:baseTimeUnit val="months"/>
      </c:dateAx>
      <c:valAx>
        <c:axId val="123598351"/>
        <c:scaling>
          <c:orientation val="minMax"/>
        </c:scaling>
        <c:delete val="1"/>
        <c:axPos val="l"/>
        <c:numFmt formatCode="#,##0.00" sourceLinked="1"/>
        <c:majorTickMark val="none"/>
        <c:minorTickMark val="none"/>
        <c:tickLblPos val="nextTo"/>
        <c:crossAx val="17157289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8'!$R$4</c:f>
              <c:strCache>
                <c:ptCount val="1"/>
                <c:pt idx="0">
                  <c:v>Promedio de 12 meses</c:v>
                </c:pt>
              </c:strCache>
            </c:strRef>
          </c:tx>
          <c:spPr>
            <a:solidFill>
              <a:schemeClr val="accent5">
                <a:lumMod val="40000"/>
                <a:lumOff val="60000"/>
              </a:schemeClr>
            </a:solidFill>
            <a:ln>
              <a:noFill/>
            </a:ln>
            <a:effectLst>
              <a:innerShdw blurRad="114300">
                <a:schemeClr val="accent5"/>
              </a:innerShdw>
            </a:effectLst>
          </c:spPr>
          <c:invertIfNegative val="0"/>
          <c:dLbls>
            <c:dLbl>
              <c:idx val="29"/>
              <c:layout>
                <c:manualLayout>
                  <c:x val="1.860657129401622E-2"/>
                  <c:y val="0.1036846662511925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7-4833-AF82-971CF5E997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 8'!$N$5:$O$34</c:f>
              <c:multiLvlStrCache>
                <c:ptCount val="3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lvl>
                <c:lvl>
                  <c:pt idx="0">
                    <c:v>2022</c:v>
                  </c:pt>
                  <c:pt idx="12">
                    <c:v>2023</c:v>
                  </c:pt>
                  <c:pt idx="24">
                    <c:v>2024</c:v>
                  </c:pt>
                </c:lvl>
              </c:multiLvlStrCache>
            </c:multiLvlStrRef>
          </c:cat>
          <c:val>
            <c:numRef>
              <c:f>'Gráfico 8'!$R$5:$R$34</c:f>
              <c:numCache>
                <c:formatCode>#,##0.0</c:formatCode>
                <c:ptCount val="30"/>
                <c:pt idx="0">
                  <c:v>12.994322713688277</c:v>
                </c:pt>
                <c:pt idx="1">
                  <c:v>13.411245727914746</c:v>
                </c:pt>
                <c:pt idx="2">
                  <c:v>13.002853125022895</c:v>
                </c:pt>
                <c:pt idx="3">
                  <c:v>10.229588746936159</c:v>
                </c:pt>
                <c:pt idx="4">
                  <c:v>8.9226162077343076</c:v>
                </c:pt>
                <c:pt idx="5">
                  <c:v>8.3737753442712375</c:v>
                </c:pt>
                <c:pt idx="6">
                  <c:v>7.7918377790989979</c:v>
                </c:pt>
                <c:pt idx="7">
                  <c:v>7.2883752672740627</c:v>
                </c:pt>
                <c:pt idx="8">
                  <c:v>6.8417457373788295</c:v>
                </c:pt>
                <c:pt idx="9">
                  <c:v>6.3558466227935781</c:v>
                </c:pt>
                <c:pt idx="10">
                  <c:v>5.4978362167741039</c:v>
                </c:pt>
                <c:pt idx="11">
                  <c:v>4.8583240330653865</c:v>
                </c:pt>
                <c:pt idx="12">
                  <c:v>4.3823712426662524</c:v>
                </c:pt>
                <c:pt idx="13">
                  <c:v>4.0443006129299732</c:v>
                </c:pt>
                <c:pt idx="14">
                  <c:v>3.6904678931166615</c:v>
                </c:pt>
                <c:pt idx="15">
                  <c:v>3.325858265312533</c:v>
                </c:pt>
                <c:pt idx="16">
                  <c:v>3.1230323545762957</c:v>
                </c:pt>
                <c:pt idx="17">
                  <c:v>2.6699018852687431</c:v>
                </c:pt>
                <c:pt idx="18">
                  <c:v>2.5243937286837763</c:v>
                </c:pt>
                <c:pt idx="19">
                  <c:v>2.2449846231875199</c:v>
                </c:pt>
                <c:pt idx="20">
                  <c:v>2.111476526814954</c:v>
                </c:pt>
                <c:pt idx="21">
                  <c:v>2.1020569108905107</c:v>
                </c:pt>
                <c:pt idx="22">
                  <c:v>2.2213790867838838</c:v>
                </c:pt>
                <c:pt idx="23">
                  <c:v>2.3606156904677107</c:v>
                </c:pt>
                <c:pt idx="24">
                  <c:v>2.6931492867194464</c:v>
                </c:pt>
                <c:pt idx="25">
                  <c:v>3.0650370272008729</c:v>
                </c:pt>
                <c:pt idx="26">
                  <c:v>3.0255198011392821</c:v>
                </c:pt>
                <c:pt idx="27">
                  <c:v>3.6280531692463001</c:v>
                </c:pt>
                <c:pt idx="28">
                  <c:v>3.7816066331349987</c:v>
                </c:pt>
                <c:pt idx="29">
                  <c:v>4.2695715151010347</c:v>
                </c:pt>
              </c:numCache>
            </c:numRef>
          </c:val>
          <c:extLst>
            <c:ext xmlns:c16="http://schemas.microsoft.com/office/drawing/2014/chart" uri="{C3380CC4-5D6E-409C-BE32-E72D297353CC}">
              <c16:uniqueId val="{00000001-5A57-4833-AF82-971CF5E99727}"/>
            </c:ext>
          </c:extLst>
        </c:ser>
        <c:dLbls>
          <c:showLegendKey val="0"/>
          <c:showVal val="0"/>
          <c:showCatName val="0"/>
          <c:showSerName val="0"/>
          <c:showPercent val="0"/>
          <c:showBubbleSize val="0"/>
        </c:dLbls>
        <c:gapWidth val="150"/>
        <c:axId val="1057331247"/>
        <c:axId val="1057330287"/>
      </c:barChart>
      <c:lineChart>
        <c:grouping val="standard"/>
        <c:varyColors val="0"/>
        <c:ser>
          <c:idx val="0"/>
          <c:order val="0"/>
          <c:tx>
            <c:strRef>
              <c:f>'Gráfico 8'!$P$4</c:f>
              <c:strCache>
                <c:ptCount val="1"/>
                <c:pt idx="0">
                  <c:v>Interanual</c:v>
                </c:pt>
              </c:strCache>
            </c:strRef>
          </c:tx>
          <c:spPr>
            <a:ln w="28575" cap="rnd">
              <a:solidFill>
                <a:srgbClr val="FF0000"/>
              </a:solidFill>
              <a:round/>
            </a:ln>
            <a:effectLst/>
          </c:spPr>
          <c:marker>
            <c:symbol val="none"/>
          </c:marker>
          <c:dLbls>
            <c:dLbl>
              <c:idx val="29"/>
              <c:layout>
                <c:manualLayout>
                  <c:x val="-1.9760890117625531E-3"/>
                  <c:y val="-0.10345434687501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57-4833-AF82-971CF5E997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 8'!$N$5:$O$34</c:f>
              <c:multiLvlStrCache>
                <c:ptCount val="3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lvl>
                <c:lvl>
                  <c:pt idx="0">
                    <c:v>2022</c:v>
                  </c:pt>
                  <c:pt idx="12">
                    <c:v>2023</c:v>
                  </c:pt>
                  <c:pt idx="24">
                    <c:v>2024</c:v>
                  </c:pt>
                </c:lvl>
              </c:multiLvlStrCache>
            </c:multiLvlStrRef>
          </c:cat>
          <c:val>
            <c:numRef>
              <c:f>'Gráfico 8'!$P$5:$P$34</c:f>
              <c:numCache>
                <c:formatCode>#,##0.0</c:formatCode>
                <c:ptCount val="30"/>
                <c:pt idx="0">
                  <c:v>6.2625365047337898</c:v>
                </c:pt>
                <c:pt idx="1">
                  <c:v>5.8159902745281329</c:v>
                </c:pt>
                <c:pt idx="2">
                  <c:v>6.3670981965512823</c:v>
                </c:pt>
                <c:pt idx="3">
                  <c:v>4.7479673311322301</c:v>
                </c:pt>
                <c:pt idx="4">
                  <c:v>4.8469916365794177</c:v>
                </c:pt>
                <c:pt idx="5">
                  <c:v>5.7763675109255388</c:v>
                </c:pt>
                <c:pt idx="6">
                  <c:v>4.7466682202147723</c:v>
                </c:pt>
                <c:pt idx="7">
                  <c:v>5.4415227943187574</c:v>
                </c:pt>
                <c:pt idx="8">
                  <c:v>4.8341182119541486</c:v>
                </c:pt>
                <c:pt idx="9">
                  <c:v>3.8202976148783705</c:v>
                </c:pt>
                <c:pt idx="10">
                  <c:v>2.930625507988637</c:v>
                </c:pt>
                <c:pt idx="11">
                  <c:v>3.2755539975320147</c:v>
                </c:pt>
                <c:pt idx="12">
                  <c:v>0.38830725687995482</c:v>
                </c:pt>
                <c:pt idx="13">
                  <c:v>1.7982295355313056</c:v>
                </c:pt>
                <c:pt idx="14">
                  <c:v>2.0593293581059129</c:v>
                </c:pt>
                <c:pt idx="15">
                  <c:v>0.34857217292258724</c:v>
                </c:pt>
                <c:pt idx="16">
                  <c:v>2.445196171284536</c:v>
                </c:pt>
                <c:pt idx="17">
                  <c:v>0.13756257135439398</c:v>
                </c:pt>
                <c:pt idx="18">
                  <c:v>2.8705231531255322</c:v>
                </c:pt>
                <c:pt idx="19">
                  <c:v>2.0007130237685686</c:v>
                </c:pt>
                <c:pt idx="20">
                  <c:v>3.0592105336500168</c:v>
                </c:pt>
                <c:pt idx="21">
                  <c:v>3.6459088089779499</c:v>
                </c:pt>
                <c:pt idx="22">
                  <c:v>4.2460117148886525</c:v>
                </c:pt>
                <c:pt idx="23">
                  <c:v>4.7490334082097121</c:v>
                </c:pt>
                <c:pt idx="24">
                  <c:v>4.603247916444019</c:v>
                </c:pt>
                <c:pt idx="25">
                  <c:v>6.24261847559373</c:v>
                </c:pt>
                <c:pt idx="26">
                  <c:v>1.6066038911996827</c:v>
                </c:pt>
                <c:pt idx="27">
                  <c:v>7.7622034981400532</c:v>
                </c:pt>
                <c:pt idx="28">
                  <c:v>4.2501979907728611</c:v>
                </c:pt>
                <c:pt idx="29">
                  <c:v>6.2084349116602482</c:v>
                </c:pt>
              </c:numCache>
            </c:numRef>
          </c:val>
          <c:smooth val="0"/>
          <c:extLst>
            <c:ext xmlns:c16="http://schemas.microsoft.com/office/drawing/2014/chart" uri="{C3380CC4-5D6E-409C-BE32-E72D297353CC}">
              <c16:uniqueId val="{00000003-5A57-4833-AF82-971CF5E99727}"/>
            </c:ext>
          </c:extLst>
        </c:ser>
        <c:ser>
          <c:idx val="1"/>
          <c:order val="1"/>
          <c:tx>
            <c:strRef>
              <c:f>'Gráfico 8'!$Q$4</c:f>
              <c:strCache>
                <c:ptCount val="1"/>
                <c:pt idx="0">
                  <c:v>Acumulada</c:v>
                </c:pt>
              </c:strCache>
            </c:strRef>
          </c:tx>
          <c:spPr>
            <a:ln w="28575" cap="rnd">
              <a:solidFill>
                <a:srgbClr val="002060"/>
              </a:solidFill>
              <a:round/>
            </a:ln>
            <a:effectLst/>
          </c:spPr>
          <c:marker>
            <c:symbol val="none"/>
          </c:marker>
          <c:dLbls>
            <c:dLbl>
              <c:idx val="29"/>
              <c:layout>
                <c:manualLayout>
                  <c:x val="0"/>
                  <c:y val="-1.16635051220696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57-4833-AF82-971CF5E997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'Gráfico 8'!$N$5:$O$34</c:f>
              <c:multiLvlStrCache>
                <c:ptCount val="3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lvl>
                <c:lvl>
                  <c:pt idx="0">
                    <c:v>2022</c:v>
                  </c:pt>
                  <c:pt idx="12">
                    <c:v>2023</c:v>
                  </c:pt>
                  <c:pt idx="24">
                    <c:v>2024</c:v>
                  </c:pt>
                </c:lvl>
              </c:multiLvlStrCache>
            </c:multiLvlStrRef>
          </c:cat>
          <c:val>
            <c:numRef>
              <c:f>'Gráfico 8'!$Q$5:$Q$34</c:f>
              <c:numCache>
                <c:formatCode>#,##0.0</c:formatCode>
                <c:ptCount val="30"/>
                <c:pt idx="0">
                  <c:v>6.262536504733788</c:v>
                </c:pt>
                <c:pt idx="1">
                  <c:v>6.0334211554723396</c:v>
                </c:pt>
                <c:pt idx="2">
                  <c:v>6.1457324595427991</c:v>
                </c:pt>
                <c:pt idx="3">
                  <c:v>5.7920918053981438</c:v>
                </c:pt>
                <c:pt idx="4">
                  <c:v>5.5949980807757242</c:v>
                </c:pt>
                <c:pt idx="5">
                  <c:v>5.6248306250915334</c:v>
                </c:pt>
                <c:pt idx="6">
                  <c:v>5.5004237585873739</c:v>
                </c:pt>
                <c:pt idx="7">
                  <c:v>5.4928745819271967</c:v>
                </c:pt>
                <c:pt idx="8">
                  <c:v>5.4207868543473694</c:v>
                </c:pt>
                <c:pt idx="9">
                  <c:v>5.2542902186241349</c:v>
                </c:pt>
                <c:pt idx="10">
                  <c:v>5.0221832915459288</c:v>
                </c:pt>
                <c:pt idx="11">
                  <c:v>4.8583240330653865</c:v>
                </c:pt>
                <c:pt idx="12">
                  <c:v>0.38830725687995482</c:v>
                </c:pt>
                <c:pt idx="13">
                  <c:v>1.1102312192402763</c:v>
                </c:pt>
                <c:pt idx="14">
                  <c:v>1.4303513894898998</c:v>
                </c:pt>
                <c:pt idx="15">
                  <c:v>1.1593578004130052</c:v>
                </c:pt>
                <c:pt idx="16">
                  <c:v>1.4256104661521221</c:v>
                </c:pt>
                <c:pt idx="17">
                  <c:v>1.2134419977637378</c:v>
                </c:pt>
                <c:pt idx="18">
                  <c:v>1.4465189353072248</c:v>
                </c:pt>
                <c:pt idx="19">
                  <c:v>1.5175139111142784</c:v>
                </c:pt>
                <c:pt idx="20">
                  <c:v>1.6852829520503718</c:v>
                </c:pt>
                <c:pt idx="21">
                  <c:v>1.8864653092167458</c:v>
                </c:pt>
                <c:pt idx="22">
                  <c:v>2.1174625179058353</c:v>
                </c:pt>
                <c:pt idx="23">
                  <c:v>2.3606156904677107</c:v>
                </c:pt>
                <c:pt idx="24">
                  <c:v>4.603247916444019</c:v>
                </c:pt>
                <c:pt idx="25">
                  <c:v>5.4483682230771251</c:v>
                </c:pt>
                <c:pt idx="26">
                  <c:v>4.1445488863261346</c:v>
                </c:pt>
                <c:pt idx="27">
                  <c:v>5.04353424445938</c:v>
                </c:pt>
                <c:pt idx="28">
                  <c:v>4.8776103807006734</c:v>
                </c:pt>
                <c:pt idx="29">
                  <c:v>5.0944948472285319</c:v>
                </c:pt>
              </c:numCache>
            </c:numRef>
          </c:val>
          <c:smooth val="0"/>
          <c:extLst>
            <c:ext xmlns:c16="http://schemas.microsoft.com/office/drawing/2014/chart" uri="{C3380CC4-5D6E-409C-BE32-E72D297353CC}">
              <c16:uniqueId val="{00000005-5A57-4833-AF82-971CF5E99727}"/>
            </c:ext>
          </c:extLst>
        </c:ser>
        <c:dLbls>
          <c:showLegendKey val="0"/>
          <c:showVal val="0"/>
          <c:showCatName val="0"/>
          <c:showSerName val="0"/>
          <c:showPercent val="0"/>
          <c:showBubbleSize val="0"/>
        </c:dLbls>
        <c:marker val="1"/>
        <c:smooth val="0"/>
        <c:axId val="1057331247"/>
        <c:axId val="1057330287"/>
      </c:lineChart>
      <c:catAx>
        <c:axId val="1057331247"/>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1057330287"/>
        <c:crosses val="autoZero"/>
        <c:auto val="1"/>
        <c:lblAlgn val="ctr"/>
        <c:lblOffset val="100"/>
        <c:noMultiLvlLbl val="0"/>
      </c:catAx>
      <c:valAx>
        <c:axId val="1057330287"/>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105733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1-F8A4-489A-AC77-A8C5C2213B1F}"/>
              </c:ext>
            </c:extLst>
          </c:dPt>
          <c:dPt>
            <c:idx val="1"/>
            <c:invertIfNegative val="0"/>
            <c:bubble3D val="0"/>
            <c:spPr>
              <a:solidFill>
                <a:srgbClr val="002060"/>
              </a:solidFill>
              <a:ln>
                <a:noFill/>
              </a:ln>
              <a:effectLst/>
            </c:spPr>
            <c:extLst>
              <c:ext xmlns:c16="http://schemas.microsoft.com/office/drawing/2014/chart" uri="{C3380CC4-5D6E-409C-BE32-E72D297353CC}">
                <c16:uniqueId val="{00000003-F8A4-489A-AC77-A8C5C2213B1F}"/>
              </c:ext>
            </c:extLst>
          </c:dPt>
          <c:dPt>
            <c:idx val="2"/>
            <c:invertIfNegative val="0"/>
            <c:bubble3D val="0"/>
            <c:spPr>
              <a:solidFill>
                <a:srgbClr val="C00000"/>
              </a:solidFill>
              <a:ln>
                <a:noFill/>
              </a:ln>
              <a:effectLst/>
            </c:spPr>
            <c:extLst>
              <c:ext xmlns:c16="http://schemas.microsoft.com/office/drawing/2014/chart" uri="{C3380CC4-5D6E-409C-BE32-E72D297353CC}">
                <c16:uniqueId val="{00000005-F8A4-489A-AC77-A8C5C2213B1F}"/>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'Gráfico 9'!$B$11:$B$13</c:f>
              <c:numCache>
                <c:formatCode>General</c:formatCode>
                <c:ptCount val="3"/>
                <c:pt idx="0">
                  <c:v>2022</c:v>
                </c:pt>
                <c:pt idx="1">
                  <c:v>2023</c:v>
                </c:pt>
                <c:pt idx="2">
                  <c:v>2024</c:v>
                </c:pt>
              </c:numCache>
            </c:numRef>
          </c:cat>
          <c:val>
            <c:numRef>
              <c:f>'Gráfico 9'!$C$11:$C$13</c:f>
              <c:numCache>
                <c:formatCode>_(* #,##0_);_(* \(#,##0\);_(* "-"??_);_(@_)</c:formatCode>
                <c:ptCount val="3"/>
                <c:pt idx="0">
                  <c:v>4282210</c:v>
                </c:pt>
                <c:pt idx="1">
                  <c:v>4879664</c:v>
                </c:pt>
                <c:pt idx="2">
                  <c:v>5286325</c:v>
                </c:pt>
              </c:numCache>
            </c:numRef>
          </c:val>
          <c:extLst>
            <c:ext xmlns:c16="http://schemas.microsoft.com/office/drawing/2014/chart" uri="{C3380CC4-5D6E-409C-BE32-E72D297353CC}">
              <c16:uniqueId val="{00000006-F8A4-489A-AC77-A8C5C2213B1F}"/>
            </c:ext>
          </c:extLst>
        </c:ser>
        <c:dLbls>
          <c:showLegendKey val="0"/>
          <c:showVal val="0"/>
          <c:showCatName val="0"/>
          <c:showSerName val="0"/>
          <c:showPercent val="0"/>
          <c:showBubbleSize val="0"/>
        </c:dLbls>
        <c:gapWidth val="100"/>
        <c:overlap val="-24"/>
        <c:axId val="241753392"/>
        <c:axId val="241775472"/>
      </c:barChart>
      <c:catAx>
        <c:axId val="2417533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s-DO"/>
          </a:p>
        </c:txPr>
        <c:crossAx val="241775472"/>
        <c:crosses val="autoZero"/>
        <c:auto val="1"/>
        <c:lblAlgn val="ctr"/>
        <c:lblOffset val="100"/>
        <c:noMultiLvlLbl val="0"/>
      </c:catAx>
      <c:valAx>
        <c:axId val="241775472"/>
        <c:scaling>
          <c:orientation val="minMax"/>
        </c:scaling>
        <c:delete val="1"/>
        <c:axPos val="l"/>
        <c:numFmt formatCode="_(* #,##0_);_(* \(#,##0\);_(* &quot;-&quot;??_);_(@_)" sourceLinked="1"/>
        <c:majorTickMark val="none"/>
        <c:minorTickMark val="none"/>
        <c:tickLblPos val="nextTo"/>
        <c:crossAx val="241753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Reversed" id="25">
  <a:schemeClr val="accent5"/>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2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cap="flat" cmpd="sng" algn="ctr">
        <a:solidFill>
          <a:schemeClr val="tx1">
            <a:lumMod val="65000"/>
            <a:lumOff val="35000"/>
          </a:schemeClr>
        </a:solidFill>
        <a:round/>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15875" cap="flat" cmpd="sng" algn="ctr">
        <a:solidFill>
          <a:schemeClr val="tx1">
            <a:lumMod val="65000"/>
            <a:lumOff val="3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iagrams/colors1.xml><?xml version="1.0" encoding="utf-8"?>
<dgm:colorsDef xmlns:dgm="http://schemas.openxmlformats.org/drawingml/2006/diagram" xmlns:a="http://schemas.openxmlformats.org/drawingml/2006/main" uniqueId="urn:microsoft.com/office/officeart/2005/8/colors/accent4_4">
  <dgm:title val=""/>
  <dgm:desc val=""/>
  <dgm:catLst>
    <dgm:cat type="accent4" pri="11400"/>
  </dgm:catLst>
  <dgm:styleLbl name="node0">
    <dgm:fillClrLst meth="cycle">
      <a:schemeClr val="accent4">
        <a:shade val="60000"/>
      </a:schemeClr>
    </dgm:fillClrLst>
    <dgm:linClrLst meth="repeat">
      <a:schemeClr val="lt1"/>
    </dgm:linClrLst>
    <dgm:effectClrLst/>
    <dgm:txLinClrLst/>
    <dgm:txFillClrLst/>
    <dgm:txEffectClrLst/>
  </dgm:styleLbl>
  <dgm:styleLbl name="node1">
    <dgm:fillClrLst meth="cycle">
      <a:schemeClr val="accent4">
        <a:shade val="50000"/>
      </a:schemeClr>
      <a:schemeClr val="accent4">
        <a:tint val="55000"/>
      </a:schemeClr>
    </dgm:fillClrLst>
    <dgm:linClrLst meth="repeat">
      <a:schemeClr val="lt1"/>
    </dgm:linClrLst>
    <dgm:effectClrLst/>
    <dgm:txLinClrLst/>
    <dgm:txFillClrLst/>
    <dgm:txEffectClrLst/>
  </dgm:styleLbl>
  <dgm:styleLbl name="alignNode1">
    <dgm:fillClrLst meth="cycle">
      <a:schemeClr val="accent4">
        <a:shade val="50000"/>
      </a:schemeClr>
      <a:schemeClr val="accent4">
        <a:tint val="55000"/>
      </a:schemeClr>
    </dgm:fillClrLst>
    <dgm:linClrLst meth="cycle">
      <a:schemeClr val="accent4">
        <a:shade val="50000"/>
      </a:schemeClr>
      <a:schemeClr val="accent4">
        <a:tint val="55000"/>
      </a:schemeClr>
    </dgm:linClrLst>
    <dgm:effectClrLst/>
    <dgm:txLinClrLst/>
    <dgm:txFillClrLst/>
    <dgm:txEffectClrLst/>
  </dgm:styleLbl>
  <dgm:styleLbl name="lnNode1">
    <dgm:fillClrLst meth="cycle">
      <a:schemeClr val="accent4">
        <a:shade val="50000"/>
      </a:schemeClr>
      <a:schemeClr val="accent4">
        <a:tint val="55000"/>
      </a:schemeClr>
    </dgm:fillClrLst>
    <dgm:linClrLst meth="repeat">
      <a:schemeClr val="lt1"/>
    </dgm:linClrLst>
    <dgm:effectClrLst/>
    <dgm:txLinClrLst/>
    <dgm:txFillClrLst/>
    <dgm:txEffectClrLst/>
  </dgm:styleLbl>
  <dgm:styleLbl name="vennNode1">
    <dgm:fillClrLst meth="cycle">
      <a:schemeClr val="accent4">
        <a:shade val="80000"/>
        <a:alpha val="50000"/>
      </a:schemeClr>
      <a:schemeClr val="accent4">
        <a:tint val="50000"/>
        <a:alpha val="50000"/>
      </a:schemeClr>
    </dgm:fillClrLst>
    <dgm:linClrLst meth="repeat">
      <a:schemeClr val="lt1"/>
    </dgm:linClrLst>
    <dgm:effectClrLst/>
    <dgm:txLinClrLst/>
    <dgm:txFillClrLst/>
    <dgm:txEffectClrLst/>
  </dgm:styleLbl>
  <dgm:styleLbl name="node2">
    <dgm:fillClrLst>
      <a:schemeClr val="accent4">
        <a:shade val="80000"/>
      </a:schemeClr>
    </dgm:fillClrLst>
    <dgm:linClrLst meth="repeat">
      <a:schemeClr val="lt1"/>
    </dgm:linClrLst>
    <dgm:effectClrLst/>
    <dgm:txLinClrLst/>
    <dgm:txFillClrLst/>
    <dgm:txEffectClrLst/>
  </dgm:styleLbl>
  <dgm:styleLbl name="node3">
    <dgm:fillClrLst>
      <a:schemeClr val="accent4">
        <a:tint val="99000"/>
      </a:schemeClr>
    </dgm:fillClrLst>
    <dgm:linClrLst meth="repeat">
      <a:schemeClr val="lt1"/>
    </dgm:linClrLst>
    <dgm:effectClrLst/>
    <dgm:txLinClrLst/>
    <dgm:txFillClrLst/>
    <dgm:txEffectClrLst/>
  </dgm:styleLbl>
  <dgm:styleLbl name="node4">
    <dgm:fillClrLst>
      <a:schemeClr val="accent4">
        <a:tint val="70000"/>
      </a:schemeClr>
    </dgm:fillClrLst>
    <dgm:linClrLst meth="repeat">
      <a:schemeClr val="lt1"/>
    </dgm:linClrLst>
    <dgm:effectClrLst/>
    <dgm:txLinClrLst/>
    <dgm:txFillClrLst/>
    <dgm:txEffectClrLst/>
  </dgm:styleLbl>
  <dgm:styleLbl name="fgImgPlace1">
    <dgm:fillClrLst>
      <a:schemeClr val="accent4">
        <a:tint val="50000"/>
      </a:schemeClr>
      <a:schemeClr val="accent4">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4">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4">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dgm:txEffectClrLst/>
  </dgm:styleLbl>
  <dgm:styleLbl name="fgSibTrans2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dgm:txEffectClrLst/>
  </dgm:styleLbl>
  <dgm:styleLbl name="bgSibTrans2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dgm:txEffectClrLst/>
  </dgm:styleLbl>
  <dgm:styleLbl name="sibTrans1D1">
    <dgm:fillClrLst meth="cycle">
      <a:schemeClr val="accent4">
        <a:shade val="90000"/>
      </a:schemeClr>
      <a:schemeClr val="accent4">
        <a:tint val="50000"/>
      </a:schemeClr>
    </dgm:fillClrLst>
    <dgm:linClrLst meth="cycle">
      <a:schemeClr val="accent4">
        <a:shade val="90000"/>
      </a:schemeClr>
      <a:schemeClr val="accent4">
        <a:tint val="50000"/>
      </a:schemeClr>
    </dgm:linClrLst>
    <dgm:effectClrLst/>
    <dgm:txLinClrLst/>
    <dgm:txFillClrLst meth="repeat">
      <a:schemeClr val="tx1"/>
    </dgm:txFillClrLst>
    <dgm:txEffectClrLst/>
  </dgm:styleLbl>
  <dgm:styleLbl name="callout">
    <dgm:fillClrLst meth="repeat">
      <a:schemeClr val="accent4"/>
    </dgm:fillClrLst>
    <dgm:linClrLst meth="repeat">
      <a:schemeClr val="accent4"/>
    </dgm:linClrLst>
    <dgm:effectClrLst/>
    <dgm:txLinClrLst/>
    <dgm:txFillClrLst meth="repeat">
      <a:schemeClr val="tx1"/>
    </dgm:txFillClrLst>
    <dgm:txEffectClrLst/>
  </dgm:styleLbl>
  <dgm:styleLbl name="asst0">
    <dgm:fillClrLst meth="repeat">
      <a:schemeClr val="accent4">
        <a:shade val="80000"/>
      </a:schemeClr>
    </dgm:fillClrLst>
    <dgm:linClrLst meth="repeat">
      <a:schemeClr val="lt1"/>
    </dgm:linClrLst>
    <dgm:effectClrLst/>
    <dgm:txLinClrLst/>
    <dgm:txFillClrLst/>
    <dgm:txEffectClrLst/>
  </dgm:styleLbl>
  <dgm:styleLbl name="asst1">
    <dgm:fillClrLst meth="repeat">
      <a:schemeClr val="accent4">
        <a:shade val="80000"/>
      </a:schemeClr>
    </dgm:fillClrLst>
    <dgm:linClrLst meth="repeat">
      <a:schemeClr val="lt1"/>
    </dgm:linClrLst>
    <dgm:effectClrLst/>
    <dgm:txLinClrLst/>
    <dgm:txFillClrLst/>
    <dgm:txEffectClrLst/>
  </dgm:styleLbl>
  <dgm:styleLbl name="asst2">
    <dgm:fillClrLst>
      <a:schemeClr val="accent4">
        <a:tint val="90000"/>
      </a:schemeClr>
    </dgm:fillClrLst>
    <dgm:linClrLst meth="repeat">
      <a:schemeClr val="lt1"/>
    </dgm:linClrLst>
    <dgm:effectClrLst/>
    <dgm:txLinClrLst/>
    <dgm:txFillClrLst/>
    <dgm:txEffectClrLst/>
  </dgm:styleLbl>
  <dgm:styleLbl name="asst3">
    <dgm:fillClrLst>
      <a:schemeClr val="accent4">
        <a:tint val="70000"/>
      </a:schemeClr>
    </dgm:fillClrLst>
    <dgm:linClrLst meth="repeat">
      <a:schemeClr val="lt1"/>
    </dgm:linClrLst>
    <dgm:effectClrLst/>
    <dgm:txLinClrLst/>
    <dgm:txFillClrLst/>
    <dgm:txEffectClrLst/>
  </dgm:styleLbl>
  <dgm:styleLbl name="asst4">
    <dgm:fillClrLst>
      <a:schemeClr val="accent4">
        <a:tint val="50000"/>
      </a:schemeClr>
    </dgm:fillClrLst>
    <dgm:linClrLst meth="repeat">
      <a:schemeClr val="lt1"/>
    </dgm:linClrLst>
    <dgm:effectClrLst/>
    <dgm:txLinClrLst/>
    <dgm:txFillClrLst/>
    <dgm:txEffectClrLst/>
  </dgm:styleLbl>
  <dgm:styleLbl name="parChTrans2D1">
    <dgm:fillClrLst meth="repeat">
      <a:schemeClr val="accent4">
        <a:tint val="60000"/>
      </a:schemeClr>
    </dgm:fillClrLst>
    <dgm:linClrLst meth="repeat">
      <a:schemeClr val="accent4">
        <a:shade val="80000"/>
      </a:schemeClr>
    </dgm:linClrLst>
    <dgm:effectClrLst/>
    <dgm:txLinClrLst/>
    <dgm:txFillClrLst/>
    <dgm:txEffectClrLst/>
  </dgm:styleLbl>
  <dgm:styleLbl name="parChTrans2D2">
    <dgm:fillClrLst meth="repeat">
      <a:schemeClr val="accent4">
        <a:tint val="90000"/>
      </a:schemeClr>
    </dgm:fillClrLst>
    <dgm:linClrLst meth="repeat">
      <a:schemeClr val="accent4">
        <a:tint val="90000"/>
      </a:schemeClr>
    </dgm:linClrLst>
    <dgm:effectClrLst/>
    <dgm:txLinClrLst/>
    <dgm:txFillClrLst/>
    <dgm:txEffectClrLst/>
  </dgm:styleLbl>
  <dgm:styleLbl name="parChTrans2D3">
    <dgm:fillClrLst meth="repeat">
      <a:schemeClr val="accent4">
        <a:tint val="70000"/>
      </a:schemeClr>
    </dgm:fillClrLst>
    <dgm:linClrLst meth="repeat">
      <a:schemeClr val="accent4">
        <a:tint val="70000"/>
      </a:schemeClr>
    </dgm:linClrLst>
    <dgm:effectClrLst/>
    <dgm:txLinClrLst/>
    <dgm:txFillClrLst/>
    <dgm:txEffectClrLst/>
  </dgm:styleLbl>
  <dgm:styleLbl name="parChTrans2D4">
    <dgm:fillClrLst meth="repeat">
      <a:schemeClr val="accent4">
        <a:tint val="50000"/>
      </a:schemeClr>
    </dgm:fillClrLst>
    <dgm:linClrLst meth="repeat">
      <a:schemeClr val="accent4">
        <a:tint val="50000"/>
      </a:schemeClr>
    </dgm:linClrLst>
    <dgm:effectClrLst/>
    <dgm:txLinClrLst/>
    <dgm:txFillClrLst meth="repeat">
      <a:schemeClr val="dk1"/>
    </dgm:txFillClrLst>
    <dgm:txEffectClrLst/>
  </dgm:styleLbl>
  <dgm:styleLbl name="parChTrans1D1">
    <dgm:fillClrLst meth="repeat">
      <a:schemeClr val="accent4">
        <a:shade val="80000"/>
      </a:schemeClr>
    </dgm:fillClrLst>
    <dgm:linClrLst meth="repeat">
      <a:schemeClr val="accent4">
        <a:shade val="80000"/>
      </a:schemeClr>
    </dgm:linClrLst>
    <dgm:effectClrLst/>
    <dgm:txLinClrLst/>
    <dgm:txFillClrLst meth="repeat">
      <a:schemeClr val="tx1"/>
    </dgm:txFillClrLst>
    <dgm:txEffectClrLst/>
  </dgm:styleLbl>
  <dgm:styleLbl name="parChTrans1D2">
    <dgm:fillClrLst meth="repeat">
      <a:schemeClr val="accent4">
        <a:tint val="90000"/>
      </a:schemeClr>
    </dgm:fillClrLst>
    <dgm:linClrLst meth="repeat">
      <a:schemeClr val="accent4">
        <a:tint val="90000"/>
      </a:schemeClr>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4">
        <a:tint val="70000"/>
      </a:schemeClr>
    </dgm:linClrLst>
    <dgm:effectClrLst/>
    <dgm:txLinClrLst/>
    <dgm:txFillClrLst meth="repeat">
      <a:schemeClr val="tx1"/>
    </dgm:txFillClrLst>
    <dgm:txEffectClrLst/>
  </dgm:styleLbl>
  <dgm:styleLbl name="parChTrans1D4">
    <dgm:fillClrLst meth="repeat">
      <a:schemeClr val="accent4">
        <a:tint val="50000"/>
      </a:schemeClr>
    </dgm:fillClrLst>
    <dgm:linClrLst meth="repeat">
      <a:schemeClr val="accent4">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4">
        <a:shade val="50000"/>
      </a:schemeClr>
      <a:schemeClr val="accent4">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4"/>
    </dgm:linClrLst>
    <dgm:effectClrLst/>
    <dgm:txLinClrLst/>
    <dgm:txFillClrLst meth="repeat">
      <a:schemeClr val="dk1"/>
    </dgm:txFillClrLst>
    <dgm:txEffectClrLst/>
  </dgm:styleLbl>
  <dgm:styleLbl name="solidBgAcc1">
    <dgm:fillClrLst meth="repeat">
      <a:schemeClr val="lt1"/>
    </dgm:fillClrLst>
    <dgm:linClrLst meth="repeat">
      <a:schemeClr val="accent4"/>
    </dgm:linClrLst>
    <dgm:effectClrLst/>
    <dgm:txLinClrLst/>
    <dgm:txFillClrLst meth="repeat">
      <a:schemeClr val="dk1"/>
    </dgm:txFillClrLst>
    <dgm:txEffectClrLst/>
  </dgm:styleLbl>
  <dgm:styleLbl name="fgAccFollowNode1">
    <dgm:fillClrLst meth="repeat">
      <a:schemeClr val="accent4">
        <a:alpha val="90000"/>
        <a:tint val="55000"/>
      </a:schemeClr>
    </dgm:fillClrLst>
    <dgm:linClrLst meth="repeat">
      <a:schemeClr val="accent4">
        <a:alpha val="90000"/>
        <a:tint val="55000"/>
      </a:schemeClr>
    </dgm:linClrLst>
    <dgm:effectClrLst/>
    <dgm:txLinClrLst/>
    <dgm:txFillClrLst meth="repeat">
      <a:schemeClr val="dk1"/>
    </dgm:txFillClrLst>
    <dgm:txEffectClrLst/>
  </dgm:styleLbl>
  <dgm:styleLbl name="alignAccFollowNode1">
    <dgm:fillClrLst meth="repeat">
      <a:schemeClr val="accent4">
        <a:alpha val="90000"/>
        <a:tint val="55000"/>
      </a:schemeClr>
    </dgm:fillClrLst>
    <dgm:linClrLst meth="repeat">
      <a:schemeClr val="accent4">
        <a:alpha val="90000"/>
        <a:tint val="55000"/>
      </a:schemeClr>
    </dgm:linClrLst>
    <dgm:effectClrLst/>
    <dgm:txLinClrLst/>
    <dgm:txFillClrLst meth="repeat">
      <a:schemeClr val="dk1"/>
    </dgm:txFillClrLst>
    <dgm:txEffectClrLst/>
  </dgm:styleLbl>
  <dgm:styleLbl name="bgAccFollowNode1">
    <dgm:fillClrLst meth="repeat">
      <a:schemeClr val="accent4">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4">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4">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4">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4">
        <a:tint val="50000"/>
      </a:schemeClr>
    </dgm:linClrLst>
    <dgm:effectClrLst/>
    <dgm:txLinClrLst/>
    <dgm:txFillClrLst meth="repeat">
      <a:schemeClr val="dk1"/>
    </dgm:txFillClrLst>
    <dgm:txEffectClrLst/>
  </dgm:styleLbl>
  <dgm:styleLbl name="bgShp">
    <dgm:fillClrLst meth="repeat">
      <a:schemeClr val="accent4">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55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EABC2BA-B14A-49C4-B743-423480CE51F2}" type="doc">
      <dgm:prSet loTypeId="urn:microsoft.com/office/officeart/2008/layout/LinedList" loCatId="list" qsTypeId="urn:microsoft.com/office/officeart/2005/8/quickstyle/simple5" qsCatId="simple" csTypeId="urn:microsoft.com/office/officeart/2005/8/colors/accent4_4" csCatId="accent4" phldr="1"/>
      <dgm:spPr/>
      <dgm:t>
        <a:bodyPr/>
        <a:lstStyle/>
        <a:p>
          <a:endParaRPr lang="es-DO"/>
        </a:p>
      </dgm:t>
    </dgm:pt>
    <dgm:pt modelId="{ADE1A75C-FAED-4364-97E4-D2AB6D2AD0FF}">
      <dgm:prSet phldrT="[Texto]" custT="1"/>
      <dgm:spPr/>
      <dgm:t>
        <a:bodyPr/>
        <a:lstStyle/>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a:latin typeface="Times New Roman" panose="02020603050405020304" pitchFamily="18" charset="0"/>
            <a:cs typeface="Times New Roman" panose="02020603050405020304" pitchFamily="18" charset="0"/>
          </a:endParaRPr>
        </a:p>
        <a:p>
          <a:pPr algn="just"/>
          <a:endParaRPr lang="es-DO" sz="1200" b="1">
            <a:latin typeface="Times New Roman" panose="02020603050405020304" pitchFamily="18" charset="0"/>
            <a:cs typeface="Times New Roman" panose="02020603050405020304" pitchFamily="18" charset="0"/>
          </a:endParaRPr>
        </a:p>
        <a:p>
          <a:pPr algn="just"/>
          <a:r>
            <a:rPr lang="es-DO" sz="1200" b="1">
              <a:latin typeface="Times New Roman" panose="02020603050405020304" pitchFamily="18" charset="0"/>
              <a:cs typeface="Times New Roman" panose="02020603050405020304" pitchFamily="18" charset="0"/>
            </a:rPr>
            <a:t>Ejes priotirarios en la política de gasto 2025</a:t>
          </a:r>
        </a:p>
      </dgm:t>
    </dgm:pt>
    <dgm:pt modelId="{8E355D66-A418-4EB5-8970-BD6636887EC7}" type="parTrans" cxnId="{895B8E23-88B4-4AA7-A43E-3EE9395DA0A2}">
      <dgm:prSet/>
      <dgm:spPr/>
      <dgm:t>
        <a:bodyPr/>
        <a:lstStyle/>
        <a:p>
          <a:pPr algn="just"/>
          <a:endParaRPr lang="es-DO"/>
        </a:p>
      </dgm:t>
    </dgm:pt>
    <dgm:pt modelId="{E3E34FF0-8331-4518-9103-2AB16524657C}" type="sibTrans" cxnId="{895B8E23-88B4-4AA7-A43E-3EE9395DA0A2}">
      <dgm:prSet/>
      <dgm:spPr/>
      <dgm:t>
        <a:bodyPr/>
        <a:lstStyle/>
        <a:p>
          <a:pPr algn="just"/>
          <a:endParaRPr lang="es-DO"/>
        </a:p>
      </dgm:t>
    </dgm:pt>
    <dgm:pt modelId="{9435907B-A5C7-4444-989C-ADCA68D57C79}">
      <dgm:prSet phldrT="[Texto]" custT="1"/>
      <dgm:spPr/>
      <dgm:t>
        <a:bodyPr/>
        <a:lstStyle/>
        <a:p>
          <a:pPr algn="just"/>
          <a:r>
            <a:rPr lang="es-DO" sz="1200">
              <a:latin typeface="Times New Roman" panose="02020603050405020304" pitchFamily="18" charset="0"/>
              <a:cs typeface="Times New Roman" panose="02020603050405020304" pitchFamily="18" charset="0"/>
            </a:rPr>
            <a:t>1. Integración del Sistema Educativo para la mejora de la calidad</a:t>
          </a:r>
        </a:p>
      </dgm:t>
    </dgm:pt>
    <dgm:pt modelId="{5D70DE29-9DEF-42C2-9E30-8E16A708A54B}" type="parTrans" cxnId="{C0905E19-65AA-40E0-AFF7-4B321AFBAEE5}">
      <dgm:prSet/>
      <dgm:spPr/>
      <dgm:t>
        <a:bodyPr/>
        <a:lstStyle/>
        <a:p>
          <a:pPr algn="just"/>
          <a:endParaRPr lang="es-DO"/>
        </a:p>
      </dgm:t>
    </dgm:pt>
    <dgm:pt modelId="{44498751-342F-4076-B47C-437DE1739CB6}" type="sibTrans" cxnId="{C0905E19-65AA-40E0-AFF7-4B321AFBAEE5}">
      <dgm:prSet/>
      <dgm:spPr/>
      <dgm:t>
        <a:bodyPr/>
        <a:lstStyle/>
        <a:p>
          <a:pPr algn="just"/>
          <a:endParaRPr lang="es-DO"/>
        </a:p>
      </dgm:t>
    </dgm:pt>
    <dgm:pt modelId="{47EE2D56-E185-4FCA-8AD7-DE03C3FC60AA}">
      <dgm:prSet phldrT="[Texto]" custT="1"/>
      <dgm:spPr/>
      <dgm:t>
        <a:bodyPr/>
        <a:lstStyle/>
        <a:p>
          <a:pPr algn="just"/>
          <a:r>
            <a:rPr lang="es-DO" sz="1200">
              <a:latin typeface="Times New Roman" panose="02020603050405020304" pitchFamily="18" charset="0"/>
              <a:cs typeface="Times New Roman" panose="02020603050405020304" pitchFamily="18" charset="0"/>
            </a:rPr>
            <a:t>2. Compromiso con el derecho efectivo a la salud pública y seguridad social</a:t>
          </a:r>
        </a:p>
      </dgm:t>
    </dgm:pt>
    <dgm:pt modelId="{6FCF5E11-FCFF-4DE4-AF66-E5401C12CFB9}" type="parTrans" cxnId="{453C1323-EC53-4806-A158-03ACDCB0375C}">
      <dgm:prSet/>
      <dgm:spPr/>
      <dgm:t>
        <a:bodyPr/>
        <a:lstStyle/>
        <a:p>
          <a:pPr algn="just"/>
          <a:endParaRPr lang="es-DO"/>
        </a:p>
      </dgm:t>
    </dgm:pt>
    <dgm:pt modelId="{1F522867-D82C-48B2-9470-EA3043267E20}" type="sibTrans" cxnId="{453C1323-EC53-4806-A158-03ACDCB0375C}">
      <dgm:prSet/>
      <dgm:spPr/>
      <dgm:t>
        <a:bodyPr/>
        <a:lstStyle/>
        <a:p>
          <a:pPr algn="just"/>
          <a:endParaRPr lang="es-DO"/>
        </a:p>
      </dgm:t>
    </dgm:pt>
    <dgm:pt modelId="{FB7F9782-AC3B-400F-B593-4595B667D4D9}">
      <dgm:prSet phldrT="[Texto]" custT="1"/>
      <dgm:spPr/>
      <dgm:t>
        <a:bodyPr/>
        <a:lstStyle/>
        <a:p>
          <a:pPr algn="just"/>
          <a:r>
            <a:rPr lang="es-DO" sz="1200">
              <a:latin typeface="Times New Roman" panose="02020603050405020304" pitchFamily="18" charset="0"/>
              <a:cs typeface="Times New Roman" panose="02020603050405020304" pitchFamily="18" charset="0"/>
            </a:rPr>
            <a:t>3. Protección social para reduccir desigualdad y pobreza multidimensional</a:t>
          </a:r>
        </a:p>
      </dgm:t>
    </dgm:pt>
    <dgm:pt modelId="{B8DDA2BC-FD9B-4865-857A-130F788905AF}" type="parTrans" cxnId="{DD2E2E9F-8828-4093-A000-9F42CE10AD24}">
      <dgm:prSet/>
      <dgm:spPr/>
      <dgm:t>
        <a:bodyPr/>
        <a:lstStyle/>
        <a:p>
          <a:pPr algn="just"/>
          <a:endParaRPr lang="es-DO"/>
        </a:p>
      </dgm:t>
    </dgm:pt>
    <dgm:pt modelId="{2F874894-6936-43CF-BA98-870887B4B08B}" type="sibTrans" cxnId="{DD2E2E9F-8828-4093-A000-9F42CE10AD24}">
      <dgm:prSet/>
      <dgm:spPr/>
      <dgm:t>
        <a:bodyPr/>
        <a:lstStyle/>
        <a:p>
          <a:pPr algn="just"/>
          <a:endParaRPr lang="es-DO"/>
        </a:p>
      </dgm:t>
    </dgm:pt>
    <dgm:pt modelId="{7009E200-A446-4826-87E8-DBD1249680EE}">
      <dgm:prSet phldrT="[Texto]" custT="1"/>
      <dgm:spPr/>
      <dgm:t>
        <a:bodyPr/>
        <a:lstStyle/>
        <a:p>
          <a:pPr algn="just"/>
          <a:r>
            <a:rPr lang="es-DO" sz="1200">
              <a:latin typeface="Times New Roman" panose="02020603050405020304" pitchFamily="18" charset="0"/>
              <a:cs typeface="Times New Roman" panose="02020603050405020304" pitchFamily="18" charset="0"/>
            </a:rPr>
            <a:t>4. Modelo de desarrollo productivo territorializado</a:t>
          </a:r>
        </a:p>
      </dgm:t>
    </dgm:pt>
    <dgm:pt modelId="{F742C0F1-5347-4224-9BF3-474EA398C9DB}" type="parTrans" cxnId="{B7956FC8-9997-453D-A189-4FCD68112CBA}">
      <dgm:prSet/>
      <dgm:spPr/>
      <dgm:t>
        <a:bodyPr/>
        <a:lstStyle/>
        <a:p>
          <a:pPr algn="just"/>
          <a:endParaRPr lang="es-DO"/>
        </a:p>
      </dgm:t>
    </dgm:pt>
    <dgm:pt modelId="{3C0B9A16-6785-469C-890A-C7BBC0DE4495}" type="sibTrans" cxnId="{B7956FC8-9997-453D-A189-4FCD68112CBA}">
      <dgm:prSet/>
      <dgm:spPr/>
      <dgm:t>
        <a:bodyPr/>
        <a:lstStyle/>
        <a:p>
          <a:pPr algn="just"/>
          <a:endParaRPr lang="es-DO"/>
        </a:p>
      </dgm:t>
    </dgm:pt>
    <dgm:pt modelId="{74AED996-9116-4D04-8ED7-921B82A5AF8B}">
      <dgm:prSet phldrT="[Texto]" custT="1"/>
      <dgm:spPr/>
      <dgm:t>
        <a:bodyPr/>
        <a:lstStyle/>
        <a:p>
          <a:pPr algn="just"/>
          <a:r>
            <a:rPr lang="es-DO" sz="1200">
              <a:latin typeface="Times New Roman" panose="02020603050405020304" pitchFamily="18" charset="0"/>
              <a:cs typeface="Times New Roman" panose="02020603050405020304" pitchFamily="18" charset="0"/>
            </a:rPr>
            <a:t>5. Impulso a políticas de equidad de género</a:t>
          </a:r>
        </a:p>
      </dgm:t>
    </dgm:pt>
    <dgm:pt modelId="{978A98EC-606D-4E6A-9243-3A456BC84046}" type="parTrans" cxnId="{09F12469-0E20-4132-9266-1D08A9760B77}">
      <dgm:prSet/>
      <dgm:spPr/>
      <dgm:t>
        <a:bodyPr/>
        <a:lstStyle/>
        <a:p>
          <a:pPr algn="just"/>
          <a:endParaRPr lang="es-DO"/>
        </a:p>
      </dgm:t>
    </dgm:pt>
    <dgm:pt modelId="{6ACE97C5-97C0-4245-9AA7-E90F90B46407}" type="sibTrans" cxnId="{09F12469-0E20-4132-9266-1D08A9760B77}">
      <dgm:prSet/>
      <dgm:spPr/>
      <dgm:t>
        <a:bodyPr/>
        <a:lstStyle/>
        <a:p>
          <a:pPr algn="just"/>
          <a:endParaRPr lang="es-DO"/>
        </a:p>
      </dgm:t>
    </dgm:pt>
    <dgm:pt modelId="{6E5E9616-35E6-445B-9D31-369A0A62CD33}">
      <dgm:prSet phldrT="[Texto]" custT="1"/>
      <dgm:spPr/>
      <dgm:t>
        <a:bodyPr/>
        <a:lstStyle/>
        <a:p>
          <a:pPr algn="just"/>
          <a:r>
            <a:rPr lang="es-DO" sz="1200">
              <a:latin typeface="Times New Roman" panose="02020603050405020304" pitchFamily="18" charset="0"/>
              <a:cs typeface="Times New Roman" panose="02020603050405020304" pitchFamily="18" charset="0"/>
            </a:rPr>
            <a:t>7. Seguridad ciudadana y reforma policial</a:t>
          </a:r>
        </a:p>
      </dgm:t>
    </dgm:pt>
    <dgm:pt modelId="{EE537928-2871-4908-9B98-8D5C03311F12}" type="parTrans" cxnId="{D7630479-764E-4F7E-88A3-0B03040AF3B8}">
      <dgm:prSet/>
      <dgm:spPr/>
      <dgm:t>
        <a:bodyPr/>
        <a:lstStyle/>
        <a:p>
          <a:pPr algn="just"/>
          <a:endParaRPr lang="es-DO"/>
        </a:p>
      </dgm:t>
    </dgm:pt>
    <dgm:pt modelId="{0E7C3CDB-B064-4E3A-91D5-B3612A6F7F60}" type="sibTrans" cxnId="{D7630479-764E-4F7E-88A3-0B03040AF3B8}">
      <dgm:prSet/>
      <dgm:spPr/>
      <dgm:t>
        <a:bodyPr/>
        <a:lstStyle/>
        <a:p>
          <a:pPr algn="just"/>
          <a:endParaRPr lang="es-DO"/>
        </a:p>
      </dgm:t>
    </dgm:pt>
    <dgm:pt modelId="{4AEA15F4-07CA-4947-8D5D-CDCEF5BDE54C}">
      <dgm:prSet phldrT="[Texto]" custT="1"/>
      <dgm:spPr/>
      <dgm:t>
        <a:bodyPr/>
        <a:lstStyle/>
        <a:p>
          <a:pPr algn="just"/>
          <a:r>
            <a:rPr lang="es-DO" sz="1200">
              <a:latin typeface="Times New Roman" panose="02020603050405020304" pitchFamily="18" charset="0"/>
              <a:cs typeface="Times New Roman" panose="02020603050405020304" pitchFamily="18" charset="0"/>
            </a:rPr>
            <a:t>9. Transporte e infraestrucura pública de calidad</a:t>
          </a:r>
        </a:p>
      </dgm:t>
    </dgm:pt>
    <dgm:pt modelId="{1BB8A2AD-D995-4D71-916D-82700CFE4859}" type="parTrans" cxnId="{549DBA49-96BB-4522-ABBC-75A85DC6D6BA}">
      <dgm:prSet/>
      <dgm:spPr/>
      <dgm:t>
        <a:bodyPr/>
        <a:lstStyle/>
        <a:p>
          <a:pPr algn="just"/>
          <a:endParaRPr lang="es-DO"/>
        </a:p>
      </dgm:t>
    </dgm:pt>
    <dgm:pt modelId="{20296078-D500-44E3-A8E5-539B4062DC51}" type="sibTrans" cxnId="{549DBA49-96BB-4522-ABBC-75A85DC6D6BA}">
      <dgm:prSet/>
      <dgm:spPr/>
      <dgm:t>
        <a:bodyPr/>
        <a:lstStyle/>
        <a:p>
          <a:pPr algn="just"/>
          <a:endParaRPr lang="es-DO"/>
        </a:p>
      </dgm:t>
    </dgm:pt>
    <dgm:pt modelId="{96DFFE67-FCEA-4042-B59C-EEE7BF0254DD}">
      <dgm:prSet phldrT="[Texto]" custT="1"/>
      <dgm:spPr/>
      <dgm:t>
        <a:bodyPr/>
        <a:lstStyle/>
        <a:p>
          <a:pPr algn="just"/>
          <a:r>
            <a:rPr lang="es-DO" sz="1200">
              <a:latin typeface="Times New Roman" panose="02020603050405020304" pitchFamily="18" charset="0"/>
              <a:cs typeface="Times New Roman" panose="02020603050405020304" pitchFamily="18" charset="0"/>
            </a:rPr>
            <a:t>11. Sostenibilidad Ambiental del Desarrollo</a:t>
          </a:r>
        </a:p>
      </dgm:t>
    </dgm:pt>
    <dgm:pt modelId="{61739A42-4BDA-4080-9700-F70FDD420045}" type="parTrans" cxnId="{1FBC1B00-4E19-4CE8-BD28-1E7BA70763B0}">
      <dgm:prSet/>
      <dgm:spPr/>
      <dgm:t>
        <a:bodyPr/>
        <a:lstStyle/>
        <a:p>
          <a:pPr algn="just"/>
          <a:endParaRPr lang="es-DO"/>
        </a:p>
      </dgm:t>
    </dgm:pt>
    <dgm:pt modelId="{EFEB76C2-30B5-4B1F-8757-01E5A559CE36}" type="sibTrans" cxnId="{1FBC1B00-4E19-4CE8-BD28-1E7BA70763B0}">
      <dgm:prSet/>
      <dgm:spPr/>
      <dgm:t>
        <a:bodyPr/>
        <a:lstStyle/>
        <a:p>
          <a:pPr algn="just"/>
          <a:endParaRPr lang="es-DO"/>
        </a:p>
      </dgm:t>
    </dgm:pt>
    <dgm:pt modelId="{F2D3D0DF-5F21-452A-BDF4-792B492F4C51}">
      <dgm:prSet custT="1"/>
      <dgm:spPr/>
      <dgm:t>
        <a:bodyPr/>
        <a:lstStyle/>
        <a:p>
          <a:pPr algn="just"/>
          <a:r>
            <a:rPr lang="es-DO" sz="1200">
              <a:latin typeface="Times New Roman" panose="02020603050405020304" pitchFamily="18" charset="0"/>
              <a:cs typeface="Times New Roman" panose="02020603050405020304" pitchFamily="18" charset="0"/>
            </a:rPr>
            <a:t>12. Administración pública eficiente, transparente y orientada a resultados</a:t>
          </a:r>
        </a:p>
      </dgm:t>
    </dgm:pt>
    <dgm:pt modelId="{91E8C4DF-2A4A-4318-8646-6204E88CDAD4}" type="parTrans" cxnId="{50E78817-86FE-4AD3-8C97-B9F4DB06F9C3}">
      <dgm:prSet/>
      <dgm:spPr/>
      <dgm:t>
        <a:bodyPr/>
        <a:lstStyle/>
        <a:p>
          <a:pPr algn="just"/>
          <a:endParaRPr lang="es-DO"/>
        </a:p>
      </dgm:t>
    </dgm:pt>
    <dgm:pt modelId="{7871FC8A-A4A4-478F-B08B-72F2D1A3C867}" type="sibTrans" cxnId="{50E78817-86FE-4AD3-8C97-B9F4DB06F9C3}">
      <dgm:prSet/>
      <dgm:spPr/>
      <dgm:t>
        <a:bodyPr/>
        <a:lstStyle/>
        <a:p>
          <a:pPr algn="just"/>
          <a:endParaRPr lang="es-DO"/>
        </a:p>
      </dgm:t>
    </dgm:pt>
    <dgm:pt modelId="{47D885EE-7DFC-4F36-8EAB-9ED8EF9842EA}">
      <dgm:prSet phldrT="[Texto]" custT="1"/>
      <dgm:spPr/>
      <dgm:t>
        <a:bodyPr/>
        <a:lstStyle/>
        <a:p>
          <a:pPr algn="just"/>
          <a:r>
            <a:rPr lang="es-DO" sz="1200">
              <a:latin typeface="Times New Roman" panose="02020603050405020304" pitchFamily="18" charset="0"/>
              <a:cs typeface="Times New Roman" panose="02020603050405020304" pitchFamily="18" charset="0"/>
            </a:rPr>
            <a:t>10. Agua potable y seneamiento para la vida</a:t>
          </a:r>
        </a:p>
      </dgm:t>
    </dgm:pt>
    <dgm:pt modelId="{DC93C50F-C5C4-43AE-9054-4D63C58523AF}" type="parTrans" cxnId="{DA8BAA09-0471-4F3E-830A-5B1DC7F59B32}">
      <dgm:prSet/>
      <dgm:spPr/>
      <dgm:t>
        <a:bodyPr/>
        <a:lstStyle/>
        <a:p>
          <a:pPr algn="just"/>
          <a:endParaRPr lang="es-DO"/>
        </a:p>
      </dgm:t>
    </dgm:pt>
    <dgm:pt modelId="{038A1707-A09C-4EA9-A5EC-7A462479DAD4}" type="sibTrans" cxnId="{DA8BAA09-0471-4F3E-830A-5B1DC7F59B32}">
      <dgm:prSet/>
      <dgm:spPr/>
      <dgm:t>
        <a:bodyPr/>
        <a:lstStyle/>
        <a:p>
          <a:pPr algn="just"/>
          <a:endParaRPr lang="es-DO"/>
        </a:p>
      </dgm:t>
    </dgm:pt>
    <dgm:pt modelId="{32CC93BD-8C9D-4F37-8AF4-52CDCFA5B051}">
      <dgm:prSet phldrT="[Texto]" custT="1"/>
      <dgm:spPr/>
      <dgm:t>
        <a:bodyPr/>
        <a:lstStyle/>
        <a:p>
          <a:pPr algn="just"/>
          <a:r>
            <a:rPr lang="es-DO" sz="1200">
              <a:latin typeface="Times New Roman" panose="02020603050405020304" pitchFamily="18" charset="0"/>
              <a:cs typeface="Times New Roman" panose="02020603050405020304" pitchFamily="18" charset="0"/>
            </a:rPr>
            <a:t>6. Empleos dignos para la gente</a:t>
          </a:r>
        </a:p>
      </dgm:t>
    </dgm:pt>
    <dgm:pt modelId="{A06A4ECC-9148-4EDE-8BC9-EADF45D126B6}" type="parTrans" cxnId="{B2746C0C-18F2-46F3-BB6D-FF36639E979A}">
      <dgm:prSet/>
      <dgm:spPr/>
      <dgm:t>
        <a:bodyPr/>
        <a:lstStyle/>
        <a:p>
          <a:pPr algn="just"/>
          <a:endParaRPr lang="es-DO"/>
        </a:p>
      </dgm:t>
    </dgm:pt>
    <dgm:pt modelId="{2B582D33-3895-4308-8DD6-F06A0CBDC9B1}" type="sibTrans" cxnId="{B2746C0C-18F2-46F3-BB6D-FF36639E979A}">
      <dgm:prSet/>
      <dgm:spPr/>
      <dgm:t>
        <a:bodyPr/>
        <a:lstStyle/>
        <a:p>
          <a:pPr algn="just"/>
          <a:endParaRPr lang="es-DO"/>
        </a:p>
      </dgm:t>
    </dgm:pt>
    <dgm:pt modelId="{3B40327F-012D-4FBB-B6B1-3B02C56D8232}">
      <dgm:prSet phldrT="[Texto]" custT="1"/>
      <dgm:spPr/>
      <dgm:t>
        <a:bodyPr/>
        <a:lstStyle/>
        <a:p>
          <a:pPr algn="just"/>
          <a:r>
            <a:rPr lang="es-DO" sz="1200">
              <a:latin typeface="Times New Roman" panose="02020603050405020304" pitchFamily="18" charset="0"/>
              <a:cs typeface="Times New Roman" panose="02020603050405020304" pitchFamily="18" charset="0"/>
            </a:rPr>
            <a:t>8. Política de cuidados para garantizar derechos </a:t>
          </a:r>
        </a:p>
      </dgm:t>
    </dgm:pt>
    <dgm:pt modelId="{0F784A25-27AD-46B8-8455-11AD261289AB}" type="parTrans" cxnId="{FED69399-EF6D-4B8C-BC2D-411774B44A37}">
      <dgm:prSet/>
      <dgm:spPr/>
      <dgm:t>
        <a:bodyPr/>
        <a:lstStyle/>
        <a:p>
          <a:pPr algn="just"/>
          <a:endParaRPr lang="es-DO"/>
        </a:p>
      </dgm:t>
    </dgm:pt>
    <dgm:pt modelId="{311D9ED3-7418-4B04-934C-98864D0E9236}" type="sibTrans" cxnId="{FED69399-EF6D-4B8C-BC2D-411774B44A37}">
      <dgm:prSet/>
      <dgm:spPr/>
      <dgm:t>
        <a:bodyPr/>
        <a:lstStyle/>
        <a:p>
          <a:pPr algn="just"/>
          <a:endParaRPr lang="es-DO"/>
        </a:p>
      </dgm:t>
    </dgm:pt>
    <dgm:pt modelId="{B258990E-7202-4262-BA37-FA630746CFC9}" type="pres">
      <dgm:prSet presAssocID="{5EABC2BA-B14A-49C4-B743-423480CE51F2}" presName="vert0" presStyleCnt="0">
        <dgm:presLayoutVars>
          <dgm:dir/>
          <dgm:animOne val="branch"/>
          <dgm:animLvl val="lvl"/>
        </dgm:presLayoutVars>
      </dgm:prSet>
      <dgm:spPr/>
    </dgm:pt>
    <dgm:pt modelId="{A90A18C8-0E8C-450F-99F2-B5A62F5640E9}" type="pres">
      <dgm:prSet presAssocID="{ADE1A75C-FAED-4364-97E4-D2AB6D2AD0FF}" presName="thickLine" presStyleLbl="alignNode1" presStyleIdx="0" presStyleCnt="1"/>
      <dgm:spPr/>
    </dgm:pt>
    <dgm:pt modelId="{9F64BB5C-6329-4A03-B623-D760BC98A46E}" type="pres">
      <dgm:prSet presAssocID="{ADE1A75C-FAED-4364-97E4-D2AB6D2AD0FF}" presName="horz1" presStyleCnt="0"/>
      <dgm:spPr/>
    </dgm:pt>
    <dgm:pt modelId="{4E0272D3-D426-47C0-8813-8AAFB87CD41C}" type="pres">
      <dgm:prSet presAssocID="{ADE1A75C-FAED-4364-97E4-D2AB6D2AD0FF}" presName="tx1" presStyleLbl="revTx" presStyleIdx="0" presStyleCnt="13"/>
      <dgm:spPr/>
    </dgm:pt>
    <dgm:pt modelId="{085E95E7-C10B-4A81-8C58-3644C5E6585D}" type="pres">
      <dgm:prSet presAssocID="{ADE1A75C-FAED-4364-97E4-D2AB6D2AD0FF}" presName="vert1" presStyleCnt="0"/>
      <dgm:spPr/>
    </dgm:pt>
    <dgm:pt modelId="{C652FAF8-7029-4D60-8EA8-9A9180E647E9}" type="pres">
      <dgm:prSet presAssocID="{9435907B-A5C7-4444-989C-ADCA68D57C79}" presName="vertSpace2a" presStyleCnt="0"/>
      <dgm:spPr/>
    </dgm:pt>
    <dgm:pt modelId="{846FC35E-4492-4D09-BE98-170E25D7037A}" type="pres">
      <dgm:prSet presAssocID="{9435907B-A5C7-4444-989C-ADCA68D57C79}" presName="horz2" presStyleCnt="0"/>
      <dgm:spPr/>
    </dgm:pt>
    <dgm:pt modelId="{615FBF87-1E86-44E9-B1C9-D3B04A99140E}" type="pres">
      <dgm:prSet presAssocID="{9435907B-A5C7-4444-989C-ADCA68D57C79}" presName="horzSpace2" presStyleCnt="0"/>
      <dgm:spPr/>
    </dgm:pt>
    <dgm:pt modelId="{CABFE532-EFD4-405F-96C6-B3827A147662}" type="pres">
      <dgm:prSet presAssocID="{9435907B-A5C7-4444-989C-ADCA68D57C79}" presName="tx2" presStyleLbl="revTx" presStyleIdx="1" presStyleCnt="13"/>
      <dgm:spPr/>
    </dgm:pt>
    <dgm:pt modelId="{34284737-A793-48D5-80BB-6BB819188277}" type="pres">
      <dgm:prSet presAssocID="{9435907B-A5C7-4444-989C-ADCA68D57C79}" presName="vert2" presStyleCnt="0"/>
      <dgm:spPr/>
    </dgm:pt>
    <dgm:pt modelId="{3014D0CA-0378-4406-9D3C-0CF78CBE05C5}" type="pres">
      <dgm:prSet presAssocID="{9435907B-A5C7-4444-989C-ADCA68D57C79}" presName="thinLine2b" presStyleLbl="callout" presStyleIdx="0" presStyleCnt="12"/>
      <dgm:spPr/>
    </dgm:pt>
    <dgm:pt modelId="{37C03AA1-3813-4671-917E-C3C151EAAEDF}" type="pres">
      <dgm:prSet presAssocID="{9435907B-A5C7-4444-989C-ADCA68D57C79}" presName="vertSpace2b" presStyleCnt="0"/>
      <dgm:spPr/>
    </dgm:pt>
    <dgm:pt modelId="{78C8498A-5A12-4C73-AEC9-7DA1ED751622}" type="pres">
      <dgm:prSet presAssocID="{47EE2D56-E185-4FCA-8AD7-DE03C3FC60AA}" presName="horz2" presStyleCnt="0"/>
      <dgm:spPr/>
    </dgm:pt>
    <dgm:pt modelId="{472A4192-7E70-4801-97DD-E1B868694265}" type="pres">
      <dgm:prSet presAssocID="{47EE2D56-E185-4FCA-8AD7-DE03C3FC60AA}" presName="horzSpace2" presStyleCnt="0"/>
      <dgm:spPr/>
    </dgm:pt>
    <dgm:pt modelId="{B4F95750-9AC2-477F-AA30-356686977F46}" type="pres">
      <dgm:prSet presAssocID="{47EE2D56-E185-4FCA-8AD7-DE03C3FC60AA}" presName="tx2" presStyleLbl="revTx" presStyleIdx="2" presStyleCnt="13"/>
      <dgm:spPr/>
    </dgm:pt>
    <dgm:pt modelId="{38D627B6-4ED3-4AC0-8377-6FC33149E063}" type="pres">
      <dgm:prSet presAssocID="{47EE2D56-E185-4FCA-8AD7-DE03C3FC60AA}" presName="vert2" presStyleCnt="0"/>
      <dgm:spPr/>
    </dgm:pt>
    <dgm:pt modelId="{A3986B27-7A00-47C9-B857-A1C2CD31B9D4}" type="pres">
      <dgm:prSet presAssocID="{47EE2D56-E185-4FCA-8AD7-DE03C3FC60AA}" presName="thinLine2b" presStyleLbl="callout" presStyleIdx="1" presStyleCnt="12"/>
      <dgm:spPr/>
    </dgm:pt>
    <dgm:pt modelId="{12F2928C-9948-4C8B-B41E-430C6213AD18}" type="pres">
      <dgm:prSet presAssocID="{47EE2D56-E185-4FCA-8AD7-DE03C3FC60AA}" presName="vertSpace2b" presStyleCnt="0"/>
      <dgm:spPr/>
    </dgm:pt>
    <dgm:pt modelId="{D030E6B9-22F8-4624-8FBF-4F2F34748659}" type="pres">
      <dgm:prSet presAssocID="{FB7F9782-AC3B-400F-B593-4595B667D4D9}" presName="horz2" presStyleCnt="0"/>
      <dgm:spPr/>
    </dgm:pt>
    <dgm:pt modelId="{32C2921D-AA82-4534-8915-91E414E50C5B}" type="pres">
      <dgm:prSet presAssocID="{FB7F9782-AC3B-400F-B593-4595B667D4D9}" presName="horzSpace2" presStyleCnt="0"/>
      <dgm:spPr/>
    </dgm:pt>
    <dgm:pt modelId="{72B14D05-0615-44E6-9506-E5B20494DE93}" type="pres">
      <dgm:prSet presAssocID="{FB7F9782-AC3B-400F-B593-4595B667D4D9}" presName="tx2" presStyleLbl="revTx" presStyleIdx="3" presStyleCnt="13"/>
      <dgm:spPr/>
    </dgm:pt>
    <dgm:pt modelId="{F0E739BE-F62E-4324-8AF7-50CA972FE481}" type="pres">
      <dgm:prSet presAssocID="{FB7F9782-AC3B-400F-B593-4595B667D4D9}" presName="vert2" presStyleCnt="0"/>
      <dgm:spPr/>
    </dgm:pt>
    <dgm:pt modelId="{B31D0C7B-AA48-4901-861E-F21CE327F026}" type="pres">
      <dgm:prSet presAssocID="{FB7F9782-AC3B-400F-B593-4595B667D4D9}" presName="thinLine2b" presStyleLbl="callout" presStyleIdx="2" presStyleCnt="12"/>
      <dgm:spPr/>
    </dgm:pt>
    <dgm:pt modelId="{05FEDCD8-323A-49DC-BE08-605843D48A47}" type="pres">
      <dgm:prSet presAssocID="{FB7F9782-AC3B-400F-B593-4595B667D4D9}" presName="vertSpace2b" presStyleCnt="0"/>
      <dgm:spPr/>
    </dgm:pt>
    <dgm:pt modelId="{D357E5B8-9F74-4405-A201-0077EBC3D95D}" type="pres">
      <dgm:prSet presAssocID="{7009E200-A446-4826-87E8-DBD1249680EE}" presName="horz2" presStyleCnt="0"/>
      <dgm:spPr/>
    </dgm:pt>
    <dgm:pt modelId="{C315CFAA-00B4-4E37-AAFF-D7D7AAE9F548}" type="pres">
      <dgm:prSet presAssocID="{7009E200-A446-4826-87E8-DBD1249680EE}" presName="horzSpace2" presStyleCnt="0"/>
      <dgm:spPr/>
    </dgm:pt>
    <dgm:pt modelId="{33EA7A56-4DBF-4440-A906-B14C0A522F91}" type="pres">
      <dgm:prSet presAssocID="{7009E200-A446-4826-87E8-DBD1249680EE}" presName="tx2" presStyleLbl="revTx" presStyleIdx="4" presStyleCnt="13"/>
      <dgm:spPr/>
    </dgm:pt>
    <dgm:pt modelId="{0A0F40CF-DA91-42B2-B74B-7AAC3403C48F}" type="pres">
      <dgm:prSet presAssocID="{7009E200-A446-4826-87E8-DBD1249680EE}" presName="vert2" presStyleCnt="0"/>
      <dgm:spPr/>
    </dgm:pt>
    <dgm:pt modelId="{B2E460A9-19A5-4E7F-8239-223D5678B5C9}" type="pres">
      <dgm:prSet presAssocID="{7009E200-A446-4826-87E8-DBD1249680EE}" presName="thinLine2b" presStyleLbl="callout" presStyleIdx="3" presStyleCnt="12"/>
      <dgm:spPr/>
    </dgm:pt>
    <dgm:pt modelId="{6291D691-624D-46EB-9B94-9AE025D2A02E}" type="pres">
      <dgm:prSet presAssocID="{7009E200-A446-4826-87E8-DBD1249680EE}" presName="vertSpace2b" presStyleCnt="0"/>
      <dgm:spPr/>
    </dgm:pt>
    <dgm:pt modelId="{05A15A56-BAAE-4541-AD64-E5D02F5B14B2}" type="pres">
      <dgm:prSet presAssocID="{74AED996-9116-4D04-8ED7-921B82A5AF8B}" presName="horz2" presStyleCnt="0"/>
      <dgm:spPr/>
    </dgm:pt>
    <dgm:pt modelId="{A47FB816-C469-4789-A1DD-FBA9BAF25569}" type="pres">
      <dgm:prSet presAssocID="{74AED996-9116-4D04-8ED7-921B82A5AF8B}" presName="horzSpace2" presStyleCnt="0"/>
      <dgm:spPr/>
    </dgm:pt>
    <dgm:pt modelId="{6283AD82-24AF-4CC2-9EC9-BB3743D4C796}" type="pres">
      <dgm:prSet presAssocID="{74AED996-9116-4D04-8ED7-921B82A5AF8B}" presName="tx2" presStyleLbl="revTx" presStyleIdx="5" presStyleCnt="13"/>
      <dgm:spPr/>
    </dgm:pt>
    <dgm:pt modelId="{BA0BF2C7-96E9-436E-9816-9C050522005D}" type="pres">
      <dgm:prSet presAssocID="{74AED996-9116-4D04-8ED7-921B82A5AF8B}" presName="vert2" presStyleCnt="0"/>
      <dgm:spPr/>
    </dgm:pt>
    <dgm:pt modelId="{902CC23F-910C-46B6-90FE-68C3EC58ABB3}" type="pres">
      <dgm:prSet presAssocID="{74AED996-9116-4D04-8ED7-921B82A5AF8B}" presName="thinLine2b" presStyleLbl="callout" presStyleIdx="4" presStyleCnt="12"/>
      <dgm:spPr/>
    </dgm:pt>
    <dgm:pt modelId="{B1EDBC0C-AC45-48FF-925F-8320147C77F1}" type="pres">
      <dgm:prSet presAssocID="{74AED996-9116-4D04-8ED7-921B82A5AF8B}" presName="vertSpace2b" presStyleCnt="0"/>
      <dgm:spPr/>
    </dgm:pt>
    <dgm:pt modelId="{48FBAA13-42A3-4DDE-A4B6-C546C74F2DA0}" type="pres">
      <dgm:prSet presAssocID="{32CC93BD-8C9D-4F37-8AF4-52CDCFA5B051}" presName="horz2" presStyleCnt="0"/>
      <dgm:spPr/>
    </dgm:pt>
    <dgm:pt modelId="{3A6C9A00-4DEA-49F5-AE12-2FDF1360F8BB}" type="pres">
      <dgm:prSet presAssocID="{32CC93BD-8C9D-4F37-8AF4-52CDCFA5B051}" presName="horzSpace2" presStyleCnt="0"/>
      <dgm:spPr/>
    </dgm:pt>
    <dgm:pt modelId="{8C96F899-4FF2-4D7F-9529-3B3C7DAEA87F}" type="pres">
      <dgm:prSet presAssocID="{32CC93BD-8C9D-4F37-8AF4-52CDCFA5B051}" presName="tx2" presStyleLbl="revTx" presStyleIdx="6" presStyleCnt="13"/>
      <dgm:spPr/>
    </dgm:pt>
    <dgm:pt modelId="{937233EC-69C2-40F4-AF52-E531FA94DA6D}" type="pres">
      <dgm:prSet presAssocID="{32CC93BD-8C9D-4F37-8AF4-52CDCFA5B051}" presName="vert2" presStyleCnt="0"/>
      <dgm:spPr/>
    </dgm:pt>
    <dgm:pt modelId="{A82C72DE-4426-40AF-8822-B6A7CE1D3A93}" type="pres">
      <dgm:prSet presAssocID="{32CC93BD-8C9D-4F37-8AF4-52CDCFA5B051}" presName="thinLine2b" presStyleLbl="callout" presStyleIdx="5" presStyleCnt="12"/>
      <dgm:spPr/>
    </dgm:pt>
    <dgm:pt modelId="{D0EADFF0-3163-413B-84A0-B99FD2F3957E}" type="pres">
      <dgm:prSet presAssocID="{32CC93BD-8C9D-4F37-8AF4-52CDCFA5B051}" presName="vertSpace2b" presStyleCnt="0"/>
      <dgm:spPr/>
    </dgm:pt>
    <dgm:pt modelId="{BFB5948F-B9B6-4BA1-9FBE-B8A2553C2E16}" type="pres">
      <dgm:prSet presAssocID="{6E5E9616-35E6-445B-9D31-369A0A62CD33}" presName="horz2" presStyleCnt="0"/>
      <dgm:spPr/>
    </dgm:pt>
    <dgm:pt modelId="{08412C7C-E1F4-422A-8871-5B41B4DDE9BF}" type="pres">
      <dgm:prSet presAssocID="{6E5E9616-35E6-445B-9D31-369A0A62CD33}" presName="horzSpace2" presStyleCnt="0"/>
      <dgm:spPr/>
    </dgm:pt>
    <dgm:pt modelId="{0EBE6B29-EE83-4215-97FF-2CB5E1E487F0}" type="pres">
      <dgm:prSet presAssocID="{6E5E9616-35E6-445B-9D31-369A0A62CD33}" presName="tx2" presStyleLbl="revTx" presStyleIdx="7" presStyleCnt="13"/>
      <dgm:spPr/>
    </dgm:pt>
    <dgm:pt modelId="{EF1909E9-73E4-4618-9909-4A074D4180F8}" type="pres">
      <dgm:prSet presAssocID="{6E5E9616-35E6-445B-9D31-369A0A62CD33}" presName="vert2" presStyleCnt="0"/>
      <dgm:spPr/>
    </dgm:pt>
    <dgm:pt modelId="{BC9782F0-8D0A-4F48-83D7-20E8F75736CC}" type="pres">
      <dgm:prSet presAssocID="{6E5E9616-35E6-445B-9D31-369A0A62CD33}" presName="thinLine2b" presStyleLbl="callout" presStyleIdx="6" presStyleCnt="12"/>
      <dgm:spPr/>
    </dgm:pt>
    <dgm:pt modelId="{5D081618-018C-4449-8A69-1DF32378E50F}" type="pres">
      <dgm:prSet presAssocID="{6E5E9616-35E6-445B-9D31-369A0A62CD33}" presName="vertSpace2b" presStyleCnt="0"/>
      <dgm:spPr/>
    </dgm:pt>
    <dgm:pt modelId="{590ECB49-C7A8-4BF7-AD6D-B6CA4E0DEF9E}" type="pres">
      <dgm:prSet presAssocID="{3B40327F-012D-4FBB-B6B1-3B02C56D8232}" presName="horz2" presStyleCnt="0"/>
      <dgm:spPr/>
    </dgm:pt>
    <dgm:pt modelId="{F57D2CFD-F648-473A-BF5F-14055DAB10C2}" type="pres">
      <dgm:prSet presAssocID="{3B40327F-012D-4FBB-B6B1-3B02C56D8232}" presName="horzSpace2" presStyleCnt="0"/>
      <dgm:spPr/>
    </dgm:pt>
    <dgm:pt modelId="{8B1F7B55-C6AC-4120-8EC3-C628C56D117F}" type="pres">
      <dgm:prSet presAssocID="{3B40327F-012D-4FBB-B6B1-3B02C56D8232}" presName="tx2" presStyleLbl="revTx" presStyleIdx="8" presStyleCnt="13"/>
      <dgm:spPr/>
    </dgm:pt>
    <dgm:pt modelId="{435459E1-93B7-4051-A35D-3D783DF7A797}" type="pres">
      <dgm:prSet presAssocID="{3B40327F-012D-4FBB-B6B1-3B02C56D8232}" presName="vert2" presStyleCnt="0"/>
      <dgm:spPr/>
    </dgm:pt>
    <dgm:pt modelId="{EB2118A7-0DBE-48C4-AF0D-0A0910E80A1A}" type="pres">
      <dgm:prSet presAssocID="{3B40327F-012D-4FBB-B6B1-3B02C56D8232}" presName="thinLine2b" presStyleLbl="callout" presStyleIdx="7" presStyleCnt="12"/>
      <dgm:spPr/>
    </dgm:pt>
    <dgm:pt modelId="{8908DFF1-8638-4C16-8965-1F65789F235C}" type="pres">
      <dgm:prSet presAssocID="{3B40327F-012D-4FBB-B6B1-3B02C56D8232}" presName="vertSpace2b" presStyleCnt="0"/>
      <dgm:spPr/>
    </dgm:pt>
    <dgm:pt modelId="{BF474B2A-F945-446F-AFD1-A234C48D7076}" type="pres">
      <dgm:prSet presAssocID="{4AEA15F4-07CA-4947-8D5D-CDCEF5BDE54C}" presName="horz2" presStyleCnt="0"/>
      <dgm:spPr/>
    </dgm:pt>
    <dgm:pt modelId="{D0220768-5913-44E6-8D4D-4E035BC97D6A}" type="pres">
      <dgm:prSet presAssocID="{4AEA15F4-07CA-4947-8D5D-CDCEF5BDE54C}" presName="horzSpace2" presStyleCnt="0"/>
      <dgm:spPr/>
    </dgm:pt>
    <dgm:pt modelId="{B016CECC-966D-4241-8C25-72B9001B65E0}" type="pres">
      <dgm:prSet presAssocID="{4AEA15F4-07CA-4947-8D5D-CDCEF5BDE54C}" presName="tx2" presStyleLbl="revTx" presStyleIdx="9" presStyleCnt="13"/>
      <dgm:spPr/>
    </dgm:pt>
    <dgm:pt modelId="{6C8CB594-0CD7-4A6A-AC01-F13F80D9CEA1}" type="pres">
      <dgm:prSet presAssocID="{4AEA15F4-07CA-4947-8D5D-CDCEF5BDE54C}" presName="vert2" presStyleCnt="0"/>
      <dgm:spPr/>
    </dgm:pt>
    <dgm:pt modelId="{B9075AF3-4121-4E84-94D7-0AC3CFBAA742}" type="pres">
      <dgm:prSet presAssocID="{4AEA15F4-07CA-4947-8D5D-CDCEF5BDE54C}" presName="thinLine2b" presStyleLbl="callout" presStyleIdx="8" presStyleCnt="12"/>
      <dgm:spPr/>
    </dgm:pt>
    <dgm:pt modelId="{BE609553-8666-4CFE-9885-0C7236BDD0D4}" type="pres">
      <dgm:prSet presAssocID="{4AEA15F4-07CA-4947-8D5D-CDCEF5BDE54C}" presName="vertSpace2b" presStyleCnt="0"/>
      <dgm:spPr/>
    </dgm:pt>
    <dgm:pt modelId="{7971FE6C-9BDF-4D6F-8B02-0F06A63D7E58}" type="pres">
      <dgm:prSet presAssocID="{47D885EE-7DFC-4F36-8EAB-9ED8EF9842EA}" presName="horz2" presStyleCnt="0"/>
      <dgm:spPr/>
    </dgm:pt>
    <dgm:pt modelId="{0DA90C3F-B915-4575-8EA3-659FC751B400}" type="pres">
      <dgm:prSet presAssocID="{47D885EE-7DFC-4F36-8EAB-9ED8EF9842EA}" presName="horzSpace2" presStyleCnt="0"/>
      <dgm:spPr/>
    </dgm:pt>
    <dgm:pt modelId="{64354FDE-46B1-4742-BFF1-712F37CDCA94}" type="pres">
      <dgm:prSet presAssocID="{47D885EE-7DFC-4F36-8EAB-9ED8EF9842EA}" presName="tx2" presStyleLbl="revTx" presStyleIdx="10" presStyleCnt="13"/>
      <dgm:spPr/>
    </dgm:pt>
    <dgm:pt modelId="{574CF612-9351-4044-93F0-3C595126B553}" type="pres">
      <dgm:prSet presAssocID="{47D885EE-7DFC-4F36-8EAB-9ED8EF9842EA}" presName="vert2" presStyleCnt="0"/>
      <dgm:spPr/>
    </dgm:pt>
    <dgm:pt modelId="{E6FF2AAC-7656-40F9-8C38-DBA88EA3C9AD}" type="pres">
      <dgm:prSet presAssocID="{47D885EE-7DFC-4F36-8EAB-9ED8EF9842EA}" presName="thinLine2b" presStyleLbl="callout" presStyleIdx="9" presStyleCnt="12"/>
      <dgm:spPr/>
    </dgm:pt>
    <dgm:pt modelId="{A91FDD82-8179-44A0-B4BB-368FE84B2B44}" type="pres">
      <dgm:prSet presAssocID="{47D885EE-7DFC-4F36-8EAB-9ED8EF9842EA}" presName="vertSpace2b" presStyleCnt="0"/>
      <dgm:spPr/>
    </dgm:pt>
    <dgm:pt modelId="{F92513E0-055E-4EF5-8EC8-8B29F09B4C1F}" type="pres">
      <dgm:prSet presAssocID="{96DFFE67-FCEA-4042-B59C-EEE7BF0254DD}" presName="horz2" presStyleCnt="0"/>
      <dgm:spPr/>
    </dgm:pt>
    <dgm:pt modelId="{12C318E9-648A-4DC2-BD60-507168E456C9}" type="pres">
      <dgm:prSet presAssocID="{96DFFE67-FCEA-4042-B59C-EEE7BF0254DD}" presName="horzSpace2" presStyleCnt="0"/>
      <dgm:spPr/>
    </dgm:pt>
    <dgm:pt modelId="{86DF6EC4-8F55-4CD0-ABC6-F7A1EEBBC05F}" type="pres">
      <dgm:prSet presAssocID="{96DFFE67-FCEA-4042-B59C-EEE7BF0254DD}" presName="tx2" presStyleLbl="revTx" presStyleIdx="11" presStyleCnt="13"/>
      <dgm:spPr/>
    </dgm:pt>
    <dgm:pt modelId="{E3593302-B683-4CCD-85D9-3992C42CA12F}" type="pres">
      <dgm:prSet presAssocID="{96DFFE67-FCEA-4042-B59C-EEE7BF0254DD}" presName="vert2" presStyleCnt="0"/>
      <dgm:spPr/>
    </dgm:pt>
    <dgm:pt modelId="{DC7E07CD-EBD9-4BA9-951D-A2F5D3858522}" type="pres">
      <dgm:prSet presAssocID="{96DFFE67-FCEA-4042-B59C-EEE7BF0254DD}" presName="thinLine2b" presStyleLbl="callout" presStyleIdx="10" presStyleCnt="12"/>
      <dgm:spPr/>
    </dgm:pt>
    <dgm:pt modelId="{C4F0073B-7E0E-4873-A014-28E2A61C4735}" type="pres">
      <dgm:prSet presAssocID="{96DFFE67-FCEA-4042-B59C-EEE7BF0254DD}" presName="vertSpace2b" presStyleCnt="0"/>
      <dgm:spPr/>
    </dgm:pt>
    <dgm:pt modelId="{9E49913C-711A-445B-8F40-346885543663}" type="pres">
      <dgm:prSet presAssocID="{F2D3D0DF-5F21-452A-BDF4-792B492F4C51}" presName="horz2" presStyleCnt="0"/>
      <dgm:spPr/>
    </dgm:pt>
    <dgm:pt modelId="{CCEA0E4F-B933-4645-8F57-7D315C03B75A}" type="pres">
      <dgm:prSet presAssocID="{F2D3D0DF-5F21-452A-BDF4-792B492F4C51}" presName="horzSpace2" presStyleCnt="0"/>
      <dgm:spPr/>
    </dgm:pt>
    <dgm:pt modelId="{8903A887-6925-4C05-B2AC-D0D88232D376}" type="pres">
      <dgm:prSet presAssocID="{F2D3D0DF-5F21-452A-BDF4-792B492F4C51}" presName="tx2" presStyleLbl="revTx" presStyleIdx="12" presStyleCnt="13"/>
      <dgm:spPr/>
    </dgm:pt>
    <dgm:pt modelId="{8C6223E6-CAFF-44D8-9F95-986471738ABC}" type="pres">
      <dgm:prSet presAssocID="{F2D3D0DF-5F21-452A-BDF4-792B492F4C51}" presName="vert2" presStyleCnt="0"/>
      <dgm:spPr/>
    </dgm:pt>
    <dgm:pt modelId="{99AD7DEF-15A0-448B-983C-31F57CAF1771}" type="pres">
      <dgm:prSet presAssocID="{F2D3D0DF-5F21-452A-BDF4-792B492F4C51}" presName="thinLine2b" presStyleLbl="callout" presStyleIdx="11" presStyleCnt="12"/>
      <dgm:spPr/>
    </dgm:pt>
    <dgm:pt modelId="{CAA84232-BADA-45BF-A61C-998335A8E4D5}" type="pres">
      <dgm:prSet presAssocID="{F2D3D0DF-5F21-452A-BDF4-792B492F4C51}" presName="vertSpace2b" presStyleCnt="0"/>
      <dgm:spPr/>
    </dgm:pt>
  </dgm:ptLst>
  <dgm:cxnLst>
    <dgm:cxn modelId="{1FBC1B00-4E19-4CE8-BD28-1E7BA70763B0}" srcId="{ADE1A75C-FAED-4364-97E4-D2AB6D2AD0FF}" destId="{96DFFE67-FCEA-4042-B59C-EEE7BF0254DD}" srcOrd="10" destOrd="0" parTransId="{61739A42-4BDA-4080-9700-F70FDD420045}" sibTransId="{EFEB76C2-30B5-4B1F-8757-01E5A559CE36}"/>
    <dgm:cxn modelId="{DA8BAA09-0471-4F3E-830A-5B1DC7F59B32}" srcId="{ADE1A75C-FAED-4364-97E4-D2AB6D2AD0FF}" destId="{47D885EE-7DFC-4F36-8EAB-9ED8EF9842EA}" srcOrd="9" destOrd="0" parTransId="{DC93C50F-C5C4-43AE-9054-4D63C58523AF}" sibTransId="{038A1707-A09C-4EA9-A5EC-7A462479DAD4}"/>
    <dgm:cxn modelId="{B2746C0C-18F2-46F3-BB6D-FF36639E979A}" srcId="{ADE1A75C-FAED-4364-97E4-D2AB6D2AD0FF}" destId="{32CC93BD-8C9D-4F37-8AF4-52CDCFA5B051}" srcOrd="5" destOrd="0" parTransId="{A06A4ECC-9148-4EDE-8BC9-EADF45D126B6}" sibTransId="{2B582D33-3895-4308-8DD6-F06A0CBDC9B1}"/>
    <dgm:cxn modelId="{B6A5610F-4D7E-48EF-AE59-0EF7A2D99B44}" type="presOf" srcId="{5EABC2BA-B14A-49C4-B743-423480CE51F2}" destId="{B258990E-7202-4262-BA37-FA630746CFC9}" srcOrd="0" destOrd="0" presId="urn:microsoft.com/office/officeart/2008/layout/LinedList"/>
    <dgm:cxn modelId="{50E78817-86FE-4AD3-8C97-B9F4DB06F9C3}" srcId="{ADE1A75C-FAED-4364-97E4-D2AB6D2AD0FF}" destId="{F2D3D0DF-5F21-452A-BDF4-792B492F4C51}" srcOrd="11" destOrd="0" parTransId="{91E8C4DF-2A4A-4318-8646-6204E88CDAD4}" sibTransId="{7871FC8A-A4A4-478F-B08B-72F2D1A3C867}"/>
    <dgm:cxn modelId="{C0905E19-65AA-40E0-AFF7-4B321AFBAEE5}" srcId="{ADE1A75C-FAED-4364-97E4-D2AB6D2AD0FF}" destId="{9435907B-A5C7-4444-989C-ADCA68D57C79}" srcOrd="0" destOrd="0" parTransId="{5D70DE29-9DEF-42C2-9E30-8E16A708A54B}" sibTransId="{44498751-342F-4076-B47C-437DE1739CB6}"/>
    <dgm:cxn modelId="{C0CACA21-A423-4F1C-84B1-188346DEA0B9}" type="presOf" srcId="{6E5E9616-35E6-445B-9D31-369A0A62CD33}" destId="{0EBE6B29-EE83-4215-97FF-2CB5E1E487F0}" srcOrd="0" destOrd="0" presId="urn:microsoft.com/office/officeart/2008/layout/LinedList"/>
    <dgm:cxn modelId="{453C1323-EC53-4806-A158-03ACDCB0375C}" srcId="{ADE1A75C-FAED-4364-97E4-D2AB6D2AD0FF}" destId="{47EE2D56-E185-4FCA-8AD7-DE03C3FC60AA}" srcOrd="1" destOrd="0" parTransId="{6FCF5E11-FCFF-4DE4-AF66-E5401C12CFB9}" sibTransId="{1F522867-D82C-48B2-9470-EA3043267E20}"/>
    <dgm:cxn modelId="{895B8E23-88B4-4AA7-A43E-3EE9395DA0A2}" srcId="{5EABC2BA-B14A-49C4-B743-423480CE51F2}" destId="{ADE1A75C-FAED-4364-97E4-D2AB6D2AD0FF}" srcOrd="0" destOrd="0" parTransId="{8E355D66-A418-4EB5-8970-BD6636887EC7}" sibTransId="{E3E34FF0-8331-4518-9103-2AB16524657C}"/>
    <dgm:cxn modelId="{9918972A-BD16-4D10-B887-1477E9DC4B9C}" type="presOf" srcId="{3B40327F-012D-4FBB-B6B1-3B02C56D8232}" destId="{8B1F7B55-C6AC-4120-8EC3-C628C56D117F}" srcOrd="0" destOrd="0" presId="urn:microsoft.com/office/officeart/2008/layout/LinedList"/>
    <dgm:cxn modelId="{876ADE3C-2EE8-4FD1-A494-409A25FEEEA2}" type="presOf" srcId="{FB7F9782-AC3B-400F-B593-4595B667D4D9}" destId="{72B14D05-0615-44E6-9506-E5B20494DE93}" srcOrd="0" destOrd="0" presId="urn:microsoft.com/office/officeart/2008/layout/LinedList"/>
    <dgm:cxn modelId="{71EC115D-F4A7-42C2-8357-2C83710A138A}" type="presOf" srcId="{96DFFE67-FCEA-4042-B59C-EEE7BF0254DD}" destId="{86DF6EC4-8F55-4CD0-ABC6-F7A1EEBBC05F}" srcOrd="0" destOrd="0" presId="urn:microsoft.com/office/officeart/2008/layout/LinedList"/>
    <dgm:cxn modelId="{09F12469-0E20-4132-9266-1D08A9760B77}" srcId="{ADE1A75C-FAED-4364-97E4-D2AB6D2AD0FF}" destId="{74AED996-9116-4D04-8ED7-921B82A5AF8B}" srcOrd="4" destOrd="0" parTransId="{978A98EC-606D-4E6A-9243-3A456BC84046}" sibTransId="{6ACE97C5-97C0-4245-9AA7-E90F90B46407}"/>
    <dgm:cxn modelId="{549DBA49-96BB-4522-ABBC-75A85DC6D6BA}" srcId="{ADE1A75C-FAED-4364-97E4-D2AB6D2AD0FF}" destId="{4AEA15F4-07CA-4947-8D5D-CDCEF5BDE54C}" srcOrd="8" destOrd="0" parTransId="{1BB8A2AD-D995-4D71-916D-82700CFE4859}" sibTransId="{20296078-D500-44E3-A8E5-539B4062DC51}"/>
    <dgm:cxn modelId="{D7630479-764E-4F7E-88A3-0B03040AF3B8}" srcId="{ADE1A75C-FAED-4364-97E4-D2AB6D2AD0FF}" destId="{6E5E9616-35E6-445B-9D31-369A0A62CD33}" srcOrd="6" destOrd="0" parTransId="{EE537928-2871-4908-9B98-8D5C03311F12}" sibTransId="{0E7C3CDB-B064-4E3A-91D5-B3612A6F7F60}"/>
    <dgm:cxn modelId="{8163A47A-BE34-4A98-B23E-8F9B908905A9}" type="presOf" srcId="{7009E200-A446-4826-87E8-DBD1249680EE}" destId="{33EA7A56-4DBF-4440-A906-B14C0A522F91}" srcOrd="0" destOrd="0" presId="urn:microsoft.com/office/officeart/2008/layout/LinedList"/>
    <dgm:cxn modelId="{A4160098-4C02-4205-B740-29577E1C1D91}" type="presOf" srcId="{F2D3D0DF-5F21-452A-BDF4-792B492F4C51}" destId="{8903A887-6925-4C05-B2AC-D0D88232D376}" srcOrd="0" destOrd="0" presId="urn:microsoft.com/office/officeart/2008/layout/LinedList"/>
    <dgm:cxn modelId="{FED69399-EF6D-4B8C-BC2D-411774B44A37}" srcId="{ADE1A75C-FAED-4364-97E4-D2AB6D2AD0FF}" destId="{3B40327F-012D-4FBB-B6B1-3B02C56D8232}" srcOrd="7" destOrd="0" parTransId="{0F784A25-27AD-46B8-8455-11AD261289AB}" sibTransId="{311D9ED3-7418-4B04-934C-98864D0E9236}"/>
    <dgm:cxn modelId="{6190B49A-7EAE-488F-BD35-E15CCC38140E}" type="presOf" srcId="{47D885EE-7DFC-4F36-8EAB-9ED8EF9842EA}" destId="{64354FDE-46B1-4742-BFF1-712F37CDCA94}" srcOrd="0" destOrd="0" presId="urn:microsoft.com/office/officeart/2008/layout/LinedList"/>
    <dgm:cxn modelId="{577BA99D-F455-41A8-B66B-A4E13FB80B26}" type="presOf" srcId="{74AED996-9116-4D04-8ED7-921B82A5AF8B}" destId="{6283AD82-24AF-4CC2-9EC9-BB3743D4C796}" srcOrd="0" destOrd="0" presId="urn:microsoft.com/office/officeart/2008/layout/LinedList"/>
    <dgm:cxn modelId="{DD2E2E9F-8828-4093-A000-9F42CE10AD24}" srcId="{ADE1A75C-FAED-4364-97E4-D2AB6D2AD0FF}" destId="{FB7F9782-AC3B-400F-B593-4595B667D4D9}" srcOrd="2" destOrd="0" parTransId="{B8DDA2BC-FD9B-4865-857A-130F788905AF}" sibTransId="{2F874894-6936-43CF-BA98-870887B4B08B}"/>
    <dgm:cxn modelId="{9DDED7B1-AA1C-4988-BD81-F42C43AADCD1}" type="presOf" srcId="{ADE1A75C-FAED-4364-97E4-D2AB6D2AD0FF}" destId="{4E0272D3-D426-47C0-8813-8AAFB87CD41C}" srcOrd="0" destOrd="0" presId="urn:microsoft.com/office/officeart/2008/layout/LinedList"/>
    <dgm:cxn modelId="{2B093CB8-5226-4E37-9CE1-C9FB0983F356}" type="presOf" srcId="{32CC93BD-8C9D-4F37-8AF4-52CDCFA5B051}" destId="{8C96F899-4FF2-4D7F-9529-3B3C7DAEA87F}" srcOrd="0" destOrd="0" presId="urn:microsoft.com/office/officeart/2008/layout/LinedList"/>
    <dgm:cxn modelId="{52549EBB-136A-41F5-9BB5-4F8DA801C896}" type="presOf" srcId="{9435907B-A5C7-4444-989C-ADCA68D57C79}" destId="{CABFE532-EFD4-405F-96C6-B3827A147662}" srcOrd="0" destOrd="0" presId="urn:microsoft.com/office/officeart/2008/layout/LinedList"/>
    <dgm:cxn modelId="{0EF4E5C7-BC88-4A8A-A805-59252847652B}" type="presOf" srcId="{4AEA15F4-07CA-4947-8D5D-CDCEF5BDE54C}" destId="{B016CECC-966D-4241-8C25-72B9001B65E0}" srcOrd="0" destOrd="0" presId="urn:microsoft.com/office/officeart/2008/layout/LinedList"/>
    <dgm:cxn modelId="{B7956FC8-9997-453D-A189-4FCD68112CBA}" srcId="{ADE1A75C-FAED-4364-97E4-D2AB6D2AD0FF}" destId="{7009E200-A446-4826-87E8-DBD1249680EE}" srcOrd="3" destOrd="0" parTransId="{F742C0F1-5347-4224-9BF3-474EA398C9DB}" sibTransId="{3C0B9A16-6785-469C-890A-C7BBC0DE4495}"/>
    <dgm:cxn modelId="{442DE6E4-3728-4D1B-B017-F99B43BA47F6}" type="presOf" srcId="{47EE2D56-E185-4FCA-8AD7-DE03C3FC60AA}" destId="{B4F95750-9AC2-477F-AA30-356686977F46}" srcOrd="0" destOrd="0" presId="urn:microsoft.com/office/officeart/2008/layout/LinedList"/>
    <dgm:cxn modelId="{84DDC9A1-3888-4E97-B101-5CA58C393576}" type="presParOf" srcId="{B258990E-7202-4262-BA37-FA630746CFC9}" destId="{A90A18C8-0E8C-450F-99F2-B5A62F5640E9}" srcOrd="0" destOrd="0" presId="urn:microsoft.com/office/officeart/2008/layout/LinedList"/>
    <dgm:cxn modelId="{DDE814C1-B021-456E-B259-AC83F9918931}" type="presParOf" srcId="{B258990E-7202-4262-BA37-FA630746CFC9}" destId="{9F64BB5C-6329-4A03-B623-D760BC98A46E}" srcOrd="1" destOrd="0" presId="urn:microsoft.com/office/officeart/2008/layout/LinedList"/>
    <dgm:cxn modelId="{424DA09F-9BB7-495C-B90A-3022DE68F146}" type="presParOf" srcId="{9F64BB5C-6329-4A03-B623-D760BC98A46E}" destId="{4E0272D3-D426-47C0-8813-8AAFB87CD41C}" srcOrd="0" destOrd="0" presId="urn:microsoft.com/office/officeart/2008/layout/LinedList"/>
    <dgm:cxn modelId="{056F05D0-C553-46B4-A2B4-7E751B912811}" type="presParOf" srcId="{9F64BB5C-6329-4A03-B623-D760BC98A46E}" destId="{085E95E7-C10B-4A81-8C58-3644C5E6585D}" srcOrd="1" destOrd="0" presId="urn:microsoft.com/office/officeart/2008/layout/LinedList"/>
    <dgm:cxn modelId="{DB0232CD-4A7D-4A89-AB50-BA62508CADAA}" type="presParOf" srcId="{085E95E7-C10B-4A81-8C58-3644C5E6585D}" destId="{C652FAF8-7029-4D60-8EA8-9A9180E647E9}" srcOrd="0" destOrd="0" presId="urn:microsoft.com/office/officeart/2008/layout/LinedList"/>
    <dgm:cxn modelId="{A23B5E71-49D4-41F2-B18D-7FF71849A9BE}" type="presParOf" srcId="{085E95E7-C10B-4A81-8C58-3644C5E6585D}" destId="{846FC35E-4492-4D09-BE98-170E25D7037A}" srcOrd="1" destOrd="0" presId="urn:microsoft.com/office/officeart/2008/layout/LinedList"/>
    <dgm:cxn modelId="{D10AD03B-9BFA-4F86-A2EE-93D0D1F9D7AC}" type="presParOf" srcId="{846FC35E-4492-4D09-BE98-170E25D7037A}" destId="{615FBF87-1E86-44E9-B1C9-D3B04A99140E}" srcOrd="0" destOrd="0" presId="urn:microsoft.com/office/officeart/2008/layout/LinedList"/>
    <dgm:cxn modelId="{3FA846CB-A92A-4CD5-929C-D6379A4AE390}" type="presParOf" srcId="{846FC35E-4492-4D09-BE98-170E25D7037A}" destId="{CABFE532-EFD4-405F-96C6-B3827A147662}" srcOrd="1" destOrd="0" presId="urn:microsoft.com/office/officeart/2008/layout/LinedList"/>
    <dgm:cxn modelId="{D1A4D432-D771-4029-9E69-79F6FB621110}" type="presParOf" srcId="{846FC35E-4492-4D09-BE98-170E25D7037A}" destId="{34284737-A793-48D5-80BB-6BB819188277}" srcOrd="2" destOrd="0" presId="urn:microsoft.com/office/officeart/2008/layout/LinedList"/>
    <dgm:cxn modelId="{19E5A50E-D8F6-4A63-B2C5-FA9654769516}" type="presParOf" srcId="{085E95E7-C10B-4A81-8C58-3644C5E6585D}" destId="{3014D0CA-0378-4406-9D3C-0CF78CBE05C5}" srcOrd="2" destOrd="0" presId="urn:microsoft.com/office/officeart/2008/layout/LinedList"/>
    <dgm:cxn modelId="{45E25FEF-E8CC-4AA6-BD66-C69DE52CC00E}" type="presParOf" srcId="{085E95E7-C10B-4A81-8C58-3644C5E6585D}" destId="{37C03AA1-3813-4671-917E-C3C151EAAEDF}" srcOrd="3" destOrd="0" presId="urn:microsoft.com/office/officeart/2008/layout/LinedList"/>
    <dgm:cxn modelId="{37202CAB-EFC3-47BE-B478-C06BCE568536}" type="presParOf" srcId="{085E95E7-C10B-4A81-8C58-3644C5E6585D}" destId="{78C8498A-5A12-4C73-AEC9-7DA1ED751622}" srcOrd="4" destOrd="0" presId="urn:microsoft.com/office/officeart/2008/layout/LinedList"/>
    <dgm:cxn modelId="{B34E4D6F-3912-42D5-A3FE-AAA19F48D477}" type="presParOf" srcId="{78C8498A-5A12-4C73-AEC9-7DA1ED751622}" destId="{472A4192-7E70-4801-97DD-E1B868694265}" srcOrd="0" destOrd="0" presId="urn:microsoft.com/office/officeart/2008/layout/LinedList"/>
    <dgm:cxn modelId="{64B44E65-E335-4C1C-AEAC-FD87D8F56255}" type="presParOf" srcId="{78C8498A-5A12-4C73-AEC9-7DA1ED751622}" destId="{B4F95750-9AC2-477F-AA30-356686977F46}" srcOrd="1" destOrd="0" presId="urn:microsoft.com/office/officeart/2008/layout/LinedList"/>
    <dgm:cxn modelId="{D42B7BB3-1BDE-4E33-9BA8-85EFDE22EEF9}" type="presParOf" srcId="{78C8498A-5A12-4C73-AEC9-7DA1ED751622}" destId="{38D627B6-4ED3-4AC0-8377-6FC33149E063}" srcOrd="2" destOrd="0" presId="urn:microsoft.com/office/officeart/2008/layout/LinedList"/>
    <dgm:cxn modelId="{6B18590A-CED7-4429-BAD4-916A8E21B491}" type="presParOf" srcId="{085E95E7-C10B-4A81-8C58-3644C5E6585D}" destId="{A3986B27-7A00-47C9-B857-A1C2CD31B9D4}" srcOrd="5" destOrd="0" presId="urn:microsoft.com/office/officeart/2008/layout/LinedList"/>
    <dgm:cxn modelId="{A3A29AC5-BDFF-42D3-8B28-2A03ECB95630}" type="presParOf" srcId="{085E95E7-C10B-4A81-8C58-3644C5E6585D}" destId="{12F2928C-9948-4C8B-B41E-430C6213AD18}" srcOrd="6" destOrd="0" presId="urn:microsoft.com/office/officeart/2008/layout/LinedList"/>
    <dgm:cxn modelId="{AF6BA588-B54D-4E5F-B745-E9E32052ED8F}" type="presParOf" srcId="{085E95E7-C10B-4A81-8C58-3644C5E6585D}" destId="{D030E6B9-22F8-4624-8FBF-4F2F34748659}" srcOrd="7" destOrd="0" presId="urn:microsoft.com/office/officeart/2008/layout/LinedList"/>
    <dgm:cxn modelId="{ABC5DC38-F661-4E83-95CA-D06C28D89B66}" type="presParOf" srcId="{D030E6B9-22F8-4624-8FBF-4F2F34748659}" destId="{32C2921D-AA82-4534-8915-91E414E50C5B}" srcOrd="0" destOrd="0" presId="urn:microsoft.com/office/officeart/2008/layout/LinedList"/>
    <dgm:cxn modelId="{BE22DD90-DD5E-4A55-9343-B9634D90C260}" type="presParOf" srcId="{D030E6B9-22F8-4624-8FBF-4F2F34748659}" destId="{72B14D05-0615-44E6-9506-E5B20494DE93}" srcOrd="1" destOrd="0" presId="urn:microsoft.com/office/officeart/2008/layout/LinedList"/>
    <dgm:cxn modelId="{79E3ABCD-6C1A-49ED-B7B4-6ADFDBBA2D9F}" type="presParOf" srcId="{D030E6B9-22F8-4624-8FBF-4F2F34748659}" destId="{F0E739BE-F62E-4324-8AF7-50CA972FE481}" srcOrd="2" destOrd="0" presId="urn:microsoft.com/office/officeart/2008/layout/LinedList"/>
    <dgm:cxn modelId="{4D32B412-BB0B-4D86-BC58-1087D79EC4A9}" type="presParOf" srcId="{085E95E7-C10B-4A81-8C58-3644C5E6585D}" destId="{B31D0C7B-AA48-4901-861E-F21CE327F026}" srcOrd="8" destOrd="0" presId="urn:microsoft.com/office/officeart/2008/layout/LinedList"/>
    <dgm:cxn modelId="{664AA535-E0F3-4EE6-8EF2-942D721962D7}" type="presParOf" srcId="{085E95E7-C10B-4A81-8C58-3644C5E6585D}" destId="{05FEDCD8-323A-49DC-BE08-605843D48A47}" srcOrd="9" destOrd="0" presId="urn:microsoft.com/office/officeart/2008/layout/LinedList"/>
    <dgm:cxn modelId="{AFD2BF4C-810D-490B-B816-6AF42D15799E}" type="presParOf" srcId="{085E95E7-C10B-4A81-8C58-3644C5E6585D}" destId="{D357E5B8-9F74-4405-A201-0077EBC3D95D}" srcOrd="10" destOrd="0" presId="urn:microsoft.com/office/officeart/2008/layout/LinedList"/>
    <dgm:cxn modelId="{6669246A-8FD3-40A4-9055-706298441B74}" type="presParOf" srcId="{D357E5B8-9F74-4405-A201-0077EBC3D95D}" destId="{C315CFAA-00B4-4E37-AAFF-D7D7AAE9F548}" srcOrd="0" destOrd="0" presId="urn:microsoft.com/office/officeart/2008/layout/LinedList"/>
    <dgm:cxn modelId="{3539AD38-FA89-4748-8667-39CEC2305FAC}" type="presParOf" srcId="{D357E5B8-9F74-4405-A201-0077EBC3D95D}" destId="{33EA7A56-4DBF-4440-A906-B14C0A522F91}" srcOrd="1" destOrd="0" presId="urn:microsoft.com/office/officeart/2008/layout/LinedList"/>
    <dgm:cxn modelId="{B752A6B8-E694-45EF-BAD1-9C2E7B54C42F}" type="presParOf" srcId="{D357E5B8-9F74-4405-A201-0077EBC3D95D}" destId="{0A0F40CF-DA91-42B2-B74B-7AAC3403C48F}" srcOrd="2" destOrd="0" presId="urn:microsoft.com/office/officeart/2008/layout/LinedList"/>
    <dgm:cxn modelId="{63DA1742-FDDA-4E57-931D-929061DD03DA}" type="presParOf" srcId="{085E95E7-C10B-4A81-8C58-3644C5E6585D}" destId="{B2E460A9-19A5-4E7F-8239-223D5678B5C9}" srcOrd="11" destOrd="0" presId="urn:microsoft.com/office/officeart/2008/layout/LinedList"/>
    <dgm:cxn modelId="{D9D288A4-B76D-410A-BD19-050BE07E8DAE}" type="presParOf" srcId="{085E95E7-C10B-4A81-8C58-3644C5E6585D}" destId="{6291D691-624D-46EB-9B94-9AE025D2A02E}" srcOrd="12" destOrd="0" presId="urn:microsoft.com/office/officeart/2008/layout/LinedList"/>
    <dgm:cxn modelId="{CD2BE88E-34F9-4DD9-800A-D6BAB729D2A0}" type="presParOf" srcId="{085E95E7-C10B-4A81-8C58-3644C5E6585D}" destId="{05A15A56-BAAE-4541-AD64-E5D02F5B14B2}" srcOrd="13" destOrd="0" presId="urn:microsoft.com/office/officeart/2008/layout/LinedList"/>
    <dgm:cxn modelId="{691679F9-1590-4C5D-9873-54213318ACA9}" type="presParOf" srcId="{05A15A56-BAAE-4541-AD64-E5D02F5B14B2}" destId="{A47FB816-C469-4789-A1DD-FBA9BAF25569}" srcOrd="0" destOrd="0" presId="urn:microsoft.com/office/officeart/2008/layout/LinedList"/>
    <dgm:cxn modelId="{57F81526-A513-4BF5-84BF-7336809BDDAF}" type="presParOf" srcId="{05A15A56-BAAE-4541-AD64-E5D02F5B14B2}" destId="{6283AD82-24AF-4CC2-9EC9-BB3743D4C796}" srcOrd="1" destOrd="0" presId="urn:microsoft.com/office/officeart/2008/layout/LinedList"/>
    <dgm:cxn modelId="{C4370481-0E58-400B-8228-CCBC04AF72BE}" type="presParOf" srcId="{05A15A56-BAAE-4541-AD64-E5D02F5B14B2}" destId="{BA0BF2C7-96E9-436E-9816-9C050522005D}" srcOrd="2" destOrd="0" presId="urn:microsoft.com/office/officeart/2008/layout/LinedList"/>
    <dgm:cxn modelId="{DE6D90C8-C634-4E77-AC23-4470D889DACB}" type="presParOf" srcId="{085E95E7-C10B-4A81-8C58-3644C5E6585D}" destId="{902CC23F-910C-46B6-90FE-68C3EC58ABB3}" srcOrd="14" destOrd="0" presId="urn:microsoft.com/office/officeart/2008/layout/LinedList"/>
    <dgm:cxn modelId="{84F27027-49C1-411E-934C-91CFBDC1B8E6}" type="presParOf" srcId="{085E95E7-C10B-4A81-8C58-3644C5E6585D}" destId="{B1EDBC0C-AC45-48FF-925F-8320147C77F1}" srcOrd="15" destOrd="0" presId="urn:microsoft.com/office/officeart/2008/layout/LinedList"/>
    <dgm:cxn modelId="{F7032AF3-F81F-4D3C-AF3A-BAD9E0743005}" type="presParOf" srcId="{085E95E7-C10B-4A81-8C58-3644C5E6585D}" destId="{48FBAA13-42A3-4DDE-A4B6-C546C74F2DA0}" srcOrd="16" destOrd="0" presId="urn:microsoft.com/office/officeart/2008/layout/LinedList"/>
    <dgm:cxn modelId="{A879DC5C-C3B4-4736-BBD1-D86DBCA2421A}" type="presParOf" srcId="{48FBAA13-42A3-4DDE-A4B6-C546C74F2DA0}" destId="{3A6C9A00-4DEA-49F5-AE12-2FDF1360F8BB}" srcOrd="0" destOrd="0" presId="urn:microsoft.com/office/officeart/2008/layout/LinedList"/>
    <dgm:cxn modelId="{44E8288C-5662-48AD-80E5-42EE855B1420}" type="presParOf" srcId="{48FBAA13-42A3-4DDE-A4B6-C546C74F2DA0}" destId="{8C96F899-4FF2-4D7F-9529-3B3C7DAEA87F}" srcOrd="1" destOrd="0" presId="urn:microsoft.com/office/officeart/2008/layout/LinedList"/>
    <dgm:cxn modelId="{8C979602-965F-495F-969A-FA3AA298BCF8}" type="presParOf" srcId="{48FBAA13-42A3-4DDE-A4B6-C546C74F2DA0}" destId="{937233EC-69C2-40F4-AF52-E531FA94DA6D}" srcOrd="2" destOrd="0" presId="urn:microsoft.com/office/officeart/2008/layout/LinedList"/>
    <dgm:cxn modelId="{B75A1942-BAA6-4F38-80BF-68CF2AEAB0F7}" type="presParOf" srcId="{085E95E7-C10B-4A81-8C58-3644C5E6585D}" destId="{A82C72DE-4426-40AF-8822-B6A7CE1D3A93}" srcOrd="17" destOrd="0" presId="urn:microsoft.com/office/officeart/2008/layout/LinedList"/>
    <dgm:cxn modelId="{0CBC7580-F9B0-4A29-A546-89AC38BBE87A}" type="presParOf" srcId="{085E95E7-C10B-4A81-8C58-3644C5E6585D}" destId="{D0EADFF0-3163-413B-84A0-B99FD2F3957E}" srcOrd="18" destOrd="0" presId="urn:microsoft.com/office/officeart/2008/layout/LinedList"/>
    <dgm:cxn modelId="{8FD95942-E5FD-451D-A04E-18CA17372537}" type="presParOf" srcId="{085E95E7-C10B-4A81-8C58-3644C5E6585D}" destId="{BFB5948F-B9B6-4BA1-9FBE-B8A2553C2E16}" srcOrd="19" destOrd="0" presId="urn:microsoft.com/office/officeart/2008/layout/LinedList"/>
    <dgm:cxn modelId="{2FACD356-C48B-4EC6-9A0D-44AA5894F666}" type="presParOf" srcId="{BFB5948F-B9B6-4BA1-9FBE-B8A2553C2E16}" destId="{08412C7C-E1F4-422A-8871-5B41B4DDE9BF}" srcOrd="0" destOrd="0" presId="urn:microsoft.com/office/officeart/2008/layout/LinedList"/>
    <dgm:cxn modelId="{AE9795A3-8441-4252-BC93-98E3BA87C431}" type="presParOf" srcId="{BFB5948F-B9B6-4BA1-9FBE-B8A2553C2E16}" destId="{0EBE6B29-EE83-4215-97FF-2CB5E1E487F0}" srcOrd="1" destOrd="0" presId="urn:microsoft.com/office/officeart/2008/layout/LinedList"/>
    <dgm:cxn modelId="{D845FCC1-B153-4AAD-92A0-2DC4EFC557E5}" type="presParOf" srcId="{BFB5948F-B9B6-4BA1-9FBE-B8A2553C2E16}" destId="{EF1909E9-73E4-4618-9909-4A074D4180F8}" srcOrd="2" destOrd="0" presId="urn:microsoft.com/office/officeart/2008/layout/LinedList"/>
    <dgm:cxn modelId="{57889EC8-4254-4107-834C-8292E51CB2DA}" type="presParOf" srcId="{085E95E7-C10B-4A81-8C58-3644C5E6585D}" destId="{BC9782F0-8D0A-4F48-83D7-20E8F75736CC}" srcOrd="20" destOrd="0" presId="urn:microsoft.com/office/officeart/2008/layout/LinedList"/>
    <dgm:cxn modelId="{9E4A759F-BB1A-444B-A4EA-53E84FD4D26C}" type="presParOf" srcId="{085E95E7-C10B-4A81-8C58-3644C5E6585D}" destId="{5D081618-018C-4449-8A69-1DF32378E50F}" srcOrd="21" destOrd="0" presId="urn:microsoft.com/office/officeart/2008/layout/LinedList"/>
    <dgm:cxn modelId="{075CC64F-9B46-488B-BAA7-6B5DCF9B8A28}" type="presParOf" srcId="{085E95E7-C10B-4A81-8C58-3644C5E6585D}" destId="{590ECB49-C7A8-4BF7-AD6D-B6CA4E0DEF9E}" srcOrd="22" destOrd="0" presId="urn:microsoft.com/office/officeart/2008/layout/LinedList"/>
    <dgm:cxn modelId="{76680303-4F64-480A-A0B1-36055C99E19B}" type="presParOf" srcId="{590ECB49-C7A8-4BF7-AD6D-B6CA4E0DEF9E}" destId="{F57D2CFD-F648-473A-BF5F-14055DAB10C2}" srcOrd="0" destOrd="0" presId="urn:microsoft.com/office/officeart/2008/layout/LinedList"/>
    <dgm:cxn modelId="{A2E48B5B-B71B-4D18-965C-D62CCF7680C6}" type="presParOf" srcId="{590ECB49-C7A8-4BF7-AD6D-B6CA4E0DEF9E}" destId="{8B1F7B55-C6AC-4120-8EC3-C628C56D117F}" srcOrd="1" destOrd="0" presId="urn:microsoft.com/office/officeart/2008/layout/LinedList"/>
    <dgm:cxn modelId="{90CD48E7-C087-4FFA-827E-E9569B1FA0A3}" type="presParOf" srcId="{590ECB49-C7A8-4BF7-AD6D-B6CA4E0DEF9E}" destId="{435459E1-93B7-4051-A35D-3D783DF7A797}" srcOrd="2" destOrd="0" presId="urn:microsoft.com/office/officeart/2008/layout/LinedList"/>
    <dgm:cxn modelId="{FAF2BE5C-6F73-408E-B3A1-DCD9A5B28712}" type="presParOf" srcId="{085E95E7-C10B-4A81-8C58-3644C5E6585D}" destId="{EB2118A7-0DBE-48C4-AF0D-0A0910E80A1A}" srcOrd="23" destOrd="0" presId="urn:microsoft.com/office/officeart/2008/layout/LinedList"/>
    <dgm:cxn modelId="{64F9FC28-678A-4976-968D-8EAEF30E7EB2}" type="presParOf" srcId="{085E95E7-C10B-4A81-8C58-3644C5E6585D}" destId="{8908DFF1-8638-4C16-8965-1F65789F235C}" srcOrd="24" destOrd="0" presId="urn:microsoft.com/office/officeart/2008/layout/LinedList"/>
    <dgm:cxn modelId="{6B8BB310-EF87-4A16-96FC-390A19B8E74B}" type="presParOf" srcId="{085E95E7-C10B-4A81-8C58-3644C5E6585D}" destId="{BF474B2A-F945-446F-AFD1-A234C48D7076}" srcOrd="25" destOrd="0" presId="urn:microsoft.com/office/officeart/2008/layout/LinedList"/>
    <dgm:cxn modelId="{6C8424C4-EF88-4FE5-9690-722B2F0B6C64}" type="presParOf" srcId="{BF474B2A-F945-446F-AFD1-A234C48D7076}" destId="{D0220768-5913-44E6-8D4D-4E035BC97D6A}" srcOrd="0" destOrd="0" presId="urn:microsoft.com/office/officeart/2008/layout/LinedList"/>
    <dgm:cxn modelId="{6F39B395-21BC-45F3-8B17-6A90EA5ADAEC}" type="presParOf" srcId="{BF474B2A-F945-446F-AFD1-A234C48D7076}" destId="{B016CECC-966D-4241-8C25-72B9001B65E0}" srcOrd="1" destOrd="0" presId="urn:microsoft.com/office/officeart/2008/layout/LinedList"/>
    <dgm:cxn modelId="{8CBD5A09-7DCA-48E8-9A1E-14926EABFDC6}" type="presParOf" srcId="{BF474B2A-F945-446F-AFD1-A234C48D7076}" destId="{6C8CB594-0CD7-4A6A-AC01-F13F80D9CEA1}" srcOrd="2" destOrd="0" presId="urn:microsoft.com/office/officeart/2008/layout/LinedList"/>
    <dgm:cxn modelId="{A17B5313-42C7-4CCB-9164-F4F6873AC8E6}" type="presParOf" srcId="{085E95E7-C10B-4A81-8C58-3644C5E6585D}" destId="{B9075AF3-4121-4E84-94D7-0AC3CFBAA742}" srcOrd="26" destOrd="0" presId="urn:microsoft.com/office/officeart/2008/layout/LinedList"/>
    <dgm:cxn modelId="{5EADA051-3929-48BF-8578-E09051F5CBF1}" type="presParOf" srcId="{085E95E7-C10B-4A81-8C58-3644C5E6585D}" destId="{BE609553-8666-4CFE-9885-0C7236BDD0D4}" srcOrd="27" destOrd="0" presId="urn:microsoft.com/office/officeart/2008/layout/LinedList"/>
    <dgm:cxn modelId="{30D6B81A-7781-4391-A871-296BAC8BB0BA}" type="presParOf" srcId="{085E95E7-C10B-4A81-8C58-3644C5E6585D}" destId="{7971FE6C-9BDF-4D6F-8B02-0F06A63D7E58}" srcOrd="28" destOrd="0" presId="urn:microsoft.com/office/officeart/2008/layout/LinedList"/>
    <dgm:cxn modelId="{89C8576A-3C1F-4160-9F7F-4E3B6805D5A4}" type="presParOf" srcId="{7971FE6C-9BDF-4D6F-8B02-0F06A63D7E58}" destId="{0DA90C3F-B915-4575-8EA3-659FC751B400}" srcOrd="0" destOrd="0" presId="urn:microsoft.com/office/officeart/2008/layout/LinedList"/>
    <dgm:cxn modelId="{615A4EA8-3057-4D49-95EC-5592CB50108D}" type="presParOf" srcId="{7971FE6C-9BDF-4D6F-8B02-0F06A63D7E58}" destId="{64354FDE-46B1-4742-BFF1-712F37CDCA94}" srcOrd="1" destOrd="0" presId="urn:microsoft.com/office/officeart/2008/layout/LinedList"/>
    <dgm:cxn modelId="{2B59E656-AEFB-4E60-8679-4A2582F30B06}" type="presParOf" srcId="{7971FE6C-9BDF-4D6F-8B02-0F06A63D7E58}" destId="{574CF612-9351-4044-93F0-3C595126B553}" srcOrd="2" destOrd="0" presId="urn:microsoft.com/office/officeart/2008/layout/LinedList"/>
    <dgm:cxn modelId="{9BCC6141-E45D-41DA-8FE8-691C66D7FB3D}" type="presParOf" srcId="{085E95E7-C10B-4A81-8C58-3644C5E6585D}" destId="{E6FF2AAC-7656-40F9-8C38-DBA88EA3C9AD}" srcOrd="29" destOrd="0" presId="urn:microsoft.com/office/officeart/2008/layout/LinedList"/>
    <dgm:cxn modelId="{36F2982F-2286-4089-BDCE-D0FAB68BF068}" type="presParOf" srcId="{085E95E7-C10B-4A81-8C58-3644C5E6585D}" destId="{A91FDD82-8179-44A0-B4BB-368FE84B2B44}" srcOrd="30" destOrd="0" presId="urn:microsoft.com/office/officeart/2008/layout/LinedList"/>
    <dgm:cxn modelId="{9788ADE4-8A01-4334-9E97-C0008C618ADC}" type="presParOf" srcId="{085E95E7-C10B-4A81-8C58-3644C5E6585D}" destId="{F92513E0-055E-4EF5-8EC8-8B29F09B4C1F}" srcOrd="31" destOrd="0" presId="urn:microsoft.com/office/officeart/2008/layout/LinedList"/>
    <dgm:cxn modelId="{C8ABABF1-639E-4C7E-9239-E58D30D97A92}" type="presParOf" srcId="{F92513E0-055E-4EF5-8EC8-8B29F09B4C1F}" destId="{12C318E9-648A-4DC2-BD60-507168E456C9}" srcOrd="0" destOrd="0" presId="urn:microsoft.com/office/officeart/2008/layout/LinedList"/>
    <dgm:cxn modelId="{FB05FD5D-414D-4EC3-84DD-AD36D091F9D6}" type="presParOf" srcId="{F92513E0-055E-4EF5-8EC8-8B29F09B4C1F}" destId="{86DF6EC4-8F55-4CD0-ABC6-F7A1EEBBC05F}" srcOrd="1" destOrd="0" presId="urn:microsoft.com/office/officeart/2008/layout/LinedList"/>
    <dgm:cxn modelId="{967F2C98-0BC5-4A2A-A067-B4F0B79DC6F7}" type="presParOf" srcId="{F92513E0-055E-4EF5-8EC8-8B29F09B4C1F}" destId="{E3593302-B683-4CCD-85D9-3992C42CA12F}" srcOrd="2" destOrd="0" presId="urn:microsoft.com/office/officeart/2008/layout/LinedList"/>
    <dgm:cxn modelId="{09AF2E2B-B942-46F9-B28C-C8AB76D24716}" type="presParOf" srcId="{085E95E7-C10B-4A81-8C58-3644C5E6585D}" destId="{DC7E07CD-EBD9-4BA9-951D-A2F5D3858522}" srcOrd="32" destOrd="0" presId="urn:microsoft.com/office/officeart/2008/layout/LinedList"/>
    <dgm:cxn modelId="{631894E7-8F52-4A7B-A172-F2B1027047C8}" type="presParOf" srcId="{085E95E7-C10B-4A81-8C58-3644C5E6585D}" destId="{C4F0073B-7E0E-4873-A014-28E2A61C4735}" srcOrd="33" destOrd="0" presId="urn:microsoft.com/office/officeart/2008/layout/LinedList"/>
    <dgm:cxn modelId="{E527BC4E-7375-484F-9B4A-279FB697D03A}" type="presParOf" srcId="{085E95E7-C10B-4A81-8C58-3644C5E6585D}" destId="{9E49913C-711A-445B-8F40-346885543663}" srcOrd="34" destOrd="0" presId="urn:microsoft.com/office/officeart/2008/layout/LinedList"/>
    <dgm:cxn modelId="{AFF7BE88-427B-4A95-8D95-0CED8A314BDB}" type="presParOf" srcId="{9E49913C-711A-445B-8F40-346885543663}" destId="{CCEA0E4F-B933-4645-8F57-7D315C03B75A}" srcOrd="0" destOrd="0" presId="urn:microsoft.com/office/officeart/2008/layout/LinedList"/>
    <dgm:cxn modelId="{2CA8AFF8-635B-42DB-A95B-A8A660CE568D}" type="presParOf" srcId="{9E49913C-711A-445B-8F40-346885543663}" destId="{8903A887-6925-4C05-B2AC-D0D88232D376}" srcOrd="1" destOrd="0" presId="urn:microsoft.com/office/officeart/2008/layout/LinedList"/>
    <dgm:cxn modelId="{506C0F4E-1F0D-4DBB-A003-7C31998990EF}" type="presParOf" srcId="{9E49913C-711A-445B-8F40-346885543663}" destId="{8C6223E6-CAFF-44D8-9F95-986471738ABC}" srcOrd="2" destOrd="0" presId="urn:microsoft.com/office/officeart/2008/layout/LinedList"/>
    <dgm:cxn modelId="{09231854-775E-46BC-96C6-7B6F1D3317E9}" type="presParOf" srcId="{085E95E7-C10B-4A81-8C58-3644C5E6585D}" destId="{99AD7DEF-15A0-448B-983C-31F57CAF1771}" srcOrd="35" destOrd="0" presId="urn:microsoft.com/office/officeart/2008/layout/LinedList"/>
    <dgm:cxn modelId="{7D6648CD-56FE-4188-A415-614B8B9E9AF8}" type="presParOf" srcId="{085E95E7-C10B-4A81-8C58-3644C5E6585D}" destId="{CAA84232-BADA-45BF-A61C-998335A8E4D5}" srcOrd="36" destOrd="0" presId="urn:microsoft.com/office/officeart/2008/layout/Lined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0A18C8-0E8C-450F-99F2-B5A62F5640E9}">
      <dsp:nvSpPr>
        <dsp:cNvPr id="0" name=""/>
        <dsp:cNvSpPr/>
      </dsp:nvSpPr>
      <dsp:spPr>
        <a:xfrm>
          <a:off x="0" y="0"/>
          <a:ext cx="6049010" cy="0"/>
        </a:xfrm>
        <a:prstGeom prst="line">
          <a:avLst/>
        </a:prstGeom>
        <a:gradFill rotWithShape="0">
          <a:gsLst>
            <a:gs pos="0">
              <a:schemeClr val="accent4">
                <a:shade val="50000"/>
                <a:hueOff val="0"/>
                <a:satOff val="0"/>
                <a:lumOff val="0"/>
                <a:alphaOff val="0"/>
                <a:satMod val="103000"/>
                <a:lumMod val="102000"/>
                <a:tint val="94000"/>
              </a:schemeClr>
            </a:gs>
            <a:gs pos="50000">
              <a:schemeClr val="accent4">
                <a:shade val="50000"/>
                <a:hueOff val="0"/>
                <a:satOff val="0"/>
                <a:lumOff val="0"/>
                <a:alphaOff val="0"/>
                <a:satMod val="110000"/>
                <a:lumMod val="100000"/>
                <a:shade val="100000"/>
              </a:schemeClr>
            </a:gs>
            <a:gs pos="100000">
              <a:schemeClr val="accent4">
                <a:shade val="50000"/>
                <a:hueOff val="0"/>
                <a:satOff val="0"/>
                <a:lumOff val="0"/>
                <a:alphaOff val="0"/>
                <a:lumMod val="99000"/>
                <a:satMod val="120000"/>
                <a:shade val="78000"/>
              </a:schemeClr>
            </a:gs>
          </a:gsLst>
          <a:lin ang="5400000" scaled="0"/>
        </a:gradFill>
        <a:ln w="6350" cap="flat" cmpd="sng" algn="ctr">
          <a:solidFill>
            <a:schemeClr val="accent4">
              <a:shade val="50000"/>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sp>
    <dsp:sp modelId="{4E0272D3-D426-47C0-8813-8AAFB87CD41C}">
      <dsp:nvSpPr>
        <dsp:cNvPr id="0" name=""/>
        <dsp:cNvSpPr/>
      </dsp:nvSpPr>
      <dsp:spPr>
        <a:xfrm>
          <a:off x="0" y="0"/>
          <a:ext cx="1209802" cy="453390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endParaRPr lang="es-DO" sz="1200" b="1" kern="1200">
            <a:latin typeface="Times New Roman" panose="02020603050405020304" pitchFamily="18" charset="0"/>
            <a:cs typeface="Times New Roman" panose="02020603050405020304" pitchFamily="18" charset="0"/>
          </a:endParaRPr>
        </a:p>
        <a:p>
          <a:pPr marL="0" lvl="0" indent="0" algn="just" defTabSz="533400">
            <a:lnSpc>
              <a:spcPct val="90000"/>
            </a:lnSpc>
            <a:spcBef>
              <a:spcPct val="0"/>
            </a:spcBef>
            <a:spcAft>
              <a:spcPct val="35000"/>
            </a:spcAft>
            <a:buNone/>
          </a:pPr>
          <a:r>
            <a:rPr lang="es-DO" sz="1200" b="1" kern="1200">
              <a:latin typeface="Times New Roman" panose="02020603050405020304" pitchFamily="18" charset="0"/>
              <a:cs typeface="Times New Roman" panose="02020603050405020304" pitchFamily="18" charset="0"/>
            </a:rPr>
            <a:t>Ejes priotirarios en la política de gasto 2025</a:t>
          </a:r>
        </a:p>
      </dsp:txBody>
      <dsp:txXfrm>
        <a:off x="0" y="0"/>
        <a:ext cx="1209802" cy="4533900"/>
      </dsp:txXfrm>
    </dsp:sp>
    <dsp:sp modelId="{CABFE532-EFD4-405F-96C6-B3827A147662}">
      <dsp:nvSpPr>
        <dsp:cNvPr id="0" name=""/>
        <dsp:cNvSpPr/>
      </dsp:nvSpPr>
      <dsp:spPr>
        <a:xfrm>
          <a:off x="1300537" y="17904"/>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 Integración del Sistema Educativo para la mejora de la calidad</a:t>
          </a:r>
        </a:p>
      </dsp:txBody>
      <dsp:txXfrm>
        <a:off x="1300537" y="17904"/>
        <a:ext cx="4748472" cy="358085"/>
      </dsp:txXfrm>
    </dsp:sp>
    <dsp:sp modelId="{3014D0CA-0378-4406-9D3C-0CF78CBE05C5}">
      <dsp:nvSpPr>
        <dsp:cNvPr id="0" name=""/>
        <dsp:cNvSpPr/>
      </dsp:nvSpPr>
      <dsp:spPr>
        <a:xfrm>
          <a:off x="1209802" y="375989"/>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4F95750-9AC2-477F-AA30-356686977F46}">
      <dsp:nvSpPr>
        <dsp:cNvPr id="0" name=""/>
        <dsp:cNvSpPr/>
      </dsp:nvSpPr>
      <dsp:spPr>
        <a:xfrm>
          <a:off x="1300537" y="393893"/>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2. Compromiso con el derecho efectivo a la salud pública y seguridad social</a:t>
          </a:r>
        </a:p>
      </dsp:txBody>
      <dsp:txXfrm>
        <a:off x="1300537" y="393893"/>
        <a:ext cx="4748472" cy="358085"/>
      </dsp:txXfrm>
    </dsp:sp>
    <dsp:sp modelId="{A3986B27-7A00-47C9-B857-A1C2CD31B9D4}">
      <dsp:nvSpPr>
        <dsp:cNvPr id="0" name=""/>
        <dsp:cNvSpPr/>
      </dsp:nvSpPr>
      <dsp:spPr>
        <a:xfrm>
          <a:off x="1209802" y="751978"/>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72B14D05-0615-44E6-9506-E5B20494DE93}">
      <dsp:nvSpPr>
        <dsp:cNvPr id="0" name=""/>
        <dsp:cNvSpPr/>
      </dsp:nvSpPr>
      <dsp:spPr>
        <a:xfrm>
          <a:off x="1300537" y="769883"/>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3. Protección social para reduccir desigualdad y pobreza multidimensional</a:t>
          </a:r>
        </a:p>
      </dsp:txBody>
      <dsp:txXfrm>
        <a:off x="1300537" y="769883"/>
        <a:ext cx="4748472" cy="358085"/>
      </dsp:txXfrm>
    </dsp:sp>
    <dsp:sp modelId="{B31D0C7B-AA48-4901-861E-F21CE327F026}">
      <dsp:nvSpPr>
        <dsp:cNvPr id="0" name=""/>
        <dsp:cNvSpPr/>
      </dsp:nvSpPr>
      <dsp:spPr>
        <a:xfrm>
          <a:off x="1209802" y="1127968"/>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33EA7A56-4DBF-4440-A906-B14C0A522F91}">
      <dsp:nvSpPr>
        <dsp:cNvPr id="0" name=""/>
        <dsp:cNvSpPr/>
      </dsp:nvSpPr>
      <dsp:spPr>
        <a:xfrm>
          <a:off x="1300537" y="1145872"/>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4. Modelo de desarrollo productivo territorializado</a:t>
          </a:r>
        </a:p>
      </dsp:txBody>
      <dsp:txXfrm>
        <a:off x="1300537" y="1145872"/>
        <a:ext cx="4748472" cy="358085"/>
      </dsp:txXfrm>
    </dsp:sp>
    <dsp:sp modelId="{B2E460A9-19A5-4E7F-8239-223D5678B5C9}">
      <dsp:nvSpPr>
        <dsp:cNvPr id="0" name=""/>
        <dsp:cNvSpPr/>
      </dsp:nvSpPr>
      <dsp:spPr>
        <a:xfrm>
          <a:off x="1209802" y="1503957"/>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6283AD82-24AF-4CC2-9EC9-BB3743D4C796}">
      <dsp:nvSpPr>
        <dsp:cNvPr id="0" name=""/>
        <dsp:cNvSpPr/>
      </dsp:nvSpPr>
      <dsp:spPr>
        <a:xfrm>
          <a:off x="1300537" y="1521861"/>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5. Impulso a políticas de equidad de género</a:t>
          </a:r>
        </a:p>
      </dsp:txBody>
      <dsp:txXfrm>
        <a:off x="1300537" y="1521861"/>
        <a:ext cx="4748472" cy="358085"/>
      </dsp:txXfrm>
    </dsp:sp>
    <dsp:sp modelId="{902CC23F-910C-46B6-90FE-68C3EC58ABB3}">
      <dsp:nvSpPr>
        <dsp:cNvPr id="0" name=""/>
        <dsp:cNvSpPr/>
      </dsp:nvSpPr>
      <dsp:spPr>
        <a:xfrm>
          <a:off x="1209802" y="1879946"/>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C96F899-4FF2-4D7F-9529-3B3C7DAEA87F}">
      <dsp:nvSpPr>
        <dsp:cNvPr id="0" name=""/>
        <dsp:cNvSpPr/>
      </dsp:nvSpPr>
      <dsp:spPr>
        <a:xfrm>
          <a:off x="1300537" y="1897851"/>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6. Empleos dignos para la gente</a:t>
          </a:r>
        </a:p>
      </dsp:txBody>
      <dsp:txXfrm>
        <a:off x="1300537" y="1897851"/>
        <a:ext cx="4748472" cy="358085"/>
      </dsp:txXfrm>
    </dsp:sp>
    <dsp:sp modelId="{A82C72DE-4426-40AF-8822-B6A7CE1D3A93}">
      <dsp:nvSpPr>
        <dsp:cNvPr id="0" name=""/>
        <dsp:cNvSpPr/>
      </dsp:nvSpPr>
      <dsp:spPr>
        <a:xfrm>
          <a:off x="1209802" y="2255936"/>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0EBE6B29-EE83-4215-97FF-2CB5E1E487F0}">
      <dsp:nvSpPr>
        <dsp:cNvPr id="0" name=""/>
        <dsp:cNvSpPr/>
      </dsp:nvSpPr>
      <dsp:spPr>
        <a:xfrm>
          <a:off x="1300537" y="2273840"/>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7. Seguridad ciudadana y reforma policial</a:t>
          </a:r>
        </a:p>
      </dsp:txBody>
      <dsp:txXfrm>
        <a:off x="1300537" y="2273840"/>
        <a:ext cx="4748472" cy="358085"/>
      </dsp:txXfrm>
    </dsp:sp>
    <dsp:sp modelId="{BC9782F0-8D0A-4F48-83D7-20E8F75736CC}">
      <dsp:nvSpPr>
        <dsp:cNvPr id="0" name=""/>
        <dsp:cNvSpPr/>
      </dsp:nvSpPr>
      <dsp:spPr>
        <a:xfrm>
          <a:off x="1209802" y="2631925"/>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B1F7B55-C6AC-4120-8EC3-C628C56D117F}">
      <dsp:nvSpPr>
        <dsp:cNvPr id="0" name=""/>
        <dsp:cNvSpPr/>
      </dsp:nvSpPr>
      <dsp:spPr>
        <a:xfrm>
          <a:off x="1300537" y="2649829"/>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8. Política de cuidados para garantizar derechos </a:t>
          </a:r>
        </a:p>
      </dsp:txBody>
      <dsp:txXfrm>
        <a:off x="1300537" y="2649829"/>
        <a:ext cx="4748472" cy="358085"/>
      </dsp:txXfrm>
    </dsp:sp>
    <dsp:sp modelId="{EB2118A7-0DBE-48C4-AF0D-0A0910E80A1A}">
      <dsp:nvSpPr>
        <dsp:cNvPr id="0" name=""/>
        <dsp:cNvSpPr/>
      </dsp:nvSpPr>
      <dsp:spPr>
        <a:xfrm>
          <a:off x="1209802" y="3007915"/>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B016CECC-966D-4241-8C25-72B9001B65E0}">
      <dsp:nvSpPr>
        <dsp:cNvPr id="0" name=""/>
        <dsp:cNvSpPr/>
      </dsp:nvSpPr>
      <dsp:spPr>
        <a:xfrm>
          <a:off x="1300537" y="3025819"/>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9. Transporte e infraestrucura pública de calidad</a:t>
          </a:r>
        </a:p>
      </dsp:txBody>
      <dsp:txXfrm>
        <a:off x="1300537" y="3025819"/>
        <a:ext cx="4748472" cy="358085"/>
      </dsp:txXfrm>
    </dsp:sp>
    <dsp:sp modelId="{B9075AF3-4121-4E84-94D7-0AC3CFBAA742}">
      <dsp:nvSpPr>
        <dsp:cNvPr id="0" name=""/>
        <dsp:cNvSpPr/>
      </dsp:nvSpPr>
      <dsp:spPr>
        <a:xfrm>
          <a:off x="1209802" y="3383904"/>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64354FDE-46B1-4742-BFF1-712F37CDCA94}">
      <dsp:nvSpPr>
        <dsp:cNvPr id="0" name=""/>
        <dsp:cNvSpPr/>
      </dsp:nvSpPr>
      <dsp:spPr>
        <a:xfrm>
          <a:off x="1300537" y="3401808"/>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10. Agua potable y seneamiento para la vida</a:t>
          </a:r>
        </a:p>
      </dsp:txBody>
      <dsp:txXfrm>
        <a:off x="1300537" y="3401808"/>
        <a:ext cx="4748472" cy="358085"/>
      </dsp:txXfrm>
    </dsp:sp>
    <dsp:sp modelId="{E6FF2AAC-7656-40F9-8C38-DBA88EA3C9AD}">
      <dsp:nvSpPr>
        <dsp:cNvPr id="0" name=""/>
        <dsp:cNvSpPr/>
      </dsp:nvSpPr>
      <dsp:spPr>
        <a:xfrm>
          <a:off x="1209802" y="3759893"/>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6DF6EC4-8F55-4CD0-ABC6-F7A1EEBBC05F}">
      <dsp:nvSpPr>
        <dsp:cNvPr id="0" name=""/>
        <dsp:cNvSpPr/>
      </dsp:nvSpPr>
      <dsp:spPr>
        <a:xfrm>
          <a:off x="1300537" y="3777798"/>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11. Sostenibilidad Ambiental del Desarrollo</a:t>
          </a:r>
        </a:p>
      </dsp:txBody>
      <dsp:txXfrm>
        <a:off x="1300537" y="3777798"/>
        <a:ext cx="4748472" cy="358085"/>
      </dsp:txXfrm>
    </dsp:sp>
    <dsp:sp modelId="{DC7E07CD-EBD9-4BA9-951D-A2F5D3858522}">
      <dsp:nvSpPr>
        <dsp:cNvPr id="0" name=""/>
        <dsp:cNvSpPr/>
      </dsp:nvSpPr>
      <dsp:spPr>
        <a:xfrm>
          <a:off x="1209802" y="4135883"/>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 modelId="{8903A887-6925-4C05-B2AC-D0D88232D376}">
      <dsp:nvSpPr>
        <dsp:cNvPr id="0" name=""/>
        <dsp:cNvSpPr/>
      </dsp:nvSpPr>
      <dsp:spPr>
        <a:xfrm>
          <a:off x="1300537" y="4153787"/>
          <a:ext cx="4748472" cy="35808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45720" tIns="45720" rIns="45720" bIns="45720" numCol="1" spcCol="1270" anchor="t" anchorCtr="0">
          <a:noAutofit/>
        </a:bodyPr>
        <a:lstStyle/>
        <a:p>
          <a:pPr marL="0" lvl="0" indent="0" algn="just" defTabSz="533400">
            <a:lnSpc>
              <a:spcPct val="90000"/>
            </a:lnSpc>
            <a:spcBef>
              <a:spcPct val="0"/>
            </a:spcBef>
            <a:spcAft>
              <a:spcPct val="35000"/>
            </a:spcAft>
            <a:buNone/>
          </a:pPr>
          <a:r>
            <a:rPr lang="es-DO" sz="1200" kern="1200">
              <a:latin typeface="Times New Roman" panose="02020603050405020304" pitchFamily="18" charset="0"/>
              <a:cs typeface="Times New Roman" panose="02020603050405020304" pitchFamily="18" charset="0"/>
            </a:rPr>
            <a:t>12. Administración pública eficiente, transparente y orientada a resultados</a:t>
          </a:r>
        </a:p>
      </dsp:txBody>
      <dsp:txXfrm>
        <a:off x="1300537" y="4153787"/>
        <a:ext cx="4748472" cy="358085"/>
      </dsp:txXfrm>
    </dsp:sp>
    <dsp:sp modelId="{99AD7DEF-15A0-448B-983C-31F57CAF1771}">
      <dsp:nvSpPr>
        <dsp:cNvPr id="0" name=""/>
        <dsp:cNvSpPr/>
      </dsp:nvSpPr>
      <dsp:spPr>
        <a:xfrm>
          <a:off x="1209802" y="4511872"/>
          <a:ext cx="4839208" cy="0"/>
        </a:xfrm>
        <a:prstGeom prst="line">
          <a:avLst/>
        </a:prstGeom>
        <a:noFill/>
        <a:ln w="6350" cap="flat" cmpd="sng" algn="ctr">
          <a:solidFill>
            <a:schemeClr val="accent4">
              <a:hueOff val="0"/>
              <a:satOff val="0"/>
              <a:lumOff val="0"/>
              <a:alphaOff val="0"/>
            </a:schemeClr>
          </a:solidFill>
          <a:prstDash val="solid"/>
          <a:miter lim="800000"/>
        </a:ln>
        <a:effectLst/>
      </dsp:spPr>
      <dsp:style>
        <a:lnRef idx="1">
          <a:scrgbClr r="0" g="0" b="0"/>
        </a:lnRef>
        <a:fillRef idx="0">
          <a:scrgbClr r="0" g="0" b="0"/>
        </a:fillRef>
        <a:effectRef idx="1">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LinedList">
  <dgm:title val=""/>
  <dgm:desc val=""/>
  <dgm:catLst>
    <dgm:cat type="hierarchy" pri="8000"/>
    <dgm:cat type="list" pri="2500"/>
  </dgm:catLst>
  <dgm:sampData>
    <dgm:dataModel>
      <dgm:ptLst>
        <dgm:pt modelId="0" type="doc"/>
        <dgm:pt modelId="1">
          <dgm:prSet phldr="1"/>
        </dgm:pt>
        <dgm:pt modelId="11">
          <dgm:prSet phldr="1"/>
        </dgm:pt>
        <dgm:pt modelId="12">
          <dgm:prSet phldr="1"/>
        </dgm:pt>
        <dgm:pt modelId="13">
          <dgm:prSet phldr="1"/>
        </dgm:pt>
      </dgm:ptLst>
      <dgm:cxnLst>
        <dgm:cxn modelId="2" srcId="0" destId="1" srcOrd="0" destOrd="0"/>
        <dgm:cxn modelId="3" srcId="1" destId="11" srcOrd="0" destOrd="0"/>
        <dgm:cxn modelId="4" srcId="1" destId="12" srcOrd="1" destOrd="0"/>
        <dgm:cxn modelId="5" srcId="1" destId="13" srcOrd="2" destOrd="0"/>
      </dgm:cxnLst>
      <dgm:bg/>
      <dgm:whole/>
    </dgm:dataModel>
  </dgm:sampData>
  <dgm:style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styleData>
  <dgm:clrData>
    <dgm:dataModel>
      <dgm:ptLst>
        <dgm:pt modelId="0" type="doc"/>
        <dgm:pt modelId="1">
          <dgm:prSet phldr="1"/>
        </dgm:pt>
        <dgm:pt modelId="11">
          <dgm:prSet phldr="1"/>
        </dgm:pt>
        <dgm:pt modelId="12">
          <dgm:prSet phldr="1"/>
        </dgm:pt>
      </dgm:ptLst>
      <dgm:cxnLst>
        <dgm:cxn modelId="2" srcId="0" destId="1" srcOrd="0" destOrd="0"/>
        <dgm:cxn modelId="3" srcId="1" destId="11" srcOrd="0" destOrd="0"/>
        <dgm:cxn modelId="4" srcId="1" destId="12" srcOrd="1" destOrd="0"/>
      </dgm:cxnLst>
      <dgm:bg/>
      <dgm:whole/>
    </dgm:dataModel>
  </dgm:clrData>
  <dgm:layoutNode name="vert0">
    <dgm:varLst>
      <dgm:dir/>
      <dgm:animOne val="branch"/>
      <dgm:animLvl val="lvl"/>
    </dgm:varLst>
    <dgm:choose name="Name0">
      <dgm:if name="Name1" func="var" arg="dir" op="equ" val="norm">
        <dgm:alg type="lin">
          <dgm:param type="linDir" val="fromT"/>
          <dgm:param type="nodeHorzAlign" val="l"/>
        </dgm:alg>
      </dgm:if>
      <dgm:else name="Name2">
        <dgm:alg type="lin">
          <dgm:param type="linDir" val="fromT"/>
          <dgm:param type="nodeHorzAlign" val="r"/>
        </dgm:alg>
      </dgm:else>
    </dgm:choose>
    <dgm:shape xmlns:r="http://schemas.openxmlformats.org/officeDocument/2006/relationships" r:blip="">
      <dgm:adjLst/>
    </dgm:shape>
    <dgm:presOf/>
    <dgm:constrLst>
      <dgm:constr type="w" for="ch" forName="horz1" refType="w"/>
      <dgm:constr type="h" for="ch" forName="horz1" refType="h"/>
      <dgm:constr type="h" for="des" forName="vert1" refType="h"/>
      <dgm:constr type="h" for="des" forName="tx1" refType="h"/>
      <dgm:constr type="h" for="des" forName="horz2" refType="h"/>
      <dgm:constr type="h" for="des" forName="vert2" refType="h"/>
      <dgm:constr type="h" for="des" forName="horz3" refType="h"/>
      <dgm:constr type="h" for="des" forName="vert3" refType="h"/>
      <dgm:constr type="h" for="des" forName="horz4" refType="h"/>
      <dgm:constr type="h" for="des" ptType="node" refType="h"/>
      <dgm:constr type="primFontSz" for="des" forName="tx1" op="equ" val="65"/>
      <dgm:constr type="primFontSz" for="des" forName="tx2" op="equ" val="65"/>
      <dgm:constr type="primFontSz" for="des" forName="tx3" op="equ" val="65"/>
      <dgm:constr type="primFontSz" for="des" forName="tx4" op="equ" val="65"/>
      <dgm:constr type="w" for="des" forName="thickLine" refType="w"/>
      <dgm:constr type="h" for="des" forName="thickLine"/>
      <dgm:constr type="h" for="des" forName="thinLine1"/>
      <dgm:constr type="h" for="des" forName="thinLine2b"/>
      <dgm:constr type="h" for="des" forName="thinLine3"/>
      <dgm:constr type="h" for="des" forName="vertSpace2a" refType="h" fact="0.05"/>
      <dgm:constr type="h" for="des" forName="vertSpace2b" refType="h" refFor="des" refForName="vertSpace2a"/>
    </dgm:constrLst>
    <dgm:forEach name="Name3" axis="ch" ptType="node">
      <dgm:layoutNode name="thickLine" styleLbl="alignNode1">
        <dgm:alg type="sp"/>
        <dgm:shape xmlns:r="http://schemas.openxmlformats.org/officeDocument/2006/relationships" type="line" r:blip="">
          <dgm:adjLst/>
        </dgm:shape>
        <dgm:presOf/>
      </dgm:layoutNode>
      <dgm:layoutNode name="horz1">
        <dgm:choose name="Name4">
          <dgm:if name="Name5" func="var" arg="dir" op="equ" val="norm">
            <dgm:alg type="lin">
              <dgm:param type="linDir" val="fromL"/>
              <dgm:param type="nodeVertAlign" val="t"/>
            </dgm:alg>
          </dgm:if>
          <dgm:else name="Name6">
            <dgm:alg type="lin">
              <dgm:param type="linDir" val="fromR"/>
              <dgm:param type="nodeVertAlign" val="t"/>
            </dgm:alg>
          </dgm:else>
        </dgm:choose>
        <dgm:shape xmlns:r="http://schemas.openxmlformats.org/officeDocument/2006/relationships" r:blip="">
          <dgm:adjLst/>
        </dgm:shape>
        <dgm:presOf/>
        <dgm:choose name="Name7">
          <dgm:if name="Name8" axis="root des" func="maxDepth" op="equ" val="1">
            <dgm:constrLst>
              <dgm:constr type="w" for="ch" forName="tx1" refType="w"/>
            </dgm:constrLst>
          </dgm:if>
          <dgm:if name="Name9" axis="root des" func="maxDepth" op="equ" val="2">
            <dgm:constrLst>
              <dgm:constr type="w" for="ch" forName="tx1" refType="w" fact="0.2"/>
              <dgm:constr type="w" for="des" forName="tx2" refType="w" fact="0.785"/>
              <dgm:constr type="w" for="des" forName="horzSpace2" refType="w" fact="0.015"/>
              <dgm:constr type="w" for="des" forName="thinLine2b" refType="w" fact="0.8"/>
            </dgm:constrLst>
          </dgm:if>
          <dgm:if name="Name10" axis="root des" func="maxDepth" op="equ" val="3">
            <dgm:constrLst>
              <dgm:constr type="w" for="ch" forName="tx1" refType="w" fact="0.2"/>
              <dgm:constr type="w" for="des" forName="tx2" refType="w" fact="0.385"/>
              <dgm:constr type="w" for="des" forName="tx3" refType="w" fact="0.385"/>
              <dgm:constr type="w" for="des" forName="horzSpace2" refType="w" fact="0.015"/>
              <dgm:constr type="w" for="des" forName="horzSpace3" refType="w" fact="0.015"/>
              <dgm:constr type="w" for="des" forName="thinLine2b" refType="w" fact="0.8"/>
              <dgm:constr type="w" for="des" forName="thinLine3" refType="w" fact="0.385"/>
            </dgm:constrLst>
          </dgm:if>
          <dgm:if name="Name11" axis="root des" func="maxDepth" op="gte" val="4">
            <dgm:constrLst>
              <dgm:constr type="w" for="ch" forName="tx1" refType="w" fact="0.2"/>
              <dgm:constr type="w" for="des" forName="tx2" refType="w" fact="0.2516"/>
              <dgm:constr type="w" for="des" forName="tx3" refType="w" fact="0.2516"/>
              <dgm:constr type="w" for="des" forName="tx4" refType="w" fact="0.2516"/>
              <dgm:constr type="w" for="des" forName="horzSpace2" refType="w" fact="0.015"/>
              <dgm:constr type="w" for="des" forName="horzSpace3" refType="w" fact="0.015"/>
              <dgm:constr type="w" for="des" forName="horzSpace4" refType="w" fact="0.015"/>
              <dgm:constr type="w" for="des" forName="thinLine2b" refType="w" fact="0.8"/>
              <dgm:constr type="w" for="des" forName="thinLine3" refType="w" fact="0.5332"/>
            </dgm:constrLst>
          </dgm:if>
          <dgm:else name="Name12"/>
        </dgm:choose>
        <dgm:layoutNode name="tx1"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1">
          <dgm:choose name="Name13">
            <dgm:if name="Name14" func="var" arg="dir" op="equ" val="norm">
              <dgm:alg type="lin">
                <dgm:param type="linDir" val="fromT"/>
                <dgm:param type="nodeHorzAlign" val="l"/>
              </dgm:alg>
            </dgm:if>
            <dgm:else name="Name15">
              <dgm:alg type="lin">
                <dgm:param type="linDir" val="fromT"/>
                <dgm:param type="nodeHorzAlign" val="r"/>
              </dgm:alg>
            </dgm:else>
          </dgm:choose>
          <dgm:shape xmlns:r="http://schemas.openxmlformats.org/officeDocument/2006/relationships" r:blip="">
            <dgm:adjLst/>
          </dgm:shape>
          <dgm:presOf/>
          <dgm:forEach name="Name16" axis="ch" ptType="node">
            <dgm:choose name="Name17">
              <dgm:if name="Name18" axis="self" ptType="node" func="pos" op="equ" val="1">
                <dgm:layoutNode name="vertSpace2a">
                  <dgm:alg type="sp"/>
                  <dgm:shape xmlns:r="http://schemas.openxmlformats.org/officeDocument/2006/relationships" r:blip="">
                    <dgm:adjLst/>
                  </dgm:shape>
                  <dgm:presOf/>
                </dgm:layoutNode>
              </dgm:if>
              <dgm:else name="Name19"/>
            </dgm:choose>
            <dgm:layoutNode name="horz2">
              <dgm:choose name="Name20">
                <dgm:if name="Name21" func="var" arg="dir" op="equ" val="norm">
                  <dgm:alg type="lin">
                    <dgm:param type="linDir" val="fromL"/>
                    <dgm:param type="nodeVertAlign" val="t"/>
                  </dgm:alg>
                </dgm:if>
                <dgm:else name="Name22">
                  <dgm:alg type="lin">
                    <dgm:param type="linDir" val="fromR"/>
                    <dgm:param type="nodeVertAlign" val="t"/>
                  </dgm:alg>
                </dgm:else>
              </dgm:choose>
              <dgm:shape xmlns:r="http://schemas.openxmlformats.org/officeDocument/2006/relationships" r:blip="">
                <dgm:adjLst/>
              </dgm:shape>
              <dgm:presOf/>
              <dgm:layoutNode name="horzSpace2">
                <dgm:alg type="sp"/>
                <dgm:shape xmlns:r="http://schemas.openxmlformats.org/officeDocument/2006/relationships" r:blip="">
                  <dgm:adjLst/>
                </dgm:shape>
                <dgm:presOf/>
              </dgm:layoutNode>
              <dgm:layoutNode name="tx2"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2">
                <dgm:choose name="Name23">
                  <dgm:if name="Name24" func="var" arg="dir" op="equ" val="norm">
                    <dgm:alg type="lin">
                      <dgm:param type="linDir" val="fromT"/>
                      <dgm:param type="nodeHorzAlign" val="l"/>
                    </dgm:alg>
                  </dgm:if>
                  <dgm:else name="Name25">
                    <dgm:alg type="lin">
                      <dgm:param type="linDir" val="fromT"/>
                      <dgm:param type="nodeHorzAlign" val="r"/>
                    </dgm:alg>
                  </dgm:else>
                </dgm:choose>
                <dgm:shape xmlns:r="http://schemas.openxmlformats.org/officeDocument/2006/relationships" r:blip="">
                  <dgm:adjLst/>
                </dgm:shape>
                <dgm:presOf/>
                <dgm:forEach name="Name26" axis="ch" ptType="node">
                  <dgm:layoutNode name="horz3">
                    <dgm:choose name="Name27">
                      <dgm:if name="Name28" func="var" arg="dir" op="equ" val="norm">
                        <dgm:alg type="lin">
                          <dgm:param type="linDir" val="fromL"/>
                          <dgm:param type="nodeVertAlign" val="t"/>
                        </dgm:alg>
                      </dgm:if>
                      <dgm:else name="Name29">
                        <dgm:alg type="lin">
                          <dgm:param type="linDir" val="fromR"/>
                          <dgm:param type="nodeVertAlign" val="t"/>
                        </dgm:alg>
                      </dgm:else>
                    </dgm:choose>
                    <dgm:shape xmlns:r="http://schemas.openxmlformats.org/officeDocument/2006/relationships" r:blip="">
                      <dgm:adjLst/>
                    </dgm:shape>
                    <dgm:presOf/>
                    <dgm:layoutNode name="horzSpace3">
                      <dgm:alg type="sp"/>
                      <dgm:shape xmlns:r="http://schemas.openxmlformats.org/officeDocument/2006/relationships" r:blip="">
                        <dgm:adjLst/>
                      </dgm:shape>
                      <dgm:presOf/>
                    </dgm:layoutNode>
                    <dgm:layoutNode name="tx3" styleLbl="revTx">
                      <dgm:alg type="tx">
                        <dgm:param type="parTxLTRAlign" val="l"/>
                        <dgm:param type="parTxRTLAlign" val="r"/>
                        <dgm:param type="txAnchorVert" val="t"/>
                      </dgm:alg>
                      <dgm:shape xmlns:r="http://schemas.openxmlformats.org/officeDocument/2006/relationships" type="rect" r:blip="">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vert3">
                      <dgm:choose name="Name30">
                        <dgm:if name="Name31" func="var" arg="dir" op="equ" val="norm">
                          <dgm:alg type="lin">
                            <dgm:param type="linDir" val="fromT"/>
                            <dgm:param type="nodeHorzAlign" val="l"/>
                          </dgm:alg>
                        </dgm:if>
                        <dgm:else name="Name32">
                          <dgm:alg type="lin">
                            <dgm:param type="linDir" val="fromT"/>
                            <dgm:param type="nodeHorzAlign" val="r"/>
                          </dgm:alg>
                        </dgm:else>
                      </dgm:choose>
                      <dgm:shape xmlns:r="http://schemas.openxmlformats.org/officeDocument/2006/relationships" r:blip="">
                        <dgm:adjLst/>
                      </dgm:shape>
                      <dgm:presOf/>
                      <dgm:forEach name="Name33" axis="ch" ptType="node">
                        <dgm:layoutNode name="horz4">
                          <dgm:choose name="Name34">
                            <dgm:if name="Name35" func="var" arg="dir" op="equ" val="norm">
                              <dgm:alg type="lin">
                                <dgm:param type="linDir" val="fromL"/>
                                <dgm:param type="nodeVertAlign" val="t"/>
                              </dgm:alg>
                            </dgm:if>
                            <dgm:else name="Name36">
                              <dgm:alg type="lin">
                                <dgm:param type="linDir" val="fromR"/>
                                <dgm:param type="nodeVertAlign" val="t"/>
                              </dgm:alg>
                            </dgm:else>
                          </dgm:choose>
                          <dgm:shape xmlns:r="http://schemas.openxmlformats.org/officeDocument/2006/relationships" r:blip="">
                            <dgm:adjLst/>
                          </dgm:shape>
                          <dgm:presOf/>
                          <dgm:layoutNode name="horzSpace4">
                            <dgm:alg type="sp"/>
                            <dgm:shape xmlns:r="http://schemas.openxmlformats.org/officeDocument/2006/relationships" r:blip="">
                              <dgm:adjLst/>
                            </dgm:shape>
                            <dgm:presOf/>
                          </dgm:layoutNode>
                          <dgm:layoutNode name="tx4" styleLbl="revTx">
                            <dgm:varLst>
                              <dgm:bulletEnabled val="1"/>
                            </dgm:varLst>
                            <dgm:alg type="tx">
                              <dgm:param type="parTxLTRAlign" val="l"/>
                              <dgm:param type="parTxRTLAlign" val="r"/>
                              <dgm:param type="txAnchorVert" val="t"/>
                            </dgm:alg>
                            <dgm:shape xmlns:r="http://schemas.openxmlformats.org/officeDocument/2006/relationships" type="rect" r:blip="">
                              <dgm:adjLst/>
                            </dgm:shape>
                            <dgm:presOf axis="desOrSelf" ptType="node"/>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forEach>
                    </dgm:layoutNode>
                  </dgm:layoutNode>
                  <dgm:forEach name="Name37" axis="followSib" ptType="sibTrans" cnt="1">
                    <dgm:layoutNode name="thinLine3" styleLbl="callout">
                      <dgm:alg type="sp"/>
                      <dgm:shape xmlns:r="http://schemas.openxmlformats.org/officeDocument/2006/relationships" type="line" r:blip="">
                        <dgm:adjLst/>
                      </dgm:shape>
                      <dgm:presOf/>
                    </dgm:layoutNode>
                  </dgm:forEach>
                </dgm:forEach>
              </dgm:layoutNode>
            </dgm:layoutNode>
            <dgm:layoutNode name="thinLine2b" styleLbl="callout">
              <dgm:alg type="sp"/>
              <dgm:shape xmlns:r="http://schemas.openxmlformats.org/officeDocument/2006/relationships" type="line" r:blip="">
                <dgm:adjLst/>
              </dgm:shape>
              <dgm:presOf/>
            </dgm:layoutNode>
            <dgm:layoutNode name="vertSpace2b">
              <dgm:alg type="sp"/>
              <dgm:shape xmlns:r="http://schemas.openxmlformats.org/officeDocument/2006/relationships" r:blip="">
                <dgm:adjLst/>
              </dgm:shape>
              <dgm:presOf/>
            </dgm:layoutNode>
          </dgm:forEach>
        </dgm:layoutNode>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6.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694267</xdr:colOff>
      <xdr:row>5</xdr:row>
      <xdr:rowOff>0</xdr:rowOff>
    </xdr:from>
    <xdr:to>
      <xdr:col>4</xdr:col>
      <xdr:colOff>414867</xdr:colOff>
      <xdr:row>17</xdr:row>
      <xdr:rowOff>118533</xdr:rowOff>
    </xdr:to>
    <xdr:graphicFrame macro="">
      <xdr:nvGraphicFramePr>
        <xdr:cNvPr id="2" name="Gráfico 1">
          <a:extLst>
            <a:ext uri="{FF2B5EF4-FFF2-40B4-BE49-F238E27FC236}">
              <a16:creationId xmlns:a16="http://schemas.microsoft.com/office/drawing/2014/main" id="{39DCCE59-7A4E-43AD-95B8-97ED29750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630555</xdr:colOff>
      <xdr:row>12</xdr:row>
      <xdr:rowOff>70069</xdr:rowOff>
    </xdr:from>
    <xdr:to>
      <xdr:col>9</xdr:col>
      <xdr:colOff>201449</xdr:colOff>
      <xdr:row>29</xdr:row>
      <xdr:rowOff>94297</xdr:rowOff>
    </xdr:to>
    <xdr:grpSp>
      <xdr:nvGrpSpPr>
        <xdr:cNvPr id="2" name="Grupo 1">
          <a:extLst>
            <a:ext uri="{FF2B5EF4-FFF2-40B4-BE49-F238E27FC236}">
              <a16:creationId xmlns:a16="http://schemas.microsoft.com/office/drawing/2014/main" id="{298B39AB-CB4E-474C-A29B-9F28FAEA6FAD}"/>
            </a:ext>
          </a:extLst>
        </xdr:cNvPr>
        <xdr:cNvGrpSpPr/>
      </xdr:nvGrpSpPr>
      <xdr:grpSpPr>
        <a:xfrm>
          <a:off x="1845814" y="2413000"/>
          <a:ext cx="6512101" cy="3221125"/>
          <a:chOff x="2754630" y="3296602"/>
          <a:chExt cx="6092190" cy="2760345"/>
        </a:xfrm>
      </xdr:grpSpPr>
      <xdr:graphicFrame macro="">
        <xdr:nvGraphicFramePr>
          <xdr:cNvPr id="3" name="Gráfico 2">
            <a:extLst>
              <a:ext uri="{FF2B5EF4-FFF2-40B4-BE49-F238E27FC236}">
                <a16:creationId xmlns:a16="http://schemas.microsoft.com/office/drawing/2014/main" id="{DBCA8480-C131-DE85-4A9D-9A46828CA019}"/>
              </a:ext>
            </a:extLst>
          </xdr:cNvPr>
          <xdr:cNvGraphicFramePr/>
        </xdr:nvGraphicFramePr>
        <xdr:xfrm>
          <a:off x="2754630" y="3296602"/>
          <a:ext cx="6092190" cy="2760345"/>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upo 3">
            <a:extLst>
              <a:ext uri="{FF2B5EF4-FFF2-40B4-BE49-F238E27FC236}">
                <a16:creationId xmlns:a16="http://schemas.microsoft.com/office/drawing/2014/main" id="{D46B82B4-5655-50CA-1C87-1BAB948D70C9}"/>
              </a:ext>
            </a:extLst>
          </xdr:cNvPr>
          <xdr:cNvGrpSpPr/>
        </xdr:nvGrpSpPr>
        <xdr:grpSpPr>
          <a:xfrm>
            <a:off x="4309109" y="3408045"/>
            <a:ext cx="3038475" cy="1156335"/>
            <a:chOff x="4309109" y="3415665"/>
            <a:chExt cx="3044190" cy="1148715"/>
          </a:xfrm>
        </xdr:grpSpPr>
        <xdr:sp macro="" textlink="">
          <xdr:nvSpPr>
            <xdr:cNvPr id="5" name="CuadroTexto 4">
              <a:extLst>
                <a:ext uri="{FF2B5EF4-FFF2-40B4-BE49-F238E27FC236}">
                  <a16:creationId xmlns:a16="http://schemas.microsoft.com/office/drawing/2014/main" id="{E6EB1D38-A414-D041-7310-C74669F91AF2}"/>
                </a:ext>
              </a:extLst>
            </xdr:cNvPr>
            <xdr:cNvSpPr txBox="1"/>
          </xdr:nvSpPr>
          <xdr:spPr>
            <a:xfrm>
              <a:off x="4309109" y="4354830"/>
              <a:ext cx="54102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-7.6%</a:t>
              </a:r>
            </a:p>
          </xdr:txBody>
        </xdr:sp>
        <xdr:sp macro="" textlink="">
          <xdr:nvSpPr>
            <xdr:cNvPr id="6" name="CuadroTexto 5">
              <a:extLst>
                <a:ext uri="{FF2B5EF4-FFF2-40B4-BE49-F238E27FC236}">
                  <a16:creationId xmlns:a16="http://schemas.microsoft.com/office/drawing/2014/main" id="{B3B80387-640E-FCBC-B835-1EDA9DEE39BE}"/>
                </a:ext>
              </a:extLst>
            </xdr:cNvPr>
            <xdr:cNvSpPr txBox="1"/>
          </xdr:nvSpPr>
          <xdr:spPr>
            <a:xfrm>
              <a:off x="5633084" y="4002405"/>
              <a:ext cx="54102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3.3%</a:t>
              </a:r>
            </a:p>
          </xdr:txBody>
        </xdr:sp>
        <xdr:sp macro="" textlink="">
          <xdr:nvSpPr>
            <xdr:cNvPr id="7" name="CuadroTexto 6">
              <a:extLst>
                <a:ext uri="{FF2B5EF4-FFF2-40B4-BE49-F238E27FC236}">
                  <a16:creationId xmlns:a16="http://schemas.microsoft.com/office/drawing/2014/main" id="{2564EDE3-DA13-E086-7620-F05545083926}"/>
                </a:ext>
              </a:extLst>
            </xdr:cNvPr>
            <xdr:cNvSpPr txBox="1"/>
          </xdr:nvSpPr>
          <xdr:spPr>
            <a:xfrm>
              <a:off x="6808469" y="3415665"/>
              <a:ext cx="544830"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rgbClr val="C00000"/>
                  </a:solidFill>
                  <a:latin typeface="Times New Roman" panose="02020603050405020304" pitchFamily="18" charset="0"/>
                  <a:cs typeface="Times New Roman" panose="02020603050405020304" pitchFamily="18" charset="0"/>
                </a:rPr>
                <a:t>4.4%</a:t>
              </a: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619124</xdr:colOff>
      <xdr:row>17</xdr:row>
      <xdr:rowOff>4760</xdr:rowOff>
    </xdr:from>
    <xdr:to>
      <xdr:col>10</xdr:col>
      <xdr:colOff>762000</xdr:colOff>
      <xdr:row>45</xdr:row>
      <xdr:rowOff>12699</xdr:rowOff>
    </xdr:to>
    <xdr:graphicFrame macro="">
      <xdr:nvGraphicFramePr>
        <xdr:cNvPr id="2" name="Gráfico 1">
          <a:extLst>
            <a:ext uri="{FF2B5EF4-FFF2-40B4-BE49-F238E27FC236}">
              <a16:creationId xmlns:a16="http://schemas.microsoft.com/office/drawing/2014/main" id="{8D4D8951-EF2E-4BDF-8EBB-EDF51A11C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9</xdr:col>
      <xdr:colOff>209550</xdr:colOff>
      <xdr:row>18</xdr:row>
      <xdr:rowOff>190500</xdr:rowOff>
    </xdr:from>
    <xdr:ext cx="184731" cy="264560"/>
    <xdr:sp macro="" textlink="">
      <xdr:nvSpPr>
        <xdr:cNvPr id="2" name="CuadroTexto 1">
          <a:extLst>
            <a:ext uri="{FF2B5EF4-FFF2-40B4-BE49-F238E27FC236}">
              <a16:creationId xmlns:a16="http://schemas.microsoft.com/office/drawing/2014/main" id="{5D157B3E-CEE6-4F6B-A16F-B3DCD83512EA}"/>
            </a:ext>
          </a:extLst>
        </xdr:cNvPr>
        <xdr:cNvSpPr txBox="1"/>
      </xdr:nvSpPr>
      <xdr:spPr>
        <a:xfrm>
          <a:off x="10744200" y="410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5</xdr:col>
      <xdr:colOff>550305</xdr:colOff>
      <xdr:row>6</xdr:row>
      <xdr:rowOff>53259</xdr:rowOff>
    </xdr:from>
    <xdr:to>
      <xdr:col>15</xdr:col>
      <xdr:colOff>689557</xdr:colOff>
      <xdr:row>21</xdr:row>
      <xdr:rowOff>50978</xdr:rowOff>
    </xdr:to>
    <xdr:grpSp>
      <xdr:nvGrpSpPr>
        <xdr:cNvPr id="3" name="Grupo 2">
          <a:extLst>
            <a:ext uri="{FF2B5EF4-FFF2-40B4-BE49-F238E27FC236}">
              <a16:creationId xmlns:a16="http://schemas.microsoft.com/office/drawing/2014/main" id="{511AC9CA-1FE5-4C22-8941-3554743704D1}"/>
            </a:ext>
          </a:extLst>
        </xdr:cNvPr>
        <xdr:cNvGrpSpPr/>
      </xdr:nvGrpSpPr>
      <xdr:grpSpPr>
        <a:xfrm>
          <a:off x="8036150" y="1314315"/>
          <a:ext cx="8309287" cy="3217438"/>
          <a:chOff x="7991475" y="11496675"/>
          <a:chExt cx="6657386" cy="2581274"/>
        </a:xfrm>
      </xdr:grpSpPr>
      <xdr:graphicFrame macro="">
        <xdr:nvGraphicFramePr>
          <xdr:cNvPr id="4" name="Gráfico 3">
            <a:extLst>
              <a:ext uri="{FF2B5EF4-FFF2-40B4-BE49-F238E27FC236}">
                <a16:creationId xmlns:a16="http://schemas.microsoft.com/office/drawing/2014/main" id="{6A573F5E-B338-95DE-B504-BB9680C0F695}"/>
              </a:ext>
            </a:extLst>
          </xdr:cNvPr>
          <xdr:cNvGraphicFramePr/>
        </xdr:nvGraphicFramePr>
        <xdr:xfrm>
          <a:off x="7991475" y="11496675"/>
          <a:ext cx="6596063" cy="258127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8DBDCB9F-B05E-01CD-9BEF-44599F34F66F}"/>
              </a:ext>
            </a:extLst>
          </xdr:cNvPr>
          <xdr:cNvSpPr txBox="1"/>
        </xdr:nvSpPr>
        <xdr:spPr>
          <a:xfrm>
            <a:off x="8642709" y="12380490"/>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4.50% </a:t>
            </a:r>
          </a:p>
        </xdr:txBody>
      </xdr:sp>
      <xdr:sp macro="" textlink="">
        <xdr:nvSpPr>
          <xdr:cNvPr id="6" name="CuadroTexto 5">
            <a:extLst>
              <a:ext uri="{FF2B5EF4-FFF2-40B4-BE49-F238E27FC236}">
                <a16:creationId xmlns:a16="http://schemas.microsoft.com/office/drawing/2014/main" id="{2358B758-DBCF-68D9-0F5A-CF2DE303A6C3}"/>
              </a:ext>
            </a:extLst>
          </xdr:cNvPr>
          <xdr:cNvSpPr txBox="1"/>
        </xdr:nvSpPr>
        <xdr:spPr>
          <a:xfrm>
            <a:off x="8691793" y="12644338"/>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7" name="CuadroTexto 6">
            <a:extLst>
              <a:ext uri="{FF2B5EF4-FFF2-40B4-BE49-F238E27FC236}">
                <a16:creationId xmlns:a16="http://schemas.microsoft.com/office/drawing/2014/main" id="{DB6BC113-3683-2E47-E62E-F006D7B74391}"/>
              </a:ext>
            </a:extLst>
          </xdr:cNvPr>
          <xdr:cNvSpPr txBox="1"/>
        </xdr:nvSpPr>
        <xdr:spPr>
          <a:xfrm>
            <a:off x="8716552" y="12874905"/>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2.50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8" name="CuadroTexto 7">
            <a:extLst>
              <a:ext uri="{FF2B5EF4-FFF2-40B4-BE49-F238E27FC236}">
                <a16:creationId xmlns:a16="http://schemas.microsoft.com/office/drawing/2014/main" id="{0F892ABC-468D-41D9-6C3E-A081DC799E97}"/>
              </a:ext>
            </a:extLst>
          </xdr:cNvPr>
          <xdr:cNvSpPr txBox="1"/>
        </xdr:nvSpPr>
        <xdr:spPr>
          <a:xfrm>
            <a:off x="13099819" y="11605622"/>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9.00% </a:t>
            </a:r>
          </a:p>
        </xdr:txBody>
      </xdr:sp>
      <xdr:sp macro="" textlink="">
        <xdr:nvSpPr>
          <xdr:cNvPr id="9" name="CuadroTexto 8">
            <a:extLst>
              <a:ext uri="{FF2B5EF4-FFF2-40B4-BE49-F238E27FC236}">
                <a16:creationId xmlns:a16="http://schemas.microsoft.com/office/drawing/2014/main" id="{4F443F3C-FD1F-7585-4F51-71837D2CEF69}"/>
              </a:ext>
            </a:extLst>
          </xdr:cNvPr>
          <xdr:cNvSpPr txBox="1"/>
        </xdr:nvSpPr>
        <xdr:spPr>
          <a:xfrm>
            <a:off x="13100409" y="12109757"/>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8.50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0" name="CuadroTexto 9">
            <a:extLst>
              <a:ext uri="{FF2B5EF4-FFF2-40B4-BE49-F238E27FC236}">
                <a16:creationId xmlns:a16="http://schemas.microsoft.com/office/drawing/2014/main" id="{28DFAE1B-7D1A-8380-5DC0-6AD9564C0896}"/>
              </a:ext>
            </a:extLst>
          </xdr:cNvPr>
          <xdr:cNvSpPr txBox="1"/>
        </xdr:nvSpPr>
        <xdr:spPr>
          <a:xfrm>
            <a:off x="13100998" y="12517909"/>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8.00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1" name="CuadroTexto 10">
            <a:extLst>
              <a:ext uri="{FF2B5EF4-FFF2-40B4-BE49-F238E27FC236}">
                <a16:creationId xmlns:a16="http://schemas.microsoft.com/office/drawing/2014/main" id="{C6730374-C99E-D80F-2F91-0FC170005951}"/>
              </a:ext>
            </a:extLst>
          </xdr:cNvPr>
          <xdr:cNvSpPr txBox="1"/>
        </xdr:nvSpPr>
        <xdr:spPr>
          <a:xfrm>
            <a:off x="14058312" y="11775300"/>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8.00% </a:t>
            </a:r>
          </a:p>
        </xdr:txBody>
      </xdr:sp>
      <xdr:sp macro="" textlink="">
        <xdr:nvSpPr>
          <xdr:cNvPr id="12" name="CuadroTexto 11">
            <a:extLst>
              <a:ext uri="{FF2B5EF4-FFF2-40B4-BE49-F238E27FC236}">
                <a16:creationId xmlns:a16="http://schemas.microsoft.com/office/drawing/2014/main" id="{697F9EE6-EA6E-F909-BB10-C4BCC44B31FE}"/>
              </a:ext>
            </a:extLst>
          </xdr:cNvPr>
          <xdr:cNvSpPr txBox="1"/>
        </xdr:nvSpPr>
        <xdr:spPr>
          <a:xfrm>
            <a:off x="14075593" y="12588511"/>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6.25</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3" name="CuadroTexto 12">
            <a:extLst>
              <a:ext uri="{FF2B5EF4-FFF2-40B4-BE49-F238E27FC236}">
                <a16:creationId xmlns:a16="http://schemas.microsoft.com/office/drawing/2014/main" id="{25A2F24E-E661-08F6-B9BD-D65A9E1D8275}"/>
              </a:ext>
            </a:extLst>
          </xdr:cNvPr>
          <xdr:cNvSpPr txBox="1"/>
        </xdr:nvSpPr>
        <xdr:spPr>
          <a:xfrm>
            <a:off x="14066658" y="12210880"/>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7.50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4" name="CuadroTexto 13">
            <a:extLst>
              <a:ext uri="{FF2B5EF4-FFF2-40B4-BE49-F238E27FC236}">
                <a16:creationId xmlns:a16="http://schemas.microsoft.com/office/drawing/2014/main" id="{4DB09C0F-46BF-A6CC-4B0B-F7EA3F8B0D08}"/>
              </a:ext>
            </a:extLst>
          </xdr:cNvPr>
          <xdr:cNvSpPr txBox="1"/>
        </xdr:nvSpPr>
        <xdr:spPr>
          <a:xfrm>
            <a:off x="10064289" y="12472143"/>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3.50% </a:t>
            </a:r>
          </a:p>
        </xdr:txBody>
      </xdr:sp>
      <xdr:sp macro="" textlink="">
        <xdr:nvSpPr>
          <xdr:cNvPr id="15" name="CuadroTexto 14">
            <a:extLst>
              <a:ext uri="{FF2B5EF4-FFF2-40B4-BE49-F238E27FC236}">
                <a16:creationId xmlns:a16="http://schemas.microsoft.com/office/drawing/2014/main" id="{7D5C72C4-7239-53E3-B575-4A7D2E3618DB}"/>
              </a:ext>
            </a:extLst>
          </xdr:cNvPr>
          <xdr:cNvSpPr txBox="1"/>
        </xdr:nvSpPr>
        <xdr:spPr>
          <a:xfrm>
            <a:off x="10073225" y="12700702"/>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6" name="CuadroTexto 15">
            <a:extLst>
              <a:ext uri="{FF2B5EF4-FFF2-40B4-BE49-F238E27FC236}">
                <a16:creationId xmlns:a16="http://schemas.microsoft.com/office/drawing/2014/main" id="{8067E43C-4336-83FC-E9FB-B7C933E64311}"/>
              </a:ext>
            </a:extLst>
          </xdr:cNvPr>
          <xdr:cNvSpPr txBox="1"/>
        </xdr:nvSpPr>
        <xdr:spPr>
          <a:xfrm>
            <a:off x="10090509" y="12881019"/>
            <a:ext cx="584327" cy="3232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no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2.50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7" name="CuadroTexto 16">
            <a:extLst>
              <a:ext uri="{FF2B5EF4-FFF2-40B4-BE49-F238E27FC236}">
                <a16:creationId xmlns:a16="http://schemas.microsoft.com/office/drawing/2014/main" id="{BAC532B2-C549-8951-A0B7-F6B7CD4AAC11}"/>
              </a:ext>
            </a:extLst>
          </xdr:cNvPr>
          <xdr:cNvSpPr txBox="1"/>
        </xdr:nvSpPr>
        <xdr:spPr>
          <a:xfrm>
            <a:off x="11146017" y="12353430"/>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4.00% </a:t>
            </a:r>
          </a:p>
        </xdr:txBody>
      </xdr:sp>
      <xdr:sp macro="" textlink="">
        <xdr:nvSpPr>
          <xdr:cNvPr id="18" name="CuadroTexto 17">
            <a:extLst>
              <a:ext uri="{FF2B5EF4-FFF2-40B4-BE49-F238E27FC236}">
                <a16:creationId xmlns:a16="http://schemas.microsoft.com/office/drawing/2014/main" id="{37C8E03F-9C00-A6BE-A517-423DDEFFCC36}"/>
              </a:ext>
            </a:extLst>
          </xdr:cNvPr>
          <xdr:cNvSpPr txBox="1"/>
        </xdr:nvSpPr>
        <xdr:spPr>
          <a:xfrm>
            <a:off x="11164477" y="12642607"/>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19" name="CuadroTexto 18">
            <a:extLst>
              <a:ext uri="{FF2B5EF4-FFF2-40B4-BE49-F238E27FC236}">
                <a16:creationId xmlns:a16="http://schemas.microsoft.com/office/drawing/2014/main" id="{6C559E0F-3A49-60C9-38A4-7705CF269527}"/>
              </a:ext>
            </a:extLst>
          </xdr:cNvPr>
          <xdr:cNvSpPr txBox="1"/>
        </xdr:nvSpPr>
        <xdr:spPr>
          <a:xfrm>
            <a:off x="11136492" y="12868417"/>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3.00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20" name="CuadroTexto 19">
            <a:extLst>
              <a:ext uri="{FF2B5EF4-FFF2-40B4-BE49-F238E27FC236}">
                <a16:creationId xmlns:a16="http://schemas.microsoft.com/office/drawing/2014/main" id="{651CA035-BFED-6B07-D0FC-9B4B2D7D68D2}"/>
              </a:ext>
            </a:extLst>
          </xdr:cNvPr>
          <xdr:cNvSpPr txBox="1"/>
        </xdr:nvSpPr>
        <xdr:spPr>
          <a:xfrm>
            <a:off x="12071708" y="11888221"/>
            <a:ext cx="590549"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7.00% </a:t>
            </a:r>
          </a:p>
        </xdr:txBody>
      </xdr:sp>
      <xdr:sp macro="" textlink="">
        <xdr:nvSpPr>
          <xdr:cNvPr id="21" name="CuadroTexto 20">
            <a:extLst>
              <a:ext uri="{FF2B5EF4-FFF2-40B4-BE49-F238E27FC236}">
                <a16:creationId xmlns:a16="http://schemas.microsoft.com/office/drawing/2014/main" id="{B5378685-C5E5-BA32-9AB3-F48B5AF8D2C5}"/>
              </a:ext>
            </a:extLst>
          </xdr:cNvPr>
          <xdr:cNvSpPr txBox="1"/>
        </xdr:nvSpPr>
        <xdr:spPr>
          <a:xfrm>
            <a:off x="12072297" y="12268520"/>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6.50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sp macro="" textlink="">
        <xdr:nvSpPr>
          <xdr:cNvPr id="22" name="CuadroTexto 21">
            <a:extLst>
              <a:ext uri="{FF2B5EF4-FFF2-40B4-BE49-F238E27FC236}">
                <a16:creationId xmlns:a16="http://schemas.microsoft.com/office/drawing/2014/main" id="{F62296D7-F642-794A-248E-9240E81E3291}"/>
              </a:ext>
            </a:extLst>
          </xdr:cNvPr>
          <xdr:cNvSpPr txBox="1"/>
        </xdr:nvSpPr>
        <xdr:spPr>
          <a:xfrm>
            <a:off x="12072886" y="12613679"/>
            <a:ext cx="546835" cy="242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46800" rIns="90000" rtlCol="0" anchor="t">
            <a:spAutoFit/>
          </a:bodyPr>
          <a:lstStyle/>
          <a:p>
            <a:r>
              <a:rPr lang="es-DO" sz="1200" b="1">
                <a:solidFill>
                  <a:sysClr val="windowText" lastClr="000000"/>
                </a:solidFill>
                <a:latin typeface="Times New Roman" panose="02020603050405020304" pitchFamily="18" charset="0"/>
                <a:cs typeface="Times New Roman" panose="02020603050405020304" pitchFamily="18" charset="0"/>
              </a:rPr>
              <a:t>6.00</a:t>
            </a:r>
            <a:r>
              <a:rPr lang="es-DO" sz="1200">
                <a:solidFill>
                  <a:sysClr val="windowText" lastClr="000000"/>
                </a:solidFill>
                <a:latin typeface="Times New Roman" panose="02020603050405020304" pitchFamily="18" charset="0"/>
                <a:cs typeface="Times New Roman" panose="02020603050405020304" pitchFamily="18" charset="0"/>
              </a:rPr>
              <a:t>% </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61185</xdr:colOff>
      <xdr:row>16</xdr:row>
      <xdr:rowOff>174113</xdr:rowOff>
    </xdr:from>
    <xdr:to>
      <xdr:col>10</xdr:col>
      <xdr:colOff>581187</xdr:colOff>
      <xdr:row>37</xdr:row>
      <xdr:rowOff>64576</xdr:rowOff>
    </xdr:to>
    <xdr:graphicFrame macro="">
      <xdr:nvGraphicFramePr>
        <xdr:cNvPr id="2" name="Gráfico 1">
          <a:extLst>
            <a:ext uri="{FF2B5EF4-FFF2-40B4-BE49-F238E27FC236}">
              <a16:creationId xmlns:a16="http://schemas.microsoft.com/office/drawing/2014/main" id="{9311B16F-D73D-4623-8166-1F405D86A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685800</xdr:colOff>
      <xdr:row>8</xdr:row>
      <xdr:rowOff>42862</xdr:rowOff>
    </xdr:from>
    <xdr:to>
      <xdr:col>8</xdr:col>
      <xdr:colOff>190500</xdr:colOff>
      <xdr:row>25</xdr:row>
      <xdr:rowOff>0</xdr:rowOff>
    </xdr:to>
    <xdr:graphicFrame macro="">
      <xdr:nvGraphicFramePr>
        <xdr:cNvPr id="2" name="Gráfico 1">
          <a:extLst>
            <a:ext uri="{FF2B5EF4-FFF2-40B4-BE49-F238E27FC236}">
              <a16:creationId xmlns:a16="http://schemas.microsoft.com/office/drawing/2014/main" id="{12E85A6C-FA3A-489C-B8F7-9F2048BC6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733425</xdr:colOff>
      <xdr:row>8</xdr:row>
      <xdr:rowOff>138112</xdr:rowOff>
    </xdr:from>
    <xdr:to>
      <xdr:col>9</xdr:col>
      <xdr:colOff>600075</xdr:colOff>
      <xdr:row>23</xdr:row>
      <xdr:rowOff>23812</xdr:rowOff>
    </xdr:to>
    <xdr:graphicFrame macro="">
      <xdr:nvGraphicFramePr>
        <xdr:cNvPr id="2" name="Gráfico 1">
          <a:extLst>
            <a:ext uri="{FF2B5EF4-FFF2-40B4-BE49-F238E27FC236}">
              <a16:creationId xmlns:a16="http://schemas.microsoft.com/office/drawing/2014/main" id="{3339BDB1-5473-4DC5-A78D-520350A4A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260985</xdr:colOff>
      <xdr:row>8</xdr:row>
      <xdr:rowOff>97155</xdr:rowOff>
    </xdr:from>
    <xdr:to>
      <xdr:col>14</xdr:col>
      <xdr:colOff>170215</xdr:colOff>
      <xdr:row>36</xdr:row>
      <xdr:rowOff>97599</xdr:rowOff>
    </xdr:to>
    <xdr:pic>
      <xdr:nvPicPr>
        <xdr:cNvPr id="2" name="Picture 2">
          <a:extLst>
            <a:ext uri="{FF2B5EF4-FFF2-40B4-BE49-F238E27FC236}">
              <a16:creationId xmlns:a16="http://schemas.microsoft.com/office/drawing/2014/main" id="{04A7796E-E5DB-4301-B80D-075CC21EF360}"/>
            </a:ext>
          </a:extLst>
        </xdr:cNvPr>
        <xdr:cNvPicPr>
          <a:picLocks noChangeAspect="1"/>
        </xdr:cNvPicPr>
      </xdr:nvPicPr>
      <xdr:blipFill>
        <a:blip xmlns:r="http://schemas.openxmlformats.org/officeDocument/2006/relationships" r:embed="rId1"/>
        <a:stretch>
          <a:fillRect/>
        </a:stretch>
      </xdr:blipFill>
      <xdr:spPr>
        <a:xfrm>
          <a:off x="3308985" y="1621155"/>
          <a:ext cx="7529230" cy="533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E2DCD107-51B7-47FA-881A-CAB7582D5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2</xdr:col>
      <xdr:colOff>733425</xdr:colOff>
      <xdr:row>9</xdr:row>
      <xdr:rowOff>107633</xdr:rowOff>
    </xdr:from>
    <xdr:to>
      <xdr:col>11</xdr:col>
      <xdr:colOff>5715</xdr:colOff>
      <xdr:row>26</xdr:row>
      <xdr:rowOff>78105</xdr:rowOff>
    </xdr:to>
    <xdr:graphicFrame macro="">
      <xdr:nvGraphicFramePr>
        <xdr:cNvPr id="2" name="Chart 2">
          <a:extLst>
            <a:ext uri="{FF2B5EF4-FFF2-40B4-BE49-F238E27FC236}">
              <a16:creationId xmlns:a16="http://schemas.microsoft.com/office/drawing/2014/main" id="{2EA5D52D-F01E-4B4E-B80C-85BF72F91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213359</xdr:colOff>
      <xdr:row>9</xdr:row>
      <xdr:rowOff>91440</xdr:rowOff>
    </xdr:from>
    <xdr:to>
      <xdr:col>11</xdr:col>
      <xdr:colOff>64769</xdr:colOff>
      <xdr:row>27</xdr:row>
      <xdr:rowOff>35907</xdr:rowOff>
    </xdr:to>
    <xdr:pic>
      <xdr:nvPicPr>
        <xdr:cNvPr id="2" name="Picture 2">
          <a:extLst>
            <a:ext uri="{FF2B5EF4-FFF2-40B4-BE49-F238E27FC236}">
              <a16:creationId xmlns:a16="http://schemas.microsoft.com/office/drawing/2014/main" id="{23D442B3-92B0-4C6B-86A2-BEE81E1611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2559" y="1805940"/>
          <a:ext cx="5337810" cy="3373467"/>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347133</xdr:colOff>
      <xdr:row>4</xdr:row>
      <xdr:rowOff>152399</xdr:rowOff>
    </xdr:from>
    <xdr:to>
      <xdr:col>7</xdr:col>
      <xdr:colOff>313267</xdr:colOff>
      <xdr:row>20</xdr:row>
      <xdr:rowOff>127000</xdr:rowOff>
    </xdr:to>
    <xdr:graphicFrame macro="">
      <xdr:nvGraphicFramePr>
        <xdr:cNvPr id="2" name="Gráfico 1">
          <a:extLst>
            <a:ext uri="{FF2B5EF4-FFF2-40B4-BE49-F238E27FC236}">
              <a16:creationId xmlns:a16="http://schemas.microsoft.com/office/drawing/2014/main" id="{E508A1CF-360F-4064-9BFD-170545A3E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91733</xdr:colOff>
      <xdr:row>8</xdr:row>
      <xdr:rowOff>41909</xdr:rowOff>
    </xdr:from>
    <xdr:to>
      <xdr:col>15</xdr:col>
      <xdr:colOff>1758</xdr:colOff>
      <xdr:row>47</xdr:row>
      <xdr:rowOff>171248</xdr:rowOff>
    </xdr:to>
    <xdr:grpSp>
      <xdr:nvGrpSpPr>
        <xdr:cNvPr id="2" name="Group 14">
          <a:extLst>
            <a:ext uri="{FF2B5EF4-FFF2-40B4-BE49-F238E27FC236}">
              <a16:creationId xmlns:a16="http://schemas.microsoft.com/office/drawing/2014/main" id="{B8B55481-EB57-411F-B118-E1EBCD3338AA}"/>
            </a:ext>
          </a:extLst>
        </xdr:cNvPr>
        <xdr:cNvGrpSpPr/>
      </xdr:nvGrpSpPr>
      <xdr:grpSpPr>
        <a:xfrm>
          <a:off x="91733" y="1565909"/>
          <a:ext cx="9117525" cy="7558839"/>
          <a:chOff x="634072" y="1446774"/>
          <a:chExt cx="9041569" cy="7282614"/>
        </a:xfrm>
      </xdr:grpSpPr>
      <xdr:pic>
        <xdr:nvPicPr>
          <xdr:cNvPr id="3" name="Picture 1">
            <a:extLst>
              <a:ext uri="{FF2B5EF4-FFF2-40B4-BE49-F238E27FC236}">
                <a16:creationId xmlns:a16="http://schemas.microsoft.com/office/drawing/2014/main" id="{A377B09C-4927-08B2-0D54-75CF93D72B4F}"/>
              </a:ext>
            </a:extLst>
          </xdr:cNvPr>
          <xdr:cNvPicPr>
            <a:picLocks noChangeAspect="1"/>
          </xdr:cNvPicPr>
        </xdr:nvPicPr>
        <xdr:blipFill>
          <a:blip xmlns:r="http://schemas.openxmlformats.org/officeDocument/2006/relationships" r:embed="rId1"/>
          <a:stretch>
            <a:fillRect/>
          </a:stretch>
        </xdr:blipFill>
        <xdr:spPr>
          <a:xfrm>
            <a:off x="634072" y="1446774"/>
            <a:ext cx="9041569" cy="7282614"/>
          </a:xfrm>
          <a:prstGeom prst="rect">
            <a:avLst/>
          </a:prstGeom>
        </xdr:spPr>
      </xdr:pic>
      <xdr:sp macro="" textlink="">
        <xdr:nvSpPr>
          <xdr:cNvPr id="4" name="TextBox 2">
            <a:extLst>
              <a:ext uri="{FF2B5EF4-FFF2-40B4-BE49-F238E27FC236}">
                <a16:creationId xmlns:a16="http://schemas.microsoft.com/office/drawing/2014/main" id="{6D03337E-0395-E324-03C1-B4B026C457CC}"/>
              </a:ext>
            </a:extLst>
          </xdr:cNvPr>
          <xdr:cNvSpPr txBox="1"/>
        </xdr:nvSpPr>
        <xdr:spPr>
          <a:xfrm>
            <a:off x="3721101" y="2422546"/>
            <a:ext cx="1632911" cy="5767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Sector</a:t>
            </a:r>
            <a:r>
              <a:rPr lang="es-DO" sz="1400" baseline="0">
                <a:solidFill>
                  <a:srgbClr val="002060"/>
                </a:solidFill>
                <a:latin typeface="Avenir Next LT Pro" panose="020B0504020202020204" pitchFamily="34" charset="0"/>
              </a:rPr>
              <a:t> eléctrico</a:t>
            </a:r>
          </a:p>
          <a:p>
            <a:pPr algn="ctr"/>
            <a:r>
              <a:rPr lang="es-DO" sz="1400" b="1" baseline="0">
                <a:solidFill>
                  <a:srgbClr val="002060"/>
                </a:solidFill>
                <a:latin typeface="Avenir Next LT Pro" panose="020B0504020202020204" pitchFamily="34" charset="0"/>
              </a:rPr>
              <a:t>RD$43,552.6</a:t>
            </a:r>
            <a:endParaRPr lang="es-DO" sz="1400" b="1">
              <a:solidFill>
                <a:srgbClr val="002060"/>
              </a:solidFill>
              <a:latin typeface="Avenir Next LT Pro" panose="020B0504020202020204" pitchFamily="34" charset="0"/>
            </a:endParaRPr>
          </a:p>
        </xdr:txBody>
      </xdr:sp>
      <xdr:sp macro="" textlink="">
        <xdr:nvSpPr>
          <xdr:cNvPr id="5" name="TextBox 3">
            <a:extLst>
              <a:ext uri="{FF2B5EF4-FFF2-40B4-BE49-F238E27FC236}">
                <a16:creationId xmlns:a16="http://schemas.microsoft.com/office/drawing/2014/main" id="{200F5428-DBF3-97A0-841E-8F96E1454DD5}"/>
              </a:ext>
            </a:extLst>
          </xdr:cNvPr>
          <xdr:cNvSpPr txBox="1"/>
        </xdr:nvSpPr>
        <xdr:spPr>
          <a:xfrm>
            <a:off x="5932297" y="2961229"/>
            <a:ext cx="1339821" cy="5653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chemeClr val="bg1"/>
                </a:solidFill>
                <a:latin typeface="Avenir Next LT Pro" panose="020B0504020202020204" pitchFamily="34" charset="0"/>
              </a:rPr>
              <a:t>Combustible</a:t>
            </a:r>
            <a:endParaRPr lang="es-DO" sz="1400" baseline="0">
              <a:solidFill>
                <a:schemeClr val="bg1"/>
              </a:solidFill>
              <a:latin typeface="Avenir Next LT Pro" panose="020B0504020202020204" pitchFamily="34" charset="0"/>
            </a:endParaRPr>
          </a:p>
          <a:p>
            <a:pPr algn="ctr"/>
            <a:r>
              <a:rPr lang="es-DO" sz="1400" b="1" baseline="0">
                <a:solidFill>
                  <a:schemeClr val="bg1"/>
                </a:solidFill>
                <a:latin typeface="Avenir Next LT Pro" panose="020B0504020202020204" pitchFamily="34" charset="0"/>
              </a:rPr>
              <a:t>RD$9,918.8</a:t>
            </a:r>
            <a:endParaRPr lang="es-DO" sz="1400" b="1">
              <a:solidFill>
                <a:schemeClr val="bg1"/>
              </a:solidFill>
              <a:latin typeface="Avenir Next LT Pro" panose="020B0504020202020204" pitchFamily="34" charset="0"/>
            </a:endParaRPr>
          </a:p>
        </xdr:txBody>
      </xdr:sp>
      <xdr:sp macro="" textlink="">
        <xdr:nvSpPr>
          <xdr:cNvPr id="6" name="TextBox 4">
            <a:extLst>
              <a:ext uri="{FF2B5EF4-FFF2-40B4-BE49-F238E27FC236}">
                <a16:creationId xmlns:a16="http://schemas.microsoft.com/office/drawing/2014/main" id="{76933A9A-BB45-7B08-C9DC-6A67CBAD3B3B}"/>
              </a:ext>
            </a:extLst>
          </xdr:cNvPr>
          <xdr:cNvSpPr txBox="1"/>
        </xdr:nvSpPr>
        <xdr:spPr>
          <a:xfrm>
            <a:off x="2071007" y="3349240"/>
            <a:ext cx="1198308" cy="571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Harina</a:t>
            </a:r>
            <a:endParaRPr lang="es-DO" sz="1400" baseline="0">
              <a:solidFill>
                <a:srgbClr val="002060"/>
              </a:solidFill>
              <a:latin typeface="Avenir Next LT Pro" panose="020B0504020202020204" pitchFamily="34" charset="0"/>
            </a:endParaRPr>
          </a:p>
          <a:p>
            <a:pPr algn="ctr"/>
            <a:r>
              <a:rPr lang="es-DO" sz="1400" b="1" baseline="0">
                <a:solidFill>
                  <a:srgbClr val="002060"/>
                </a:solidFill>
                <a:latin typeface="Avenir Next LT Pro" panose="020B0504020202020204" pitchFamily="34" charset="0"/>
              </a:rPr>
              <a:t>RD$847.2</a:t>
            </a:r>
            <a:endParaRPr lang="es-DO" sz="1400" b="1">
              <a:solidFill>
                <a:srgbClr val="002060"/>
              </a:solidFill>
              <a:latin typeface="Avenir Next LT Pro" panose="020B0504020202020204" pitchFamily="34" charset="0"/>
            </a:endParaRPr>
          </a:p>
        </xdr:txBody>
      </xdr:sp>
      <xdr:sp macro="" textlink="">
        <xdr:nvSpPr>
          <xdr:cNvPr id="7" name="TextBox 6">
            <a:extLst>
              <a:ext uri="{FF2B5EF4-FFF2-40B4-BE49-F238E27FC236}">
                <a16:creationId xmlns:a16="http://schemas.microsoft.com/office/drawing/2014/main" id="{7892D8F4-80A2-9ACA-82F4-A41E2E647211}"/>
              </a:ext>
            </a:extLst>
          </xdr:cNvPr>
          <xdr:cNvSpPr txBox="1"/>
        </xdr:nvSpPr>
        <xdr:spPr>
          <a:xfrm>
            <a:off x="1888673" y="5384606"/>
            <a:ext cx="1298538" cy="5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Transporte</a:t>
            </a:r>
            <a:endParaRPr lang="es-DO" sz="1400" baseline="0">
              <a:solidFill>
                <a:srgbClr val="002060"/>
              </a:solidFill>
              <a:latin typeface="Avenir Next LT Pro" panose="020B0504020202020204" pitchFamily="34" charset="0"/>
            </a:endParaRPr>
          </a:p>
          <a:p>
            <a:pPr algn="ctr"/>
            <a:r>
              <a:rPr lang="es-DO" sz="1400" b="1" baseline="0">
                <a:solidFill>
                  <a:srgbClr val="002060"/>
                </a:solidFill>
                <a:latin typeface="Avenir Next LT Pro" panose="020B0504020202020204" pitchFamily="34" charset="0"/>
              </a:rPr>
              <a:t>RD$1,158.5</a:t>
            </a:r>
            <a:endParaRPr lang="es-DO" sz="1400" b="1">
              <a:solidFill>
                <a:srgbClr val="002060"/>
              </a:solidFill>
              <a:latin typeface="Avenir Next LT Pro" panose="020B0504020202020204" pitchFamily="34" charset="0"/>
            </a:endParaRPr>
          </a:p>
        </xdr:txBody>
      </xdr:sp>
      <xdr:sp macro="" textlink="">
        <xdr:nvSpPr>
          <xdr:cNvPr id="8" name="TextBox 7">
            <a:extLst>
              <a:ext uri="{FF2B5EF4-FFF2-40B4-BE49-F238E27FC236}">
                <a16:creationId xmlns:a16="http://schemas.microsoft.com/office/drawing/2014/main" id="{E95966B1-D384-99FE-88CB-A231B558E50F}"/>
              </a:ext>
            </a:extLst>
          </xdr:cNvPr>
          <xdr:cNvSpPr txBox="1"/>
        </xdr:nvSpPr>
        <xdr:spPr>
          <a:xfrm>
            <a:off x="3692979" y="6823313"/>
            <a:ext cx="1207833" cy="55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rgbClr val="002060"/>
                </a:solidFill>
                <a:latin typeface="Avenir Next LT Pro" panose="020B0504020202020204" pitchFamily="34" charset="0"/>
              </a:rPr>
              <a:t>Fertilizantes</a:t>
            </a:r>
            <a:endParaRPr lang="es-DO" sz="1400" baseline="0">
              <a:solidFill>
                <a:srgbClr val="002060"/>
              </a:solidFill>
              <a:latin typeface="Avenir Next LT Pro" panose="020B0504020202020204" pitchFamily="34" charset="0"/>
            </a:endParaRPr>
          </a:p>
          <a:p>
            <a:pPr algn="ctr"/>
            <a:r>
              <a:rPr lang="es-DO" sz="1400" b="1" baseline="0">
                <a:solidFill>
                  <a:srgbClr val="002060"/>
                </a:solidFill>
                <a:latin typeface="Avenir Next LT Pro" panose="020B0504020202020204" pitchFamily="34" charset="0"/>
              </a:rPr>
              <a:t>RD$300.0</a:t>
            </a:r>
            <a:endParaRPr lang="es-DO" sz="1400" b="1">
              <a:solidFill>
                <a:srgbClr val="002060"/>
              </a:solidFill>
              <a:latin typeface="Avenir Next LT Pro" panose="020B0504020202020204" pitchFamily="34" charset="0"/>
            </a:endParaRPr>
          </a:p>
        </xdr:txBody>
      </xdr:sp>
      <xdr:sp macro="" textlink="">
        <xdr:nvSpPr>
          <xdr:cNvPr id="9" name="TextBox 8">
            <a:extLst>
              <a:ext uri="{FF2B5EF4-FFF2-40B4-BE49-F238E27FC236}">
                <a16:creationId xmlns:a16="http://schemas.microsoft.com/office/drawing/2014/main" id="{53FA897B-A4E6-BAC0-92E4-14335A6DF199}"/>
              </a:ext>
            </a:extLst>
          </xdr:cNvPr>
          <xdr:cNvSpPr txBox="1"/>
        </xdr:nvSpPr>
        <xdr:spPr>
          <a:xfrm>
            <a:off x="5758061" y="6385217"/>
            <a:ext cx="1205927" cy="5500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a:solidFill>
                  <a:schemeClr val="bg1"/>
                </a:solidFill>
                <a:latin typeface="Avenir Next LT Pro" panose="020B0504020202020204" pitchFamily="34" charset="0"/>
              </a:rPr>
              <a:t>Pollo</a:t>
            </a:r>
            <a:endParaRPr lang="es-DO" sz="1400" baseline="0">
              <a:solidFill>
                <a:schemeClr val="bg1"/>
              </a:solidFill>
              <a:latin typeface="Avenir Next LT Pro" panose="020B0504020202020204" pitchFamily="34" charset="0"/>
            </a:endParaRPr>
          </a:p>
          <a:p>
            <a:pPr algn="ctr"/>
            <a:r>
              <a:rPr lang="es-DO" sz="1400" b="1" baseline="0">
                <a:solidFill>
                  <a:schemeClr val="bg1"/>
                </a:solidFill>
                <a:latin typeface="Avenir Next LT Pro" panose="020B0504020202020204" pitchFamily="34" charset="0"/>
              </a:rPr>
              <a:t>RD$150.0</a:t>
            </a:r>
            <a:endParaRPr lang="es-DO" sz="1400" b="1">
              <a:solidFill>
                <a:schemeClr val="bg1"/>
              </a:solidFill>
              <a:latin typeface="Avenir Next LT Pro" panose="020B0504020202020204" pitchFamily="34" charset="0"/>
            </a:endParaRPr>
          </a:p>
        </xdr:txBody>
      </xdr:sp>
      <xdr:sp macro="" textlink="">
        <xdr:nvSpPr>
          <xdr:cNvPr id="10" name="TextBox 9">
            <a:extLst>
              <a:ext uri="{FF2B5EF4-FFF2-40B4-BE49-F238E27FC236}">
                <a16:creationId xmlns:a16="http://schemas.microsoft.com/office/drawing/2014/main" id="{D5F86D06-2847-8ADC-A163-F6DAE9AAFA9B}"/>
              </a:ext>
            </a:extLst>
          </xdr:cNvPr>
          <xdr:cNvSpPr txBox="1"/>
        </xdr:nvSpPr>
        <xdr:spPr>
          <a:xfrm>
            <a:off x="6928758" y="4426321"/>
            <a:ext cx="1339821" cy="5729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400" b="1">
                <a:solidFill>
                  <a:srgbClr val="002060"/>
                </a:solidFill>
                <a:latin typeface="Avenir Next LT Pro" panose="020B0504020202020204" pitchFamily="34" charset="0"/>
              </a:rPr>
              <a:t>Sociales</a:t>
            </a:r>
          </a:p>
        </xdr:txBody>
      </xdr:sp>
      <xdr:sp macro="" textlink="">
        <xdr:nvSpPr>
          <xdr:cNvPr id="11" name="TextBox 10">
            <a:extLst>
              <a:ext uri="{FF2B5EF4-FFF2-40B4-BE49-F238E27FC236}">
                <a16:creationId xmlns:a16="http://schemas.microsoft.com/office/drawing/2014/main" id="{7396CE7B-68E4-AE7D-3CA5-03D20A74EB7B}"/>
              </a:ext>
            </a:extLst>
          </xdr:cNvPr>
          <xdr:cNvSpPr txBox="1"/>
        </xdr:nvSpPr>
        <xdr:spPr>
          <a:xfrm>
            <a:off x="6675047" y="5478174"/>
            <a:ext cx="2711548" cy="551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a:solidFill>
                  <a:srgbClr val="002060"/>
                </a:solidFill>
                <a:latin typeface="Avenir Next LT Pro" panose="020B0504020202020204" pitchFamily="34" charset="0"/>
              </a:rPr>
              <a:t>Ayuda</a:t>
            </a:r>
            <a:r>
              <a:rPr lang="es-DO" sz="1200" baseline="0">
                <a:solidFill>
                  <a:srgbClr val="002060"/>
                </a:solidFill>
                <a:latin typeface="Avenir Next LT Pro" panose="020B0504020202020204" pitchFamily="34" charset="0"/>
              </a:rPr>
              <a:t> envejecientes        </a:t>
            </a:r>
            <a:r>
              <a:rPr lang="es-DO" sz="1200" b="1" baseline="0">
                <a:solidFill>
                  <a:srgbClr val="002060"/>
                </a:solidFill>
                <a:latin typeface="Avenir Next LT Pro" panose="020B0504020202020204" pitchFamily="34" charset="0"/>
              </a:rPr>
              <a:t>RD$195.8</a:t>
            </a:r>
            <a:endParaRPr lang="es-DO" sz="1200" b="1">
              <a:solidFill>
                <a:srgbClr val="002060"/>
              </a:solidFill>
              <a:latin typeface="Avenir Next LT Pro" panose="020B0504020202020204" pitchFamily="34" charset="0"/>
            </a:endParaRPr>
          </a:p>
        </xdr:txBody>
      </xdr:sp>
      <xdr:sp macro="" textlink="">
        <xdr:nvSpPr>
          <xdr:cNvPr id="12" name="TextBox 11">
            <a:extLst>
              <a:ext uri="{FF2B5EF4-FFF2-40B4-BE49-F238E27FC236}">
                <a16:creationId xmlns:a16="http://schemas.microsoft.com/office/drawing/2014/main" id="{DF713418-E894-2CD8-68C5-A8A36397113C}"/>
              </a:ext>
            </a:extLst>
          </xdr:cNvPr>
          <xdr:cNvSpPr txBox="1"/>
        </xdr:nvSpPr>
        <xdr:spPr>
          <a:xfrm>
            <a:off x="6520962" y="5256755"/>
            <a:ext cx="2965353" cy="5386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a:solidFill>
                  <a:srgbClr val="002060"/>
                </a:solidFill>
                <a:latin typeface="Avenir Next LT Pro" panose="020B0504020202020204" pitchFamily="34" charset="0"/>
              </a:rPr>
              <a:t>Subsidio</a:t>
            </a:r>
            <a:r>
              <a:rPr lang="es-DO" sz="1200" baseline="0">
                <a:solidFill>
                  <a:srgbClr val="002060"/>
                </a:solidFill>
                <a:latin typeface="Avenir Next LT Pro" panose="020B0504020202020204" pitchFamily="34" charset="0"/>
              </a:rPr>
              <a:t> GLP Transporte     </a:t>
            </a:r>
            <a:r>
              <a:rPr lang="es-DO" sz="1200" b="1" baseline="0">
                <a:solidFill>
                  <a:srgbClr val="002060"/>
                </a:solidFill>
                <a:latin typeface="Avenir Next LT Pro" panose="020B0504020202020204" pitchFamily="34" charset="0"/>
              </a:rPr>
              <a:t>RD$277.6</a:t>
            </a:r>
            <a:endParaRPr lang="es-DO" sz="1200" b="1">
              <a:solidFill>
                <a:srgbClr val="002060"/>
              </a:solidFill>
              <a:latin typeface="Avenir Next LT Pro" panose="020B0504020202020204" pitchFamily="34" charset="0"/>
            </a:endParaRPr>
          </a:p>
        </xdr:txBody>
      </xdr:sp>
      <xdr:sp macro="" textlink="">
        <xdr:nvSpPr>
          <xdr:cNvPr id="13" name="TextBox 12">
            <a:extLst>
              <a:ext uri="{FF2B5EF4-FFF2-40B4-BE49-F238E27FC236}">
                <a16:creationId xmlns:a16="http://schemas.microsoft.com/office/drawing/2014/main" id="{F549B9A3-BB37-023B-0C11-D686561AE64B}"/>
              </a:ext>
            </a:extLst>
          </xdr:cNvPr>
          <xdr:cNvSpPr txBox="1"/>
        </xdr:nvSpPr>
        <xdr:spPr>
          <a:xfrm>
            <a:off x="6744579" y="5033724"/>
            <a:ext cx="2697774" cy="515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a:solidFill>
                  <a:srgbClr val="002060"/>
                </a:solidFill>
                <a:latin typeface="Avenir Next LT Pro" panose="020B0504020202020204" pitchFamily="34" charset="0"/>
              </a:rPr>
              <a:t>Educación</a:t>
            </a:r>
            <a:r>
              <a:rPr lang="es-DO" sz="1200" baseline="0">
                <a:solidFill>
                  <a:srgbClr val="002060"/>
                </a:solidFill>
                <a:latin typeface="Avenir Next LT Pro" panose="020B0504020202020204" pitchFamily="34" charset="0"/>
              </a:rPr>
              <a:t>                         </a:t>
            </a:r>
            <a:r>
              <a:rPr lang="es-DO" sz="1200" b="1" baseline="0">
                <a:solidFill>
                  <a:srgbClr val="002060"/>
                </a:solidFill>
                <a:latin typeface="Avenir Next LT Pro" panose="020B0504020202020204" pitchFamily="34" charset="0"/>
              </a:rPr>
              <a:t>RD$336.1</a:t>
            </a:r>
            <a:endParaRPr lang="es-DO" sz="1200" b="1">
              <a:solidFill>
                <a:srgbClr val="002060"/>
              </a:solidFill>
              <a:latin typeface="Avenir Next LT Pro" panose="020B0504020202020204" pitchFamily="34" charset="0"/>
            </a:endParaRPr>
          </a:p>
        </xdr:txBody>
      </xdr:sp>
      <xdr:sp macro="" textlink="">
        <xdr:nvSpPr>
          <xdr:cNvPr id="14" name="TextBox 13">
            <a:extLst>
              <a:ext uri="{FF2B5EF4-FFF2-40B4-BE49-F238E27FC236}">
                <a16:creationId xmlns:a16="http://schemas.microsoft.com/office/drawing/2014/main" id="{261CF46C-B573-C38A-43E3-854C1143AF4E}"/>
              </a:ext>
            </a:extLst>
          </xdr:cNvPr>
          <xdr:cNvSpPr txBox="1"/>
        </xdr:nvSpPr>
        <xdr:spPr>
          <a:xfrm>
            <a:off x="6625591" y="4804390"/>
            <a:ext cx="2819986" cy="517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DO" sz="1200" baseline="0">
                <a:solidFill>
                  <a:srgbClr val="002060"/>
                </a:solidFill>
                <a:latin typeface="Avenir Next LT Pro" panose="020B0504020202020204" pitchFamily="34" charset="0"/>
              </a:rPr>
              <a:t>Programa Supérate      </a:t>
            </a:r>
            <a:r>
              <a:rPr lang="es-DO" sz="1200" b="1" baseline="0">
                <a:solidFill>
                  <a:srgbClr val="002060"/>
                </a:solidFill>
                <a:latin typeface="Avenir Next LT Pro" panose="020B0504020202020204" pitchFamily="34" charset="0"/>
              </a:rPr>
              <a:t>RD$20,896.1</a:t>
            </a:r>
            <a:endParaRPr lang="es-DO" sz="1200" b="1">
              <a:solidFill>
                <a:srgbClr val="002060"/>
              </a:solidFill>
              <a:latin typeface="Avenir Next LT Pro" panose="020B0504020202020204" pitchFamily="34"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2531109</xdr:colOff>
      <xdr:row>22</xdr:row>
      <xdr:rowOff>116840</xdr:rowOff>
    </xdr:from>
    <xdr:to>
      <xdr:col>8</xdr:col>
      <xdr:colOff>703154</xdr:colOff>
      <xdr:row>43</xdr:row>
      <xdr:rowOff>82550</xdr:rowOff>
    </xdr:to>
    <xdr:grpSp>
      <xdr:nvGrpSpPr>
        <xdr:cNvPr id="2" name="Grupo 1">
          <a:extLst>
            <a:ext uri="{FF2B5EF4-FFF2-40B4-BE49-F238E27FC236}">
              <a16:creationId xmlns:a16="http://schemas.microsoft.com/office/drawing/2014/main" id="{CDB13BFE-DA06-4FB3-8B8A-B9128D378EA9}"/>
            </a:ext>
          </a:extLst>
        </xdr:cNvPr>
        <xdr:cNvGrpSpPr/>
      </xdr:nvGrpSpPr>
      <xdr:grpSpPr>
        <a:xfrm>
          <a:off x="2531109" y="4540673"/>
          <a:ext cx="7993378" cy="4188460"/>
          <a:chOff x="5638800" y="2266950"/>
          <a:chExt cx="7981948" cy="3971925"/>
        </a:xfrm>
      </xdr:grpSpPr>
      <xdr:grpSp>
        <xdr:nvGrpSpPr>
          <xdr:cNvPr id="3" name="Grupo 2">
            <a:extLst>
              <a:ext uri="{FF2B5EF4-FFF2-40B4-BE49-F238E27FC236}">
                <a16:creationId xmlns:a16="http://schemas.microsoft.com/office/drawing/2014/main" id="{EB7D04B5-F607-C58F-8C21-AE19D6B205BE}"/>
              </a:ext>
            </a:extLst>
          </xdr:cNvPr>
          <xdr:cNvGrpSpPr/>
        </xdr:nvGrpSpPr>
        <xdr:grpSpPr>
          <a:xfrm>
            <a:off x="5638800" y="2300287"/>
            <a:ext cx="7981948" cy="3938588"/>
            <a:chOff x="5638800" y="2300287"/>
            <a:chExt cx="7981948" cy="3938588"/>
          </a:xfrm>
        </xdr:grpSpPr>
        <xdr:grpSp>
          <xdr:nvGrpSpPr>
            <xdr:cNvPr id="6" name="Grupo 5">
              <a:extLst>
                <a:ext uri="{FF2B5EF4-FFF2-40B4-BE49-F238E27FC236}">
                  <a16:creationId xmlns:a16="http://schemas.microsoft.com/office/drawing/2014/main" id="{7AD53B48-C97C-FEE1-45D3-7B4AA5D9174F}"/>
                </a:ext>
              </a:extLst>
            </xdr:cNvPr>
            <xdr:cNvGrpSpPr/>
          </xdr:nvGrpSpPr>
          <xdr:grpSpPr>
            <a:xfrm>
              <a:off x="5638800" y="2300287"/>
              <a:ext cx="7981948" cy="3938588"/>
              <a:chOff x="5438775" y="1728787"/>
              <a:chExt cx="7981948" cy="3938588"/>
            </a:xfrm>
          </xdr:grpSpPr>
          <xdr:graphicFrame macro="">
            <xdr:nvGraphicFramePr>
              <xdr:cNvPr id="9" name="Gráfico 8">
                <a:extLst>
                  <a:ext uri="{FF2B5EF4-FFF2-40B4-BE49-F238E27FC236}">
                    <a16:creationId xmlns:a16="http://schemas.microsoft.com/office/drawing/2014/main" id="{357C8108-96D3-1876-67DB-9C6AFE04E82F}"/>
                  </a:ext>
                </a:extLst>
              </xdr:cNvPr>
              <xdr:cNvGraphicFramePr/>
            </xdr:nvGraphicFramePr>
            <xdr:xfrm>
              <a:off x="7219949" y="1728787"/>
              <a:ext cx="6200774" cy="3938588"/>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0" name="CuadroTexto 9">
                <a:extLst>
                  <a:ext uri="{FF2B5EF4-FFF2-40B4-BE49-F238E27FC236}">
                    <a16:creationId xmlns:a16="http://schemas.microsoft.com/office/drawing/2014/main" id="{2E630BD3-001E-FAC9-B973-9DA668A00256}"/>
                  </a:ext>
                </a:extLst>
              </xdr:cNvPr>
              <xdr:cNvSpPr txBox="1"/>
            </xdr:nvSpPr>
            <xdr:spPr>
              <a:xfrm>
                <a:off x="5438775" y="2047875"/>
                <a:ext cx="1762125"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DO" sz="1200">
                    <a:solidFill>
                      <a:sysClr val="windowText" lastClr="000000"/>
                    </a:solidFill>
                    <a:latin typeface="Times New Roman" panose="02020603050405020304" pitchFamily="18" charset="0"/>
                    <a:cs typeface="Times New Roman" panose="02020603050405020304" pitchFamily="18" charset="0"/>
                  </a:rPr>
                  <a:t>El déficit</a:t>
                </a:r>
                <a:r>
                  <a:rPr lang="es-DO" sz="1200" baseline="0">
                    <a:solidFill>
                      <a:sysClr val="windowText" lastClr="000000"/>
                    </a:solidFill>
                    <a:latin typeface="Times New Roman" panose="02020603050405020304" pitchFamily="18" charset="0"/>
                    <a:cs typeface="Times New Roman" panose="02020603050405020304" pitchFamily="18" charset="0"/>
                  </a:rPr>
                  <a:t> presupuestario </a:t>
                </a:r>
                <a:r>
                  <a:rPr lang="es-DO" sz="1200" b="1" baseline="0">
                    <a:solidFill>
                      <a:sysClr val="windowText" lastClr="000000"/>
                    </a:solidFill>
                    <a:latin typeface="Times New Roman" panose="02020603050405020304" pitchFamily="18" charset="0"/>
                    <a:cs typeface="Times New Roman" panose="02020603050405020304" pitchFamily="18" charset="0"/>
                  </a:rPr>
                  <a:t>se mantiene</a:t>
                </a:r>
                <a:r>
                  <a:rPr lang="es-DO" sz="1200" baseline="0">
                    <a:solidFill>
                      <a:sysClr val="windowText" lastClr="000000"/>
                    </a:solidFill>
                    <a:latin typeface="Times New Roman" panose="02020603050405020304" pitchFamily="18" charset="0"/>
                    <a:cs typeface="Times New Roman" panose="02020603050405020304" pitchFamily="18" charset="0"/>
                  </a:rPr>
                  <a:t> en un </a:t>
                </a:r>
                <a:r>
                  <a:rPr lang="es-DO" sz="1200" b="1">
                    <a:solidFill>
                      <a:sysClr val="windowText" lastClr="000000"/>
                    </a:solidFill>
                    <a:latin typeface="Times New Roman" panose="02020603050405020304" pitchFamily="18" charset="0"/>
                    <a:cs typeface="Times New Roman" panose="02020603050405020304" pitchFamily="18" charset="0"/>
                  </a:rPr>
                  <a:t>3.1% PIB (RD$231,312.1 millones)</a:t>
                </a:r>
                <a:r>
                  <a:rPr lang="es-DO" sz="1200">
                    <a:solidFill>
                      <a:sysClr val="windowText" lastClr="000000"/>
                    </a:solidFill>
                    <a:latin typeface="Times New Roman" panose="02020603050405020304" pitchFamily="18" charset="0"/>
                    <a:cs typeface="Times New Roman" panose="02020603050405020304" pitchFamily="18" charset="0"/>
                  </a:rPr>
                  <a:t>.</a:t>
                </a:r>
              </a:p>
            </xdr:txBody>
          </xdr:sp>
          <xdr:pic>
            <xdr:nvPicPr>
              <xdr:cNvPr id="11" name="Imagen 10">
                <a:extLst>
                  <a:ext uri="{FF2B5EF4-FFF2-40B4-BE49-F238E27FC236}">
                    <a16:creationId xmlns:a16="http://schemas.microsoft.com/office/drawing/2014/main" id="{A6CDB1E5-02D4-C6AB-53EE-6088E89202C4}"/>
                  </a:ext>
                </a:extLst>
              </xdr:cNvPr>
              <xdr:cNvPicPr>
                <a:picLocks noChangeAspect="1"/>
              </xdr:cNvPicPr>
            </xdr:nvPicPr>
            <xdr:blipFill>
              <a:blip xmlns:r="http://schemas.openxmlformats.org/officeDocument/2006/relationships" r:embed="rId2"/>
              <a:stretch>
                <a:fillRect/>
              </a:stretch>
            </xdr:blipFill>
            <xdr:spPr>
              <a:xfrm>
                <a:off x="7258050" y="2162176"/>
                <a:ext cx="4076700" cy="476250"/>
              </a:xfrm>
              <a:prstGeom prst="rect">
                <a:avLst/>
              </a:prstGeom>
            </xdr:spPr>
          </xdr:pic>
        </xdr:grpSp>
        <xdr:sp macro="" textlink="">
          <xdr:nvSpPr>
            <xdr:cNvPr id="7" name="CuadroTexto 16">
              <a:extLst>
                <a:ext uri="{FF2B5EF4-FFF2-40B4-BE49-F238E27FC236}">
                  <a16:creationId xmlns:a16="http://schemas.microsoft.com/office/drawing/2014/main" id="{B046D974-CD0B-264F-347B-0643C28E9D37}"/>
                </a:ext>
              </a:extLst>
            </xdr:cNvPr>
            <xdr:cNvSpPr txBox="1"/>
          </xdr:nvSpPr>
          <xdr:spPr>
            <a:xfrm>
              <a:off x="8896350" y="3648075"/>
              <a:ext cx="261257" cy="35045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a:solidFill>
                    <a:schemeClr val="bg1"/>
                  </a:solidFill>
                  <a:latin typeface="Times New Roman" panose="02020603050405020304" pitchFamily="18" charset="0"/>
                  <a:cs typeface="Times New Roman" panose="02020603050405020304" pitchFamily="18" charset="0"/>
                </a:rPr>
                <a:t>+</a:t>
              </a:r>
            </a:p>
          </xdr:txBody>
        </xdr:sp>
        <xdr:sp macro="" textlink="">
          <xdr:nvSpPr>
            <xdr:cNvPr id="8" name="CuadroTexto 16">
              <a:extLst>
                <a:ext uri="{FF2B5EF4-FFF2-40B4-BE49-F238E27FC236}">
                  <a16:creationId xmlns:a16="http://schemas.microsoft.com/office/drawing/2014/main" id="{9302AE12-7D78-3B55-A76C-650C63778059}"/>
                </a:ext>
              </a:extLst>
            </xdr:cNvPr>
            <xdr:cNvSpPr txBox="1"/>
          </xdr:nvSpPr>
          <xdr:spPr>
            <a:xfrm>
              <a:off x="11849100" y="3228975"/>
              <a:ext cx="261257" cy="35045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a:solidFill>
                    <a:schemeClr val="bg1"/>
                  </a:solidFill>
                  <a:latin typeface="Times New Roman" panose="02020603050405020304" pitchFamily="18" charset="0"/>
                  <a:cs typeface="Times New Roman" panose="02020603050405020304" pitchFamily="18" charset="0"/>
                </a:rPr>
                <a:t>+</a:t>
              </a:r>
            </a:p>
          </xdr:txBody>
        </xdr:sp>
      </xdr:grpSp>
      <xdr:sp macro="" textlink="">
        <xdr:nvSpPr>
          <xdr:cNvPr id="4" name="CuadroTexto 13">
            <a:extLst>
              <a:ext uri="{FF2B5EF4-FFF2-40B4-BE49-F238E27FC236}">
                <a16:creationId xmlns:a16="http://schemas.microsoft.com/office/drawing/2014/main" id="{61D5417E-B6EC-066C-CD7A-A4EDD2548CEC}"/>
              </a:ext>
            </a:extLst>
          </xdr:cNvPr>
          <xdr:cNvSpPr txBox="1"/>
        </xdr:nvSpPr>
        <xdr:spPr>
          <a:xfrm>
            <a:off x="8527650" y="2436837"/>
            <a:ext cx="1514475" cy="26378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sz="1200" b="1" u="sng">
                <a:latin typeface="Times New Roman" panose="02020603050405020304" pitchFamily="18" charset="0"/>
                <a:cs typeface="Times New Roman" panose="02020603050405020304" pitchFamily="18" charset="0"/>
              </a:rPr>
              <a:t>1,222,734.4</a:t>
            </a:r>
          </a:p>
        </xdr:txBody>
      </xdr:sp>
      <xdr:sp macro="" textlink="">
        <xdr:nvSpPr>
          <xdr:cNvPr id="5" name="CuadroTexto 13">
            <a:extLst>
              <a:ext uri="{FF2B5EF4-FFF2-40B4-BE49-F238E27FC236}">
                <a16:creationId xmlns:a16="http://schemas.microsoft.com/office/drawing/2014/main" id="{0B77644F-BDDD-C29C-15B3-51B218660E06}"/>
              </a:ext>
            </a:extLst>
          </xdr:cNvPr>
          <xdr:cNvSpPr txBox="1"/>
        </xdr:nvSpPr>
        <xdr:spPr>
          <a:xfrm>
            <a:off x="11450863" y="2266950"/>
            <a:ext cx="1514475" cy="263780"/>
          </a:xfrm>
          <a:prstGeom prst="rect">
            <a:avLst/>
          </a:prstGeom>
          <a:noFill/>
        </xdr:spPr>
        <xdr:txBody>
          <a:bodyPr wrap="square">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DO" sz="1200" b="1" u="sng">
                <a:latin typeface="Times New Roman" panose="02020603050405020304" pitchFamily="18" charset="0"/>
                <a:cs typeface="Times New Roman" panose="02020603050405020304" pitchFamily="18" charset="0"/>
              </a:rPr>
              <a:t>1,454,046.5</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37</xdr:row>
      <xdr:rowOff>12702</xdr:rowOff>
    </xdr:from>
    <xdr:to>
      <xdr:col>9</xdr:col>
      <xdr:colOff>21167</xdr:colOff>
      <xdr:row>43</xdr:row>
      <xdr:rowOff>179918</xdr:rowOff>
    </xdr:to>
    <xdr:sp macro="" textlink="">
      <xdr:nvSpPr>
        <xdr:cNvPr id="2" name="TextBox 1">
          <a:extLst>
            <a:ext uri="{FF2B5EF4-FFF2-40B4-BE49-F238E27FC236}">
              <a16:creationId xmlns:a16="http://schemas.microsoft.com/office/drawing/2014/main" id="{B8EDAD94-6040-4EC6-880C-4A4C8BD4C56E}"/>
            </a:ext>
          </a:extLst>
        </xdr:cNvPr>
        <xdr:cNvSpPr txBox="1"/>
      </xdr:nvSpPr>
      <xdr:spPr>
        <a:xfrm>
          <a:off x="0" y="7461252"/>
          <a:ext cx="8203142" cy="1367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a:latin typeface="Arial" pitchFamily="34" charset="0"/>
              <a:cs typeface="Arial" pitchFamily="34" charset="0"/>
            </a:rPr>
            <a:t>Notas:  </a:t>
          </a:r>
        </a:p>
        <a:p>
          <a:r>
            <a:rPr lang="es-ES" sz="1000">
              <a:latin typeface="Arial" pitchFamily="34" charset="0"/>
              <a:cs typeface="Arial" pitchFamily="34" charset="0"/>
            </a:rPr>
            <a:t>1. </a:t>
          </a:r>
          <a:r>
            <a:rPr lang="es-ES" sz="1000">
              <a:solidFill>
                <a:schemeClr val="dk1"/>
              </a:solidFill>
              <a:effectLst/>
              <a:latin typeface="Arial" panose="020B0604020202020204" pitchFamily="34" charset="0"/>
              <a:ea typeface="+mn-ea"/>
              <a:cs typeface="Arial" panose="020B0604020202020204" pitchFamily="34" charset="0"/>
            </a:rPr>
            <a:t>Proyecciones consensuadas entre el Ministerio de Economía, Planificación y Desarrollo, el Banco Central y el Ministerio de Hacienda.</a:t>
          </a:r>
          <a:endParaRPr lang="es-ES" sz="1000">
            <a:latin typeface="Arial" pitchFamily="34" charset="0"/>
            <a:cs typeface="Arial" pitchFamily="34" charset="0"/>
          </a:endParaRPr>
        </a:p>
        <a:p>
          <a:r>
            <a:rPr lang="es-ES" sz="1000">
              <a:latin typeface="Arial" pitchFamily="34" charset="0"/>
              <a:cs typeface="Arial" pitchFamily="34" charset="0"/>
            </a:rPr>
            <a:t>2. De 2025 en adelante se proyecta la inflación meta con la consecución de la meta establecida por el Banco Central.</a:t>
          </a:r>
        </a:p>
        <a:p>
          <a:r>
            <a:rPr lang="es-ES" sz="1000">
              <a:latin typeface="Arial" pitchFamily="34" charset="0"/>
              <a:cs typeface="Arial" pitchFamily="34" charset="0"/>
            </a:rPr>
            <a: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a:t>
          </a:r>
        </a:p>
        <a:p>
          <a:r>
            <a:rPr lang="es-ES" sz="1000">
              <a:solidFill>
                <a:schemeClr val="dk1"/>
              </a:solidFill>
              <a:latin typeface="Arial" pitchFamily="34" charset="0"/>
              <a:ea typeface="+mn-ea"/>
              <a:cs typeface="Arial" pitchFamily="34" charset="0"/>
            </a:rPr>
            <a:t>4. </a:t>
          </a:r>
          <a:r>
            <a:rPr lang="es-ES" sz="1000">
              <a:solidFill>
                <a:schemeClr val="dk1"/>
              </a:solidFill>
              <a:effectLst/>
              <a:latin typeface="Arial" panose="020B0604020202020204" pitchFamily="34" charset="0"/>
              <a:ea typeface="+mn-ea"/>
              <a:cs typeface="Arial" panose="020B0604020202020204" pitchFamily="34" charset="0"/>
            </a:rPr>
            <a:t>La tasa de cambio se refiere a</a:t>
          </a:r>
          <a:r>
            <a:rPr lang="es-ES" sz="1000" baseline="0">
              <a:solidFill>
                <a:schemeClr val="dk1"/>
              </a:solidFill>
              <a:effectLst/>
              <a:latin typeface="Arial" panose="020B0604020202020204" pitchFamily="34" charset="0"/>
              <a:ea typeface="+mn-ea"/>
              <a:cs typeface="Arial" panose="020B0604020202020204" pitchFamily="34" charset="0"/>
            </a:rPr>
            <a:t> la tasa de cambio de venta </a:t>
          </a:r>
          <a:r>
            <a:rPr lang="es-ES" sz="1000">
              <a:solidFill>
                <a:schemeClr val="dk1"/>
              </a:solidFill>
              <a:effectLst/>
              <a:latin typeface="Arial" panose="020B0604020202020204" pitchFamily="34" charset="0"/>
              <a:ea typeface="+mn-ea"/>
              <a:cs typeface="Arial" panose="020B0604020202020204" pitchFamily="34" charset="0"/>
            </a:rPr>
            <a:t>del dólar de Entidades Financieras, promedio anual.</a:t>
          </a:r>
          <a:r>
            <a:rPr lang="es-ES" sz="1000" baseline="0">
              <a:solidFill>
                <a:schemeClr val="dk1"/>
              </a:solidFill>
              <a:effectLst/>
              <a:latin typeface="Arial" panose="020B0604020202020204" pitchFamily="34" charset="0"/>
              <a:ea typeface="+mn-ea"/>
              <a:cs typeface="Arial" panose="020B0604020202020204" pitchFamily="34" charset="0"/>
            </a:rPr>
            <a:t> </a:t>
          </a:r>
          <a:endParaRPr lang="es-ES" sz="1000">
            <a:solidFill>
              <a:schemeClr val="dk1"/>
            </a:solidFill>
            <a:latin typeface="Arial" pitchFamily="34" charset="0"/>
            <a:ea typeface="+mn-ea"/>
            <a:cs typeface="Arial" pitchFamily="34" charset="0"/>
          </a:endParaRPr>
        </a:p>
        <a:p>
          <a:r>
            <a:rPr lang="es-ES" sz="1000">
              <a:solidFill>
                <a:schemeClr val="dk1"/>
              </a:solidFill>
              <a:latin typeface="Arial" pitchFamily="34" charset="0"/>
              <a:ea typeface="+mn-ea"/>
              <a:cs typeface="Arial" pitchFamily="34" charset="0"/>
            </a:rPr>
            <a:t>5. Fuentes supuestos exógenos: Consensus Forecasts</a:t>
          </a:r>
          <a:r>
            <a:rPr lang="es-ES" sz="1000" baseline="30000">
              <a:solidFill>
                <a:schemeClr val="dk1"/>
              </a:solidFill>
              <a:latin typeface="Arial" pitchFamily="34" charset="0"/>
              <a:ea typeface="+mn-ea"/>
              <a:cs typeface="Arial" pitchFamily="34" charset="0"/>
            </a:rPr>
            <a:t>TM</a:t>
          </a:r>
          <a:r>
            <a:rPr lang="es-ES" sz="1000">
              <a:solidFill>
                <a:schemeClr val="dk1"/>
              </a:solidFill>
              <a:latin typeface="Arial" pitchFamily="34" charset="0"/>
              <a:ea typeface="+mn-ea"/>
              <a:cs typeface="Arial" pitchFamily="34" charset="0"/>
            </a:rPr>
            <a:t>, FMI</a:t>
          </a:r>
          <a:r>
            <a:rPr lang="es-ES" sz="1000" baseline="0">
              <a:solidFill>
                <a:schemeClr val="dk1"/>
              </a:solidFill>
              <a:latin typeface="Arial" pitchFamily="34" charset="0"/>
              <a:ea typeface="+mn-ea"/>
              <a:cs typeface="Arial" pitchFamily="34" charset="0"/>
            </a:rPr>
            <a:t>,</a:t>
          </a:r>
          <a:r>
            <a:rPr lang="es-ES" sz="1000">
              <a:solidFill>
                <a:schemeClr val="dk1"/>
              </a:solidFill>
              <a:latin typeface="Arial" pitchFamily="34" charset="0"/>
              <a:ea typeface="+mn-ea"/>
              <a:cs typeface="Arial" pitchFamily="34" charset="0"/>
            </a:rPr>
            <a:t> LME, CMX, CME, EIA y Bloomberg.</a:t>
          </a:r>
        </a:p>
      </xdr:txBody>
    </xdr:sp>
    <xdr:clientData/>
  </xdr:twoCellAnchor>
  <xdr:twoCellAnchor editAs="oneCell">
    <xdr:from>
      <xdr:col>3</xdr:col>
      <xdr:colOff>857250</xdr:colOff>
      <xdr:row>0</xdr:row>
      <xdr:rowOff>0</xdr:rowOff>
    </xdr:from>
    <xdr:to>
      <xdr:col>5</xdr:col>
      <xdr:colOff>225937</xdr:colOff>
      <xdr:row>4</xdr:row>
      <xdr:rowOff>129427</xdr:rowOff>
    </xdr:to>
    <xdr:pic>
      <xdr:nvPicPr>
        <xdr:cNvPr id="3" name="Picture 2">
          <a:extLst>
            <a:ext uri="{FF2B5EF4-FFF2-40B4-BE49-F238E27FC236}">
              <a16:creationId xmlns:a16="http://schemas.microsoft.com/office/drawing/2014/main" id="{00FBF3AE-7BB6-4591-850F-3068847003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7100" y="0"/>
          <a:ext cx="1168912" cy="92952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29</xdr:row>
      <xdr:rowOff>12702</xdr:rowOff>
    </xdr:from>
    <xdr:to>
      <xdr:col>9</xdr:col>
      <xdr:colOff>0</xdr:colOff>
      <xdr:row>35</xdr:row>
      <xdr:rowOff>179918</xdr:rowOff>
    </xdr:to>
    <xdr:sp macro="" textlink="">
      <xdr:nvSpPr>
        <xdr:cNvPr id="2" name="TextBox 1">
          <a:extLst>
            <a:ext uri="{FF2B5EF4-FFF2-40B4-BE49-F238E27FC236}">
              <a16:creationId xmlns:a16="http://schemas.microsoft.com/office/drawing/2014/main" id="{62916B9B-8F89-4975-9EDE-1AA23B6B6072}"/>
            </a:ext>
          </a:extLst>
        </xdr:cNvPr>
        <xdr:cNvSpPr txBox="1"/>
      </xdr:nvSpPr>
      <xdr:spPr>
        <a:xfrm>
          <a:off x="0" y="5851527"/>
          <a:ext cx="6334125" cy="1367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a:latin typeface="Arial" pitchFamily="34" charset="0"/>
              <a:cs typeface="Arial" pitchFamily="34" charset="0"/>
            </a:rPr>
            <a:t>Notas:  </a:t>
          </a:r>
        </a:p>
        <a:p>
          <a:r>
            <a:rPr lang="es-ES" sz="1000">
              <a:latin typeface="Arial" pitchFamily="34" charset="0"/>
              <a:cs typeface="Arial" pitchFamily="34" charset="0"/>
            </a:rPr>
            <a:t>1. </a:t>
          </a:r>
          <a:r>
            <a:rPr lang="es-ES" sz="1000">
              <a:solidFill>
                <a:schemeClr val="dk1"/>
              </a:solidFill>
              <a:effectLst/>
              <a:latin typeface="Arial" panose="020B0604020202020204" pitchFamily="34" charset="0"/>
              <a:ea typeface="+mn-ea"/>
              <a:cs typeface="Arial" panose="020B0604020202020204" pitchFamily="34" charset="0"/>
            </a:rPr>
            <a:t>Proyecciones consensuadas entre el Ministerio de Economía, Planificación y Desarrollo, el Banco Central y el Ministerio de Hacienda.</a:t>
          </a:r>
          <a:endParaRPr lang="es-ES" sz="1000">
            <a:latin typeface="Arial" pitchFamily="34" charset="0"/>
            <a:cs typeface="Arial" pitchFamily="34" charset="0"/>
          </a:endParaRPr>
        </a:p>
        <a:p>
          <a:r>
            <a:rPr lang="es-ES" sz="1000">
              <a:latin typeface="Arial" pitchFamily="34" charset="0"/>
              <a:cs typeface="Arial" pitchFamily="34" charset="0"/>
            </a:rPr>
            <a:t>2. De 2025 en adelante se proyecta la inflación meta con la consecución de la meta establecida por el Banco Central.</a:t>
          </a:r>
        </a:p>
        <a:p>
          <a:r>
            <a:rPr lang="es-ES" sz="1000">
              <a:latin typeface="Arial" pitchFamily="34" charset="0"/>
              <a:cs typeface="Arial" pitchFamily="34" charset="0"/>
            </a:rPr>
            <a: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a:t>
          </a:r>
        </a:p>
        <a:p>
          <a:r>
            <a:rPr lang="es-ES" sz="1000">
              <a:solidFill>
                <a:schemeClr val="dk1"/>
              </a:solidFill>
              <a:latin typeface="Arial" pitchFamily="34" charset="0"/>
              <a:ea typeface="+mn-ea"/>
              <a:cs typeface="Arial" pitchFamily="34" charset="0"/>
            </a:rPr>
            <a:t>4. </a:t>
          </a:r>
          <a:r>
            <a:rPr lang="es-ES" sz="1000">
              <a:solidFill>
                <a:schemeClr val="dk1"/>
              </a:solidFill>
              <a:effectLst/>
              <a:latin typeface="Arial" panose="020B0604020202020204" pitchFamily="34" charset="0"/>
              <a:ea typeface="+mn-ea"/>
              <a:cs typeface="Arial" panose="020B0604020202020204" pitchFamily="34" charset="0"/>
            </a:rPr>
            <a:t>La tasa de cambio se refiere a</a:t>
          </a:r>
          <a:r>
            <a:rPr lang="es-ES" sz="1000" baseline="0">
              <a:solidFill>
                <a:schemeClr val="dk1"/>
              </a:solidFill>
              <a:effectLst/>
              <a:latin typeface="Arial" panose="020B0604020202020204" pitchFamily="34" charset="0"/>
              <a:ea typeface="+mn-ea"/>
              <a:cs typeface="Arial" panose="020B0604020202020204" pitchFamily="34" charset="0"/>
            </a:rPr>
            <a:t> la tasa de cambio de venta </a:t>
          </a:r>
          <a:r>
            <a:rPr lang="es-ES" sz="1000">
              <a:solidFill>
                <a:schemeClr val="dk1"/>
              </a:solidFill>
              <a:effectLst/>
              <a:latin typeface="Arial" panose="020B0604020202020204" pitchFamily="34" charset="0"/>
              <a:ea typeface="+mn-ea"/>
              <a:cs typeface="Arial" panose="020B0604020202020204" pitchFamily="34" charset="0"/>
            </a:rPr>
            <a:t>del dólar de Entidades Financieras, promedio anual.</a:t>
          </a:r>
          <a:r>
            <a:rPr lang="es-ES" sz="1000" baseline="0">
              <a:solidFill>
                <a:schemeClr val="dk1"/>
              </a:solidFill>
              <a:effectLst/>
              <a:latin typeface="Arial" panose="020B0604020202020204" pitchFamily="34" charset="0"/>
              <a:ea typeface="+mn-ea"/>
              <a:cs typeface="Arial" panose="020B0604020202020204" pitchFamily="34" charset="0"/>
            </a:rPr>
            <a:t> </a:t>
          </a:r>
          <a:endParaRPr lang="es-ES" sz="1000">
            <a:solidFill>
              <a:schemeClr val="dk1"/>
            </a:solidFill>
            <a:latin typeface="Arial" pitchFamily="34" charset="0"/>
            <a:ea typeface="+mn-ea"/>
            <a:cs typeface="Arial" pitchFamily="34" charset="0"/>
          </a:endParaRPr>
        </a:p>
        <a:p>
          <a:r>
            <a:rPr lang="es-ES" sz="1000">
              <a:solidFill>
                <a:schemeClr val="dk1"/>
              </a:solidFill>
              <a:latin typeface="Arial" pitchFamily="34" charset="0"/>
              <a:ea typeface="+mn-ea"/>
              <a:cs typeface="Arial" pitchFamily="34" charset="0"/>
            </a:rPr>
            <a:t>5. Fuentes supuestos exógenos: Consensus Forecasts</a:t>
          </a:r>
          <a:r>
            <a:rPr lang="es-ES" sz="1000" baseline="30000">
              <a:solidFill>
                <a:schemeClr val="dk1"/>
              </a:solidFill>
              <a:latin typeface="Arial" pitchFamily="34" charset="0"/>
              <a:ea typeface="+mn-ea"/>
              <a:cs typeface="Arial" pitchFamily="34" charset="0"/>
            </a:rPr>
            <a:t>TM</a:t>
          </a:r>
          <a:r>
            <a:rPr lang="es-ES" sz="1000">
              <a:solidFill>
                <a:schemeClr val="dk1"/>
              </a:solidFill>
              <a:latin typeface="Arial" pitchFamily="34" charset="0"/>
              <a:ea typeface="+mn-ea"/>
              <a:cs typeface="Arial" pitchFamily="34" charset="0"/>
            </a:rPr>
            <a:t>, FMI</a:t>
          </a:r>
          <a:r>
            <a:rPr lang="es-ES" sz="1000" baseline="0">
              <a:solidFill>
                <a:schemeClr val="dk1"/>
              </a:solidFill>
              <a:latin typeface="Arial" pitchFamily="34" charset="0"/>
              <a:ea typeface="+mn-ea"/>
              <a:cs typeface="Arial" pitchFamily="34" charset="0"/>
            </a:rPr>
            <a:t>,</a:t>
          </a:r>
          <a:r>
            <a:rPr lang="es-ES" sz="1000">
              <a:solidFill>
                <a:schemeClr val="dk1"/>
              </a:solidFill>
              <a:latin typeface="Arial" pitchFamily="34" charset="0"/>
              <a:ea typeface="+mn-ea"/>
              <a:cs typeface="Arial" pitchFamily="34" charset="0"/>
            </a:rPr>
            <a:t> LME, CMX, CME, EIA y Bloomberg.</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285750</xdr:colOff>
      <xdr:row>2</xdr:row>
      <xdr:rowOff>66675</xdr:rowOff>
    </xdr:from>
    <xdr:to>
      <xdr:col>7</xdr:col>
      <xdr:colOff>606057</xdr:colOff>
      <xdr:row>16</xdr:row>
      <xdr:rowOff>28575</xdr:rowOff>
    </xdr:to>
    <xdr:pic>
      <xdr:nvPicPr>
        <xdr:cNvPr id="2" name="Imagen 1">
          <a:extLst>
            <a:ext uri="{FF2B5EF4-FFF2-40B4-BE49-F238E27FC236}">
              <a16:creationId xmlns:a16="http://schemas.microsoft.com/office/drawing/2014/main" id="{6A0484CF-7C45-D218-CEA3-52394A65C1FF}"/>
            </a:ext>
          </a:extLst>
        </xdr:cNvPr>
        <xdr:cNvPicPr>
          <a:picLocks noChangeAspect="1"/>
        </xdr:cNvPicPr>
      </xdr:nvPicPr>
      <xdr:blipFill>
        <a:blip xmlns:r="http://schemas.openxmlformats.org/officeDocument/2006/relationships" r:embed="rId1"/>
        <a:stretch>
          <a:fillRect/>
        </a:stretch>
      </xdr:blipFill>
      <xdr:spPr>
        <a:xfrm>
          <a:off x="285750" y="447675"/>
          <a:ext cx="5654307" cy="26289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xdr:row>
      <xdr:rowOff>47626</xdr:rowOff>
    </xdr:from>
    <xdr:to>
      <xdr:col>9</xdr:col>
      <xdr:colOff>182565</xdr:colOff>
      <xdr:row>15</xdr:row>
      <xdr:rowOff>161926</xdr:rowOff>
    </xdr:to>
    <xdr:pic>
      <xdr:nvPicPr>
        <xdr:cNvPr id="8" name="Imagen 2">
          <a:extLst>
            <a:ext uri="{FF2B5EF4-FFF2-40B4-BE49-F238E27FC236}">
              <a16:creationId xmlns:a16="http://schemas.microsoft.com/office/drawing/2014/main" id="{3151D1A7-B428-23E2-AE69-A1A72AC0E1B9}"/>
            </a:ext>
          </a:extLst>
        </xdr:cNvPr>
        <xdr:cNvPicPr>
          <a:picLocks noChangeAspect="1"/>
        </xdr:cNvPicPr>
      </xdr:nvPicPr>
      <xdr:blipFill>
        <a:blip xmlns:r="http://schemas.openxmlformats.org/officeDocument/2006/relationships" r:embed="rId1"/>
        <a:stretch>
          <a:fillRect/>
        </a:stretch>
      </xdr:blipFill>
      <xdr:spPr>
        <a:xfrm>
          <a:off x="0" y="238126"/>
          <a:ext cx="7040565" cy="27813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xdr:colOff>
      <xdr:row>1</xdr:row>
      <xdr:rowOff>57150</xdr:rowOff>
    </xdr:from>
    <xdr:to>
      <xdr:col>7</xdr:col>
      <xdr:colOff>753110</xdr:colOff>
      <xdr:row>25</xdr:row>
      <xdr:rowOff>19050</xdr:rowOff>
    </xdr:to>
    <xdr:graphicFrame macro="">
      <xdr:nvGraphicFramePr>
        <xdr:cNvPr id="2" name="Diagrama 1">
          <a:extLst>
            <a:ext uri="{FF2B5EF4-FFF2-40B4-BE49-F238E27FC236}">
              <a16:creationId xmlns:a16="http://schemas.microsoft.com/office/drawing/2014/main" id="{3D263A04-41D1-41CD-B426-F9203F89550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609601</xdr:colOff>
      <xdr:row>6</xdr:row>
      <xdr:rowOff>104775</xdr:rowOff>
    </xdr:from>
    <xdr:to>
      <xdr:col>14</xdr:col>
      <xdr:colOff>666751</xdr:colOff>
      <xdr:row>38</xdr:row>
      <xdr:rowOff>60774</xdr:rowOff>
    </xdr:to>
    <xdr:pic>
      <xdr:nvPicPr>
        <xdr:cNvPr id="7" name="Imagen 6">
          <a:extLst>
            <a:ext uri="{FF2B5EF4-FFF2-40B4-BE49-F238E27FC236}">
              <a16:creationId xmlns:a16="http://schemas.microsoft.com/office/drawing/2014/main" id="{44E53C0B-D219-3EB6-C798-C898796E3B63}"/>
            </a:ext>
          </a:extLst>
        </xdr:cNvPr>
        <xdr:cNvPicPr>
          <a:picLocks noChangeAspect="1"/>
        </xdr:cNvPicPr>
      </xdr:nvPicPr>
      <xdr:blipFill>
        <a:blip xmlns:r="http://schemas.openxmlformats.org/officeDocument/2006/relationships" r:embed="rId1"/>
        <a:stretch>
          <a:fillRect/>
        </a:stretch>
      </xdr:blipFill>
      <xdr:spPr>
        <a:xfrm>
          <a:off x="2133601" y="1247775"/>
          <a:ext cx="9201150" cy="605199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133349</xdr:colOff>
      <xdr:row>6</xdr:row>
      <xdr:rowOff>171450</xdr:rowOff>
    </xdr:from>
    <xdr:to>
      <xdr:col>14</xdr:col>
      <xdr:colOff>500504</xdr:colOff>
      <xdr:row>37</xdr:row>
      <xdr:rowOff>76200</xdr:rowOff>
    </xdr:to>
    <xdr:pic>
      <xdr:nvPicPr>
        <xdr:cNvPr id="2" name="Imagen 1">
          <a:extLst>
            <a:ext uri="{FF2B5EF4-FFF2-40B4-BE49-F238E27FC236}">
              <a16:creationId xmlns:a16="http://schemas.microsoft.com/office/drawing/2014/main" id="{B4485A14-F735-4238-8B69-D3E8DEA8C3D2}"/>
            </a:ext>
          </a:extLst>
        </xdr:cNvPr>
        <xdr:cNvPicPr>
          <a:picLocks noChangeAspect="1"/>
        </xdr:cNvPicPr>
      </xdr:nvPicPr>
      <xdr:blipFill>
        <a:blip xmlns:r="http://schemas.openxmlformats.org/officeDocument/2006/relationships" r:embed="rId1"/>
        <a:stretch>
          <a:fillRect/>
        </a:stretch>
      </xdr:blipFill>
      <xdr:spPr>
        <a:xfrm>
          <a:off x="2419349" y="1314450"/>
          <a:ext cx="8749155" cy="58102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D2D95B39-4E40-4812-A7BD-7C175B784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16934</xdr:colOff>
      <xdr:row>4</xdr:row>
      <xdr:rowOff>67732</xdr:rowOff>
    </xdr:from>
    <xdr:to>
      <xdr:col>4</xdr:col>
      <xdr:colOff>626535</xdr:colOff>
      <xdr:row>17</xdr:row>
      <xdr:rowOff>169332</xdr:rowOff>
    </xdr:to>
    <xdr:graphicFrame macro="">
      <xdr:nvGraphicFramePr>
        <xdr:cNvPr id="2" name="Gráfico 1">
          <a:extLst>
            <a:ext uri="{FF2B5EF4-FFF2-40B4-BE49-F238E27FC236}">
              <a16:creationId xmlns:a16="http://schemas.microsoft.com/office/drawing/2014/main" id="{25B83F31-62A3-4906-A5A8-A0BC73B14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EAFB19E8-6E3A-4FF9-95F6-958E97BEB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1449916</xdr:colOff>
      <xdr:row>2</xdr:row>
      <xdr:rowOff>222250</xdr:rowOff>
    </xdr:from>
    <xdr:to>
      <xdr:col>5</xdr:col>
      <xdr:colOff>1375833</xdr:colOff>
      <xdr:row>21</xdr:row>
      <xdr:rowOff>277649</xdr:rowOff>
    </xdr:to>
    <xdr:pic>
      <xdr:nvPicPr>
        <xdr:cNvPr id="3" name="Imagen 2" descr="Un conjunto de letras blancas en un fondo verde&#10;&#10;Descripción generada automáticamente con confianza baja">
          <a:extLst>
            <a:ext uri="{FF2B5EF4-FFF2-40B4-BE49-F238E27FC236}">
              <a16:creationId xmlns:a16="http://schemas.microsoft.com/office/drawing/2014/main" id="{4A89037A-D379-DB73-E015-AC28A56490A3}"/>
            </a:ext>
          </a:extLst>
        </xdr:cNvPr>
        <xdr:cNvPicPr>
          <a:picLocks noChangeAspect="1"/>
        </xdr:cNvPicPr>
      </xdr:nvPicPr>
      <xdr:blipFill>
        <a:blip xmlns:r="http://schemas.openxmlformats.org/officeDocument/2006/relationships" r:embed="rId2"/>
        <a:stretch>
          <a:fillRect/>
        </a:stretch>
      </xdr:blipFill>
      <xdr:spPr>
        <a:xfrm>
          <a:off x="7736416" y="730250"/>
          <a:ext cx="6011334" cy="489198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48013051-8967-47E1-83E0-529E16EC6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4026476</xdr:colOff>
      <xdr:row>9</xdr:row>
      <xdr:rowOff>57149</xdr:rowOff>
    </xdr:from>
    <xdr:to>
      <xdr:col>7</xdr:col>
      <xdr:colOff>744681</xdr:colOff>
      <xdr:row>23</xdr:row>
      <xdr:rowOff>95250</xdr:rowOff>
    </xdr:to>
    <xdr:graphicFrame macro="">
      <xdr:nvGraphicFramePr>
        <xdr:cNvPr id="3" name="Gráfico 2">
          <a:extLst>
            <a:ext uri="{FF2B5EF4-FFF2-40B4-BE49-F238E27FC236}">
              <a16:creationId xmlns:a16="http://schemas.microsoft.com/office/drawing/2014/main" id="{39DC1602-5317-45F5-945C-73E6CEC3D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47625</xdr:colOff>
      <xdr:row>7</xdr:row>
      <xdr:rowOff>133350</xdr:rowOff>
    </xdr:from>
    <xdr:to>
      <xdr:col>7</xdr:col>
      <xdr:colOff>1779270</xdr:colOff>
      <xdr:row>12</xdr:row>
      <xdr:rowOff>24765</xdr:rowOff>
    </xdr:to>
    <xdr:pic>
      <xdr:nvPicPr>
        <xdr:cNvPr id="2" name="Imagen 1" descr="Diagrama&#10;&#10;Descripción generada automáticamente">
          <a:extLst>
            <a:ext uri="{FF2B5EF4-FFF2-40B4-BE49-F238E27FC236}">
              <a16:creationId xmlns:a16="http://schemas.microsoft.com/office/drawing/2014/main" id="{C520FF20-354C-C2D8-B61D-3CD95B6AA5D5}"/>
            </a:ext>
          </a:extLst>
        </xdr:cNvPr>
        <xdr:cNvPicPr>
          <a:picLocks noChangeAspect="1"/>
        </xdr:cNvPicPr>
      </xdr:nvPicPr>
      <xdr:blipFill>
        <a:blip xmlns:r="http://schemas.openxmlformats.org/officeDocument/2006/relationships" r:embed="rId1"/>
        <a:stretch>
          <a:fillRect/>
        </a:stretch>
      </xdr:blipFill>
      <xdr:spPr>
        <a:xfrm>
          <a:off x="1990725" y="1666875"/>
          <a:ext cx="6332220" cy="25012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590550</xdr:colOff>
      <xdr:row>7</xdr:row>
      <xdr:rowOff>57150</xdr:rowOff>
    </xdr:from>
    <xdr:to>
      <xdr:col>7</xdr:col>
      <xdr:colOff>1525905</xdr:colOff>
      <xdr:row>12</xdr:row>
      <xdr:rowOff>190500</xdr:rowOff>
    </xdr:to>
    <xdr:pic>
      <xdr:nvPicPr>
        <xdr:cNvPr id="3" name="Imagen 2">
          <a:extLst>
            <a:ext uri="{FF2B5EF4-FFF2-40B4-BE49-F238E27FC236}">
              <a16:creationId xmlns:a16="http://schemas.microsoft.com/office/drawing/2014/main" id="{CCA6DC18-6263-72F2-D542-E759783602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38325"/>
          <a:ext cx="5535930" cy="2743200"/>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923925</xdr:colOff>
      <xdr:row>7</xdr:row>
      <xdr:rowOff>161925</xdr:rowOff>
    </xdr:from>
    <xdr:to>
      <xdr:col>7</xdr:col>
      <xdr:colOff>1407795</xdr:colOff>
      <xdr:row>11</xdr:row>
      <xdr:rowOff>268605</xdr:rowOff>
    </xdr:to>
    <xdr:pic>
      <xdr:nvPicPr>
        <xdr:cNvPr id="3" name="Imagen 2">
          <a:extLst>
            <a:ext uri="{FF2B5EF4-FFF2-40B4-BE49-F238E27FC236}">
              <a16:creationId xmlns:a16="http://schemas.microsoft.com/office/drawing/2014/main" id="{ED486E91-3258-7554-4C4E-AEB08812BB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 y="1695450"/>
          <a:ext cx="5084445" cy="1945005"/>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438150</xdr:colOff>
      <xdr:row>6</xdr:row>
      <xdr:rowOff>104775</xdr:rowOff>
    </xdr:from>
    <xdr:to>
      <xdr:col>7</xdr:col>
      <xdr:colOff>2169795</xdr:colOff>
      <xdr:row>11</xdr:row>
      <xdr:rowOff>685165</xdr:rowOff>
    </xdr:to>
    <xdr:pic>
      <xdr:nvPicPr>
        <xdr:cNvPr id="3" name="Imagen 2" descr="Diagrama&#10;&#10;Descripción generada automáticamente">
          <a:extLst>
            <a:ext uri="{FF2B5EF4-FFF2-40B4-BE49-F238E27FC236}">
              <a16:creationId xmlns:a16="http://schemas.microsoft.com/office/drawing/2014/main" id="{BA295886-E745-8F2F-8F65-392EB1A0FE5A}"/>
            </a:ext>
          </a:extLst>
        </xdr:cNvPr>
        <xdr:cNvPicPr>
          <a:picLocks noChangeAspect="1"/>
        </xdr:cNvPicPr>
      </xdr:nvPicPr>
      <xdr:blipFill>
        <a:blip xmlns:r="http://schemas.openxmlformats.org/officeDocument/2006/relationships" r:embed="rId1"/>
        <a:stretch>
          <a:fillRect/>
        </a:stretch>
      </xdr:blipFill>
      <xdr:spPr>
        <a:xfrm>
          <a:off x="2381250" y="1514475"/>
          <a:ext cx="6332220" cy="25425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106363</xdr:colOff>
      <xdr:row>4</xdr:row>
      <xdr:rowOff>127000</xdr:rowOff>
    </xdr:from>
    <xdr:to>
      <xdr:col>11</xdr:col>
      <xdr:colOff>1156</xdr:colOff>
      <xdr:row>20</xdr:row>
      <xdr:rowOff>115071</xdr:rowOff>
    </xdr:to>
    <xdr:pic>
      <xdr:nvPicPr>
        <xdr:cNvPr id="2" name="Picture 2">
          <a:extLst>
            <a:ext uri="{FF2B5EF4-FFF2-40B4-BE49-F238E27FC236}">
              <a16:creationId xmlns:a16="http://schemas.microsoft.com/office/drawing/2014/main" id="{BA5B20F6-91A0-474C-9A70-B19974C9641E}"/>
            </a:ext>
          </a:extLst>
        </xdr:cNvPr>
        <xdr:cNvPicPr>
          <a:picLocks noChangeAspect="1"/>
        </xdr:cNvPicPr>
      </xdr:nvPicPr>
      <xdr:blipFill>
        <a:blip xmlns:r="http://schemas.openxmlformats.org/officeDocument/2006/relationships" r:embed="rId1"/>
        <a:stretch>
          <a:fillRect/>
        </a:stretch>
      </xdr:blipFill>
      <xdr:spPr>
        <a:xfrm>
          <a:off x="241301" y="896938"/>
          <a:ext cx="6005080" cy="303607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457200</xdr:colOff>
      <xdr:row>3</xdr:row>
      <xdr:rowOff>180975</xdr:rowOff>
    </xdr:from>
    <xdr:to>
      <xdr:col>13</xdr:col>
      <xdr:colOff>183437</xdr:colOff>
      <xdr:row>16</xdr:row>
      <xdr:rowOff>173569</xdr:rowOff>
    </xdr:to>
    <xdr:pic>
      <xdr:nvPicPr>
        <xdr:cNvPr id="2" name="Picture 1">
          <a:extLst>
            <a:ext uri="{FF2B5EF4-FFF2-40B4-BE49-F238E27FC236}">
              <a16:creationId xmlns:a16="http://schemas.microsoft.com/office/drawing/2014/main" id="{518DE51B-D15B-48B4-B593-24E1B70C46F6}"/>
            </a:ext>
          </a:extLst>
        </xdr:cNvPr>
        <xdr:cNvPicPr>
          <a:picLocks noChangeAspect="1"/>
        </xdr:cNvPicPr>
      </xdr:nvPicPr>
      <xdr:blipFill>
        <a:blip xmlns:r="http://schemas.openxmlformats.org/officeDocument/2006/relationships" r:embed="rId1"/>
        <a:stretch>
          <a:fillRect/>
        </a:stretch>
      </xdr:blipFill>
      <xdr:spPr>
        <a:xfrm>
          <a:off x="1200150" y="752475"/>
          <a:ext cx="6431837" cy="246909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485775</xdr:colOff>
      <xdr:row>40</xdr:row>
      <xdr:rowOff>66675</xdr:rowOff>
    </xdr:from>
    <xdr:to>
      <xdr:col>2</xdr:col>
      <xdr:colOff>681566</xdr:colOff>
      <xdr:row>57</xdr:row>
      <xdr:rowOff>73024</xdr:rowOff>
    </xdr:to>
    <xdr:graphicFrame macro="">
      <xdr:nvGraphicFramePr>
        <xdr:cNvPr id="2" name="Gráfico 1">
          <a:extLst>
            <a:ext uri="{FF2B5EF4-FFF2-40B4-BE49-F238E27FC236}">
              <a16:creationId xmlns:a16="http://schemas.microsoft.com/office/drawing/2014/main" id="{639AE380-8312-4175-B98D-902078BAF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3630011</xdr:colOff>
      <xdr:row>9</xdr:row>
      <xdr:rowOff>88076</xdr:rowOff>
    </xdr:from>
    <xdr:to>
      <xdr:col>8</xdr:col>
      <xdr:colOff>103908</xdr:colOff>
      <xdr:row>22</xdr:row>
      <xdr:rowOff>172935</xdr:rowOff>
    </xdr:to>
    <xdr:graphicFrame macro="">
      <xdr:nvGraphicFramePr>
        <xdr:cNvPr id="3" name="Gráfico 2">
          <a:extLst>
            <a:ext uri="{FF2B5EF4-FFF2-40B4-BE49-F238E27FC236}">
              <a16:creationId xmlns:a16="http://schemas.microsoft.com/office/drawing/2014/main" id="{D80E32C8-E0E3-4F36-BAFD-D090936F7A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66596E2A-D8E8-4093-926E-DF27A3E66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1065068</xdr:colOff>
      <xdr:row>11</xdr:row>
      <xdr:rowOff>17319</xdr:rowOff>
    </xdr:from>
    <xdr:to>
      <xdr:col>6</xdr:col>
      <xdr:colOff>284653</xdr:colOff>
      <xdr:row>19</xdr:row>
      <xdr:rowOff>138546</xdr:rowOff>
    </xdr:to>
    <xdr:pic>
      <xdr:nvPicPr>
        <xdr:cNvPr id="3" name="Imagen 2">
          <a:extLst>
            <a:ext uri="{FF2B5EF4-FFF2-40B4-BE49-F238E27FC236}">
              <a16:creationId xmlns:a16="http://schemas.microsoft.com/office/drawing/2014/main" id="{D7F23C08-9BAA-495C-81FF-CAAB2EE66C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3668" y="2217594"/>
          <a:ext cx="5601335" cy="1721427"/>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723900</xdr:colOff>
      <xdr:row>4</xdr:row>
      <xdr:rowOff>76778</xdr:rowOff>
    </xdr:from>
    <xdr:to>
      <xdr:col>6</xdr:col>
      <xdr:colOff>431800</xdr:colOff>
      <xdr:row>19</xdr:row>
      <xdr:rowOff>120650</xdr:rowOff>
    </xdr:to>
    <xdr:graphicFrame macro="">
      <xdr:nvGraphicFramePr>
        <xdr:cNvPr id="2" name="Gráfico 1">
          <a:extLst>
            <a:ext uri="{FF2B5EF4-FFF2-40B4-BE49-F238E27FC236}">
              <a16:creationId xmlns:a16="http://schemas.microsoft.com/office/drawing/2014/main" id="{90DA8B0F-3C5D-4E2F-9E88-F4B76295BD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1B86FCFF-5DD9-4345-84C3-8C6528110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4EF8594E-5628-47B8-B621-CD9F77271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5D8F36F6-33EC-4A51-9C2E-A2C093642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536863</xdr:colOff>
      <xdr:row>8</xdr:row>
      <xdr:rowOff>60613</xdr:rowOff>
    </xdr:from>
    <xdr:to>
      <xdr:col>6</xdr:col>
      <xdr:colOff>672302</xdr:colOff>
      <xdr:row>26</xdr:row>
      <xdr:rowOff>48316</xdr:rowOff>
    </xdr:to>
    <xdr:pic>
      <xdr:nvPicPr>
        <xdr:cNvPr id="3" name="Imagen 2">
          <a:extLst>
            <a:ext uri="{FF2B5EF4-FFF2-40B4-BE49-F238E27FC236}">
              <a16:creationId xmlns:a16="http://schemas.microsoft.com/office/drawing/2014/main" id="{D5A87940-09C2-48B4-8B5F-9D24ED433260}"/>
            </a:ext>
          </a:extLst>
        </xdr:cNvPr>
        <xdr:cNvPicPr>
          <a:picLocks noChangeAspect="1"/>
        </xdr:cNvPicPr>
      </xdr:nvPicPr>
      <xdr:blipFill>
        <a:blip xmlns:r="http://schemas.openxmlformats.org/officeDocument/2006/relationships" r:embed="rId2"/>
        <a:stretch>
          <a:fillRect/>
        </a:stretch>
      </xdr:blipFill>
      <xdr:spPr>
        <a:xfrm>
          <a:off x="4575463" y="1660813"/>
          <a:ext cx="6517189" cy="358815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485775</xdr:colOff>
      <xdr:row>36</xdr:row>
      <xdr:rowOff>66675</xdr:rowOff>
    </xdr:from>
    <xdr:to>
      <xdr:col>2</xdr:col>
      <xdr:colOff>681566</xdr:colOff>
      <xdr:row>53</xdr:row>
      <xdr:rowOff>73024</xdr:rowOff>
    </xdr:to>
    <xdr:graphicFrame macro="">
      <xdr:nvGraphicFramePr>
        <xdr:cNvPr id="2" name="Gráfico 1">
          <a:extLst>
            <a:ext uri="{FF2B5EF4-FFF2-40B4-BE49-F238E27FC236}">
              <a16:creationId xmlns:a16="http://schemas.microsoft.com/office/drawing/2014/main" id="{0EADD23E-F195-4AFD-A106-CE2C67EB3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632114</xdr:colOff>
      <xdr:row>8</xdr:row>
      <xdr:rowOff>60614</xdr:rowOff>
    </xdr:from>
    <xdr:to>
      <xdr:col>6</xdr:col>
      <xdr:colOff>657815</xdr:colOff>
      <xdr:row>26</xdr:row>
      <xdr:rowOff>109282</xdr:rowOff>
    </xdr:to>
    <xdr:pic>
      <xdr:nvPicPr>
        <xdr:cNvPr id="3" name="Imagen 2">
          <a:extLst>
            <a:ext uri="{FF2B5EF4-FFF2-40B4-BE49-F238E27FC236}">
              <a16:creationId xmlns:a16="http://schemas.microsoft.com/office/drawing/2014/main" id="{12784A45-9FFF-4629-889C-16977736B846}"/>
            </a:ext>
          </a:extLst>
        </xdr:cNvPr>
        <xdr:cNvPicPr>
          <a:picLocks noChangeAspect="1"/>
        </xdr:cNvPicPr>
      </xdr:nvPicPr>
      <xdr:blipFill>
        <a:blip xmlns:r="http://schemas.openxmlformats.org/officeDocument/2006/relationships" r:embed="rId2"/>
        <a:stretch>
          <a:fillRect/>
        </a:stretch>
      </xdr:blipFill>
      <xdr:spPr>
        <a:xfrm>
          <a:off x="4670714" y="1660814"/>
          <a:ext cx="6407451" cy="3649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38100</xdr:colOff>
      <xdr:row>3</xdr:row>
      <xdr:rowOff>69850</xdr:rowOff>
    </xdr:from>
    <xdr:to>
      <xdr:col>4</xdr:col>
      <xdr:colOff>1587500</xdr:colOff>
      <xdr:row>18</xdr:row>
      <xdr:rowOff>165100</xdr:rowOff>
    </xdr:to>
    <xdr:graphicFrame macro="">
      <xdr:nvGraphicFramePr>
        <xdr:cNvPr id="2" name="Gráfico 1">
          <a:extLst>
            <a:ext uri="{FF2B5EF4-FFF2-40B4-BE49-F238E27FC236}">
              <a16:creationId xmlns:a16="http://schemas.microsoft.com/office/drawing/2014/main" id="{7EBD8045-F3A0-4C7E-9E0A-3B75E9766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54726</xdr:colOff>
      <xdr:row>4</xdr:row>
      <xdr:rowOff>24765</xdr:rowOff>
    </xdr:from>
    <xdr:to>
      <xdr:col>9</xdr:col>
      <xdr:colOff>561976</xdr:colOff>
      <xdr:row>22</xdr:row>
      <xdr:rowOff>0</xdr:rowOff>
    </xdr:to>
    <xdr:graphicFrame macro="">
      <xdr:nvGraphicFramePr>
        <xdr:cNvPr id="2" name="Gráfico 1">
          <a:extLst>
            <a:ext uri="{FF2B5EF4-FFF2-40B4-BE49-F238E27FC236}">
              <a16:creationId xmlns:a16="http://schemas.microsoft.com/office/drawing/2014/main" id="{E4C87B8B-856B-481B-9D14-9B03EFE12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331471</xdr:colOff>
      <xdr:row>4</xdr:row>
      <xdr:rowOff>49531</xdr:rowOff>
    </xdr:from>
    <xdr:to>
      <xdr:col>11</xdr:col>
      <xdr:colOff>142876</xdr:colOff>
      <xdr:row>20</xdr:row>
      <xdr:rowOff>85725</xdr:rowOff>
    </xdr:to>
    <xdr:graphicFrame macro="">
      <xdr:nvGraphicFramePr>
        <xdr:cNvPr id="2" name="Gráfico 1">
          <a:extLst>
            <a:ext uri="{FF2B5EF4-FFF2-40B4-BE49-F238E27FC236}">
              <a16:creationId xmlns:a16="http://schemas.microsoft.com/office/drawing/2014/main" id="{FC4707BC-9BB3-4C24-AF01-9B1602FBB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476567</xdr:colOff>
      <xdr:row>5</xdr:row>
      <xdr:rowOff>16509</xdr:rowOff>
    </xdr:from>
    <xdr:to>
      <xdr:col>8</xdr:col>
      <xdr:colOff>563563</xdr:colOff>
      <xdr:row>17</xdr:row>
      <xdr:rowOff>158750</xdr:rowOff>
    </xdr:to>
    <xdr:graphicFrame macro="">
      <xdr:nvGraphicFramePr>
        <xdr:cNvPr id="2" name="Gráfico 1">
          <a:extLst>
            <a:ext uri="{FF2B5EF4-FFF2-40B4-BE49-F238E27FC236}">
              <a16:creationId xmlns:a16="http://schemas.microsoft.com/office/drawing/2014/main" id="{E53CA5A5-D1A2-47AA-A2C9-7A8DC8073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614362</xdr:colOff>
      <xdr:row>3</xdr:row>
      <xdr:rowOff>128587</xdr:rowOff>
    </xdr:from>
    <xdr:to>
      <xdr:col>6</xdr:col>
      <xdr:colOff>733425</xdr:colOff>
      <xdr:row>14</xdr:row>
      <xdr:rowOff>177165</xdr:rowOff>
    </xdr:to>
    <xdr:graphicFrame macro="">
      <xdr:nvGraphicFramePr>
        <xdr:cNvPr id="2" name="Gráfico 1">
          <a:extLst>
            <a:ext uri="{FF2B5EF4-FFF2-40B4-BE49-F238E27FC236}">
              <a16:creationId xmlns:a16="http://schemas.microsoft.com/office/drawing/2014/main" id="{863046A2-F008-48B1-A327-4D80BF022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72.16.14.158\Dir.%20EESF\F\DGCP-STRUCTURE\Manual%20Operativo%20DGCP\Manuales%20de%20Soporte\Sistema%20de%20Informacion%20Financiera\Sistema%20de%20Informac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DGCP-STRUCTURE/Manual%20Operativo%20DGCP/Manuales%20de%20Soporte/Sistema%20de%20Informacion%20Financiera/Sistema%20de%20Informacio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E/Secto%20publico/PBSECQKaren%202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FPSFWN03P\STA\ARCHIVOS%20VARIOS%20IPC\BOLETIN\BOLETIN05.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Documents%20and%20Settings\1996100\Desktop\My%20Documents\Archivos%20de%20Excel\Archivo%20Monetario%204%20de%20enero.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5.xml.rels><?xml version="1.0" encoding="UTF-8" standalone="yes"?>
<Relationships xmlns="http://schemas.openxmlformats.org/package/2006/relationships"><Relationship Id="rId2" Type="http://schemas.openxmlformats.org/officeDocument/2006/relationships/externalLinkPath" Target="https://hacienda365-my.sharepoint.com/personal/mortiz_hacienda_gov_do/Documents/Documentos/Work/Presupuesto%202024/Reestimacion%20-%20sep2023/Ingresos%20adicionales%202023%20mzs.xlsx" TargetMode="External"/><Relationship Id="rId1" Type="http://schemas.openxmlformats.org/officeDocument/2006/relationships/externalLinkPath" Target="https://hacienda365-my.sharepoint.com/personal/mortiz_hacienda_gov_do/Documents/Documentos/Work/Presupuesto%202024/Reestimacion%20-%20sep2023/Ingresos%20adicionales%202023%20mzs.xlsx" TargetMode="External"/></Relationships>
</file>

<file path=xl/externalLinks/_rels/externalLink176.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Formulaci&#243;n%20PGE/2025/Secciones/Sorangel/Copia%20de%2025-09-2024%20-%20Cuadros%20Estimacion%20Ingresos%20Politica%20Tributaria%202025-2028%20%20DIGEPRES.xlsx" TargetMode="External"/><Relationship Id="rId1" Type="http://schemas.openxmlformats.org/officeDocument/2006/relationships/externalLinkPath" Target="/sites/Depto.deEstudiosEconmicos/Shared%20Documents/Formulaci&#243;n%20PGE/2025/Secciones/Sorangel/Copia%20de%2025-09-2024%20-%20Cuadros%20Estimacion%20Ingresos%20Politica%20Tributaria%202025-2028%20%20DIGEPRES.xlsx" TargetMode="External"/></Relationships>
</file>

<file path=xl/externalLinks/_rels/externalLink177.xml.rels><?xml version="1.0" encoding="UTF-8" standalone="yes"?>
<Relationships xmlns="http://schemas.openxmlformats.org/package/2006/relationships"><Relationship Id="rId2" Type="http://schemas.openxmlformats.org/officeDocument/2006/relationships/externalLinkPath" Target="file:///C:\Users\lrodriguez\Downloads\Tablas-gr&#225;ficos-y-figuras-Informe-Explicativo-PGE-2023-1%20(1).xlsx" TargetMode="External"/><Relationship Id="rId1" Type="http://schemas.openxmlformats.org/officeDocument/2006/relationships/externalLinkPath" Target="/Users/lrodriguez/Downloads/Tablas-gr&#225;ficos-y-figuras-Informe-Explicativo-PGE-2023-1%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respaldo%20Henry%20Rodriguez\Resto%20del%20Sistema%20Bancario\Implementacion%20del%20MEMF\Oferta%20Monetaria\analisis%20pafi%20junio%202007%20y%20gr&#225;ficos%20comparado%20con%20el%20MEM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hacienda365-my.sharepoint.com/Sector%20Files/DR%20Fiscal%20File%20Update%2006-26-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Al_pf\mis%20document\documentos%20de%20trabajo\ARCHIVOS%20DE%20TRABAJO%20DE%20%20EXCEL\SEMANALES\TASAINT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7.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personal/nrodriguez_digepres_gob_do/Documents/Desktop/tabla%20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72.16.14.158\Dir.%20EESF\Users\fbaez\AppData\Local\Microsoft\Windows\INetCache\Content.Outlook\HTMLJ493\Marco%20Macro%20Commoditties%20-%20Fix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resas Publicas detalle"/>
      <sheetName val="Main"/>
      <sheetName val="Links"/>
      <sheetName val="ErrCheck"/>
    </sheetNames>
    <sheetDataSet>
      <sheetData sheetId="0" refreshError="1"/>
      <sheetData sheetId="1" refreshError="1"/>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as cuantitativas"/>
      <sheetName val="Seguimientos"/>
      <sheetName val="money"/>
      <sheetName val="créditocons"/>
      <sheetName val="QF_BCRD"/>
      <sheetName val="QF_losses FMI"/>
      <sheetName val="cuadro baseQf)"/>
      <sheetName val="cuadro baseQf) (2)"/>
      <sheetName val="cable 1"/>
      <sheetName val="Escenario Base"/>
      <sheetName val="Q-F Base"/>
      <sheetName val="Escenario Alternativo"/>
      <sheetName val="Q-F Alternativo"/>
      <sheetName val="Seasonal Factors"/>
      <sheetName val="Supuestos Macro (3)"/>
      <sheetName val="Cable 2"/>
      <sheetName val="Sheet1"/>
      <sheetName val="Supuestos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gresos ad. recibidos 2023"/>
      <sheetName val="ingresos extraordinarios"/>
      <sheetName val="Resumen"/>
      <sheetName val="Hoja2"/>
    </sheetNames>
    <sheetDataSet>
      <sheetData sheetId="0" refreshError="1">
        <row r="6">
          <cell r="B6" t="str">
            <v>Anticipo ISR - Acuerdo Entidades Financieras</v>
          </cell>
        </row>
        <row r="7">
          <cell r="B7" t="str">
            <v>Tratamiento Especial Transitorio de Fiscalización, Gestión y Recuperación de Deuda Tributaria Ley No.51-23</v>
          </cell>
        </row>
        <row r="8">
          <cell r="B8" t="str">
            <v>Fondo Patrimonial de empresas Reformadas (FONPER)</v>
          </cell>
        </row>
        <row r="13">
          <cell r="B13" t="str">
            <v>Otros ingresos</v>
          </cell>
        </row>
      </sheetData>
      <sheetData sheetId="1" refreshError="1">
        <row r="6">
          <cell r="B6" t="str">
            <v>Ganancias de Capital</v>
          </cell>
        </row>
      </sheetData>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STIM.  2024-2028"/>
      <sheetName val="PP"/>
      <sheetName val="por recaudadora 2025"/>
      <sheetName val="Resumen Rec"/>
      <sheetName val="NormalizadoVSPres (2)"/>
      <sheetName val="PP 2024-2028"/>
      <sheetName val="por recaudadora 2024-2028"/>
      <sheetName val="Resumen Rec 2024-2028"/>
      <sheetName val="PP Resumen"/>
      <sheetName val="Barrick"/>
      <sheetName val="Resumen adicionales"/>
      <sheetName val="ingresos extraordinarios"/>
      <sheetName val="ingresos ad. recibidos 2024"/>
      <sheetName val="DGII 2025-2028"/>
      <sheetName val="DGA 2025-2028"/>
      <sheetName val="TESORERIA 2025-2028"/>
      <sheetName val="cut presupuestaria"/>
      <sheetName val="NormalizadoVSPres no va"/>
      <sheetName val="no va ReestimadoVsExtra"/>
    </sheetNames>
    <sheetDataSet>
      <sheetData sheetId="0">
        <row r="12">
          <cell r="C12">
            <v>103150211266.26001</v>
          </cell>
          <cell r="D12">
            <v>124304159611.15567</v>
          </cell>
          <cell r="E12">
            <v>127712565057</v>
          </cell>
          <cell r="F12">
            <v>140191496266.94345</v>
          </cell>
          <cell r="G12">
            <v>153889757181.8772</v>
          </cell>
          <cell r="H12">
            <v>168926489809.3627</v>
          </cell>
        </row>
        <row r="22">
          <cell r="C22">
            <v>180075478566.09</v>
          </cell>
          <cell r="D22">
            <v>175892777643.69492</v>
          </cell>
          <cell r="E22">
            <v>179262620636</v>
          </cell>
          <cell r="F22">
            <v>189558562866.46155</v>
          </cell>
          <cell r="G22">
            <v>201976300806.01486</v>
          </cell>
          <cell r="H22">
            <v>215405872096.47327</v>
          </cell>
        </row>
        <row r="33">
          <cell r="C33">
            <v>56747636425.699997</v>
          </cell>
          <cell r="D33">
            <v>65008892460.692337</v>
          </cell>
          <cell r="E33">
            <v>72122957528</v>
          </cell>
          <cell r="F33">
            <v>79170168782.445801</v>
          </cell>
          <cell r="G33">
            <v>86905970578.841965</v>
          </cell>
          <cell r="H33">
            <v>95397645835.576096</v>
          </cell>
        </row>
        <row r="42">
          <cell r="C42">
            <v>2260814852.6500001</v>
          </cell>
          <cell r="D42">
            <v>2814816390.9852967</v>
          </cell>
          <cell r="E42">
            <v>3043875272</v>
          </cell>
          <cell r="F42">
            <v>3341295577.491343</v>
          </cell>
          <cell r="G42">
            <v>3667777139.0208573</v>
          </cell>
          <cell r="H42">
            <v>4026159562.8197255</v>
          </cell>
        </row>
        <row r="52">
          <cell r="C52">
            <v>5105123833.4899998</v>
          </cell>
          <cell r="D52">
            <v>5629159848.3665361</v>
          </cell>
          <cell r="E52">
            <v>6785634402</v>
          </cell>
          <cell r="F52">
            <v>7448665990.5605469</v>
          </cell>
          <cell r="G52">
            <v>8176483104.4645615</v>
          </cell>
          <cell r="H52">
            <v>8975416006.3449554</v>
          </cell>
        </row>
        <row r="53">
          <cell r="C53">
            <v>9400904723.2600021</v>
          </cell>
          <cell r="D53">
            <v>10074011355.372011</v>
          </cell>
          <cell r="E53">
            <v>12446710251</v>
          </cell>
          <cell r="F53">
            <v>13662891610.18722</v>
          </cell>
          <cell r="G53">
            <v>14997907350.174978</v>
          </cell>
          <cell r="H53">
            <v>16463368904.772448</v>
          </cell>
        </row>
        <row r="54">
          <cell r="C54">
            <v>13131907390.890001</v>
          </cell>
          <cell r="D54">
            <v>14268624089.861616</v>
          </cell>
          <cell r="E54">
            <v>15479362567</v>
          </cell>
          <cell r="F54">
            <v>16991867624.910685</v>
          </cell>
          <cell r="G54">
            <v>18652161168.784691</v>
          </cell>
          <cell r="H54">
            <v>20474683769.092052</v>
          </cell>
        </row>
        <row r="55">
          <cell r="C55">
            <v>1158169247.3499999</v>
          </cell>
          <cell r="D55">
            <v>1365162252.7298729</v>
          </cell>
          <cell r="E55">
            <v>1448713637</v>
          </cell>
          <cell r="F55">
            <v>1590268994.9051256</v>
          </cell>
          <cell r="G55">
            <v>1745655877.8274708</v>
          </cell>
          <cell r="H55">
            <v>1916225779.133296</v>
          </cell>
        </row>
        <row r="56">
          <cell r="C56">
            <v>2098902784.02</v>
          </cell>
          <cell r="D56">
            <v>2345767312.6774802</v>
          </cell>
          <cell r="E56">
            <v>2601519304</v>
          </cell>
          <cell r="F56">
            <v>2855716535.3858013</v>
          </cell>
          <cell r="G56">
            <v>3134751649.8004365</v>
          </cell>
          <cell r="H56">
            <v>3441051583.4335065</v>
          </cell>
        </row>
        <row r="57">
          <cell r="C57">
            <v>2990819.52</v>
          </cell>
          <cell r="D57">
            <v>0</v>
          </cell>
          <cell r="E57">
            <v>0</v>
          </cell>
          <cell r="F57">
            <v>0</v>
          </cell>
          <cell r="G57">
            <v>0</v>
          </cell>
          <cell r="H57">
            <v>0</v>
          </cell>
        </row>
        <row r="58">
          <cell r="C58">
            <v>2745559705.5799999</v>
          </cell>
          <cell r="D58">
            <v>1255069804.3445334</v>
          </cell>
          <cell r="E58">
            <v>1770035768</v>
          </cell>
          <cell r="F58">
            <v>1942987854.0991054</v>
          </cell>
          <cell r="G58">
            <v>2132839273.6839087</v>
          </cell>
          <cell r="H58">
            <v>2341241278.3597736</v>
          </cell>
        </row>
        <row r="59">
          <cell r="C59">
            <v>73632228</v>
          </cell>
          <cell r="D59">
            <v>79971606.418167025</v>
          </cell>
          <cell r="E59">
            <v>88051454</v>
          </cell>
          <cell r="F59">
            <v>96655055.458169013</v>
          </cell>
          <cell r="G59">
            <v>106099324.21675555</v>
          </cell>
          <cell r="H59">
            <v>116466402.56829728</v>
          </cell>
        </row>
        <row r="60">
          <cell r="C60">
            <v>15506280847.780001</v>
          </cell>
          <cell r="D60">
            <v>17443417421.916077</v>
          </cell>
          <cell r="E60">
            <v>19163894439</v>
          </cell>
          <cell r="F60">
            <v>21036419044.182049</v>
          </cell>
          <cell r="G60">
            <v>23091910029.415478</v>
          </cell>
          <cell r="H60">
            <v>25348245235.40255</v>
          </cell>
        </row>
        <row r="61">
          <cell r="C61">
            <v>2086241071.6199999</v>
          </cell>
          <cell r="D61">
            <v>2413043902.1672401</v>
          </cell>
          <cell r="E61">
            <v>2608183924</v>
          </cell>
          <cell r="F61">
            <v>2863032362.432024</v>
          </cell>
          <cell r="G61">
            <v>3142782314.1253548</v>
          </cell>
          <cell r="H61">
            <v>3449866932.551527</v>
          </cell>
        </row>
        <row r="76">
          <cell r="C76">
            <v>188587619496.72998</v>
          </cell>
          <cell r="D76">
            <v>212392409089.41135</v>
          </cell>
          <cell r="E76">
            <v>233057838803</v>
          </cell>
          <cell r="F76">
            <v>259283240152.38217</v>
          </cell>
          <cell r="G76">
            <v>287982273071.64581</v>
          </cell>
          <cell r="H76">
            <v>320690215191.57739</v>
          </cell>
        </row>
        <row r="77">
          <cell r="C77">
            <v>148106057938.16</v>
          </cell>
          <cell r="D77">
            <v>170408574828.5253</v>
          </cell>
          <cell r="E77">
            <v>187297754253</v>
          </cell>
          <cell r="F77">
            <v>205598817975.93887</v>
          </cell>
          <cell r="G77">
            <v>225688098192.14893</v>
          </cell>
          <cell r="H77">
            <v>247740323446.55777</v>
          </cell>
        </row>
        <row r="79">
          <cell r="C79">
            <v>47188586934.12001</v>
          </cell>
          <cell r="D79">
            <v>52943081698.429588</v>
          </cell>
          <cell r="E79">
            <v>57955558112</v>
          </cell>
          <cell r="F79">
            <v>62618457628.807381</v>
          </cell>
          <cell r="G79">
            <v>67736974040.507797</v>
          </cell>
          <cell r="H79">
            <v>73355626160.663269</v>
          </cell>
        </row>
        <row r="80">
          <cell r="C80">
            <v>32225026678.170002</v>
          </cell>
          <cell r="D80">
            <v>33609260114.735889</v>
          </cell>
          <cell r="E80">
            <v>35909853656</v>
          </cell>
          <cell r="F80">
            <v>38987680902.591156</v>
          </cell>
          <cell r="G80">
            <v>42797208867.503853</v>
          </cell>
          <cell r="H80">
            <v>46978969880.894371</v>
          </cell>
        </row>
        <row r="81">
          <cell r="C81">
            <v>1898789320.3500001</v>
          </cell>
          <cell r="D81">
            <v>2132767393.3436317</v>
          </cell>
          <cell r="E81">
            <v>2299122113</v>
          </cell>
          <cell r="F81">
            <v>2523771791.7709022</v>
          </cell>
          <cell r="G81">
            <v>2770372230.5564289</v>
          </cell>
          <cell r="H81">
            <v>3041068261.7435741</v>
          </cell>
        </row>
        <row r="82">
          <cell r="C82">
            <v>238796.55</v>
          </cell>
          <cell r="D82"/>
          <cell r="E82"/>
          <cell r="F82"/>
          <cell r="G82"/>
          <cell r="H82"/>
        </row>
        <row r="83">
          <cell r="C83">
            <v>0</v>
          </cell>
          <cell r="D83">
            <v>0</v>
          </cell>
          <cell r="E83">
            <v>0</v>
          </cell>
          <cell r="F83">
            <v>0</v>
          </cell>
          <cell r="G83">
            <v>0</v>
          </cell>
          <cell r="H83">
            <v>0</v>
          </cell>
        </row>
        <row r="84">
          <cell r="C84">
            <v>0</v>
          </cell>
          <cell r="D84">
            <v>0</v>
          </cell>
          <cell r="E84">
            <v>0</v>
          </cell>
          <cell r="F84">
            <v>0</v>
          </cell>
          <cell r="G84">
            <v>0</v>
          </cell>
          <cell r="H84">
            <v>0</v>
          </cell>
        </row>
        <row r="85">
          <cell r="C85">
            <v>8424014144.9499998</v>
          </cell>
          <cell r="D85">
            <v>8323170068.5209055</v>
          </cell>
          <cell r="E85">
            <v>9089772510</v>
          </cell>
          <cell r="F85">
            <v>9977943895.8377953</v>
          </cell>
          <cell r="G85">
            <v>10952899456.762112</v>
          </cell>
          <cell r="H85">
            <v>12023118967.423985</v>
          </cell>
        </row>
        <row r="86">
          <cell r="C86">
            <v>21823405.620000001</v>
          </cell>
          <cell r="D86">
            <v>22857907.937092107</v>
          </cell>
          <cell r="E86">
            <v>2157535</v>
          </cell>
          <cell r="F86">
            <v>2368349.8562496472</v>
          </cell>
          <cell r="G86">
            <v>2599763.8516247957</v>
          </cell>
          <cell r="H86">
            <v>2853789.5557870455</v>
          </cell>
        </row>
        <row r="87">
          <cell r="C87">
            <v>18820707.199999996</v>
          </cell>
          <cell r="D87">
            <v>17469132.599303365</v>
          </cell>
          <cell r="E87">
            <v>22970617</v>
          </cell>
          <cell r="F87">
            <v>25215100.720649645</v>
          </cell>
          <cell r="G87">
            <v>27678895.158010527</v>
          </cell>
          <cell r="H87">
            <v>30383429.582763139</v>
          </cell>
        </row>
        <row r="88">
          <cell r="C88">
            <v>745226981.37</v>
          </cell>
          <cell r="D88">
            <v>768915841.76167893</v>
          </cell>
          <cell r="E88">
            <v>957228432</v>
          </cell>
          <cell r="F88">
            <v>1050760244.9746631</v>
          </cell>
          <cell r="G88">
            <v>1153431151.3989398</v>
          </cell>
          <cell r="H88">
            <v>1266134141.8084998</v>
          </cell>
        </row>
        <row r="89">
          <cell r="C89">
            <v>40020924.949999996</v>
          </cell>
          <cell r="D89">
            <v>48348831.081687309</v>
          </cell>
          <cell r="E89">
            <v>64498432</v>
          </cell>
          <cell r="F89">
            <v>70800642.835716128</v>
          </cell>
          <cell r="G89">
            <v>77718649.307820261</v>
          </cell>
          <cell r="H89">
            <v>85312621.585194349</v>
          </cell>
        </row>
        <row r="90">
          <cell r="C90">
            <v>34869421.509999998</v>
          </cell>
          <cell r="D90">
            <v>36577372.063880779</v>
          </cell>
          <cell r="E90">
            <v>40273024</v>
          </cell>
          <cell r="F90">
            <v>44208144.365279861</v>
          </cell>
          <cell r="G90">
            <v>48527769.39394471</v>
          </cell>
          <cell r="H90">
            <v>53269469.600298367</v>
          </cell>
        </row>
        <row r="91">
          <cell r="C91">
            <v>238107659.31</v>
          </cell>
          <cell r="D91">
            <v>258160676.38906795</v>
          </cell>
          <cell r="E91">
            <v>324729005</v>
          </cell>
          <cell r="F91">
            <v>356458623.18203187</v>
          </cell>
          <cell r="G91">
            <v>391288576.18023592</v>
          </cell>
          <cell r="H91">
            <v>429521801.10668731</v>
          </cell>
        </row>
        <row r="92">
          <cell r="C92">
            <v>528082.19999999995</v>
          </cell>
          <cell r="D92">
            <v>606807.99371072766</v>
          </cell>
          <cell r="E92">
            <v>731658</v>
          </cell>
          <cell r="F92">
            <v>803148.92174255126</v>
          </cell>
          <cell r="G92">
            <v>881625.46116565878</v>
          </cell>
          <cell r="H92">
            <v>967770.02711921919</v>
          </cell>
        </row>
        <row r="93">
          <cell r="C93">
            <v>10429263.220000001</v>
          </cell>
          <cell r="D93">
            <v>10571516.809878495</v>
          </cell>
          <cell r="E93">
            <v>11907610</v>
          </cell>
          <cell r="F93">
            <v>13071115.269480703</v>
          </cell>
          <cell r="G93">
            <v>14348307.910820259</v>
          </cell>
          <cell r="H93">
            <v>15750296.410008349</v>
          </cell>
        </row>
        <row r="94">
          <cell r="C94">
            <v>0</v>
          </cell>
          <cell r="D94">
            <v>0</v>
          </cell>
          <cell r="E94">
            <v>0</v>
          </cell>
          <cell r="F94">
            <v>0</v>
          </cell>
          <cell r="G94">
            <v>0</v>
          </cell>
          <cell r="H94">
            <v>0</v>
          </cell>
        </row>
        <row r="95">
          <cell r="C95">
            <v>19746756.32</v>
          </cell>
          <cell r="D95">
            <v>20076722.032412026</v>
          </cell>
          <cell r="E95">
            <v>22197125</v>
          </cell>
          <cell r="F95">
            <v>24366029.784977976</v>
          </cell>
          <cell r="G95">
            <v>26746860.593860488</v>
          </cell>
          <cell r="H95">
            <v>29360324.92533759</v>
          </cell>
        </row>
        <row r="96">
          <cell r="C96">
            <v>3311132045.7800002</v>
          </cell>
          <cell r="D96">
            <v>3533690643.0178523</v>
          </cell>
          <cell r="E96">
            <v>4851318582</v>
          </cell>
          <cell r="F96">
            <v>5325346105.5180626</v>
          </cell>
          <cell r="G96">
            <v>5845691364.3831959</v>
          </cell>
          <cell r="H96">
            <v>6416880114.5554695</v>
          </cell>
        </row>
        <row r="97">
          <cell r="C97">
            <v>11746918785.670002</v>
          </cell>
          <cell r="D97">
            <v>12447563960.352301</v>
          </cell>
          <cell r="E97">
            <v>12535239532</v>
          </cell>
          <cell r="F97">
            <v>13760071182.748362</v>
          </cell>
          <cell r="G97">
            <v>15104582442.621359</v>
          </cell>
          <cell r="H97">
            <v>16580467334.499378</v>
          </cell>
        </row>
        <row r="98">
          <cell r="C98">
            <v>19292728183.57</v>
          </cell>
          <cell r="D98">
            <v>22047013599.798088</v>
          </cell>
          <cell r="E98">
            <v>24168139666</v>
          </cell>
          <cell r="F98">
            <v>26529634419.927364</v>
          </cell>
          <cell r="G98">
            <v>29121873349.812187</v>
          </cell>
          <cell r="H98">
            <v>31967402715.714588</v>
          </cell>
        </row>
        <row r="99">
          <cell r="C99">
            <v>0</v>
          </cell>
          <cell r="D99">
            <v>0</v>
          </cell>
          <cell r="E99">
            <v>0</v>
          </cell>
          <cell r="F99">
            <v>0</v>
          </cell>
          <cell r="G99">
            <v>0</v>
          </cell>
          <cell r="H99">
            <v>0</v>
          </cell>
        </row>
        <row r="100">
          <cell r="C100">
            <v>32148000</v>
          </cell>
          <cell r="D100">
            <v>38714400</v>
          </cell>
          <cell r="E100">
            <v>45945683</v>
          </cell>
          <cell r="F100">
            <v>50435085.026377566</v>
          </cell>
          <cell r="G100">
            <v>55363151.081416138</v>
          </cell>
          <cell r="H100">
            <v>60772743.737036861</v>
          </cell>
        </row>
        <row r="101">
          <cell r="C101">
            <v>493305068.25999999</v>
          </cell>
          <cell r="D101">
            <v>537381345.16999996</v>
          </cell>
          <cell r="E101">
            <v>587549355</v>
          </cell>
          <cell r="F101">
            <v>644959430.69823432</v>
          </cell>
          <cell r="G101">
            <v>707979105.90327609</v>
          </cell>
          <cell r="H101">
            <v>777156500.91815054</v>
          </cell>
        </row>
        <row r="102">
          <cell r="C102">
            <v>0</v>
          </cell>
          <cell r="D102">
            <v>0</v>
          </cell>
          <cell r="E102">
            <v>0</v>
          </cell>
          <cell r="F102">
            <v>0</v>
          </cell>
          <cell r="G102">
            <v>0</v>
          </cell>
          <cell r="H102">
            <v>0</v>
          </cell>
        </row>
        <row r="103">
          <cell r="C103">
            <v>10</v>
          </cell>
          <cell r="D103">
            <v>0</v>
          </cell>
          <cell r="E103">
            <v>0</v>
          </cell>
          <cell r="F103">
            <v>0</v>
          </cell>
          <cell r="G103">
            <v>0</v>
          </cell>
          <cell r="H103">
            <v>0</v>
          </cell>
        </row>
        <row r="104">
          <cell r="C104">
            <v>729775515.89999998</v>
          </cell>
          <cell r="D104">
            <v>793366526.43944645</v>
          </cell>
          <cell r="E104">
            <v>870718835</v>
          </cell>
          <cell r="F104">
            <v>955797702.58628786</v>
          </cell>
          <cell r="G104">
            <v>1049189717.5127202</v>
          </cell>
          <cell r="H104">
            <v>1151707166.0203571</v>
          </cell>
        </row>
        <row r="105">
          <cell r="C105">
            <v>1865019866.1800001</v>
          </cell>
          <cell r="D105">
            <v>1770473955.4864516</v>
          </cell>
          <cell r="E105">
            <v>1936035152</v>
          </cell>
          <cell r="F105">
            <v>2125207215.8214462</v>
          </cell>
          <cell r="G105">
            <v>2332863483.9676232</v>
          </cell>
          <cell r="H105">
            <v>2560810067.9848247</v>
          </cell>
        </row>
        <row r="106">
          <cell r="C106">
            <v>126672</v>
          </cell>
          <cell r="D106">
            <v>1122084.2164460297</v>
          </cell>
          <cell r="E106">
            <v>2114787</v>
          </cell>
          <cell r="F106">
            <v>2321425.3917190125</v>
          </cell>
          <cell r="G106">
            <v>2548254.3475193623</v>
          </cell>
          <cell r="H106">
            <v>2797247.0029901881</v>
          </cell>
        </row>
        <row r="107">
          <cell r="C107">
            <v>2952345424.8000002</v>
          </cell>
          <cell r="D107">
            <v>3206719910.3874998</v>
          </cell>
          <cell r="E107">
            <v>3643113730</v>
          </cell>
          <cell r="F107">
            <v>3999086265.6729589</v>
          </cell>
          <cell r="G107">
            <v>4389841258.2882528</v>
          </cell>
          <cell r="H107">
            <v>4818777338.8096571</v>
          </cell>
        </row>
        <row r="108">
          <cell r="C108">
            <v>11491396507.860001</v>
          </cell>
          <cell r="D108">
            <v>13218166978.427032</v>
          </cell>
          <cell r="E108">
            <v>15132340473</v>
          </cell>
          <cell r="F108">
            <v>16610937631.254988</v>
          </cell>
          <cell r="G108">
            <v>18234010098.370644</v>
          </cell>
          <cell r="H108">
            <v>20015674710.733543</v>
          </cell>
        </row>
        <row r="109">
          <cell r="C109">
            <v>9035592727.6499996</v>
          </cell>
          <cell r="D109">
            <v>9669200232.2461777</v>
          </cell>
          <cell r="E109">
            <v>10168867591</v>
          </cell>
          <cell r="F109">
            <v>11162478510.273136</v>
          </cell>
          <cell r="G109">
            <v>12253176214.218805</v>
          </cell>
          <cell r="H109">
            <v>13450447156.383701</v>
          </cell>
        </row>
        <row r="110">
          <cell r="C110">
            <v>831102334.97000003</v>
          </cell>
          <cell r="D110">
            <v>1957509857.9775002</v>
          </cell>
          <cell r="E110">
            <v>1988723167</v>
          </cell>
          <cell r="F110">
            <v>2183043432.7706585</v>
          </cell>
          <cell r="G110">
            <v>2396350939.4812236</v>
          </cell>
          <cell r="H110">
            <v>2630500950.622097</v>
          </cell>
        </row>
        <row r="111">
          <cell r="C111">
            <v>566719950.50999999</v>
          </cell>
          <cell r="D111">
            <v>957785534</v>
          </cell>
          <cell r="E111">
            <v>643264725</v>
          </cell>
          <cell r="F111">
            <v>706118808.89246821</v>
          </cell>
          <cell r="G111">
            <v>775114432.29842269</v>
          </cell>
          <cell r="H111">
            <v>850851691.79907751</v>
          </cell>
        </row>
        <row r="113">
          <cell r="C113">
            <v>19329128940.830002</v>
          </cell>
          <cell r="D113">
            <v>21509904069.148964</v>
          </cell>
          <cell r="E113">
            <v>23752712594</v>
          </cell>
          <cell r="F113">
            <v>26073615524.637096</v>
          </cell>
          <cell r="G113">
            <v>28621296360.941608</v>
          </cell>
          <cell r="H113">
            <v>31417913814.323265</v>
          </cell>
        </row>
        <row r="114">
          <cell r="C114">
            <v>2765298116.8899999</v>
          </cell>
          <cell r="D114">
            <v>3678931825.1281004</v>
          </cell>
          <cell r="E114">
            <v>4313188626</v>
          </cell>
          <cell r="F114">
            <v>4734634895.3684177</v>
          </cell>
          <cell r="G114">
            <v>5197261130.6303043</v>
          </cell>
          <cell r="H114">
            <v>5705091069.7220154</v>
          </cell>
        </row>
        <row r="115">
          <cell r="C115">
            <v>1217212783.27</v>
          </cell>
          <cell r="D115">
            <v>1278123926.3580384</v>
          </cell>
          <cell r="E115">
            <v>1388507039</v>
          </cell>
          <cell r="F115">
            <v>1524179545.361007</v>
          </cell>
          <cell r="G115">
            <v>1673108757.5423548</v>
          </cell>
          <cell r="H115">
            <v>1836590002.1981337</v>
          </cell>
        </row>
        <row r="116">
          <cell r="C116">
            <v>392175740.32000005</v>
          </cell>
          <cell r="D116">
            <v>429984112.08110136</v>
          </cell>
          <cell r="E116">
            <v>475313057</v>
          </cell>
          <cell r="F116">
            <v>521756404.19663519</v>
          </cell>
          <cell r="G116">
            <v>572737780.02212763</v>
          </cell>
          <cell r="H116">
            <v>628700600.56043017</v>
          </cell>
        </row>
        <row r="118">
          <cell r="C118">
            <v>113277664.80999999</v>
          </cell>
          <cell r="D118">
            <v>142109031</v>
          </cell>
          <cell r="E118">
            <v>247530914</v>
          </cell>
          <cell r="F118">
            <v>271717424.77605903</v>
          </cell>
          <cell r="G118">
            <v>298267224.71990913</v>
          </cell>
          <cell r="H118">
            <v>327411233.9885363</v>
          </cell>
        </row>
        <row r="119">
          <cell r="C119">
            <v>160288664.35000002</v>
          </cell>
          <cell r="D119">
            <v>174461525</v>
          </cell>
          <cell r="E119">
            <v>255208966</v>
          </cell>
          <cell r="F119">
            <v>278626624.2850039</v>
          </cell>
          <cell r="G119">
            <v>304193058.22146195</v>
          </cell>
          <cell r="H119">
            <v>332105436.46925282</v>
          </cell>
        </row>
        <row r="120">
          <cell r="C120">
            <v>300</v>
          </cell>
        </row>
        <row r="121">
          <cell r="C121">
            <v>2191690060.0799994</v>
          </cell>
          <cell r="D121">
            <v>2885862488.3761826</v>
          </cell>
          <cell r="E121">
            <v>3190553376</v>
          </cell>
          <cell r="F121">
            <v>3502305757.2064877</v>
          </cell>
          <cell r="G121">
            <v>3844519795.4584055</v>
          </cell>
          <cell r="H121">
            <v>4220171933.0926266</v>
          </cell>
        </row>
        <row r="136">
          <cell r="C136">
            <v>50795057561.009995</v>
          </cell>
          <cell r="D136">
            <v>57881950787.23629</v>
          </cell>
          <cell r="E136">
            <v>64372740068</v>
          </cell>
          <cell r="F136">
            <v>70662669291.032013</v>
          </cell>
          <cell r="G136">
            <v>77567194220.640579</v>
          </cell>
          <cell r="H136">
            <v>85146367659.594894</v>
          </cell>
        </row>
        <row r="142">
          <cell r="C142">
            <v>9684565381.7299976</v>
          </cell>
          <cell r="D142">
            <v>11084059153.667789</v>
          </cell>
          <cell r="E142">
            <v>11856448322</v>
          </cell>
          <cell r="F142">
            <v>13014954557.719782</v>
          </cell>
          <cell r="G142">
            <v>14286659675.897413</v>
          </cell>
          <cell r="H142">
            <v>15682624460.171223</v>
          </cell>
        </row>
        <row r="143">
          <cell r="C143">
            <v>190739428.88999999</v>
          </cell>
          <cell r="D143">
            <v>57803321.110000007</v>
          </cell>
          <cell r="E143">
            <v>7083526</v>
          </cell>
          <cell r="F143">
            <v>7775663.633369213</v>
          </cell>
          <cell r="G143">
            <v>8535432.0363958739</v>
          </cell>
          <cell r="H143">
            <v>9369438.2220036145</v>
          </cell>
        </row>
        <row r="144">
          <cell r="C144">
            <v>178309080.34999996</v>
          </cell>
          <cell r="D144">
            <v>183894147.49306101</v>
          </cell>
          <cell r="E144">
            <v>197337352</v>
          </cell>
          <cell r="F144">
            <v>216619395.20951769</v>
          </cell>
          <cell r="G144">
            <v>237785507.80428576</v>
          </cell>
          <cell r="H144">
            <v>261019783.87971118</v>
          </cell>
        </row>
        <row r="145">
          <cell r="C145">
            <v>107415</v>
          </cell>
          <cell r="D145">
            <v>9598</v>
          </cell>
          <cell r="E145">
            <v>0</v>
          </cell>
          <cell r="F145">
            <v>0</v>
          </cell>
          <cell r="G145">
            <v>0</v>
          </cell>
          <cell r="H145">
            <v>0</v>
          </cell>
        </row>
        <row r="146">
          <cell r="C146">
            <v>16856109.600000001</v>
          </cell>
          <cell r="D146">
            <v>16483225.187600002</v>
          </cell>
          <cell r="E146">
            <v>17700397</v>
          </cell>
          <cell r="F146">
            <v>19429922.177828275</v>
          </cell>
          <cell r="G146">
            <v>21328440.637478307</v>
          </cell>
          <cell r="H146">
            <v>23412465.364659604</v>
          </cell>
        </row>
        <row r="149">
          <cell r="C149">
            <v>1401249690.02</v>
          </cell>
          <cell r="D149">
            <v>1601540615.7990398</v>
          </cell>
          <cell r="E149">
            <v>1761383820</v>
          </cell>
          <cell r="F149">
            <v>1933490515.1662824</v>
          </cell>
          <cell r="G149">
            <v>2122413939.6146929</v>
          </cell>
          <cell r="H149">
            <v>2329797273.7576923</v>
          </cell>
        </row>
        <row r="153">
          <cell r="C153">
            <v>2683263.48</v>
          </cell>
          <cell r="D153">
            <v>2752774.7681087824</v>
          </cell>
          <cell r="E153">
            <v>2905681</v>
          </cell>
          <cell r="F153">
            <v>3189598.2146723354</v>
          </cell>
          <cell r="G153">
            <v>3501257.2647704477</v>
          </cell>
          <cell r="H153">
            <v>3843368.8537059748</v>
          </cell>
        </row>
        <row r="158">
          <cell r="C158">
            <v>4221008036.5500002</v>
          </cell>
          <cell r="D158">
            <v>6061326405.4121037</v>
          </cell>
          <cell r="E158">
            <v>4445524136</v>
          </cell>
          <cell r="F158">
            <v>4879901050.0653658</v>
          </cell>
          <cell r="G158">
            <v>5356721396.5403814</v>
          </cell>
          <cell r="H158">
            <v>5880132368.6202974</v>
          </cell>
        </row>
        <row r="169">
          <cell r="C169">
            <v>972970008.25000012</v>
          </cell>
          <cell r="D169">
            <v>1748786619</v>
          </cell>
          <cell r="E169">
            <v>1471517547</v>
          </cell>
          <cell r="F169">
            <v>1202059705.7728066</v>
          </cell>
          <cell r="G169">
            <v>1189874557.2893066</v>
          </cell>
          <cell r="H169">
            <v>242155346.65430808</v>
          </cell>
        </row>
        <row r="174">
          <cell r="C174">
            <v>1677000</v>
          </cell>
          <cell r="D174">
            <v>274500</v>
          </cell>
          <cell r="E174">
            <v>0</v>
          </cell>
          <cell r="F174">
            <v>0</v>
          </cell>
          <cell r="G174">
            <v>0</v>
          </cell>
          <cell r="H174">
            <v>0</v>
          </cell>
        </row>
        <row r="175">
          <cell r="C175">
            <v>1677000</v>
          </cell>
          <cell r="D175">
            <v>274500</v>
          </cell>
          <cell r="E175"/>
        </row>
        <row r="177">
          <cell r="C177">
            <v>1397427895.4000001</v>
          </cell>
          <cell r="D177">
            <v>980000000</v>
          </cell>
          <cell r="E177">
            <v>0</v>
          </cell>
          <cell r="F177">
            <v>0</v>
          </cell>
          <cell r="G177">
            <v>0</v>
          </cell>
          <cell r="H177">
            <v>0</v>
          </cell>
        </row>
        <row r="178">
          <cell r="C178">
            <v>2597951935.9499998</v>
          </cell>
          <cell r="D178">
            <v>54738465431</v>
          </cell>
          <cell r="E178">
            <v>808173263</v>
          </cell>
          <cell r="F178">
            <v>0</v>
          </cell>
          <cell r="G178">
            <v>0</v>
          </cell>
          <cell r="H178">
            <v>0</v>
          </cell>
        </row>
        <row r="180">
          <cell r="C180">
            <v>735541592.72000003</v>
          </cell>
          <cell r="D180">
            <v>1303199999.98</v>
          </cell>
          <cell r="E180">
            <v>0</v>
          </cell>
          <cell r="F180">
            <v>0</v>
          </cell>
          <cell r="G180">
            <v>0</v>
          </cell>
          <cell r="H180">
            <v>0</v>
          </cell>
        </row>
        <row r="182">
          <cell r="C182">
            <v>10000000000</v>
          </cell>
          <cell r="D182">
            <v>7000000000</v>
          </cell>
          <cell r="E182">
            <v>0</v>
          </cell>
          <cell r="F182">
            <v>0</v>
          </cell>
          <cell r="G182">
            <v>0</v>
          </cell>
          <cell r="H182">
            <v>0</v>
          </cell>
        </row>
        <row r="183">
          <cell r="C183">
            <v>5000000000</v>
          </cell>
          <cell r="D183">
            <v>2000000000</v>
          </cell>
          <cell r="E183">
            <v>0</v>
          </cell>
          <cell r="F183">
            <v>0</v>
          </cell>
          <cell r="G183">
            <v>0</v>
          </cell>
          <cell r="H183">
            <v>0</v>
          </cell>
        </row>
        <row r="194">
          <cell r="C194">
            <v>2491012184.8000002</v>
          </cell>
          <cell r="D194">
            <v>3849642250</v>
          </cell>
          <cell r="E194"/>
          <cell r="F194"/>
          <cell r="G194"/>
          <cell r="H194"/>
        </row>
        <row r="195">
          <cell r="C195">
            <v>2491012184.8000002</v>
          </cell>
          <cell r="D195">
            <v>3849642250</v>
          </cell>
          <cell r="E195"/>
          <cell r="F195"/>
          <cell r="G195"/>
          <cell r="H195"/>
        </row>
        <row r="196">
          <cell r="C196">
            <v>2491012130.4000001</v>
          </cell>
          <cell r="D196">
            <v>3849642250</v>
          </cell>
          <cell r="E196"/>
          <cell r="F196"/>
          <cell r="G196"/>
          <cell r="H196"/>
        </row>
        <row r="202">
          <cell r="C202">
            <v>4317582.8599999994</v>
          </cell>
          <cell r="D202">
            <v>5061246.2416000003</v>
          </cell>
          <cell r="E202">
            <v>5651335</v>
          </cell>
          <cell r="F202">
            <v>6203533.3122920459</v>
          </cell>
          <cell r="G202">
            <v>6809687.181599861</v>
          </cell>
          <cell r="H202">
            <v>7475068.9932399606</v>
          </cell>
        </row>
        <row r="203">
          <cell r="C203">
            <v>1238912740.5700002</v>
          </cell>
          <cell r="D203">
            <v>1108988460.842</v>
          </cell>
          <cell r="E203">
            <v>1288838673</v>
          </cell>
          <cell r="F203">
            <v>1414772476.9517741</v>
          </cell>
          <cell r="G203">
            <v>1553011407.5617352</v>
          </cell>
          <cell r="H203">
            <v>1704757811.8096905</v>
          </cell>
        </row>
        <row r="206">
          <cell r="C206">
            <v>4760</v>
          </cell>
          <cell r="D206">
            <v>5360</v>
          </cell>
          <cell r="E206">
            <v>5963</v>
          </cell>
          <cell r="F206">
            <v>6546.0814309764883</v>
          </cell>
          <cell r="G206">
            <v>7185.7060430226838</v>
          </cell>
          <cell r="H206">
            <v>7887.8290594424125</v>
          </cell>
        </row>
        <row r="207">
          <cell r="C207"/>
          <cell r="D207">
            <v>0</v>
          </cell>
          <cell r="E207">
            <v>0</v>
          </cell>
          <cell r="F207">
            <v>0</v>
          </cell>
          <cell r="G207">
            <v>0</v>
          </cell>
          <cell r="H207">
            <v>0</v>
          </cell>
        </row>
        <row r="208">
          <cell r="C208"/>
          <cell r="D208">
            <v>0</v>
          </cell>
          <cell r="E208">
            <v>0</v>
          </cell>
          <cell r="F208">
            <v>0</v>
          </cell>
          <cell r="G208">
            <v>0</v>
          </cell>
          <cell r="H208">
            <v>0</v>
          </cell>
        </row>
        <row r="209">
          <cell r="C209">
            <v>1186436951.22</v>
          </cell>
          <cell r="D209">
            <v>978656875.99882996</v>
          </cell>
          <cell r="E209">
            <v>1871586508</v>
          </cell>
          <cell r="F209">
            <v>2061598041.8536513</v>
          </cell>
          <cell r="G209">
            <v>2133328819.9476175</v>
          </cell>
          <cell r="H209">
            <v>2173474710.1766677</v>
          </cell>
        </row>
        <row r="211">
          <cell r="C211">
            <v>0</v>
          </cell>
          <cell r="D211"/>
          <cell r="E211"/>
          <cell r="F211"/>
          <cell r="G211"/>
          <cell r="H211"/>
        </row>
        <row r="212">
          <cell r="C212">
            <v>1260004.3400000001</v>
          </cell>
          <cell r="D212">
            <v>1330426.3845257589</v>
          </cell>
          <cell r="E212">
            <v>1437609</v>
          </cell>
          <cell r="F212">
            <v>1578078.8385337382</v>
          </cell>
          <cell r="G212">
            <v>1732274.6082501074</v>
          </cell>
          <cell r="H212">
            <v>1901537.0114057255</v>
          </cell>
        </row>
        <row r="213">
          <cell r="C213">
            <v>254097333.38</v>
          </cell>
          <cell r="D213">
            <v>105352941.02622713</v>
          </cell>
          <cell r="E213">
            <v>129681703</v>
          </cell>
          <cell r="F213">
            <v>142353040.70973945</v>
          </cell>
          <cell r="G213">
            <v>156262508.44209865</v>
          </cell>
          <cell r="H213">
            <v>171531085.13084492</v>
          </cell>
        </row>
        <row r="214">
          <cell r="C214">
            <v>25149207433.779995</v>
          </cell>
          <cell r="D214">
            <v>23850595311</v>
          </cell>
          <cell r="E214">
            <v>26706392070</v>
          </cell>
          <cell r="F214">
            <v>29180474909.610401</v>
          </cell>
          <cell r="G214">
            <v>30024366621.468803</v>
          </cell>
          <cell r="H214">
            <v>30349998217.689201</v>
          </cell>
        </row>
        <row r="215">
          <cell r="C215">
            <v>1903740381.6700001</v>
          </cell>
          <cell r="D215">
            <v>1465369138.5796607</v>
          </cell>
          <cell r="E215">
            <v>1820202379</v>
          </cell>
          <cell r="F215">
            <v>1998056298.8575466</v>
          </cell>
          <cell r="G215">
            <v>2193288515.0282168</v>
          </cell>
          <cell r="H215">
            <v>2407597079.6745057</v>
          </cell>
        </row>
        <row r="218">
          <cell r="C218">
            <v>30038881.849999998</v>
          </cell>
          <cell r="D218">
            <v>30681940.604120001</v>
          </cell>
          <cell r="E218">
            <v>33412793</v>
          </cell>
          <cell r="F218">
            <v>36677592.341723658</v>
          </cell>
          <cell r="G218">
            <v>40261399.084693536</v>
          </cell>
          <cell r="H218">
            <v>44195383.414329745</v>
          </cell>
        </row>
        <row r="219">
          <cell r="C219">
            <v>1368935572.55</v>
          </cell>
          <cell r="D219">
            <v>1523608382.4526563</v>
          </cell>
          <cell r="E219">
            <v>1622840693</v>
          </cell>
          <cell r="F219">
            <v>1781410191.2854321</v>
          </cell>
          <cell r="G219">
            <v>1955473684.767839</v>
          </cell>
          <cell r="H219">
            <v>2146545108.2101824</v>
          </cell>
        </row>
        <row r="220">
          <cell r="C220">
            <v>4962720534.9799995</v>
          </cell>
          <cell r="D220">
            <v>5554665473.83988</v>
          </cell>
          <cell r="E220">
            <v>6034686074</v>
          </cell>
          <cell r="F220">
            <v>6624341698.8329353</v>
          </cell>
          <cell r="G220">
            <v>7271613205.2836866</v>
          </cell>
          <cell r="H220">
            <v>7982130302.3320417</v>
          </cell>
        </row>
        <row r="221">
          <cell r="C221">
            <v>160</v>
          </cell>
          <cell r="D221">
            <v>1344.56</v>
          </cell>
          <cell r="E221"/>
          <cell r="F221"/>
          <cell r="G221"/>
          <cell r="H221"/>
        </row>
        <row r="222">
          <cell r="C222">
            <v>27450</v>
          </cell>
          <cell r="D222">
            <v>54481</v>
          </cell>
          <cell r="E222">
            <v>57753</v>
          </cell>
          <cell r="F222">
            <v>63052.664171162476</v>
          </cell>
          <cell r="G222">
            <v>68838.298538252871</v>
          </cell>
          <cell r="H222">
            <v>75154.815548760045</v>
          </cell>
        </row>
        <row r="224">
          <cell r="D224">
            <v>1309731352.5170081</v>
          </cell>
          <cell r="E224">
            <v>1392893918</v>
          </cell>
          <cell r="F224">
            <v>1520704138.5706587</v>
          </cell>
          <cell r="G224">
            <v>1660242066.7763145</v>
          </cell>
          <cell r="H224">
            <v>1812583822.4419439</v>
          </cell>
        </row>
        <row r="225">
          <cell r="C225">
            <v>47088675</v>
          </cell>
          <cell r="D225">
            <v>48492196.579999998</v>
          </cell>
          <cell r="E225">
            <v>0</v>
          </cell>
          <cell r="F225">
            <v>0</v>
          </cell>
          <cell r="G225">
            <v>0</v>
          </cell>
          <cell r="H225">
            <v>0</v>
          </cell>
        </row>
        <row r="226">
          <cell r="C226">
            <v>2000</v>
          </cell>
          <cell r="D226">
            <v>6022.8</v>
          </cell>
          <cell r="E226">
            <v>0</v>
          </cell>
          <cell r="F226">
            <v>0</v>
          </cell>
          <cell r="G226">
            <v>0</v>
          </cell>
          <cell r="H226">
            <v>0</v>
          </cell>
        </row>
        <row r="227">
          <cell r="C227">
            <v>385732.57</v>
          </cell>
          <cell r="D227">
            <v>206199.99812</v>
          </cell>
          <cell r="E227">
            <v>0</v>
          </cell>
          <cell r="F227">
            <v>0</v>
          </cell>
          <cell r="G227">
            <v>0</v>
          </cell>
          <cell r="H227">
            <v>0</v>
          </cell>
        </row>
        <row r="228">
          <cell r="C228">
            <v>654.12</v>
          </cell>
          <cell r="D228">
            <v>654.12</v>
          </cell>
          <cell r="E228">
            <v>0</v>
          </cell>
          <cell r="F228">
            <v>0</v>
          </cell>
          <cell r="G228">
            <v>0</v>
          </cell>
          <cell r="H228">
            <v>0</v>
          </cell>
        </row>
        <row r="229">
          <cell r="C229">
            <v>379872805.62000006</v>
          </cell>
          <cell r="D229">
            <v>345521352</v>
          </cell>
          <cell r="E229">
            <v>334874450</v>
          </cell>
          <cell r="F229">
            <v>365602114.70362592</v>
          </cell>
          <cell r="G229">
            <v>399149311.91274303</v>
          </cell>
          <cell r="H229">
            <v>435774758.38609022</v>
          </cell>
        </row>
        <row r="230">
          <cell r="C230">
            <v>956040043.25000012</v>
          </cell>
          <cell r="D230">
            <v>859017840.01999998</v>
          </cell>
          <cell r="E230">
            <v>1002257074</v>
          </cell>
          <cell r="F230">
            <v>1094222941.7691872</v>
          </cell>
          <cell r="G230">
            <v>1194627483.5974765</v>
          </cell>
          <cell r="H230">
            <v>1304245021.8225048</v>
          </cell>
        </row>
        <row r="231">
          <cell r="C231">
            <v>52113037.750000007</v>
          </cell>
          <cell r="D231">
            <v>56487086.998887993</v>
          </cell>
          <cell r="E231">
            <v>55762394</v>
          </cell>
          <cell r="F231">
            <v>60879082.097845525</v>
          </cell>
          <cell r="G231">
            <v>66465271.266094886</v>
          </cell>
          <cell r="H231">
            <v>72564042.233348921</v>
          </cell>
        </row>
        <row r="234">
          <cell r="C234">
            <v>636.20000000000005</v>
          </cell>
          <cell r="D234"/>
          <cell r="E234"/>
          <cell r="F234"/>
          <cell r="G234"/>
          <cell r="H234"/>
        </row>
        <row r="238">
          <cell r="C238">
            <v>10433608284.299999</v>
          </cell>
          <cell r="D238">
            <v>9901549223.2000008</v>
          </cell>
          <cell r="E238">
            <v>17994060000</v>
          </cell>
          <cell r="F238">
            <v>19975310400</v>
          </cell>
          <cell r="G238">
            <v>20411122816</v>
          </cell>
          <cell r="H238">
            <v>20864367728.639999</v>
          </cell>
        </row>
        <row r="243">
          <cell r="C243">
            <v>2669412691.9899998</v>
          </cell>
          <cell r="D243">
            <v>336792956.11000001</v>
          </cell>
          <cell r="E243">
            <v>0</v>
          </cell>
          <cell r="F243">
            <v>0</v>
          </cell>
          <cell r="G243">
            <v>0</v>
          </cell>
          <cell r="H243">
            <v>0</v>
          </cell>
        </row>
        <row r="245">
          <cell r="C245">
            <v>247788164.75999999</v>
          </cell>
          <cell r="D245">
            <v>1792710781.8400137</v>
          </cell>
          <cell r="E245">
            <v>3164412345</v>
          </cell>
          <cell r="F245">
            <v>3823136410.0559516</v>
          </cell>
          <cell r="G245">
            <v>3996476413.3407063</v>
          </cell>
          <cell r="H245">
            <v>4178744855.2988915</v>
          </cell>
        </row>
        <row r="251">
          <cell r="C251">
            <v>236360.06999999998</v>
          </cell>
          <cell r="D251">
            <v>2877.33</v>
          </cell>
          <cell r="E251">
            <v>0</v>
          </cell>
          <cell r="F251">
            <v>0</v>
          </cell>
          <cell r="G251">
            <v>0</v>
          </cell>
          <cell r="H251">
            <v>0</v>
          </cell>
        </row>
        <row r="256">
          <cell r="C256">
            <v>7763295.1200000001</v>
          </cell>
          <cell r="D256"/>
          <cell r="E256"/>
          <cell r="F256">
            <v>0</v>
          </cell>
          <cell r="G256">
            <v>0</v>
          </cell>
          <cell r="H256">
            <v>0</v>
          </cell>
        </row>
        <row r="257">
          <cell r="C257">
            <v>2148955277.2299995</v>
          </cell>
          <cell r="D257">
            <v>1643373822.7010002</v>
          </cell>
          <cell r="E257">
            <v>1289755410</v>
          </cell>
          <cell r="F257">
            <v>1410232299.1406884</v>
          </cell>
          <cell r="G257">
            <v>1541974831.0884168</v>
          </cell>
          <cell r="H257">
            <v>1686034671.6616793</v>
          </cell>
        </row>
        <row r="262">
          <cell r="C262">
            <v>934654210.50999999</v>
          </cell>
          <cell r="D262">
            <v>1007667202</v>
          </cell>
          <cell r="E262">
            <v>931413145</v>
          </cell>
          <cell r="F262">
            <v>1016878461.6663302</v>
          </cell>
          <cell r="G262">
            <v>1110185969.7995312</v>
          </cell>
          <cell r="H262">
            <v>1212055259.3080211</v>
          </cell>
        </row>
        <row r="269">
          <cell r="C269">
            <v>13392209846.770002</v>
          </cell>
          <cell r="D269">
            <v>12732765127.451719</v>
          </cell>
          <cell r="E269">
            <v>11280899182</v>
          </cell>
          <cell r="F269">
            <v>12383167897.248652</v>
          </cell>
          <cell r="G269">
            <v>13593140465.677124</v>
          </cell>
          <cell r="H269">
            <v>14921340746.795713</v>
          </cell>
        </row>
        <row r="272">
          <cell r="C272">
            <v>9527203615.9900017</v>
          </cell>
          <cell r="D272">
            <v>10309413586.23</v>
          </cell>
          <cell r="E272">
            <v>11195716700</v>
          </cell>
          <cell r="F272">
            <v>12289662143.485846</v>
          </cell>
          <cell r="G272">
            <v>13490498164.789865</v>
          </cell>
          <cell r="H272">
            <v>14808669157.000763</v>
          </cell>
        </row>
        <row r="277">
          <cell r="C277">
            <v>1193906300</v>
          </cell>
          <cell r="D277">
            <v>17828000</v>
          </cell>
          <cell r="E277">
            <v>0</v>
          </cell>
          <cell r="F277">
            <v>0</v>
          </cell>
          <cell r="G277">
            <v>0</v>
          </cell>
          <cell r="H277">
            <v>0</v>
          </cell>
        </row>
        <row r="293">
          <cell r="C293">
            <v>1070946438119.2899</v>
          </cell>
          <cell r="D293">
            <v>1220985620239.9614</v>
          </cell>
          <cell r="E293">
            <v>1239893213947</v>
          </cell>
          <cell r="F293">
            <v>1355388382304.6892</v>
          </cell>
          <cell r="G293">
            <v>1480214731787.1504</v>
          </cell>
          <cell r="H293">
            <v>1617567166568.8765</v>
          </cell>
        </row>
      </sheetData>
      <sheetData sheetId="1"/>
      <sheetData sheetId="2"/>
      <sheetData sheetId="3"/>
      <sheetData sheetId="4"/>
      <sheetData sheetId="5"/>
      <sheetData sheetId="6"/>
      <sheetData sheetId="7"/>
      <sheetData sheetId="8"/>
      <sheetData sheetId="9"/>
      <sheetData sheetId="10">
        <row r="22">
          <cell r="E22">
            <v>82449.665430979992</v>
          </cell>
        </row>
      </sheetData>
      <sheetData sheetId="11"/>
      <sheetData sheetId="12"/>
      <sheetData sheetId="13">
        <row r="68">
          <cell r="C68">
            <v>766908.03480637004</v>
          </cell>
          <cell r="D68">
            <v>837022.30642167991</v>
          </cell>
          <cell r="E68">
            <v>898746.1498609999</v>
          </cell>
          <cell r="F68">
            <v>981715.23049208999</v>
          </cell>
          <cell r="G68">
            <v>1073699.4106599779</v>
          </cell>
          <cell r="H68">
            <v>1175605.0335038535</v>
          </cell>
        </row>
      </sheetData>
      <sheetData sheetId="14">
        <row r="33">
          <cell r="C33">
            <v>224938.66234447001</v>
          </cell>
          <cell r="D33">
            <v>254473.10858457119</v>
          </cell>
          <cell r="E33">
            <v>280623.43977499998</v>
          </cell>
          <cell r="F33">
            <v>308043.45596128894</v>
          </cell>
          <cell r="G33">
            <v>338142.71123181446</v>
          </cell>
          <cell r="H33">
            <v>371034.29690018785</v>
          </cell>
        </row>
      </sheetData>
      <sheetData sheetId="15">
        <row r="55">
          <cell r="C55">
            <v>50168.093354030003</v>
          </cell>
          <cell r="D55">
            <v>102161.27215237275</v>
          </cell>
          <cell r="E55">
            <v>29207.116645999999</v>
          </cell>
          <cell r="F55">
            <v>31396.863624914593</v>
          </cell>
          <cell r="G55">
            <v>32948.688212086308</v>
          </cell>
          <cell r="H55">
            <v>34837.243563934418</v>
          </cell>
        </row>
      </sheetData>
      <sheetData sheetId="16">
        <row r="31">
          <cell r="C31">
            <v>28931.649064739995</v>
          </cell>
          <cell r="D31">
            <v>27328.935080017716</v>
          </cell>
          <cell r="E31">
            <v>31316.507665000001</v>
          </cell>
          <cell r="F31">
            <v>34232.832226395672</v>
          </cell>
          <cell r="G31">
            <v>35423.921683271772</v>
          </cell>
          <cell r="H31">
            <v>36090.544127073008</v>
          </cell>
        </row>
      </sheetData>
      <sheetData sheetId="17"/>
      <sheetData sheetId="18"/>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1"/>
      <sheetName val="Tabla 2"/>
      <sheetName val="Tabla 3"/>
      <sheetName val="Gráfico 1"/>
      <sheetName val="Tabla 4"/>
      <sheetName val="Gráfico 2"/>
      <sheetName val="Gráfico 3"/>
      <sheetName val="Data Oro"/>
      <sheetName val="Gráfico 4"/>
      <sheetName val="Gráfico 5"/>
      <sheetName val="Tabla 5"/>
      <sheetName val="Tabla 6"/>
      <sheetName val="Gráfico 6"/>
      <sheetName val="Tabla 7"/>
      <sheetName val="Tabla 8"/>
      <sheetName val="Tabla 9"/>
      <sheetName val="Gráfico 7"/>
      <sheetName val="Tabla 10"/>
      <sheetName val="Gráfico 8"/>
      <sheetName val="Tabla 11"/>
      <sheetName val="Tabla 12"/>
      <sheetName val="Gráfico 9"/>
      <sheetName val="Tabla 13"/>
      <sheetName val="Tabla 14"/>
      <sheetName val="Tabla 15"/>
      <sheetName val="Tabla 16"/>
      <sheetName val="Gráfico 10"/>
      <sheetName val="Tabla 17"/>
      <sheetName val="Tabla 18"/>
      <sheetName val="Tabla 19"/>
      <sheetName val="Tabla 20"/>
      <sheetName val="Tabla 21"/>
      <sheetName val="Ilustración 1"/>
      <sheetName val="Ilustración 2"/>
      <sheetName val="Tabla 22"/>
      <sheetName val="Tabla 23"/>
      <sheetName val="Tabla 24"/>
      <sheetName val="Tabla 25"/>
      <sheetName val="Tabla 26"/>
      <sheetName val="Tabla 27"/>
      <sheetName val="Tabla 28"/>
      <sheetName val="Tabla 29"/>
      <sheetName val="Tabla 30"/>
      <sheetName val="Tabla 31"/>
      <sheetName val="Tabla 32"/>
      <sheetName val="Tabla 33"/>
      <sheetName val="Ilustración 3"/>
      <sheetName val="Ilustración 4"/>
      <sheetName val="Ilustración 5"/>
      <sheetName val="Tabla 34"/>
      <sheetName val="Tabla 35"/>
      <sheetName val="Mapa 1"/>
      <sheetName val="Mapa 2"/>
      <sheetName val="Ilustración 6"/>
      <sheetName val="Gráfico 11"/>
      <sheetName val="Tabla 36"/>
      <sheetName val="Gráfico 12"/>
      <sheetName val="Tabla 37"/>
      <sheetName val="Tabla 38"/>
      <sheetName val="Tabla 39"/>
      <sheetName val="Tabla 40"/>
      <sheetName val="Tabla 41"/>
      <sheetName val="Tabla 42"/>
      <sheetName val="Grafico 13"/>
      <sheetName val="Tabla 43"/>
      <sheetName val="Tabla 44"/>
      <sheetName val="Tabla 45"/>
      <sheetName val="Tabla 46"/>
      <sheetName val="Tabla 47"/>
      <sheetName val="Tabla 48"/>
      <sheetName val="Tabla 49"/>
      <sheetName val="Tabla 50"/>
      <sheetName val="Tabla 51"/>
      <sheetName val="Tablas 52"/>
      <sheetName val="Tablas 53"/>
      <sheetName val="Tabla 54"/>
      <sheetName val="Tabla 55"/>
      <sheetName val="Tabla 56"/>
      <sheetName val="Tabla 57"/>
      <sheetName val="Tabla 58"/>
      <sheetName val="Tabla 59"/>
      <sheetName val="Gráfico 14"/>
      <sheetName val="Tabla 60"/>
      <sheetName val="Tabla 61"/>
      <sheetName val="Tabla 6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30">
          <cell r="A30" t="str">
            <v>Resultado de la cuenta Corriente</v>
          </cell>
          <cell r="B30">
            <v>-53066316582</v>
          </cell>
        </row>
        <row r="31">
          <cell r="A31" t="str">
            <v>Resultado de la cuenta de Capital</v>
          </cell>
          <cell r="B31">
            <v>-152423162527</v>
          </cell>
        </row>
        <row r="32">
          <cell r="A32" t="str">
            <v>Resultado Financiero</v>
          </cell>
          <cell r="B32">
            <v>-205489479109</v>
          </cell>
        </row>
        <row r="33">
          <cell r="A33" t="str">
            <v>Resultado Primario</v>
          </cell>
          <cell r="B33">
            <v>20166211974</v>
          </cell>
        </row>
      </sheetData>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MO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INT2"/>
      <sheetName val="shared data"/>
    </sheetNames>
    <definedNames>
      <definedName name="[Macros Import].qbop"/>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asd" sheetId="0"/>
      <definedName name="OnShow" sheetId="0"/>
      <definedName name="spnf" sheetId="0"/>
      <definedName name="will" sheetId="0"/>
    </definedNames>
    <sheetDataSet>
      <sheetData sheetId="0" refreshError="1"/>
      <sheetData sheetId="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Rafael F. Jovine Z." id="{9E2CB038-970C-4FCD-BE46-1DD79331A0D0}" userId="S::rjovine@digepres.gob.do::af0ab475-efd7-4d2a-b7d5-94783f11301e" providerId="AD"/>
</personList>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2" dT="2024-08-26T21:41:30.38" personId="{9E2CB038-970C-4FCD-BE46-1DD79331A0D0}" id="{428BA4ED-B677-405F-94D1-09E920F1ABED}" done="1">
    <text>Ver gráfico de la diapositiva 5</tex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64.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65.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66.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9.xml"/><Relationship Id="rId1" Type="http://schemas.openxmlformats.org/officeDocument/2006/relationships/printerSettings" Target="../printerSettings/printerSettings67.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0.xml"/><Relationship Id="rId1" Type="http://schemas.openxmlformats.org/officeDocument/2006/relationships/printerSettings" Target="../printerSettings/printerSettings68.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1.xml"/><Relationship Id="rId1" Type="http://schemas.openxmlformats.org/officeDocument/2006/relationships/printerSettings" Target="../printerSettings/printerSettings69.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drawing" Target="../drawings/drawing21.xml"/><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44.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1.xml"/><Relationship Id="rId1"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4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4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5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5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2.xml"/><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3.xml"/><Relationship Id="rId1" Type="http://schemas.openxmlformats.org/officeDocument/2006/relationships/printerSettings" Target="../printerSettings/printerSettings56.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4.xml"/><Relationship Id="rId1" Type="http://schemas.openxmlformats.org/officeDocument/2006/relationships/printerSettings" Target="../printerSettings/printerSettings5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5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60.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61.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62.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80A4-84DC-4753-B9DB-956ABF28C0DA}">
  <dimension ref="B2:I48"/>
  <sheetViews>
    <sheetView workbookViewId="0">
      <selection activeCell="M18" sqref="M18"/>
    </sheetView>
  </sheetViews>
  <sheetFormatPr baseColWidth="10" defaultColWidth="11.5703125" defaultRowHeight="15"/>
  <cols>
    <col min="1" max="1" width="11.5703125" style="78"/>
    <col min="2" max="2" width="41" style="78" bestFit="1" customWidth="1"/>
    <col min="3" max="3" width="12.28515625" style="1338" customWidth="1"/>
    <col min="4" max="4" width="12.5703125" style="1338" customWidth="1"/>
    <col min="5" max="5" width="18" style="1338" customWidth="1"/>
    <col min="6" max="6" width="30.42578125" style="1338" customWidth="1"/>
    <col min="7" max="7" width="11.85546875" style="1338" bestFit="1" customWidth="1"/>
    <col min="8" max="8" width="13.5703125" style="1338" customWidth="1"/>
    <col min="9" max="9" width="13" style="1338" customWidth="1"/>
    <col min="10" max="16384" width="11.5703125" style="78"/>
  </cols>
  <sheetData>
    <row r="2" spans="2:9">
      <c r="C2" s="2059" t="s">
        <v>0</v>
      </c>
      <c r="D2" s="2059"/>
      <c r="E2" s="2059"/>
      <c r="F2" s="2059"/>
      <c r="G2" s="2059"/>
    </row>
    <row r="3" spans="2:9">
      <c r="C3" s="2059" t="s">
        <v>1</v>
      </c>
      <c r="D3" s="2059"/>
      <c r="E3" s="2059"/>
      <c r="F3" s="2059"/>
      <c r="G3" s="2059"/>
    </row>
    <row r="4" spans="2:9">
      <c r="C4" s="2060" t="s">
        <v>2</v>
      </c>
      <c r="D4" s="2060"/>
      <c r="E4" s="2060"/>
      <c r="F4" s="2060"/>
      <c r="G4" s="2060"/>
    </row>
    <row r="6" spans="2:9" ht="15.75">
      <c r="B6" s="2061" t="s">
        <v>2256</v>
      </c>
      <c r="C6" s="2061"/>
      <c r="D6" s="2061"/>
      <c r="E6" s="2061"/>
      <c r="F6" s="2061"/>
      <c r="G6" s="2061"/>
      <c r="H6" s="2061"/>
      <c r="I6" s="2061"/>
    </row>
    <row r="8" spans="2:9" ht="15.75">
      <c r="B8" s="2062" t="s">
        <v>3</v>
      </c>
      <c r="C8" s="2063" t="s">
        <v>4</v>
      </c>
      <c r="D8" s="2062">
        <v>2024</v>
      </c>
      <c r="E8" s="2062"/>
      <c r="F8" s="2063" t="s">
        <v>2246</v>
      </c>
      <c r="G8" s="2062" t="s">
        <v>5</v>
      </c>
      <c r="H8" s="2062"/>
      <c r="I8" s="2062"/>
    </row>
    <row r="9" spans="2:9" ht="33" customHeight="1">
      <c r="B9" s="2062"/>
      <c r="C9" s="2063"/>
      <c r="D9" s="1339" t="s">
        <v>6</v>
      </c>
      <c r="E9" s="1339" t="s">
        <v>7</v>
      </c>
      <c r="F9" s="2063"/>
      <c r="G9" s="1601">
        <v>2026</v>
      </c>
      <c r="H9" s="1601">
        <v>2027</v>
      </c>
      <c r="I9" s="1601">
        <v>2028</v>
      </c>
    </row>
    <row r="10" spans="2:9" ht="15.75">
      <c r="B10" s="1340" t="s">
        <v>8</v>
      </c>
      <c r="C10" s="1341">
        <v>1071821787955.9799</v>
      </c>
      <c r="D10" s="1341">
        <v>1187374402436</v>
      </c>
      <c r="E10" s="1341">
        <v>1224634633318.3201</v>
      </c>
      <c r="F10" s="1341">
        <v>1241364731494</v>
      </c>
      <c r="G10" s="1341">
        <v>1356590442010.46</v>
      </c>
      <c r="H10" s="1341">
        <v>1481404606344.4399</v>
      </c>
      <c r="I10" s="1341">
        <v>1617809321915.53</v>
      </c>
    </row>
    <row r="11" spans="2:9" ht="15.75">
      <c r="B11" s="1342" t="s">
        <v>9</v>
      </c>
      <c r="C11" s="1343">
        <f>C10/C38</f>
        <v>0.15715817611292993</v>
      </c>
      <c r="D11" s="1343">
        <f t="shared" ref="D11:I11" si="0">D10/D38</f>
        <v>0.16021278355744351</v>
      </c>
      <c r="E11" s="1343">
        <f t="shared" si="0"/>
        <v>0.1644365278408676</v>
      </c>
      <c r="F11" s="1343">
        <f t="shared" si="0"/>
        <v>0.15300435485940087</v>
      </c>
      <c r="G11" s="1343">
        <f t="shared" si="0"/>
        <v>0.15311950063432855</v>
      </c>
      <c r="H11" s="1343">
        <f t="shared" si="0"/>
        <v>0.15312031136830151</v>
      </c>
      <c r="I11" s="1343">
        <f t="shared" si="0"/>
        <v>0.15313124306508999</v>
      </c>
    </row>
    <row r="12" spans="2:9" ht="15.75">
      <c r="B12" s="1340" t="s">
        <v>10</v>
      </c>
      <c r="C12" s="1341">
        <v>1279237204118.7502</v>
      </c>
      <c r="D12" s="1341">
        <v>1418686514950</v>
      </c>
      <c r="E12" s="1341">
        <v>1458626057999.3403</v>
      </c>
      <c r="F12" s="1341">
        <v>1484234610959</v>
      </c>
      <c r="G12" s="1341">
        <f>G14+G18</f>
        <v>1592596441201.2903</v>
      </c>
      <c r="H12" s="1341">
        <f>H14+H18</f>
        <v>1703040079085.3804</v>
      </c>
      <c r="I12" s="1341">
        <f>I14+I18</f>
        <v>1828717394621.3542</v>
      </c>
    </row>
    <row r="13" spans="2:9" ht="15.75">
      <c r="B13" s="1342" t="s">
        <v>9</v>
      </c>
      <c r="C13" s="1343">
        <f>C12/C38</f>
        <v>0.18757090784514222</v>
      </c>
      <c r="D13" s="1343">
        <f t="shared" ref="D13:I13" si="1">D12/D38</f>
        <v>0.19142379614150332</v>
      </c>
      <c r="E13" s="1343">
        <f t="shared" si="1"/>
        <v>0.1958554803776146</v>
      </c>
      <c r="F13" s="1343">
        <f t="shared" si="1"/>
        <v>0.18293927106859589</v>
      </c>
      <c r="G13" s="1343">
        <f t="shared" si="1"/>
        <v>0.17975769564420246</v>
      </c>
      <c r="H13" s="1343">
        <f t="shared" si="1"/>
        <v>0.17602890261407686</v>
      </c>
      <c r="I13" s="1343">
        <f t="shared" si="1"/>
        <v>0.17309442099242767</v>
      </c>
    </row>
    <row r="14" spans="2:9" ht="15.75">
      <c r="B14" s="1344" t="s">
        <v>11</v>
      </c>
      <c r="C14" s="1345">
        <v>1098946035534.2502</v>
      </c>
      <c r="D14" s="1345">
        <v>1217765874318</v>
      </c>
      <c r="E14" s="1345">
        <v>1254512252175.0303</v>
      </c>
      <c r="F14" s="1345">
        <v>1308196684792</v>
      </c>
      <c r="G14" s="1345">
        <v>1397834200974.918</v>
      </c>
      <c r="H14" s="1345">
        <v>1490359712758.1821</v>
      </c>
      <c r="I14" s="1345">
        <v>1597325062870.239</v>
      </c>
    </row>
    <row r="15" spans="2:9" ht="15.75">
      <c r="B15" s="1342" t="s">
        <v>9</v>
      </c>
      <c r="C15" s="1343">
        <f>C14/C$38</f>
        <v>0.16113532728277685</v>
      </c>
      <c r="D15" s="1343">
        <f t="shared" ref="D15:I15" si="2">D14/D$38</f>
        <v>0.1643135139560723</v>
      </c>
      <c r="E15" s="1343">
        <f t="shared" si="2"/>
        <v>0.16844831370032665</v>
      </c>
      <c r="F15" s="1343">
        <f t="shared" si="2"/>
        <v>0.16124172429557573</v>
      </c>
      <c r="G15" s="1343">
        <f t="shared" si="2"/>
        <v>0.15777471828982176</v>
      </c>
      <c r="H15" s="1343">
        <f t="shared" si="2"/>
        <v>0.15404592525969618</v>
      </c>
      <c r="I15" s="1343">
        <f t="shared" si="2"/>
        <v>0.15119233715795954</v>
      </c>
    </row>
    <row r="16" spans="2:9" ht="15.75">
      <c r="B16" s="1346" t="s">
        <v>12</v>
      </c>
      <c r="C16" s="1347">
        <v>213339976855.91003</v>
      </c>
      <c r="D16" s="1347">
        <v>263816794305</v>
      </c>
      <c r="E16" s="1347">
        <v>263806764432</v>
      </c>
      <c r="F16" s="1347">
        <v>298486441612</v>
      </c>
      <c r="G16" s="1347">
        <v>323845923246.93408</v>
      </c>
      <c r="H16" s="1347">
        <v>345476982474.16888</v>
      </c>
      <c r="I16" s="1347">
        <v>376124897863.66174</v>
      </c>
    </row>
    <row r="17" spans="2:9" ht="15.75">
      <c r="B17" s="1342" t="s">
        <v>9</v>
      </c>
      <c r="C17" s="1343">
        <f>C16/C38</f>
        <v>3.1281433192909228E-2</v>
      </c>
      <c r="D17" s="1343">
        <f t="shared" ref="D17:I17" si="3">D16/D38</f>
        <v>3.5596879028292644E-2</v>
      </c>
      <c r="E17" s="1343">
        <f t="shared" si="3"/>
        <v>3.5422375934762669E-2</v>
      </c>
      <c r="F17" s="1343">
        <f t="shared" si="3"/>
        <v>3.678993310705559E-2</v>
      </c>
      <c r="G17" s="1343">
        <f t="shared" si="3"/>
        <v>3.6552760888205714E-2</v>
      </c>
      <c r="H17" s="1343">
        <f t="shared" si="3"/>
        <v>3.5709044578687073E-2</v>
      </c>
      <c r="I17" s="1343">
        <f t="shared" si="3"/>
        <v>3.5601521376695214E-2</v>
      </c>
    </row>
    <row r="18" spans="2:9" ht="15.75">
      <c r="B18" s="1344" t="s">
        <v>13</v>
      </c>
      <c r="C18" s="1348">
        <v>180291168584.5</v>
      </c>
      <c r="D18" s="1348">
        <v>200920640632</v>
      </c>
      <c r="E18" s="1348">
        <v>204113805824.31</v>
      </c>
      <c r="F18" s="1348">
        <v>176037926167</v>
      </c>
      <c r="G18" s="1348">
        <v>194762240226.37234</v>
      </c>
      <c r="H18" s="1348">
        <v>212680366327.19815</v>
      </c>
      <c r="I18" s="1348">
        <v>231392331751.11517</v>
      </c>
    </row>
    <row r="19" spans="2:9" ht="15.75">
      <c r="B19" s="1342" t="s">
        <v>9</v>
      </c>
      <c r="C19" s="1343">
        <f>C18/C38</f>
        <v>2.6435580562365363E-2</v>
      </c>
      <c r="D19" s="1343">
        <f t="shared" ref="D19:I19" si="4">D18/D38</f>
        <v>2.7110282185431031E-2</v>
      </c>
      <c r="E19" s="1343">
        <f t="shared" si="4"/>
        <v>2.7407166677287938E-2</v>
      </c>
      <c r="F19" s="1343">
        <f t="shared" si="4"/>
        <v>2.169754677302016E-2</v>
      </c>
      <c r="G19" s="1343">
        <f t="shared" si="4"/>
        <v>2.198297735438072E-2</v>
      </c>
      <c r="H19" s="1343">
        <f t="shared" si="4"/>
        <v>2.1982977354380654E-2</v>
      </c>
      <c r="I19" s="1343">
        <f t="shared" si="4"/>
        <v>2.1902083834468115E-2</v>
      </c>
    </row>
    <row r="20" spans="2:9" ht="15.75">
      <c r="B20" s="1340" t="s">
        <v>14</v>
      </c>
      <c r="C20" s="1341">
        <f>C10-(C12-C16)</f>
        <v>5924560693.1396484</v>
      </c>
      <c r="D20" s="1341">
        <f t="shared" ref="D20:I20" si="5">D10-(D12-D16)</f>
        <v>32504681791</v>
      </c>
      <c r="E20" s="1341">
        <f t="shared" si="5"/>
        <v>29815339750.979736</v>
      </c>
      <c r="F20" s="1341">
        <f>F10-(F12-F16)</f>
        <v>55616562147</v>
      </c>
      <c r="G20" s="1341">
        <f t="shared" si="5"/>
        <v>87839924056.10376</v>
      </c>
      <c r="H20" s="1341">
        <f t="shared" si="5"/>
        <v>123841509733.22852</v>
      </c>
      <c r="I20" s="1341">
        <f t="shared" si="5"/>
        <v>165216825157.83765</v>
      </c>
    </row>
    <row r="21" spans="2:9" ht="15.75">
      <c r="B21" s="1342" t="s">
        <v>9</v>
      </c>
      <c r="C21" s="1343">
        <f>C20/C38</f>
        <v>8.6870146069695632E-4</v>
      </c>
      <c r="D21" s="1343">
        <f t="shared" ref="D21:I21" si="6">D20/D38</f>
        <v>4.385866444232828E-3</v>
      </c>
      <c r="E21" s="1343">
        <f t="shared" si="6"/>
        <v>4.0034233980156724E-3</v>
      </c>
      <c r="F21" s="1343">
        <f t="shared" si="6"/>
        <v>6.8550168978605622E-3</v>
      </c>
      <c r="G21" s="1343">
        <f t="shared" si="6"/>
        <v>9.9145658783317929E-3</v>
      </c>
      <c r="H21" s="1343">
        <f t="shared" si="6"/>
        <v>1.2800453332911741E-2</v>
      </c>
      <c r="I21" s="1343">
        <f t="shared" si="6"/>
        <v>1.563834344935755E-2</v>
      </c>
    </row>
    <row r="22" spans="2:9" ht="15.75">
      <c r="B22" s="1349"/>
      <c r="C22" s="1350"/>
      <c r="D22" s="1350"/>
      <c r="E22" s="1350"/>
      <c r="F22" s="1350"/>
      <c r="G22" s="1350"/>
      <c r="H22" s="1350"/>
      <c r="I22" s="1350"/>
    </row>
    <row r="23" spans="2:9" ht="15.75">
      <c r="B23" s="1351" t="s">
        <v>15</v>
      </c>
      <c r="C23" s="1352">
        <f>C10-C12</f>
        <v>-207415416162.77039</v>
      </c>
      <c r="D23" s="1352">
        <f t="shared" ref="D23:I23" si="7">D10-D12</f>
        <v>-231312112514</v>
      </c>
      <c r="E23" s="1352">
        <f t="shared" si="7"/>
        <v>-233991424681.02026</v>
      </c>
      <c r="F23" s="1352">
        <f>F10-F12</f>
        <v>-242869879465</v>
      </c>
      <c r="G23" s="1352">
        <f t="shared" si="7"/>
        <v>-236005999190.83032</v>
      </c>
      <c r="H23" s="1352">
        <f t="shared" si="7"/>
        <v>-221635472740.94043</v>
      </c>
      <c r="I23" s="1352">
        <f t="shared" si="7"/>
        <v>-210908072705.82422</v>
      </c>
    </row>
    <row r="24" spans="2:9" ht="15.75">
      <c r="B24" s="1342" t="s">
        <v>9</v>
      </c>
      <c r="C24" s="1343">
        <f>C23/C38</f>
        <v>-3.0412731732212272E-2</v>
      </c>
      <c r="D24" s="1343">
        <f t="shared" ref="D24:I24" si="8">D23/D38</f>
        <v>-3.1211012584059818E-2</v>
      </c>
      <c r="E24" s="1343">
        <f t="shared" si="8"/>
        <v>-3.1418952536746994E-2</v>
      </c>
      <c r="F24" s="1343">
        <f t="shared" si="8"/>
        <v>-2.9934916209195028E-2</v>
      </c>
      <c r="G24" s="1343">
        <f t="shared" si="8"/>
        <v>-2.6638195009873918E-2</v>
      </c>
      <c r="H24" s="1343">
        <f t="shared" si="8"/>
        <v>-2.290859124577534E-2</v>
      </c>
      <c r="I24" s="1343">
        <f t="shared" si="8"/>
        <v>-1.9963177927337674E-2</v>
      </c>
    </row>
    <row r="25" spans="2:9" ht="15.75">
      <c r="B25" s="1340" t="s">
        <v>16</v>
      </c>
      <c r="C25" s="1341">
        <v>297541898515.19006</v>
      </c>
      <c r="D25" s="1341">
        <v>344980212118</v>
      </c>
      <c r="E25" s="1341">
        <v>347659524285.02002</v>
      </c>
      <c r="F25" s="1341">
        <v>350990390000</v>
      </c>
      <c r="G25" s="1341">
        <v>501151738723.617</v>
      </c>
      <c r="H25" s="1341">
        <v>417835081668.76752</v>
      </c>
      <c r="I25" s="1341">
        <v>452493219623.3241</v>
      </c>
    </row>
    <row r="26" spans="2:9" ht="15.75">
      <c r="B26" s="1342" t="s">
        <v>9</v>
      </c>
      <c r="C26" s="1343">
        <f>C25/C38</f>
        <v>4.3627721150361856E-2</v>
      </c>
      <c r="D26" s="1343">
        <f t="shared" ref="D26:I26" si="9">D25/D38</f>
        <v>4.6548283289811927E-2</v>
      </c>
      <c r="E26" s="1343">
        <f t="shared" si="9"/>
        <v>4.6681617103488192E-2</v>
      </c>
      <c r="F26" s="1343">
        <f>F25/F38</f>
        <v>4.3261304934261439E-2</v>
      </c>
      <c r="G26" s="1343">
        <f>+G25/G38</f>
        <v>5.6565416944603583E-2</v>
      </c>
      <c r="H26" s="1343">
        <f t="shared" si="9"/>
        <v>4.3188091579921595E-2</v>
      </c>
      <c r="I26" s="1343">
        <f t="shared" si="9"/>
        <v>4.2830046941132807E-2</v>
      </c>
    </row>
    <row r="27" spans="2:9" ht="15.75">
      <c r="B27" s="1340" t="s">
        <v>17</v>
      </c>
      <c r="C27" s="1341">
        <v>104213547246.18001</v>
      </c>
      <c r="D27" s="1341">
        <v>113668099604</v>
      </c>
      <c r="E27" s="1341">
        <v>113668099604</v>
      </c>
      <c r="F27" s="1341">
        <v>108120510535</v>
      </c>
      <c r="G27" s="1341">
        <v>265145716285.78024</v>
      </c>
      <c r="H27" s="1341">
        <v>196199626453.5751</v>
      </c>
      <c r="I27" s="1341">
        <v>241585100579.92291</v>
      </c>
    </row>
    <row r="28" spans="2:9" ht="15.75">
      <c r="B28" s="1342" t="s">
        <v>9</v>
      </c>
      <c r="C28" s="1343">
        <f>C27/C38</f>
        <v>1.5280535622159747E-2</v>
      </c>
      <c r="D28" s="1343">
        <f>D27/D38</f>
        <v>1.5337270705752113E-2</v>
      </c>
      <c r="E28" s="1343">
        <f t="shared" ref="E28:I28" si="10">E27/E38</f>
        <v>1.5262664566741226E-2</v>
      </c>
      <c r="F28" s="1343">
        <f t="shared" si="10"/>
        <v>1.3326388725066408E-2</v>
      </c>
      <c r="G28" s="1343">
        <f t="shared" si="10"/>
        <v>2.9927219310820555E-2</v>
      </c>
      <c r="H28" s="1343">
        <f t="shared" si="10"/>
        <v>2.0279502145635151E-2</v>
      </c>
      <c r="I28" s="1343">
        <f t="shared" si="10"/>
        <v>2.286686462778334E-2</v>
      </c>
    </row>
    <row r="29" spans="2:9" ht="15.75">
      <c r="B29" s="1351" t="s">
        <v>18</v>
      </c>
      <c r="C29" s="1352">
        <f>C25-C27</f>
        <v>193328351269.01007</v>
      </c>
      <c r="D29" s="1352">
        <f t="shared" ref="D29:I29" si="11">D25-D27</f>
        <v>231312112514</v>
      </c>
      <c r="E29" s="1352">
        <f t="shared" si="11"/>
        <v>233991424681.02002</v>
      </c>
      <c r="F29" s="1352">
        <f t="shared" si="11"/>
        <v>242869879465</v>
      </c>
      <c r="G29" s="1352">
        <f t="shared" si="11"/>
        <v>236006022437.83676</v>
      </c>
      <c r="H29" s="1352">
        <f t="shared" si="11"/>
        <v>221635455215.19241</v>
      </c>
      <c r="I29" s="1352">
        <f t="shared" si="11"/>
        <v>210908119043.40118</v>
      </c>
    </row>
    <row r="30" spans="2:9" ht="15.75">
      <c r="B30" s="1342" t="s">
        <v>9</v>
      </c>
      <c r="C30" s="1343">
        <f>C29/C38</f>
        <v>2.8347185528202111E-2</v>
      </c>
      <c r="D30" s="1343">
        <f t="shared" ref="D30:I30" si="12">D29/D38</f>
        <v>3.1211012584059818E-2</v>
      </c>
      <c r="E30" s="1343">
        <f t="shared" si="12"/>
        <v>3.1418952536746966E-2</v>
      </c>
      <c r="F30" s="1343">
        <f t="shared" si="12"/>
        <v>2.9934916209195028E-2</v>
      </c>
      <c r="G30" s="1343">
        <f t="shared" si="12"/>
        <v>2.6638197633783028E-2</v>
      </c>
      <c r="H30" s="1343">
        <f t="shared" si="12"/>
        <v>2.2908589434286447E-2</v>
      </c>
      <c r="I30" s="1343">
        <f t="shared" si="12"/>
        <v>1.9963182313349464E-2</v>
      </c>
    </row>
    <row r="31" spans="2:9">
      <c r="B31" s="1353"/>
      <c r="C31" s="1354"/>
      <c r="D31" s="1354"/>
      <c r="E31" s="1354"/>
      <c r="F31" s="1354"/>
      <c r="G31" s="1354"/>
      <c r="H31" s="1354"/>
      <c r="I31" s="1354"/>
    </row>
    <row r="32" spans="2:9">
      <c r="B32" s="78" t="s">
        <v>19</v>
      </c>
      <c r="C32" s="1355"/>
      <c r="D32" s="1355"/>
      <c r="E32" s="1356"/>
      <c r="F32" s="1355"/>
      <c r="G32" s="1355"/>
      <c r="H32" s="1355"/>
      <c r="I32" s="1355"/>
    </row>
    <row r="33" spans="2:9">
      <c r="B33" s="78" t="s">
        <v>20</v>
      </c>
      <c r="C33" s="1355"/>
      <c r="D33" s="1355"/>
      <c r="E33" s="1357"/>
      <c r="F33" s="1355"/>
      <c r="G33" s="1355"/>
      <c r="H33" s="1355"/>
      <c r="I33" s="1355"/>
    </row>
    <row r="34" spans="2:9">
      <c r="B34" s="1358"/>
      <c r="C34" s="1355"/>
      <c r="D34" s="1355"/>
      <c r="E34" s="1356"/>
      <c r="F34" s="1355"/>
      <c r="G34" s="1355"/>
      <c r="H34" s="1355"/>
      <c r="I34" s="1355"/>
    </row>
    <row r="35" spans="2:9">
      <c r="B35" s="1358"/>
      <c r="C35" s="1355"/>
      <c r="D35" s="1355"/>
      <c r="E35" s="1356"/>
      <c r="F35" s="1355"/>
      <c r="G35" s="1355"/>
      <c r="H35" s="1355"/>
      <c r="I35" s="1355"/>
    </row>
    <row r="36" spans="2:9">
      <c r="B36" s="1358"/>
      <c r="C36" s="1355"/>
      <c r="D36" s="1355"/>
      <c r="E36" s="1356"/>
      <c r="F36" s="1355"/>
      <c r="G36" s="1355"/>
      <c r="H36" s="1355"/>
      <c r="I36" s="1355"/>
    </row>
    <row r="37" spans="2:9">
      <c r="B37" s="1358"/>
      <c r="C37" s="1355"/>
      <c r="D37" s="1355"/>
      <c r="E37" s="1356"/>
      <c r="F37" s="1359"/>
      <c r="G37" s="1355"/>
      <c r="H37" s="1355"/>
      <c r="I37" s="1355"/>
    </row>
    <row r="38" spans="2:9">
      <c r="B38" s="1360" t="s">
        <v>21</v>
      </c>
      <c r="C38" s="1361">
        <f>6820019.25999571*1000000</f>
        <v>6820019259995.71</v>
      </c>
      <c r="D38" s="1361">
        <v>7411233835846.0186</v>
      </c>
      <c r="E38" s="1361">
        <f>7447461.03191532*1000000</f>
        <v>7447461031915.3203</v>
      </c>
      <c r="F38" s="1361">
        <f>8113264.04816855*1000000</f>
        <v>8113264048168.5498</v>
      </c>
      <c r="G38" s="1361">
        <f>8859684.34060005*1000000</f>
        <v>8859684340600.0488</v>
      </c>
      <c r="H38" s="1361">
        <f>9674775.29993526*1000000</f>
        <v>9674775299935.2617</v>
      </c>
      <c r="I38" s="1361">
        <f>10564854.6275293*1000000</f>
        <v>10564854627529.301</v>
      </c>
    </row>
    <row r="47" spans="2:9" ht="9.6" customHeight="1"/>
    <row r="48" spans="2:9" ht="15" hidden="1" customHeight="1"/>
  </sheetData>
  <mergeCells count="9">
    <mergeCell ref="C2:G2"/>
    <mergeCell ref="C3:G3"/>
    <mergeCell ref="C4:G4"/>
    <mergeCell ref="B6:I6"/>
    <mergeCell ref="B8:B9"/>
    <mergeCell ref="C8:C9"/>
    <mergeCell ref="D8:E8"/>
    <mergeCell ref="F8:F9"/>
    <mergeCell ref="G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9AC85-6AC6-411A-84C0-2863940AEBBA}">
  <dimension ref="B2:T58"/>
  <sheetViews>
    <sheetView zoomScaleNormal="100" workbookViewId="0">
      <selection activeCell="B5" sqref="B5:H5"/>
    </sheetView>
  </sheetViews>
  <sheetFormatPr baseColWidth="10" defaultColWidth="11.5703125" defaultRowHeight="15"/>
  <cols>
    <col min="1" max="12" width="11.5703125" style="78"/>
    <col min="13" max="13" width="8.28515625" style="78" customWidth="1"/>
    <col min="14" max="14" width="9.7109375" style="78" customWidth="1"/>
    <col min="15" max="17" width="11.5703125" style="78"/>
    <col min="18" max="18" width="18.5703125" style="78" customWidth="1"/>
    <col min="19" max="19" width="8.140625" style="78" customWidth="1"/>
    <col min="20" max="16384" width="11.5703125" style="78"/>
  </cols>
  <sheetData>
    <row r="2" spans="2:20">
      <c r="N2" s="2086" t="s">
        <v>111</v>
      </c>
      <c r="O2" s="2086"/>
      <c r="P2" s="2086"/>
      <c r="Q2" s="2086"/>
      <c r="R2" s="2086"/>
      <c r="S2" s="79"/>
      <c r="T2" s="79"/>
    </row>
    <row r="3" spans="2:20" ht="15.75" thickBot="1"/>
    <row r="4" spans="2:20" ht="28.5">
      <c r="B4" s="2085" t="s">
        <v>112</v>
      </c>
      <c r="C4" s="2085"/>
      <c r="D4" s="2085"/>
      <c r="E4" s="2085"/>
      <c r="F4" s="2085"/>
      <c r="G4" s="2085"/>
      <c r="H4" s="2085"/>
      <c r="N4" s="80" t="s">
        <v>113</v>
      </c>
      <c r="O4" s="81" t="s">
        <v>114</v>
      </c>
      <c r="P4" s="81" t="s">
        <v>115</v>
      </c>
      <c r="Q4" s="81" t="s">
        <v>116</v>
      </c>
      <c r="R4" s="82" t="s">
        <v>117</v>
      </c>
    </row>
    <row r="5" spans="2:20">
      <c r="B5" s="2087" t="s">
        <v>118</v>
      </c>
      <c r="C5" s="2087"/>
      <c r="D5" s="2087"/>
      <c r="E5" s="2087"/>
      <c r="F5" s="2087"/>
      <c r="G5" s="2087"/>
      <c r="H5" s="2087"/>
      <c r="N5" s="2083">
        <v>2022</v>
      </c>
      <c r="O5" s="83" t="s">
        <v>119</v>
      </c>
      <c r="P5" s="84">
        <v>6.2625365047337898</v>
      </c>
      <c r="Q5" s="84">
        <v>6.262536504733788</v>
      </c>
      <c r="R5" s="85">
        <v>12.994322713688277</v>
      </c>
    </row>
    <row r="6" spans="2:20">
      <c r="N6" s="2083"/>
      <c r="O6" s="83" t="s">
        <v>120</v>
      </c>
      <c r="P6" s="84">
        <v>5.8159902745281329</v>
      </c>
      <c r="Q6" s="84">
        <v>6.0334211554723396</v>
      </c>
      <c r="R6" s="85">
        <v>13.411245727914746</v>
      </c>
    </row>
    <row r="7" spans="2:20">
      <c r="N7" s="2083"/>
      <c r="O7" s="83" t="s">
        <v>121</v>
      </c>
      <c r="P7" s="84">
        <v>6.3670981965512823</v>
      </c>
      <c r="Q7" s="84">
        <v>6.1457324595427991</v>
      </c>
      <c r="R7" s="85">
        <v>13.002853125022895</v>
      </c>
    </row>
    <row r="8" spans="2:20">
      <c r="N8" s="2083"/>
      <c r="O8" s="83" t="s">
        <v>122</v>
      </c>
      <c r="P8" s="84">
        <v>4.7479673311322301</v>
      </c>
      <c r="Q8" s="84">
        <v>5.7920918053981438</v>
      </c>
      <c r="R8" s="85">
        <v>10.229588746936159</v>
      </c>
    </row>
    <row r="9" spans="2:20">
      <c r="N9" s="2083"/>
      <c r="O9" s="83" t="s">
        <v>123</v>
      </c>
      <c r="P9" s="84">
        <v>4.8469916365794177</v>
      </c>
      <c r="Q9" s="84">
        <v>5.5949980807757242</v>
      </c>
      <c r="R9" s="85">
        <v>8.9226162077343076</v>
      </c>
    </row>
    <row r="10" spans="2:20">
      <c r="N10" s="2083"/>
      <c r="O10" s="83" t="s">
        <v>124</v>
      </c>
      <c r="P10" s="84">
        <v>5.7763675109255388</v>
      </c>
      <c r="Q10" s="84">
        <v>5.6248306250915334</v>
      </c>
      <c r="R10" s="85">
        <v>8.3737753442712375</v>
      </c>
    </row>
    <row r="11" spans="2:20">
      <c r="N11" s="2083"/>
      <c r="O11" s="83" t="s">
        <v>125</v>
      </c>
      <c r="P11" s="84">
        <v>4.7466682202147723</v>
      </c>
      <c r="Q11" s="84">
        <v>5.5004237585873739</v>
      </c>
      <c r="R11" s="85">
        <v>7.7918377790989979</v>
      </c>
    </row>
    <row r="12" spans="2:20">
      <c r="N12" s="2083"/>
      <c r="O12" s="83" t="s">
        <v>126</v>
      </c>
      <c r="P12" s="84">
        <v>5.4415227943187574</v>
      </c>
      <c r="Q12" s="84">
        <v>5.4928745819271967</v>
      </c>
      <c r="R12" s="85">
        <v>7.2883752672740627</v>
      </c>
    </row>
    <row r="13" spans="2:20">
      <c r="N13" s="2083"/>
      <c r="O13" s="83" t="s">
        <v>127</v>
      </c>
      <c r="P13" s="84">
        <v>4.8341182119541486</v>
      </c>
      <c r="Q13" s="84">
        <v>5.4207868543473694</v>
      </c>
      <c r="R13" s="85">
        <v>6.8417457373788295</v>
      </c>
    </row>
    <row r="14" spans="2:20">
      <c r="N14" s="2083"/>
      <c r="O14" s="83" t="s">
        <v>128</v>
      </c>
      <c r="P14" s="84">
        <v>3.8202976148783705</v>
      </c>
      <c r="Q14" s="84">
        <v>5.2542902186241349</v>
      </c>
      <c r="R14" s="85">
        <v>6.3558466227935781</v>
      </c>
    </row>
    <row r="15" spans="2:20">
      <c r="N15" s="2083"/>
      <c r="O15" s="83" t="s">
        <v>102</v>
      </c>
      <c r="P15" s="84">
        <v>2.930625507988637</v>
      </c>
      <c r="Q15" s="84">
        <v>5.0221832915459288</v>
      </c>
      <c r="R15" s="85">
        <v>5.4978362167741039</v>
      </c>
    </row>
    <row r="16" spans="2:20" ht="15.75" thickBot="1">
      <c r="N16" s="2088"/>
      <c r="O16" s="86" t="s">
        <v>103</v>
      </c>
      <c r="P16" s="87">
        <v>3.2755539975320147</v>
      </c>
      <c r="Q16" s="87">
        <v>4.8583240330653865</v>
      </c>
      <c r="R16" s="88">
        <v>4.8583240330653865</v>
      </c>
    </row>
    <row r="17" spans="2:18" ht="15.75" thickTop="1">
      <c r="N17" s="2089">
        <v>2023</v>
      </c>
      <c r="O17" s="89" t="s">
        <v>119</v>
      </c>
      <c r="P17" s="90">
        <v>0.38830725687995482</v>
      </c>
      <c r="Q17" s="90">
        <v>0.38830725687995482</v>
      </c>
      <c r="R17" s="91">
        <v>4.3823712426662524</v>
      </c>
    </row>
    <row r="18" spans="2:18">
      <c r="N18" s="2083"/>
      <c r="O18" s="83" t="s">
        <v>120</v>
      </c>
      <c r="P18" s="84">
        <v>1.7982295355313056</v>
      </c>
      <c r="Q18" s="84">
        <v>1.1102312192402763</v>
      </c>
      <c r="R18" s="85">
        <v>4.0443006129299732</v>
      </c>
    </row>
    <row r="19" spans="2:18" ht="15.75" thickBot="1">
      <c r="B19" s="531" t="s">
        <v>129</v>
      </c>
      <c r="N19" s="2083"/>
      <c r="O19" s="83" t="s">
        <v>121</v>
      </c>
      <c r="P19" s="84">
        <v>2.0593293581059129</v>
      </c>
      <c r="Q19" s="84">
        <v>1.4303513894898998</v>
      </c>
      <c r="R19" s="85">
        <v>3.6904678931166615</v>
      </c>
    </row>
    <row r="20" spans="2:18" ht="15.75" thickBot="1">
      <c r="B20" s="533" t="s">
        <v>130</v>
      </c>
      <c r="N20" s="2083"/>
      <c r="O20" s="83" t="s">
        <v>122</v>
      </c>
      <c r="P20" s="84">
        <v>0.34857217292258724</v>
      </c>
      <c r="Q20" s="84">
        <v>1.1593578004130052</v>
      </c>
      <c r="R20" s="85">
        <v>3.325858265312533</v>
      </c>
    </row>
    <row r="21" spans="2:18">
      <c r="B21" s="531" t="s">
        <v>131</v>
      </c>
      <c r="N21" s="2083"/>
      <c r="O21" s="83" t="s">
        <v>123</v>
      </c>
      <c r="P21" s="84">
        <v>2.445196171284536</v>
      </c>
      <c r="Q21" s="84">
        <v>1.4256104661521221</v>
      </c>
      <c r="R21" s="85">
        <v>3.1230323545762957</v>
      </c>
    </row>
    <row r="22" spans="2:18">
      <c r="N22" s="2083"/>
      <c r="O22" s="83" t="s">
        <v>124</v>
      </c>
      <c r="P22" s="84">
        <v>0.13756257135439398</v>
      </c>
      <c r="Q22" s="84">
        <v>1.2134419977637378</v>
      </c>
      <c r="R22" s="85">
        <v>2.6699018852687431</v>
      </c>
    </row>
    <row r="23" spans="2:18">
      <c r="N23" s="2083"/>
      <c r="O23" s="83" t="s">
        <v>125</v>
      </c>
      <c r="P23" s="84">
        <v>2.8705231531255322</v>
      </c>
      <c r="Q23" s="84">
        <v>1.4465189353072248</v>
      </c>
      <c r="R23" s="85">
        <v>2.5243937286837763</v>
      </c>
    </row>
    <row r="24" spans="2:18" ht="14.45" customHeight="1">
      <c r="B24" s="2090"/>
      <c r="C24" s="2090"/>
      <c r="D24" s="2090"/>
      <c r="E24" s="2090"/>
      <c r="F24" s="2090"/>
      <c r="G24" s="2090"/>
      <c r="H24" s="2090"/>
      <c r="N24" s="2083"/>
      <c r="O24" s="83" t="s">
        <v>126</v>
      </c>
      <c r="P24" s="84">
        <v>2.0007130237685686</v>
      </c>
      <c r="Q24" s="84">
        <v>1.5175139111142784</v>
      </c>
      <c r="R24" s="85">
        <v>2.2449846231875199</v>
      </c>
    </row>
    <row r="25" spans="2:18" ht="15.6" customHeight="1">
      <c r="B25" s="2090"/>
      <c r="C25" s="2090"/>
      <c r="D25" s="2090"/>
      <c r="E25" s="2090"/>
      <c r="F25" s="2090"/>
      <c r="G25" s="2090"/>
      <c r="H25" s="2090"/>
      <c r="N25" s="2083"/>
      <c r="O25" s="83" t="s">
        <v>127</v>
      </c>
      <c r="P25" s="84">
        <v>3.0592105336500168</v>
      </c>
      <c r="Q25" s="84">
        <v>1.6852829520503718</v>
      </c>
      <c r="R25" s="85">
        <v>2.111476526814954</v>
      </c>
    </row>
    <row r="26" spans="2:18">
      <c r="N26" s="2083"/>
      <c r="O26" s="83" t="s">
        <v>128</v>
      </c>
      <c r="P26" s="84">
        <v>3.6459088089779499</v>
      </c>
      <c r="Q26" s="84">
        <v>1.8864653092167458</v>
      </c>
      <c r="R26" s="85">
        <v>2.1020569108905107</v>
      </c>
    </row>
    <row r="27" spans="2:18">
      <c r="N27" s="2083"/>
      <c r="O27" s="83" t="s">
        <v>102</v>
      </c>
      <c r="P27" s="84">
        <v>4.2460117148886525</v>
      </c>
      <c r="Q27" s="84">
        <v>2.1174625179058353</v>
      </c>
      <c r="R27" s="85">
        <v>2.2213790867838838</v>
      </c>
    </row>
    <row r="28" spans="2:18" ht="15.75" thickBot="1">
      <c r="N28" s="2088"/>
      <c r="O28" s="86" t="s">
        <v>103</v>
      </c>
      <c r="P28" s="87">
        <v>4.7490334082097121</v>
      </c>
      <c r="Q28" s="87">
        <v>2.3606156904677107</v>
      </c>
      <c r="R28" s="88">
        <v>2.3606156904677107</v>
      </c>
    </row>
    <row r="29" spans="2:18" ht="15.75" thickTop="1">
      <c r="N29" s="2083">
        <v>2024</v>
      </c>
      <c r="O29" s="83" t="s">
        <v>119</v>
      </c>
      <c r="P29" s="84">
        <v>4.603247916444019</v>
      </c>
      <c r="Q29" s="84">
        <v>4.603247916444019</v>
      </c>
      <c r="R29" s="85">
        <v>2.6931492867194464</v>
      </c>
    </row>
    <row r="30" spans="2:18">
      <c r="N30" s="2083"/>
      <c r="O30" s="83" t="s">
        <v>120</v>
      </c>
      <c r="P30" s="84">
        <v>6.24261847559373</v>
      </c>
      <c r="Q30" s="84">
        <v>5.4483682230771251</v>
      </c>
      <c r="R30" s="85">
        <v>3.0650370272008729</v>
      </c>
    </row>
    <row r="31" spans="2:18">
      <c r="N31" s="2083"/>
      <c r="O31" s="83" t="s">
        <v>121</v>
      </c>
      <c r="P31" s="84">
        <v>1.6066038911996827</v>
      </c>
      <c r="Q31" s="84">
        <v>4.1445488863261346</v>
      </c>
      <c r="R31" s="85">
        <v>3.0255198011392821</v>
      </c>
    </row>
    <row r="32" spans="2:18">
      <c r="N32" s="2083"/>
      <c r="O32" s="83" t="s">
        <v>122</v>
      </c>
      <c r="P32" s="84">
        <v>7.7622034981400532</v>
      </c>
      <c r="Q32" s="84">
        <v>5.04353424445938</v>
      </c>
      <c r="R32" s="85">
        <v>3.6280531692463001</v>
      </c>
    </row>
    <row r="33" spans="2:18">
      <c r="N33" s="2083"/>
      <c r="O33" s="83" t="s">
        <v>123</v>
      </c>
      <c r="P33" s="84">
        <v>4.2501979907728611</v>
      </c>
      <c r="Q33" s="84">
        <v>4.8776103807006734</v>
      </c>
      <c r="R33" s="85">
        <v>3.7816066331349987</v>
      </c>
    </row>
    <row r="34" spans="2:18" ht="15.75" thickBot="1">
      <c r="N34" s="2084"/>
      <c r="O34" s="93" t="s">
        <v>124</v>
      </c>
      <c r="P34" s="94">
        <v>6.2084349116602482</v>
      </c>
      <c r="Q34" s="94">
        <v>5.0944948472285319</v>
      </c>
      <c r="R34" s="95">
        <v>4.2695715151010347</v>
      </c>
    </row>
    <row r="38" spans="2:18">
      <c r="B38" s="92"/>
    </row>
    <row r="39" spans="2:18">
      <c r="B39" s="92"/>
    </row>
    <row r="40" spans="2:18" ht="14.45" customHeight="1">
      <c r="B40" s="92"/>
      <c r="N40" s="2091" t="s">
        <v>132</v>
      </c>
      <c r="O40" s="2092"/>
      <c r="P40" s="2092"/>
      <c r="Q40" s="2092"/>
      <c r="R40" s="2092"/>
    </row>
    <row r="41" spans="2:18" ht="15" customHeight="1">
      <c r="N41" s="2092"/>
      <c r="O41" s="2092"/>
      <c r="P41" s="2092"/>
      <c r="Q41" s="2092"/>
      <c r="R41" s="2092"/>
    </row>
    <row r="42" spans="2:18">
      <c r="N42" s="2092"/>
      <c r="O42" s="2092"/>
      <c r="P42" s="2092"/>
      <c r="Q42" s="2092"/>
      <c r="R42" s="2092"/>
    </row>
    <row r="43" spans="2:18">
      <c r="N43" s="2092"/>
      <c r="O43" s="2092"/>
      <c r="P43" s="2092"/>
      <c r="Q43" s="2092"/>
      <c r="R43" s="2092"/>
    </row>
    <row r="44" spans="2:18">
      <c r="N44" s="2092"/>
      <c r="O44" s="2092"/>
      <c r="P44" s="2092"/>
      <c r="Q44" s="2092"/>
      <c r="R44" s="2092"/>
    </row>
    <row r="45" spans="2:18" ht="15.75" thickBot="1"/>
    <row r="46" spans="2:18" ht="39" thickBot="1">
      <c r="O46" s="2093" t="s">
        <v>133</v>
      </c>
      <c r="P46" s="2094"/>
      <c r="Q46" s="96" t="s">
        <v>134</v>
      </c>
    </row>
    <row r="47" spans="2:18" ht="15.6" customHeight="1" thickTop="1">
      <c r="O47" s="2095" t="s">
        <v>135</v>
      </c>
      <c r="P47" s="97" t="s">
        <v>136</v>
      </c>
      <c r="Q47" s="98">
        <v>6.0999999999999999E-2</v>
      </c>
    </row>
    <row r="48" spans="2:18" ht="13.9" customHeight="1">
      <c r="O48" s="2095"/>
      <c r="P48" s="97" t="s">
        <v>137</v>
      </c>
      <c r="Q48" s="98">
        <v>5.6000000000000001E-2</v>
      </c>
    </row>
    <row r="49" spans="15:17">
      <c r="O49" s="2095"/>
      <c r="P49" s="97" t="s">
        <v>138</v>
      </c>
      <c r="Q49" s="98">
        <v>5.3999999999999999E-2</v>
      </c>
    </row>
    <row r="50" spans="15:17" ht="15.75" thickBot="1">
      <c r="O50" s="2096"/>
      <c r="P50" s="99" t="s">
        <v>139</v>
      </c>
      <c r="Q50" s="100">
        <v>4.9000000000000002E-2</v>
      </c>
    </row>
    <row r="51" spans="15:17" ht="15.75" thickTop="1">
      <c r="O51" s="2097" t="s">
        <v>140</v>
      </c>
      <c r="P51" s="101" t="s">
        <v>136</v>
      </c>
      <c r="Q51" s="102">
        <v>1.4E-2</v>
      </c>
    </row>
    <row r="52" spans="15:17">
      <c r="O52" s="2095"/>
      <c r="P52" s="97" t="s">
        <v>137</v>
      </c>
      <c r="Q52" s="98">
        <v>1.2E-2</v>
      </c>
    </row>
    <row r="53" spans="15:17">
      <c r="O53" s="2095"/>
      <c r="P53" s="97" t="s">
        <v>138</v>
      </c>
      <c r="Q53" s="98">
        <v>1.7000000000000001E-2</v>
      </c>
    </row>
    <row r="54" spans="15:17" ht="15.75" thickBot="1">
      <c r="O54" s="2096"/>
      <c r="P54" s="99" t="s">
        <v>139</v>
      </c>
      <c r="Q54" s="100">
        <v>2.4E-2</v>
      </c>
    </row>
    <row r="55" spans="15:17" ht="17.25" thickTop="1" thickBot="1">
      <c r="O55" s="103" t="s">
        <v>141</v>
      </c>
      <c r="P55" s="104" t="s">
        <v>136</v>
      </c>
      <c r="Q55" s="105">
        <v>4.1000000000000002E-2</v>
      </c>
    </row>
    <row r="57" spans="15:17">
      <c r="O57" s="106" t="s">
        <v>142</v>
      </c>
      <c r="P57" s="107"/>
      <c r="Q57" s="107"/>
    </row>
    <row r="58" spans="15:17" ht="152.44999999999999" customHeight="1">
      <c r="O58" s="2098" t="s">
        <v>143</v>
      </c>
      <c r="P58" s="2098"/>
      <c r="Q58" s="2098"/>
    </row>
  </sheetData>
  <mergeCells count="12">
    <mergeCell ref="N40:R44"/>
    <mergeCell ref="O46:P46"/>
    <mergeCell ref="O47:O50"/>
    <mergeCell ref="O51:O54"/>
    <mergeCell ref="O58:Q58"/>
    <mergeCell ref="N29:N34"/>
    <mergeCell ref="B4:H4"/>
    <mergeCell ref="N2:R2"/>
    <mergeCell ref="B5:H5"/>
    <mergeCell ref="N5:N16"/>
    <mergeCell ref="N17:N28"/>
    <mergeCell ref="B24:H25"/>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8A94D-81F7-494C-B86A-88E4963CBBEB}">
  <dimension ref="B1:N28"/>
  <sheetViews>
    <sheetView showGridLines="0" zoomScaleNormal="100" workbookViewId="0">
      <selection activeCell="G29" sqref="G29"/>
    </sheetView>
  </sheetViews>
  <sheetFormatPr baseColWidth="10" defaultColWidth="11.42578125" defaultRowHeight="15"/>
  <cols>
    <col min="1" max="2" width="11.42578125" style="1275" customWidth="1"/>
    <col min="3" max="3" width="64.85546875" style="1275" customWidth="1"/>
    <col min="4" max="4" width="16.42578125" style="1275" bestFit="1" customWidth="1"/>
    <col min="5" max="5" width="23.42578125" style="1275" customWidth="1"/>
    <col min="6" max="6" width="14.140625" style="1275" customWidth="1"/>
    <col min="7" max="7" width="19.7109375" style="1275" customWidth="1"/>
    <col min="8" max="8" width="11.42578125" style="1275"/>
    <col min="9" max="9" width="26.140625" style="1275" bestFit="1" customWidth="1"/>
    <col min="10" max="16384" width="11.42578125" style="1275"/>
  </cols>
  <sheetData>
    <row r="1" spans="2:14" ht="15.75">
      <c r="C1" s="2485" t="s">
        <v>0</v>
      </c>
      <c r="D1" s="2485"/>
      <c r="E1" s="2485"/>
      <c r="F1" s="2485"/>
      <c r="G1" s="2485"/>
      <c r="H1" s="2485"/>
    </row>
    <row r="2" spans="2:14" ht="15.75">
      <c r="C2" s="2485" t="s">
        <v>1</v>
      </c>
      <c r="D2" s="2485"/>
      <c r="E2" s="2485"/>
      <c r="F2" s="2485"/>
      <c r="G2" s="2485"/>
      <c r="H2" s="2485"/>
    </row>
    <row r="3" spans="2:14" ht="15.75">
      <c r="C3" s="2535" t="s">
        <v>2</v>
      </c>
      <c r="D3" s="2535"/>
      <c r="E3" s="2535"/>
      <c r="F3" s="2535"/>
      <c r="G3" s="2535"/>
      <c r="H3" s="2535"/>
    </row>
    <row r="4" spans="2:14" ht="9.6" customHeight="1"/>
    <row r="5" spans="2:14" ht="18.75" customHeight="1">
      <c r="B5" s="1873"/>
      <c r="C5" s="2714" t="s">
        <v>1666</v>
      </c>
      <c r="D5" s="2714"/>
      <c r="E5" s="2714"/>
      <c r="F5" s="2714"/>
      <c r="G5" s="2714"/>
      <c r="H5" s="1873"/>
    </row>
    <row r="6" spans="2:14" ht="15.75">
      <c r="B6" s="1874"/>
      <c r="C6" s="2714" t="s">
        <v>1667</v>
      </c>
      <c r="D6" s="2714"/>
      <c r="E6" s="2714"/>
      <c r="F6" s="2714"/>
      <c r="G6" s="2714"/>
      <c r="H6" s="1874"/>
    </row>
    <row r="7" spans="2:14" ht="15.75" customHeight="1">
      <c r="B7" s="1874"/>
      <c r="C7" s="2713" t="s">
        <v>2254</v>
      </c>
      <c r="D7" s="2713"/>
      <c r="E7" s="2713"/>
      <c r="F7" s="2713"/>
      <c r="G7" s="2713"/>
      <c r="H7" s="1874"/>
    </row>
    <row r="8" spans="2:14" ht="69" customHeight="1">
      <c r="C8" s="1875" t="s">
        <v>3</v>
      </c>
      <c r="D8" s="1845" t="s">
        <v>618</v>
      </c>
      <c r="E8" s="1845" t="s">
        <v>1476</v>
      </c>
      <c r="F8" s="1845" t="s">
        <v>1480</v>
      </c>
      <c r="G8" s="1863" t="s">
        <v>2246</v>
      </c>
      <c r="I8" s="1276"/>
    </row>
    <row r="9" spans="2:14" ht="15.75">
      <c r="C9" s="1876" t="s">
        <v>410</v>
      </c>
      <c r="D9" s="1877">
        <f>SUM(D10:D15)</f>
        <v>1152445730554</v>
      </c>
      <c r="E9" s="1877">
        <f t="shared" ref="E9:F9" si="0">SUM(E10:E15)</f>
        <v>164590324182</v>
      </c>
      <c r="F9" s="1877">
        <f t="shared" si="0"/>
        <v>68421075862</v>
      </c>
      <c r="G9" s="1878">
        <f>+D9+E9+F9</f>
        <v>1385457130598</v>
      </c>
      <c r="I9" s="1282"/>
      <c r="J9" s="1277"/>
      <c r="K9" s="1277"/>
      <c r="L9" s="1277"/>
      <c r="M9" s="1277"/>
      <c r="N9" s="1278"/>
    </row>
    <row r="10" spans="2:14" ht="15.75">
      <c r="C10" s="1279" t="s">
        <v>411</v>
      </c>
      <c r="D10" s="1280">
        <v>516919627204</v>
      </c>
      <c r="E10" s="1280">
        <v>160515290745</v>
      </c>
      <c r="F10" s="1280">
        <v>65417989655</v>
      </c>
      <c r="G10" s="1281">
        <f t="shared" ref="G10:G24" si="1">+D10+E10+F10</f>
        <v>742852907604</v>
      </c>
      <c r="H10" s="1282"/>
      <c r="I10" s="361"/>
      <c r="K10" s="361"/>
    </row>
    <row r="11" spans="2:14" ht="15.75">
      <c r="C11" s="1279" t="s">
        <v>417</v>
      </c>
      <c r="D11" s="1280">
        <v>90986168678</v>
      </c>
      <c r="E11" s="1280">
        <v>2392571428</v>
      </c>
      <c r="F11" s="1280"/>
      <c r="G11" s="1281">
        <f t="shared" si="1"/>
        <v>93378740106</v>
      </c>
      <c r="H11" s="1277"/>
      <c r="K11" s="361"/>
    </row>
    <row r="12" spans="2:14" ht="15.75">
      <c r="C12" s="1279" t="s">
        <v>418</v>
      </c>
      <c r="D12" s="1280">
        <v>298486441612</v>
      </c>
      <c r="E12" s="1280">
        <v>120729328</v>
      </c>
      <c r="F12" s="1280"/>
      <c r="G12" s="1281">
        <f t="shared" si="1"/>
        <v>298607170940</v>
      </c>
      <c r="H12" s="1277"/>
      <c r="J12" s="1283"/>
      <c r="K12" s="361"/>
    </row>
    <row r="13" spans="2:14" ht="15.75">
      <c r="C13" s="1279" t="s">
        <v>419</v>
      </c>
      <c r="D13" s="1280">
        <v>13500000000</v>
      </c>
      <c r="E13" s="1280"/>
      <c r="F13" s="1280"/>
      <c r="G13" s="1281">
        <f t="shared" si="1"/>
        <v>13500000000</v>
      </c>
      <c r="H13" s="1277"/>
      <c r="K13" s="361"/>
    </row>
    <row r="14" spans="2:14" ht="15.75">
      <c r="C14" s="1279" t="s">
        <v>1487</v>
      </c>
      <c r="D14" s="1280">
        <v>232501086665</v>
      </c>
      <c r="E14" s="1280">
        <v>1561732681</v>
      </c>
      <c r="F14" s="1280">
        <v>3003036207</v>
      </c>
      <c r="G14" s="1281">
        <f t="shared" si="1"/>
        <v>237065855553</v>
      </c>
      <c r="H14" s="1277"/>
      <c r="K14" s="361"/>
    </row>
    <row r="15" spans="2:14" ht="15.75">
      <c r="C15" s="1279" t="s">
        <v>425</v>
      </c>
      <c r="D15" s="1280">
        <v>52406395</v>
      </c>
      <c r="E15" s="1280"/>
      <c r="F15" s="1280">
        <v>50000</v>
      </c>
      <c r="G15" s="1281">
        <f t="shared" si="1"/>
        <v>52456395</v>
      </c>
      <c r="H15" s="1277"/>
      <c r="K15" s="1879"/>
    </row>
    <row r="16" spans="2:14" ht="15.75">
      <c r="C16" s="1876" t="s">
        <v>426</v>
      </c>
      <c r="D16" s="1877">
        <f>SUM(D17:D23)</f>
        <v>166280374714</v>
      </c>
      <c r="E16" s="1877">
        <f t="shared" ref="E16:F16" si="2">SUM(E17:E23)</f>
        <v>18779446511</v>
      </c>
      <c r="F16" s="1877">
        <f t="shared" si="2"/>
        <v>1049055436</v>
      </c>
      <c r="G16" s="1878">
        <f t="shared" si="1"/>
        <v>186108876661</v>
      </c>
      <c r="H16" s="1284"/>
    </row>
    <row r="17" spans="3:9" ht="15.75">
      <c r="C17" s="1279" t="s">
        <v>427</v>
      </c>
      <c r="D17" s="1280">
        <v>53087528542</v>
      </c>
      <c r="E17" s="1280">
        <v>6757564058</v>
      </c>
      <c r="F17" s="1280">
        <v>7000000</v>
      </c>
      <c r="G17" s="1281">
        <f t="shared" si="1"/>
        <v>59852092600</v>
      </c>
      <c r="H17" s="1282"/>
    </row>
    <row r="18" spans="3:9" ht="15.75">
      <c r="C18" s="1279" t="s">
        <v>428</v>
      </c>
      <c r="D18" s="1280">
        <v>60505319620</v>
      </c>
      <c r="E18" s="1280">
        <v>8350735532</v>
      </c>
      <c r="F18" s="1280">
        <v>1039855436</v>
      </c>
      <c r="G18" s="1281">
        <f t="shared" si="1"/>
        <v>69895910588</v>
      </c>
      <c r="H18" s="1282"/>
      <c r="I18" s="1285"/>
    </row>
    <row r="19" spans="3:9" ht="15.75">
      <c r="C19" s="1279" t="s">
        <v>429</v>
      </c>
      <c r="D19" s="1280">
        <v>10094704</v>
      </c>
      <c r="E19" s="1280">
        <v>661637117</v>
      </c>
      <c r="F19" s="1280"/>
      <c r="G19" s="1281">
        <f t="shared" si="1"/>
        <v>671731821</v>
      </c>
      <c r="H19" s="1282"/>
    </row>
    <row r="20" spans="3:9" ht="15.75">
      <c r="C20" s="1279" t="s">
        <v>430</v>
      </c>
      <c r="D20" s="1280">
        <v>1120835769</v>
      </c>
      <c r="E20" s="1280">
        <v>154869000</v>
      </c>
      <c r="F20" s="1280">
        <v>200000</v>
      </c>
      <c r="G20" s="1281">
        <f t="shared" si="1"/>
        <v>1275904769</v>
      </c>
      <c r="H20" s="1282"/>
      <c r="I20" s="1277"/>
    </row>
    <row r="21" spans="3:9" ht="15.75">
      <c r="C21" s="1279" t="s">
        <v>1488</v>
      </c>
      <c r="D21" s="1280">
        <v>50109471804</v>
      </c>
      <c r="E21" s="1280">
        <v>2854615995</v>
      </c>
      <c r="F21" s="1280">
        <v>2000000</v>
      </c>
      <c r="G21" s="1281">
        <f t="shared" si="1"/>
        <v>52966087799</v>
      </c>
      <c r="H21" s="1282"/>
      <c r="I21" s="1277"/>
    </row>
    <row r="22" spans="3:9" ht="15.75">
      <c r="C22" s="1279" t="s">
        <v>1489</v>
      </c>
      <c r="D22" s="1280"/>
      <c r="E22" s="1280">
        <v>24809</v>
      </c>
      <c r="F22" s="1280"/>
      <c r="G22" s="1281">
        <f t="shared" si="1"/>
        <v>24809</v>
      </c>
      <c r="H22" s="1277"/>
    </row>
    <row r="23" spans="3:9" ht="15.75">
      <c r="C23" s="1279" t="s">
        <v>435</v>
      </c>
      <c r="D23" s="1280">
        <v>1447124275</v>
      </c>
      <c r="E23" s="1280"/>
      <c r="F23" s="1280"/>
      <c r="G23" s="1281">
        <f t="shared" si="1"/>
        <v>1447124275</v>
      </c>
      <c r="H23" s="1277"/>
    </row>
    <row r="24" spans="3:9" ht="16.899999999999999" customHeight="1">
      <c r="C24" s="1880" t="s">
        <v>1223</v>
      </c>
      <c r="D24" s="1881">
        <f>+D9+D16</f>
        <v>1318726105268</v>
      </c>
      <c r="E24" s="1881">
        <f>+E9+E16</f>
        <v>183369770693</v>
      </c>
      <c r="F24" s="1881">
        <f>+F9+F16</f>
        <v>69470131298</v>
      </c>
      <c r="G24" s="1882">
        <f t="shared" si="1"/>
        <v>1571566007259</v>
      </c>
    </row>
    <row r="25" spans="3:9" ht="18" customHeight="1">
      <c r="C25" s="1286" t="s">
        <v>1274</v>
      </c>
      <c r="D25" s="1286"/>
      <c r="E25" s="1286"/>
      <c r="F25" s="1286"/>
      <c r="G25" s="1286"/>
    </row>
    <row r="26" spans="3:9">
      <c r="I26" s="1287"/>
    </row>
    <row r="27" spans="3:9">
      <c r="I27" s="1287"/>
    </row>
    <row r="28" spans="3:9">
      <c r="D28" s="1288"/>
      <c r="E28" s="1288"/>
      <c r="F28" s="1288"/>
    </row>
  </sheetData>
  <mergeCells count="6">
    <mergeCell ref="C7:G7"/>
    <mergeCell ref="C1:H1"/>
    <mergeCell ref="C2:H2"/>
    <mergeCell ref="C3:H3"/>
    <mergeCell ref="C5:G5"/>
    <mergeCell ref="C6:G6"/>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EAB0-E87D-4A4B-816A-397EF938F1AD}">
  <dimension ref="A2:E119"/>
  <sheetViews>
    <sheetView showGridLines="0" zoomScale="85" zoomScaleNormal="85" workbookViewId="0">
      <selection activeCell="B10" sqref="B10:B11"/>
    </sheetView>
  </sheetViews>
  <sheetFormatPr baseColWidth="10" defaultColWidth="9.140625" defaultRowHeight="15"/>
  <cols>
    <col min="1" max="1" width="9.140625" style="1883"/>
    <col min="2" max="2" width="94.85546875" style="1883" bestFit="1" customWidth="1"/>
    <col min="3" max="3" width="36.42578125" style="1883" customWidth="1"/>
    <col min="4" max="4" width="19" style="1884" bestFit="1" customWidth="1"/>
    <col min="5" max="5" width="20.5703125" style="1884" bestFit="1" customWidth="1"/>
    <col min="6" max="16384" width="9.140625" style="1883"/>
  </cols>
  <sheetData>
    <row r="2" spans="1:3" ht="15.75">
      <c r="B2" s="2485" t="s">
        <v>0</v>
      </c>
      <c r="C2" s="2485"/>
    </row>
    <row r="3" spans="1:3" ht="15.75">
      <c r="B3" s="2485" t="s">
        <v>1</v>
      </c>
      <c r="C3" s="2485"/>
    </row>
    <row r="4" spans="1:3" ht="15.75">
      <c r="B4" s="2535" t="s">
        <v>2</v>
      </c>
      <c r="C4" s="2535"/>
    </row>
    <row r="5" spans="1:3" ht="15.75">
      <c r="B5" s="1005"/>
      <c r="C5" s="1005"/>
    </row>
    <row r="6" spans="1:3" ht="15.75">
      <c r="B6" s="1005"/>
      <c r="C6" s="1005"/>
    </row>
    <row r="7" spans="1:3" ht="18.75">
      <c r="B7" s="2717" t="s">
        <v>2255</v>
      </c>
      <c r="C7" s="2717"/>
    </row>
    <row r="8" spans="1:3" ht="18.75">
      <c r="B8" s="2718" t="s">
        <v>306</v>
      </c>
      <c r="C8" s="2718"/>
    </row>
    <row r="10" spans="1:3">
      <c r="B10" s="2715" t="s">
        <v>308</v>
      </c>
      <c r="C10" s="2716" t="s">
        <v>2246</v>
      </c>
    </row>
    <row r="11" spans="1:3" ht="16.5" customHeight="1">
      <c r="B11" s="2715"/>
      <c r="C11" s="2716"/>
    </row>
    <row r="12" spans="1:3">
      <c r="B12" s="1885" t="s">
        <v>1668</v>
      </c>
      <c r="C12" s="1290">
        <f>SUM(C13:C46)</f>
        <v>1318726105268</v>
      </c>
    </row>
    <row r="13" spans="1:3">
      <c r="A13" s="1886"/>
      <c r="B13" s="1887" t="s">
        <v>457</v>
      </c>
      <c r="C13" s="1291">
        <v>3010779124</v>
      </c>
    </row>
    <row r="14" spans="1:3">
      <c r="A14" s="1886"/>
      <c r="B14" s="1888" t="s">
        <v>458</v>
      </c>
      <c r="C14" s="1291">
        <v>5896375178</v>
      </c>
    </row>
    <row r="15" spans="1:3">
      <c r="A15" s="1886"/>
      <c r="B15" s="1888" t="s">
        <v>460</v>
      </c>
      <c r="C15" s="1291">
        <v>124098740541</v>
      </c>
    </row>
    <row r="16" spans="1:3">
      <c r="A16" s="1886"/>
      <c r="B16" s="1888" t="s">
        <v>461</v>
      </c>
      <c r="C16" s="1291">
        <v>72320414969</v>
      </c>
    </row>
    <row r="17" spans="1:3">
      <c r="A17" s="1886"/>
      <c r="B17" s="1888" t="s">
        <v>462</v>
      </c>
      <c r="C17" s="1291">
        <v>64622485398</v>
      </c>
    </row>
    <row r="18" spans="1:3">
      <c r="A18" s="1886"/>
      <c r="B18" s="1888" t="s">
        <v>463</v>
      </c>
      <c r="C18" s="1291">
        <v>15344286414</v>
      </c>
    </row>
    <row r="19" spans="1:3">
      <c r="A19" s="1886"/>
      <c r="B19" s="1888" t="s">
        <v>464</v>
      </c>
      <c r="C19" s="1291">
        <v>9374703143</v>
      </c>
    </row>
    <row r="20" spans="1:3">
      <c r="A20" s="1886"/>
      <c r="B20" s="1888" t="s">
        <v>465</v>
      </c>
      <c r="C20" s="1291">
        <v>299061874584</v>
      </c>
    </row>
    <row r="21" spans="1:3">
      <c r="A21" s="1886"/>
      <c r="B21" s="1888" t="s">
        <v>466</v>
      </c>
      <c r="C21" s="1291">
        <v>50640244163</v>
      </c>
    </row>
    <row r="22" spans="1:3">
      <c r="A22" s="1886"/>
      <c r="B22" s="1888" t="s">
        <v>467</v>
      </c>
      <c r="C22" s="1291">
        <v>5502585634</v>
      </c>
    </row>
    <row r="23" spans="1:3">
      <c r="A23" s="1886"/>
      <c r="B23" s="1888" t="s">
        <v>468</v>
      </c>
      <c r="C23" s="1291">
        <v>2046400049</v>
      </c>
    </row>
    <row r="24" spans="1:3">
      <c r="A24" s="1886"/>
      <c r="B24" s="1888" t="s">
        <v>469</v>
      </c>
      <c r="C24" s="1291">
        <v>14007417815</v>
      </c>
    </row>
    <row r="25" spans="1:3">
      <c r="A25" s="1886"/>
      <c r="B25" s="1888" t="s">
        <v>470</v>
      </c>
      <c r="C25" s="1291">
        <v>61530438138</v>
      </c>
    </row>
    <row r="26" spans="1:3">
      <c r="A26" s="1886"/>
      <c r="B26" s="1888" t="s">
        <v>1269</v>
      </c>
      <c r="C26" s="1291">
        <v>20013025877</v>
      </c>
    </row>
    <row r="27" spans="1:3">
      <c r="A27" s="1886"/>
      <c r="B27" s="1888" t="s">
        <v>472</v>
      </c>
      <c r="C27" s="1291">
        <v>9400055025</v>
      </c>
    </row>
    <row r="28" spans="1:3">
      <c r="A28" s="1886"/>
      <c r="B28" s="1888" t="s">
        <v>473</v>
      </c>
      <c r="C28" s="1291">
        <v>11681565715</v>
      </c>
    </row>
    <row r="29" spans="1:3">
      <c r="A29" s="1886"/>
      <c r="B29" s="1888" t="s">
        <v>474</v>
      </c>
      <c r="C29" s="1291">
        <v>1254308155</v>
      </c>
    </row>
    <row r="30" spans="1:3">
      <c r="A30" s="1886"/>
      <c r="B30" s="1888" t="s">
        <v>475</v>
      </c>
      <c r="C30" s="1291">
        <v>3570083798</v>
      </c>
    </row>
    <row r="31" spans="1:3">
      <c r="A31" s="1886"/>
      <c r="B31" s="1888" t="s">
        <v>476</v>
      </c>
      <c r="C31" s="1291">
        <v>754735375</v>
      </c>
    </row>
    <row r="32" spans="1:3">
      <c r="A32" s="1886"/>
      <c r="B32" s="1888" t="s">
        <v>477</v>
      </c>
      <c r="C32" s="1291">
        <v>8343672023</v>
      </c>
    </row>
    <row r="33" spans="1:3">
      <c r="A33" s="1886"/>
      <c r="B33" s="1888" t="s">
        <v>478</v>
      </c>
      <c r="C33" s="1291">
        <v>7231809631</v>
      </c>
    </row>
    <row r="34" spans="1:3">
      <c r="A34" s="1886"/>
      <c r="B34" s="1888" t="s">
        <v>479</v>
      </c>
      <c r="C34" s="1291">
        <v>3784665231</v>
      </c>
    </row>
    <row r="35" spans="1:3">
      <c r="A35" s="1886"/>
      <c r="B35" s="1888" t="s">
        <v>480</v>
      </c>
      <c r="C35" s="1291">
        <v>2714381603</v>
      </c>
    </row>
    <row r="36" spans="1:3">
      <c r="A36" s="1886"/>
      <c r="B36" s="1888" t="s">
        <v>481</v>
      </c>
      <c r="C36" s="1291">
        <v>5595853616</v>
      </c>
    </row>
    <row r="37" spans="1:3">
      <c r="A37" s="1886"/>
      <c r="B37" s="1888" t="s">
        <v>1270</v>
      </c>
      <c r="C37" s="1291">
        <v>17530521617</v>
      </c>
    </row>
    <row r="38" spans="1:3">
      <c r="A38" s="1886"/>
      <c r="B38" s="1888" t="s">
        <v>484</v>
      </c>
      <c r="C38" s="1291">
        <v>12921593863</v>
      </c>
    </row>
    <row r="39" spans="1:3">
      <c r="A39" s="1886"/>
      <c r="B39" s="1888" t="s">
        <v>486</v>
      </c>
      <c r="C39" s="1291">
        <v>6750891737</v>
      </c>
    </row>
    <row r="40" spans="1:3">
      <c r="A40" s="1886"/>
      <c r="B40" s="1888" t="s">
        <v>487</v>
      </c>
      <c r="C40" s="1291">
        <v>1524248087</v>
      </c>
    </row>
    <row r="41" spans="1:3">
      <c r="A41" s="1886"/>
      <c r="B41" s="1888" t="s">
        <v>488</v>
      </c>
      <c r="C41" s="1291">
        <v>1900371875</v>
      </c>
    </row>
    <row r="42" spans="1:3">
      <c r="A42" s="1886"/>
      <c r="B42" s="1888" t="s">
        <v>489</v>
      </c>
      <c r="C42" s="1291">
        <v>375000000</v>
      </c>
    </row>
    <row r="43" spans="1:3">
      <c r="A43" s="1886"/>
      <c r="B43" s="1888" t="s">
        <v>1669</v>
      </c>
      <c r="C43" s="1291">
        <v>1193399381</v>
      </c>
    </row>
    <row r="44" spans="1:3">
      <c r="A44" s="1886"/>
      <c r="B44" s="1888" t="s">
        <v>1670</v>
      </c>
      <c r="C44" s="1291">
        <v>836669483</v>
      </c>
    </row>
    <row r="45" spans="1:3">
      <c r="A45" s="1886"/>
      <c r="B45" s="1888" t="s">
        <v>493</v>
      </c>
      <c r="C45" s="1291">
        <v>333486471138</v>
      </c>
    </row>
    <row r="46" spans="1:3">
      <c r="A46" s="1886"/>
      <c r="B46" s="1888" t="s">
        <v>494</v>
      </c>
      <c r="C46" s="1291">
        <v>140406036888</v>
      </c>
    </row>
    <row r="47" spans="1:3">
      <c r="B47" s="1885" t="s">
        <v>1671</v>
      </c>
      <c r="C47" s="1290">
        <f>SUM(C48:C108)</f>
        <v>183369770693</v>
      </c>
    </row>
    <row r="48" spans="1:3">
      <c r="B48" s="539" t="s">
        <v>1502</v>
      </c>
      <c r="C48" s="1293">
        <v>501555814</v>
      </c>
    </row>
    <row r="49" spans="2:3">
      <c r="B49" s="539" t="s">
        <v>1503</v>
      </c>
      <c r="C49" s="1293">
        <v>58074067</v>
      </c>
    </row>
    <row r="50" spans="2:3">
      <c r="B50" s="539" t="s">
        <v>1504</v>
      </c>
      <c r="C50" s="1293">
        <v>2213000000</v>
      </c>
    </row>
    <row r="51" spans="2:3">
      <c r="B51" s="539" t="s">
        <v>1505</v>
      </c>
      <c r="C51" s="1293">
        <v>230514883</v>
      </c>
    </row>
    <row r="52" spans="2:3">
      <c r="B52" s="539" t="s">
        <v>1506</v>
      </c>
      <c r="C52" s="1293">
        <v>1998317326</v>
      </c>
    </row>
    <row r="53" spans="2:3">
      <c r="B53" s="539" t="s">
        <v>1507</v>
      </c>
      <c r="C53" s="1293">
        <v>71925496</v>
      </c>
    </row>
    <row r="54" spans="2:3">
      <c r="B54" s="539" t="s">
        <v>1509</v>
      </c>
      <c r="C54" s="1293">
        <v>8190254945</v>
      </c>
    </row>
    <row r="55" spans="2:3">
      <c r="B55" s="539" t="s">
        <v>1510</v>
      </c>
      <c r="C55" s="1293">
        <v>144144665</v>
      </c>
    </row>
    <row r="56" spans="2:3">
      <c r="B56" s="539" t="s">
        <v>1511</v>
      </c>
      <c r="C56" s="1293">
        <v>209300000</v>
      </c>
    </row>
    <row r="57" spans="2:3">
      <c r="B57" s="539" t="s">
        <v>1512</v>
      </c>
      <c r="C57" s="1293">
        <v>1244947745</v>
      </c>
    </row>
    <row r="58" spans="2:3">
      <c r="B58" s="539" t="s">
        <v>1513</v>
      </c>
      <c r="C58" s="1293">
        <v>692073784</v>
      </c>
    </row>
    <row r="59" spans="2:3">
      <c r="B59" s="539" t="s">
        <v>1514</v>
      </c>
      <c r="C59" s="1293">
        <v>16162862117</v>
      </c>
    </row>
    <row r="60" spans="2:3">
      <c r="B60" s="539" t="s">
        <v>1515</v>
      </c>
      <c r="C60" s="1293">
        <v>155200000</v>
      </c>
    </row>
    <row r="61" spans="2:3">
      <c r="B61" s="539" t="s">
        <v>1516</v>
      </c>
      <c r="C61" s="1293">
        <v>5413292391</v>
      </c>
    </row>
    <row r="62" spans="2:3">
      <c r="B62" s="539" t="s">
        <v>1517</v>
      </c>
      <c r="C62" s="1293">
        <v>341967148</v>
      </c>
    </row>
    <row r="63" spans="2:3">
      <c r="B63" s="539" t="s">
        <v>1518</v>
      </c>
      <c r="C63" s="1293">
        <v>73800000</v>
      </c>
    </row>
    <row r="64" spans="2:3">
      <c r="B64" s="539" t="s">
        <v>1519</v>
      </c>
      <c r="C64" s="1293">
        <v>153737097</v>
      </c>
    </row>
    <row r="65" spans="2:3">
      <c r="B65" s="539" t="s">
        <v>1520</v>
      </c>
      <c r="C65" s="1293">
        <v>720165260</v>
      </c>
    </row>
    <row r="66" spans="2:3">
      <c r="B66" s="539" t="s">
        <v>1521</v>
      </c>
      <c r="C66" s="1293">
        <v>374522262</v>
      </c>
    </row>
    <row r="67" spans="2:3">
      <c r="B67" s="539" t="s">
        <v>1522</v>
      </c>
      <c r="C67" s="1293">
        <v>34500000</v>
      </c>
    </row>
    <row r="68" spans="2:3">
      <c r="B68" s="539" t="s">
        <v>1523</v>
      </c>
      <c r="C68" s="1293">
        <v>781654935</v>
      </c>
    </row>
    <row r="69" spans="2:3">
      <c r="B69" s="539" t="s">
        <v>1524</v>
      </c>
      <c r="C69" s="1293">
        <v>2024023339</v>
      </c>
    </row>
    <row r="70" spans="2:3">
      <c r="B70" s="539" t="s">
        <v>1525</v>
      </c>
      <c r="C70" s="1293">
        <v>351267950</v>
      </c>
    </row>
    <row r="71" spans="2:3">
      <c r="B71" s="539" t="s">
        <v>1526</v>
      </c>
      <c r="C71" s="1293">
        <v>2410411039</v>
      </c>
    </row>
    <row r="72" spans="2:3">
      <c r="B72" s="539" t="s">
        <v>1527</v>
      </c>
      <c r="C72" s="1293">
        <v>330979786</v>
      </c>
    </row>
    <row r="73" spans="2:3">
      <c r="B73" s="539" t="s">
        <v>1528</v>
      </c>
      <c r="C73" s="1293">
        <v>495445489</v>
      </c>
    </row>
    <row r="74" spans="2:3">
      <c r="B74" s="539" t="s">
        <v>1529</v>
      </c>
      <c r="C74" s="1293">
        <v>32303900</v>
      </c>
    </row>
    <row r="75" spans="2:3">
      <c r="B75" s="539" t="s">
        <v>1530</v>
      </c>
      <c r="C75" s="1293">
        <v>296978631</v>
      </c>
    </row>
    <row r="76" spans="2:3">
      <c r="B76" s="539" t="s">
        <v>1233</v>
      </c>
      <c r="C76" s="1293">
        <v>1938365943</v>
      </c>
    </row>
    <row r="77" spans="2:3">
      <c r="B77" s="539" t="s">
        <v>1672</v>
      </c>
      <c r="C77" s="1293">
        <v>196587449</v>
      </c>
    </row>
    <row r="78" spans="2:3">
      <c r="B78" s="539" t="s">
        <v>1532</v>
      </c>
      <c r="C78" s="1293">
        <v>7078894912</v>
      </c>
    </row>
    <row r="79" spans="2:3">
      <c r="B79" s="539" t="s">
        <v>1673</v>
      </c>
      <c r="C79" s="1293">
        <v>20000000</v>
      </c>
    </row>
    <row r="80" spans="2:3">
      <c r="B80" s="539" t="s">
        <v>1534</v>
      </c>
      <c r="C80" s="1293">
        <v>9814913093</v>
      </c>
    </row>
    <row r="81" spans="2:3">
      <c r="B81" s="539" t="s">
        <v>1674</v>
      </c>
      <c r="C81" s="1293">
        <v>6537079091</v>
      </c>
    </row>
    <row r="82" spans="2:3">
      <c r="B82" s="539" t="s">
        <v>1675</v>
      </c>
      <c r="C82" s="1293">
        <v>341455651</v>
      </c>
    </row>
    <row r="83" spans="2:3">
      <c r="B83" s="539" t="s">
        <v>1676</v>
      </c>
      <c r="C83" s="1293">
        <v>7801269272</v>
      </c>
    </row>
    <row r="84" spans="2:3">
      <c r="B84" s="539" t="s">
        <v>1538</v>
      </c>
      <c r="C84" s="1293">
        <v>276225000</v>
      </c>
    </row>
    <row r="85" spans="2:3">
      <c r="B85" s="539" t="s">
        <v>1677</v>
      </c>
      <c r="C85" s="1293">
        <v>102701379</v>
      </c>
    </row>
    <row r="86" spans="2:3">
      <c r="B86" s="539" t="s">
        <v>1540</v>
      </c>
      <c r="C86" s="1293">
        <v>191360446</v>
      </c>
    </row>
    <row r="87" spans="2:3">
      <c r="B87" s="539" t="s">
        <v>1541</v>
      </c>
      <c r="C87" s="1293">
        <v>371707511</v>
      </c>
    </row>
    <row r="88" spans="2:3">
      <c r="B88" s="539" t="s">
        <v>1542</v>
      </c>
      <c r="C88" s="1293">
        <v>154747213</v>
      </c>
    </row>
    <row r="89" spans="2:3">
      <c r="B89" s="539" t="s">
        <v>1543</v>
      </c>
      <c r="C89" s="1293">
        <v>447091686</v>
      </c>
    </row>
    <row r="90" spans="2:3">
      <c r="B90" s="539" t="s">
        <v>1678</v>
      </c>
      <c r="C90" s="1293">
        <v>102500000</v>
      </c>
    </row>
    <row r="91" spans="2:3">
      <c r="B91" s="539" t="s">
        <v>1545</v>
      </c>
      <c r="C91" s="1293">
        <v>256843180</v>
      </c>
    </row>
    <row r="92" spans="2:3">
      <c r="B92" s="539" t="s">
        <v>1546</v>
      </c>
      <c r="C92" s="1293">
        <v>239353239</v>
      </c>
    </row>
    <row r="93" spans="2:3">
      <c r="B93" s="539" t="s">
        <v>1547</v>
      </c>
      <c r="C93" s="1293">
        <v>321708009</v>
      </c>
    </row>
    <row r="94" spans="2:3">
      <c r="B94" s="539" t="s">
        <v>1548</v>
      </c>
      <c r="C94" s="1293">
        <v>72826675</v>
      </c>
    </row>
    <row r="95" spans="2:3">
      <c r="B95" s="539" t="s">
        <v>1549</v>
      </c>
      <c r="C95" s="1293">
        <v>50000000</v>
      </c>
    </row>
    <row r="96" spans="2:3">
      <c r="B96" s="539" t="s">
        <v>1679</v>
      </c>
      <c r="C96" s="1293">
        <v>75000000</v>
      </c>
    </row>
    <row r="97" spans="2:3">
      <c r="B97" s="539" t="s">
        <v>1680</v>
      </c>
      <c r="C97" s="1293">
        <v>84875229373</v>
      </c>
    </row>
    <row r="98" spans="2:3">
      <c r="B98" s="539" t="s">
        <v>1551</v>
      </c>
      <c r="C98" s="1293">
        <v>78594062</v>
      </c>
    </row>
    <row r="99" spans="2:3">
      <c r="B99" s="539" t="s">
        <v>1552</v>
      </c>
      <c r="C99" s="1293">
        <v>4246458180</v>
      </c>
    </row>
    <row r="100" spans="2:3">
      <c r="B100" s="539" t="s">
        <v>1553</v>
      </c>
      <c r="C100" s="1293">
        <v>277317150</v>
      </c>
    </row>
    <row r="101" spans="2:3">
      <c r="B101" s="539" t="s">
        <v>1554</v>
      </c>
      <c r="C101" s="1293">
        <v>354000000</v>
      </c>
    </row>
    <row r="102" spans="2:3">
      <c r="B102" s="539" t="s">
        <v>1681</v>
      </c>
      <c r="C102" s="1293">
        <v>5000000</v>
      </c>
    </row>
    <row r="103" spans="2:3">
      <c r="B103" s="539" t="s">
        <v>1682</v>
      </c>
      <c r="C103" s="1293">
        <v>162500000</v>
      </c>
    </row>
    <row r="104" spans="2:3">
      <c r="B104" s="539" t="s">
        <v>1231</v>
      </c>
      <c r="C104" s="1293">
        <v>10770275416</v>
      </c>
    </row>
    <row r="105" spans="2:3">
      <c r="B105" s="539" t="s">
        <v>1558</v>
      </c>
      <c r="C105" s="1293">
        <v>50000000</v>
      </c>
    </row>
    <row r="106" spans="2:3">
      <c r="B106" s="539" t="s">
        <v>1683</v>
      </c>
      <c r="C106" s="1293">
        <v>60000000</v>
      </c>
    </row>
    <row r="107" spans="2:3">
      <c r="B107" s="539" t="s">
        <v>1684</v>
      </c>
      <c r="C107" s="1293">
        <v>125561245</v>
      </c>
    </row>
    <row r="108" spans="2:3">
      <c r="B108" s="539" t="s">
        <v>1685</v>
      </c>
      <c r="C108" s="1293">
        <v>266985449</v>
      </c>
    </row>
    <row r="109" spans="2:3">
      <c r="B109" s="1885" t="s">
        <v>1686</v>
      </c>
      <c r="C109" s="1290">
        <f>SUM(C110:C117)</f>
        <v>69470131298</v>
      </c>
    </row>
    <row r="110" spans="2:3">
      <c r="B110" s="1887" t="s">
        <v>1687</v>
      </c>
      <c r="C110" s="1291">
        <v>434844942</v>
      </c>
    </row>
    <row r="111" spans="2:3">
      <c r="B111" s="1888" t="s">
        <v>1564</v>
      </c>
      <c r="C111" s="1291">
        <v>692760000</v>
      </c>
    </row>
    <row r="112" spans="2:3">
      <c r="B112" s="1888" t="s">
        <v>1565</v>
      </c>
      <c r="C112" s="1291">
        <v>1367246031</v>
      </c>
    </row>
    <row r="113" spans="2:3">
      <c r="B113" s="1888" t="s">
        <v>1566</v>
      </c>
      <c r="C113" s="1291">
        <v>340288000</v>
      </c>
    </row>
    <row r="114" spans="2:3">
      <c r="B114" s="1888" t="s">
        <v>1567</v>
      </c>
      <c r="C114" s="1291">
        <v>60212592169</v>
      </c>
    </row>
    <row r="115" spans="2:3">
      <c r="B115" s="1888" t="s">
        <v>1568</v>
      </c>
      <c r="C115" s="1291">
        <v>500217337</v>
      </c>
    </row>
    <row r="116" spans="2:3">
      <c r="B116" s="1888" t="s">
        <v>1569</v>
      </c>
      <c r="C116" s="1291">
        <v>2050000000</v>
      </c>
    </row>
    <row r="117" spans="2:3">
      <c r="B117" s="1888" t="s">
        <v>1570</v>
      </c>
      <c r="C117" s="1291">
        <v>3872182819</v>
      </c>
    </row>
    <row r="118" spans="2:3" ht="16.5" thickBot="1">
      <c r="B118" s="1889" t="s">
        <v>436</v>
      </c>
      <c r="C118" s="1294">
        <f>+C109+C47+C12</f>
        <v>1571566007259</v>
      </c>
    </row>
    <row r="119" spans="2:3">
      <c r="B119" s="1217" t="s">
        <v>1274</v>
      </c>
    </row>
  </sheetData>
  <mergeCells count="7">
    <mergeCell ref="B10:B11"/>
    <mergeCell ref="C10:C11"/>
    <mergeCell ref="B2:C2"/>
    <mergeCell ref="B3:C3"/>
    <mergeCell ref="B4:C4"/>
    <mergeCell ref="B7:C7"/>
    <mergeCell ref="B8:C8"/>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77A3-1D2D-4E33-87E5-FA38D3600EA1}">
  <dimension ref="B2:G42"/>
  <sheetViews>
    <sheetView showGridLines="0" tabSelected="1" workbookViewId="0">
      <selection activeCell="B9" sqref="B9:B12"/>
    </sheetView>
  </sheetViews>
  <sheetFormatPr baseColWidth="10" defaultColWidth="11.42578125" defaultRowHeight="15"/>
  <cols>
    <col min="2" max="2" width="54.7109375" bestFit="1" customWidth="1"/>
    <col min="3" max="3" width="11.85546875" bestFit="1" customWidth="1"/>
    <col min="4" max="4" width="21.28515625" customWidth="1"/>
    <col min="5" max="5" width="19" customWidth="1"/>
    <col min="6" max="6" width="19.140625" customWidth="1"/>
    <col min="13" max="14" width="15" bestFit="1" customWidth="1"/>
    <col min="15" max="15" width="12.7109375" bestFit="1" customWidth="1"/>
    <col min="16" max="16" width="15" bestFit="1" customWidth="1"/>
  </cols>
  <sheetData>
    <row r="2" spans="2:7" ht="15.75">
      <c r="B2" s="2485" t="s">
        <v>0</v>
      </c>
      <c r="C2" s="2485"/>
      <c r="D2" s="2485"/>
      <c r="E2" s="2485"/>
      <c r="F2" s="2485"/>
    </row>
    <row r="3" spans="2:7" ht="15.75">
      <c r="B3" s="2485" t="s">
        <v>1</v>
      </c>
      <c r="C3" s="2485"/>
      <c r="D3" s="2485"/>
      <c r="E3" s="2485"/>
      <c r="F3" s="2485"/>
    </row>
    <row r="4" spans="2:7" ht="15.75">
      <c r="B4" s="2535" t="s">
        <v>2</v>
      </c>
      <c r="C4" s="2535"/>
      <c r="D4" s="2535"/>
      <c r="E4" s="2535"/>
      <c r="F4" s="2535"/>
    </row>
    <row r="6" spans="2:7" ht="15.75">
      <c r="B6" s="2719" t="s">
        <v>1688</v>
      </c>
      <c r="C6" s="2719"/>
      <c r="D6" s="2719"/>
      <c r="E6" s="2719"/>
      <c r="F6" s="2719"/>
    </row>
    <row r="7" spans="2:7" ht="15.75">
      <c r="B7" s="2720" t="s">
        <v>446</v>
      </c>
      <c r="C7" s="2720"/>
      <c r="D7" s="2720"/>
      <c r="E7" s="2720"/>
      <c r="F7" s="2720"/>
    </row>
    <row r="9" spans="2:7">
      <c r="B9" s="2721" t="s">
        <v>1689</v>
      </c>
      <c r="C9" s="2722" t="s">
        <v>618</v>
      </c>
      <c r="D9" s="2722" t="s">
        <v>1476</v>
      </c>
      <c r="E9" s="2722" t="s">
        <v>1480</v>
      </c>
      <c r="F9" s="2722" t="s">
        <v>2246</v>
      </c>
    </row>
    <row r="10" spans="2:7">
      <c r="B10" s="2721"/>
      <c r="C10" s="2722"/>
      <c r="D10" s="2722"/>
      <c r="E10" s="2722"/>
      <c r="F10" s="2722"/>
    </row>
    <row r="11" spans="2:7">
      <c r="B11" s="2721"/>
      <c r="C11" s="2722"/>
      <c r="D11" s="2722"/>
      <c r="E11" s="2722"/>
      <c r="F11" s="2722"/>
    </row>
    <row r="12" spans="2:7" ht="24.75" customHeight="1">
      <c r="B12" s="2721"/>
      <c r="C12" s="2722"/>
      <c r="D12" s="2722"/>
      <c r="E12" s="2722"/>
      <c r="F12" s="2722"/>
    </row>
    <row r="13" spans="2:7">
      <c r="B13" s="1295" t="s">
        <v>537</v>
      </c>
      <c r="C13" s="1290">
        <f>SUM(C14:C17)</f>
        <v>224908446608</v>
      </c>
      <c r="D13" s="1290">
        <f>SUM(D14:D17)</f>
        <v>18598429625</v>
      </c>
      <c r="E13" s="1890">
        <f>SUM(E14:E17)</f>
        <v>0</v>
      </c>
      <c r="F13" s="1290">
        <f>SUM(F14:F17)</f>
        <v>243506876233</v>
      </c>
      <c r="G13" s="255"/>
    </row>
    <row r="14" spans="2:7">
      <c r="B14" s="1292" t="s">
        <v>538</v>
      </c>
      <c r="C14" s="1291">
        <v>78930569700</v>
      </c>
      <c r="D14" s="1291">
        <v>18590997625</v>
      </c>
      <c r="E14" s="1296">
        <v>0</v>
      </c>
      <c r="F14" s="1291">
        <f>SUM(C14:E14)</f>
        <v>97521567325</v>
      </c>
    </row>
    <row r="15" spans="2:7">
      <c r="B15" s="1292" t="s">
        <v>539</v>
      </c>
      <c r="C15" s="1291">
        <v>15166993749</v>
      </c>
      <c r="D15" s="1291">
        <v>5800000</v>
      </c>
      <c r="E15" s="1296">
        <v>0</v>
      </c>
      <c r="F15" s="1291">
        <f t="shared" ref="F15:F17" si="0">SUM(C15:E15)</f>
        <v>15172793749</v>
      </c>
    </row>
    <row r="16" spans="2:7">
      <c r="B16" s="1292" t="s">
        <v>540</v>
      </c>
      <c r="C16" s="1291">
        <v>53706951427</v>
      </c>
      <c r="D16" s="1291">
        <v>1132000</v>
      </c>
      <c r="E16" s="1296">
        <v>0</v>
      </c>
      <c r="F16" s="1291">
        <f t="shared" si="0"/>
        <v>53708083427</v>
      </c>
    </row>
    <row r="17" spans="2:7">
      <c r="B17" s="1292" t="s">
        <v>541</v>
      </c>
      <c r="C17" s="1291">
        <v>77103931732</v>
      </c>
      <c r="D17" s="1291">
        <v>500000</v>
      </c>
      <c r="E17" s="1296">
        <v>0</v>
      </c>
      <c r="F17" s="1291">
        <f t="shared" si="0"/>
        <v>77104431732</v>
      </c>
    </row>
    <row r="18" spans="2:7">
      <c r="B18" s="1295" t="s">
        <v>542</v>
      </c>
      <c r="C18" s="1290">
        <f>SUM(C19:C27)</f>
        <v>213380323669</v>
      </c>
      <c r="D18" s="1290">
        <f t="shared" ref="D18:F18" si="1">SUM(D19:D27)</f>
        <v>38204528902</v>
      </c>
      <c r="E18" s="1890">
        <f t="shared" si="1"/>
        <v>0</v>
      </c>
      <c r="F18" s="1290">
        <f t="shared" si="1"/>
        <v>251584852571</v>
      </c>
      <c r="G18" s="255"/>
    </row>
    <row r="19" spans="2:7">
      <c r="B19" s="1292" t="s">
        <v>543</v>
      </c>
      <c r="C19" s="1291">
        <v>21136149269</v>
      </c>
      <c r="D19" s="1291">
        <v>3073706102</v>
      </c>
      <c r="E19" s="1296">
        <v>0</v>
      </c>
      <c r="F19" s="1291">
        <f>SUM(C19:E19)</f>
        <v>24209855371</v>
      </c>
    </row>
    <row r="20" spans="2:7">
      <c r="B20" s="1292" t="s">
        <v>544</v>
      </c>
      <c r="C20" s="1291">
        <v>13868608823</v>
      </c>
      <c r="D20" s="1291">
        <v>4434144426</v>
      </c>
      <c r="E20" s="1296">
        <v>0</v>
      </c>
      <c r="F20" s="1291">
        <f t="shared" ref="F20:F27" si="2">SUM(C20:E20)</f>
        <v>18302753249</v>
      </c>
    </row>
    <row r="21" spans="2:7">
      <c r="B21" s="1292" t="s">
        <v>545</v>
      </c>
      <c r="C21" s="1291">
        <v>288421797</v>
      </c>
      <c r="D21" s="1291">
        <v>6706789024</v>
      </c>
      <c r="E21" s="1296">
        <v>0</v>
      </c>
      <c r="F21" s="1291">
        <f t="shared" si="2"/>
        <v>6995210821</v>
      </c>
    </row>
    <row r="22" spans="2:7">
      <c r="B22" s="1292" t="s">
        <v>546</v>
      </c>
      <c r="C22" s="1291">
        <v>90365999546</v>
      </c>
      <c r="D22" s="1291">
        <v>3428308274</v>
      </c>
      <c r="E22" s="1296">
        <v>0</v>
      </c>
      <c r="F22" s="1291">
        <f t="shared" si="2"/>
        <v>93794307820</v>
      </c>
    </row>
    <row r="23" spans="2:7">
      <c r="B23" s="1292" t="s">
        <v>547</v>
      </c>
      <c r="C23" s="1291">
        <v>804261823</v>
      </c>
      <c r="D23" s="1296">
        <v>0</v>
      </c>
      <c r="E23" s="1296">
        <v>0</v>
      </c>
      <c r="F23" s="1291">
        <f t="shared" si="2"/>
        <v>804261823</v>
      </c>
    </row>
    <row r="24" spans="2:7">
      <c r="B24" s="1292" t="s">
        <v>548</v>
      </c>
      <c r="C24" s="1291">
        <v>76145582376</v>
      </c>
      <c r="D24" s="1291">
        <v>14259627452</v>
      </c>
      <c r="E24" s="1296">
        <v>0</v>
      </c>
      <c r="F24" s="1291">
        <f t="shared" si="2"/>
        <v>90405209828</v>
      </c>
    </row>
    <row r="25" spans="2:7">
      <c r="B25" s="1292" t="s">
        <v>549</v>
      </c>
      <c r="C25" s="1291">
        <v>2732438248</v>
      </c>
      <c r="D25" s="1291">
        <v>5413292391</v>
      </c>
      <c r="E25" s="1296">
        <v>0</v>
      </c>
      <c r="F25" s="1291">
        <f t="shared" si="2"/>
        <v>8145730639</v>
      </c>
    </row>
    <row r="26" spans="2:7">
      <c r="B26" s="1292" t="s">
        <v>550</v>
      </c>
      <c r="C26" s="1291">
        <v>149703020</v>
      </c>
      <c r="D26" s="1291">
        <v>692073784</v>
      </c>
      <c r="E26" s="1296">
        <v>0</v>
      </c>
      <c r="F26" s="1291">
        <f t="shared" si="2"/>
        <v>841776804</v>
      </c>
    </row>
    <row r="27" spans="2:7">
      <c r="B27" s="1292" t="s">
        <v>551</v>
      </c>
      <c r="C27" s="1291">
        <v>7889158767</v>
      </c>
      <c r="D27" s="1291">
        <v>196587449</v>
      </c>
      <c r="E27" s="1296">
        <v>0</v>
      </c>
      <c r="F27" s="1291">
        <f t="shared" si="2"/>
        <v>8085746216</v>
      </c>
    </row>
    <row r="28" spans="2:7">
      <c r="B28" s="1295" t="s">
        <v>552</v>
      </c>
      <c r="C28" s="1290">
        <f>SUM(C29:C31)</f>
        <v>14036928761</v>
      </c>
      <c r="D28" s="1290">
        <f>SUM(D29:D31)</f>
        <v>1962421901</v>
      </c>
      <c r="E28" s="1890">
        <f>SUM(E29:E31)</f>
        <v>0</v>
      </c>
      <c r="F28" s="1290">
        <f>SUM(F29:F31)</f>
        <v>15999350662</v>
      </c>
      <c r="G28" s="255"/>
    </row>
    <row r="29" spans="2:7">
      <c r="B29" s="1292" t="s">
        <v>553</v>
      </c>
      <c r="C29" s="1291">
        <v>1019403568</v>
      </c>
      <c r="D29" s="1291">
        <v>902365921</v>
      </c>
      <c r="E29" s="1296">
        <v>0</v>
      </c>
      <c r="F29" s="1291">
        <f>SUM(C29:E29)</f>
        <v>1921769489</v>
      </c>
    </row>
    <row r="30" spans="2:7">
      <c r="B30" s="1292" t="s">
        <v>554</v>
      </c>
      <c r="C30" s="1291">
        <v>7899052296</v>
      </c>
      <c r="D30" s="1291">
        <v>592037097</v>
      </c>
      <c r="E30" s="1296">
        <v>0</v>
      </c>
      <c r="F30" s="1291">
        <f t="shared" ref="F30:F31" si="3">SUM(C30:E30)</f>
        <v>8491089393</v>
      </c>
    </row>
    <row r="31" spans="2:7">
      <c r="B31" s="1292" t="s">
        <v>555</v>
      </c>
      <c r="C31" s="1291">
        <v>5118472897</v>
      </c>
      <c r="D31" s="1291">
        <v>468018883</v>
      </c>
      <c r="E31" s="1296">
        <v>0</v>
      </c>
      <c r="F31" s="1291">
        <f t="shared" si="3"/>
        <v>5586491780</v>
      </c>
    </row>
    <row r="32" spans="2:7">
      <c r="B32" s="1295" t="s">
        <v>556</v>
      </c>
      <c r="C32" s="1290">
        <f>+SUM(C33:C38)</f>
        <v>532913935092</v>
      </c>
      <c r="D32" s="1290">
        <f t="shared" ref="D32:F32" si="4">+SUM(D33:D38)</f>
        <v>124604377171</v>
      </c>
      <c r="E32" s="1290">
        <f t="shared" si="4"/>
        <v>69470131298</v>
      </c>
      <c r="F32" s="1290">
        <f t="shared" si="4"/>
        <v>726988443561</v>
      </c>
      <c r="G32" s="255"/>
    </row>
    <row r="33" spans="2:7">
      <c r="B33" s="1292" t="s">
        <v>557</v>
      </c>
      <c r="C33" s="1291">
        <v>30682531486</v>
      </c>
      <c r="D33" s="1291">
        <v>2554555704</v>
      </c>
      <c r="E33" s="1296">
        <v>0</v>
      </c>
      <c r="F33" s="1291">
        <f>+SUM(C33:E33)</f>
        <v>33237087190</v>
      </c>
    </row>
    <row r="34" spans="2:7">
      <c r="B34" s="1292" t="s">
        <v>558</v>
      </c>
      <c r="C34" s="1291">
        <v>37534537334</v>
      </c>
      <c r="D34" s="1291">
        <v>84990410410</v>
      </c>
      <c r="E34" s="1291">
        <v>14703792</v>
      </c>
      <c r="F34" s="1291">
        <f t="shared" ref="F34:F38" si="5">+SUM(C34:E34)</f>
        <v>122539651536</v>
      </c>
    </row>
    <row r="35" spans="2:7">
      <c r="B35" s="1292" t="s">
        <v>559</v>
      </c>
      <c r="C35" s="1291">
        <v>11709461391</v>
      </c>
      <c r="D35" s="1291">
        <v>610954724</v>
      </c>
      <c r="E35" s="1296">
        <v>0</v>
      </c>
      <c r="F35" s="1291">
        <f t="shared" si="5"/>
        <v>12320416115</v>
      </c>
    </row>
    <row r="36" spans="2:7">
      <c r="B36" s="1292" t="s">
        <v>560</v>
      </c>
      <c r="C36" s="1291">
        <v>283112808741</v>
      </c>
      <c r="D36" s="1291">
        <v>29484073121</v>
      </c>
      <c r="E36" s="1296">
        <v>0</v>
      </c>
      <c r="F36" s="1291">
        <f t="shared" si="5"/>
        <v>312596881862</v>
      </c>
    </row>
    <row r="37" spans="2:7">
      <c r="B37" s="1292" t="s">
        <v>561</v>
      </c>
      <c r="C37" s="1291">
        <v>168889870400</v>
      </c>
      <c r="D37" s="1291">
        <v>2435173952</v>
      </c>
      <c r="E37" s="1291">
        <v>69455427506</v>
      </c>
      <c r="F37" s="1291">
        <f t="shared" si="5"/>
        <v>240780471858</v>
      </c>
    </row>
    <row r="38" spans="2:7">
      <c r="B38" s="1292" t="s">
        <v>1277</v>
      </c>
      <c r="C38" s="1291">
        <v>984725740</v>
      </c>
      <c r="D38" s="1291">
        <v>4529209260</v>
      </c>
      <c r="E38" s="1296">
        <v>0</v>
      </c>
      <c r="F38" s="1291">
        <f t="shared" si="5"/>
        <v>5513935000</v>
      </c>
    </row>
    <row r="39" spans="2:7">
      <c r="B39" s="1295" t="s">
        <v>563</v>
      </c>
      <c r="C39" s="1290">
        <f>+C40</f>
        <v>333486471138</v>
      </c>
      <c r="D39" s="1890">
        <f t="shared" ref="D39:F39" si="6">+D40</f>
        <v>13094</v>
      </c>
      <c r="E39" s="1890">
        <f t="shared" si="6"/>
        <v>0</v>
      </c>
      <c r="F39" s="1290">
        <f t="shared" si="6"/>
        <v>333486484232</v>
      </c>
      <c r="G39" s="255"/>
    </row>
    <row r="40" spans="2:7">
      <c r="B40" s="1292" t="s">
        <v>564</v>
      </c>
      <c r="C40" s="1291">
        <v>333486471138</v>
      </c>
      <c r="D40" s="1291">
        <v>13094</v>
      </c>
      <c r="E40" s="1296">
        <v>0</v>
      </c>
      <c r="F40" s="1291">
        <f>SUM(C40:E40)</f>
        <v>333486484232</v>
      </c>
    </row>
    <row r="41" spans="2:7" ht="16.5" thickBot="1">
      <c r="B41" s="1297" t="s">
        <v>1223</v>
      </c>
      <c r="C41" s="1294">
        <f>+C13+C18+C28+C32+C39</f>
        <v>1318726105268</v>
      </c>
      <c r="D41" s="1294">
        <f t="shared" ref="D41:F41" si="7">+D13+D18+D28+D32+D39</f>
        <v>183369770693</v>
      </c>
      <c r="E41" s="1294">
        <f t="shared" si="7"/>
        <v>69470131298</v>
      </c>
      <c r="F41" s="1294">
        <f t="shared" si="7"/>
        <v>1571566007259</v>
      </c>
    </row>
    <row r="42" spans="2:7">
      <c r="B42" s="1217" t="s">
        <v>1274</v>
      </c>
    </row>
  </sheetData>
  <mergeCells count="10">
    <mergeCell ref="B9:B12"/>
    <mergeCell ref="C9:C12"/>
    <mergeCell ref="D9:D12"/>
    <mergeCell ref="E9:E12"/>
    <mergeCell ref="F9:F12"/>
    <mergeCell ref="B2:F2"/>
    <mergeCell ref="B3:F3"/>
    <mergeCell ref="B4:F4"/>
    <mergeCell ref="B6:F6"/>
    <mergeCell ref="B7:F7"/>
  </mergeCells>
  <pageMargins left="0.7" right="0.7" top="0.75" bottom="0.75" header="0.3" footer="0.3"/>
  <ignoredErrors>
    <ignoredError sqref="F18:F32" formula="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4C11D-5382-4E3E-8146-F56817031F1D}">
  <dimension ref="A3:L51"/>
  <sheetViews>
    <sheetView showGridLines="0" topLeftCell="A7" zoomScaleNormal="100" workbookViewId="0">
      <selection activeCell="D11" sqref="D11"/>
    </sheetView>
  </sheetViews>
  <sheetFormatPr baseColWidth="10" defaultColWidth="11.42578125" defaultRowHeight="15.75"/>
  <cols>
    <col min="1" max="1" width="3.7109375" style="1199" customWidth="1"/>
    <col min="2" max="2" width="11.42578125" style="1199"/>
    <col min="3" max="3" width="11.42578125" style="1199" customWidth="1"/>
    <col min="4" max="4" width="51" style="1199" customWidth="1"/>
    <col min="5" max="5" width="21.28515625" style="1199" customWidth="1"/>
    <col min="6" max="6" width="24.42578125" style="1222" customWidth="1"/>
    <col min="7" max="7" width="18.85546875" style="1199" bestFit="1" customWidth="1"/>
    <col min="8" max="8" width="20.28515625" style="1199" bestFit="1" customWidth="1"/>
    <col min="9" max="9" width="11.28515625" style="1199" customWidth="1"/>
    <col min="10" max="10" width="19.85546875" style="1199" customWidth="1"/>
    <col min="11" max="11" width="11.42578125" style="1199"/>
    <col min="12" max="12" width="22.7109375" style="1199" bestFit="1" customWidth="1"/>
    <col min="13" max="13" width="16.140625" style="1199" bestFit="1" customWidth="1"/>
    <col min="14" max="15" width="19" style="1199" bestFit="1" customWidth="1"/>
    <col min="16" max="17" width="18.85546875" style="1199" bestFit="1" customWidth="1"/>
    <col min="18" max="19" width="11.42578125" style="1199"/>
    <col min="20" max="26" width="20.5703125" style="1199" bestFit="1" customWidth="1"/>
    <col min="27" max="16384" width="11.42578125" style="1199"/>
  </cols>
  <sheetData>
    <row r="3" spans="1:12">
      <c r="D3" s="2485" t="s">
        <v>0</v>
      </c>
      <c r="E3" s="2485"/>
      <c r="F3" s="2485"/>
      <c r="G3" s="2485"/>
      <c r="H3" s="2485"/>
      <c r="I3" s="2485"/>
    </row>
    <row r="4" spans="1:12">
      <c r="D4" s="2485" t="s">
        <v>1</v>
      </c>
      <c r="E4" s="2485"/>
      <c r="F4" s="2485"/>
      <c r="G4" s="2485"/>
      <c r="H4" s="2485"/>
      <c r="I4" s="2485"/>
    </row>
    <row r="5" spans="1:12">
      <c r="D5" s="2535" t="s">
        <v>2</v>
      </c>
      <c r="E5" s="2535"/>
      <c r="F5" s="2535"/>
      <c r="G5" s="2535"/>
      <c r="H5" s="2535"/>
      <c r="I5" s="2535"/>
    </row>
    <row r="7" spans="1:12">
      <c r="D7" s="2723"/>
      <c r="E7" s="2723"/>
      <c r="F7" s="2723"/>
      <c r="G7" s="2723"/>
      <c r="H7" s="2723"/>
      <c r="I7" s="2723"/>
    </row>
    <row r="8" spans="1:12">
      <c r="D8" s="2723"/>
      <c r="E8" s="2706"/>
      <c r="F8" s="2706"/>
      <c r="G8" s="2706"/>
      <c r="H8" s="2706"/>
      <c r="I8" s="2706"/>
    </row>
    <row r="9" spans="1:12">
      <c r="D9" s="2723" t="s">
        <v>1690</v>
      </c>
      <c r="E9" s="2723"/>
      <c r="F9" s="2723"/>
      <c r="G9" s="2723"/>
      <c r="H9" s="2723"/>
      <c r="I9" s="2723"/>
    </row>
    <row r="10" spans="1:12">
      <c r="D10" s="2706" t="s">
        <v>1691</v>
      </c>
      <c r="E10" s="2706"/>
      <c r="F10" s="2706"/>
      <c r="G10" s="2706"/>
      <c r="H10" s="2706"/>
      <c r="I10" s="2706"/>
    </row>
    <row r="11" spans="1:12" ht="58.5" customHeight="1">
      <c r="A11" s="1298"/>
      <c r="B11" s="1298"/>
      <c r="C11" s="1298"/>
      <c r="D11" s="1891" t="s">
        <v>3</v>
      </c>
      <c r="E11" s="1891" t="s">
        <v>1692</v>
      </c>
      <c r="F11" s="1891" t="s">
        <v>1693</v>
      </c>
      <c r="G11" s="1891" t="s">
        <v>1694</v>
      </c>
      <c r="H11" s="1891" t="s">
        <v>1695</v>
      </c>
      <c r="I11" s="1891" t="s">
        <v>9</v>
      </c>
      <c r="J11" s="1298"/>
      <c r="L11" s="1891" t="s">
        <v>1696</v>
      </c>
    </row>
    <row r="12" spans="1:12">
      <c r="D12" s="1892" t="s">
        <v>1697</v>
      </c>
      <c r="E12" s="1893">
        <f>+E13+E14</f>
        <v>1241364731494</v>
      </c>
      <c r="F12" s="1893">
        <f>+F13+F14</f>
        <v>42497883549</v>
      </c>
      <c r="G12" s="1893">
        <f>+G13+G14</f>
        <v>46875006548</v>
      </c>
      <c r="H12" s="1893">
        <f>SUM(E12:G12)</f>
        <v>1330737621591</v>
      </c>
      <c r="I12" s="1894">
        <f>+H12/$L$12</f>
        <v>0.16402000645984086</v>
      </c>
      <c r="L12" s="1299">
        <v>8113264048168.5498</v>
      </c>
    </row>
    <row r="13" spans="1:12">
      <c r="D13" s="1300" t="s">
        <v>1477</v>
      </c>
      <c r="E13" s="1301">
        <v>1240428372056</v>
      </c>
      <c r="F13" s="1301">
        <v>42497883549</v>
      </c>
      <c r="G13" s="1301">
        <v>46837205548</v>
      </c>
      <c r="H13" s="1301">
        <f>SUM(E13:G13)</f>
        <v>1329763461153</v>
      </c>
      <c r="I13" s="1302">
        <f t="shared" ref="I13:I14" si="0">+H13/$L$12</f>
        <v>0.16389993635831124</v>
      </c>
    </row>
    <row r="14" spans="1:12">
      <c r="D14" s="1300" t="s">
        <v>1698</v>
      </c>
      <c r="E14" s="1301">
        <v>936359438</v>
      </c>
      <c r="F14" s="1301">
        <v>0</v>
      </c>
      <c r="G14" s="1301">
        <v>37801000</v>
      </c>
      <c r="H14" s="1301">
        <f>SUM(E14:G14)</f>
        <v>974160438</v>
      </c>
      <c r="I14" s="1302">
        <f t="shared" si="0"/>
        <v>1.2007010152959369E-4</v>
      </c>
    </row>
    <row r="15" spans="1:12">
      <c r="D15" s="1243"/>
      <c r="E15" s="1303"/>
      <c r="F15" s="1303"/>
      <c r="G15" s="1303"/>
      <c r="H15" s="1303"/>
      <c r="I15" s="1304"/>
    </row>
    <row r="16" spans="1:12">
      <c r="D16" s="1892" t="s">
        <v>1699</v>
      </c>
      <c r="E16" s="1893">
        <f>+E17+E19</f>
        <v>1318726105268</v>
      </c>
      <c r="F16" s="1893">
        <f>+F17+F19</f>
        <v>183369770693</v>
      </c>
      <c r="G16" s="1893">
        <f>+G17+G19</f>
        <v>69470131298</v>
      </c>
      <c r="H16" s="1893">
        <f>SUM(E16:G16)</f>
        <v>1571566007259</v>
      </c>
      <c r="I16" s="1894">
        <f t="shared" ref="I16:I19" si="1">+H16/$L$12</f>
        <v>0.19370329844173603</v>
      </c>
    </row>
    <row r="17" spans="4:12">
      <c r="D17" s="1300" t="s">
        <v>1700</v>
      </c>
      <c r="E17" s="1301">
        <v>1152445730554</v>
      </c>
      <c r="F17" s="1301">
        <v>164590324182</v>
      </c>
      <c r="G17" s="1301">
        <v>68421075862</v>
      </c>
      <c r="H17" s="1301">
        <f>SUM(E17:G17)</f>
        <v>1385457130598</v>
      </c>
      <c r="I17" s="1302">
        <f t="shared" si="1"/>
        <v>0.17076445711276297</v>
      </c>
    </row>
    <row r="18" spans="4:12">
      <c r="D18" s="1305" t="s">
        <v>418</v>
      </c>
      <c r="E18" s="1301">
        <v>298486441612</v>
      </c>
      <c r="F18" s="1301">
        <v>120729328</v>
      </c>
      <c r="G18" s="1301">
        <v>0</v>
      </c>
      <c r="H18" s="1301">
        <f>SUM(E18:G18)</f>
        <v>298607170940</v>
      </c>
      <c r="I18" s="1302">
        <f t="shared" si="1"/>
        <v>3.680481359501743E-2</v>
      </c>
    </row>
    <row r="19" spans="4:12">
      <c r="D19" s="1300" t="s">
        <v>1701</v>
      </c>
      <c r="E19" s="1301">
        <v>166280374714</v>
      </c>
      <c r="F19" s="1301">
        <v>18779446511</v>
      </c>
      <c r="G19" s="1301">
        <v>1049055436</v>
      </c>
      <c r="H19" s="1301">
        <f>SUM(E19:G19)</f>
        <v>186108876661</v>
      </c>
      <c r="I19" s="1302">
        <f t="shared" si="1"/>
        <v>2.2938841328973059E-2</v>
      </c>
    </row>
    <row r="20" spans="4:12">
      <c r="D20" s="1204"/>
      <c r="E20" s="1306"/>
      <c r="F20" s="1306"/>
      <c r="G20" s="1306"/>
      <c r="H20" s="1306"/>
      <c r="I20" s="1307"/>
    </row>
    <row r="21" spans="4:12" ht="15.75" customHeight="1">
      <c r="D21" s="1892" t="s">
        <v>1702</v>
      </c>
      <c r="E21" s="1893"/>
      <c r="F21" s="1893"/>
      <c r="G21" s="1893"/>
      <c r="H21" s="1893"/>
      <c r="I21" s="1894"/>
    </row>
    <row r="22" spans="4:12" ht="15.75" customHeight="1">
      <c r="D22" s="1204" t="s">
        <v>1703</v>
      </c>
      <c r="E22" s="1306">
        <f>+E13-E17</f>
        <v>87982641502</v>
      </c>
      <c r="F22" s="1306">
        <f>+F13-F17</f>
        <v>-122092440633</v>
      </c>
      <c r="G22" s="1306">
        <f>+G13-G17</f>
        <v>-21583870314</v>
      </c>
      <c r="H22" s="1306">
        <f>+H13-H17</f>
        <v>-55693669445</v>
      </c>
      <c r="I22" s="1308">
        <f t="shared" ref="I22:I25" si="2">+H22/$L$12</f>
        <v>-6.8645207544517214E-3</v>
      </c>
    </row>
    <row r="23" spans="4:12" ht="15.75" customHeight="1">
      <c r="D23" s="1204" t="s">
        <v>1704</v>
      </c>
      <c r="E23" s="1306">
        <f>+E14-E19</f>
        <v>-165344015276</v>
      </c>
      <c r="F23" s="1306">
        <f>+F14-F19</f>
        <v>-18779446511</v>
      </c>
      <c r="G23" s="1306">
        <f>+G14-G19</f>
        <v>-1011254436</v>
      </c>
      <c r="H23" s="1306">
        <f>+H14-H19</f>
        <v>-185134716223</v>
      </c>
      <c r="I23" s="1308">
        <f t="shared" si="2"/>
        <v>-2.2818771227443465E-2</v>
      </c>
    </row>
    <row r="24" spans="4:12">
      <c r="D24" s="1204" t="s">
        <v>15</v>
      </c>
      <c r="E24" s="1306">
        <f>+E12-E16</f>
        <v>-77361373774</v>
      </c>
      <c r="F24" s="1306">
        <f>+F12-F16</f>
        <v>-140871887144</v>
      </c>
      <c r="G24" s="1306">
        <f>+G12-G16</f>
        <v>-22595124750</v>
      </c>
      <c r="H24" s="1306">
        <f>+H12-H16</f>
        <v>-240828385668</v>
      </c>
      <c r="I24" s="1308">
        <f t="shared" si="2"/>
        <v>-2.9683291981895187E-2</v>
      </c>
    </row>
    <row r="25" spans="4:12">
      <c r="D25" s="1204" t="s">
        <v>1705</v>
      </c>
      <c r="E25" s="1306">
        <f>+E12-(E16-E18)</f>
        <v>221125067838</v>
      </c>
      <c r="F25" s="1306">
        <f>+F12-(F16-F18)</f>
        <v>-140751157816</v>
      </c>
      <c r="G25" s="1306">
        <f>+G12-(G16-G18)</f>
        <v>-22595124750</v>
      </c>
      <c r="H25" s="1306">
        <f>+H12-(H16-H18)</f>
        <v>57778785272</v>
      </c>
      <c r="I25" s="1308">
        <f t="shared" si="2"/>
        <v>7.1215216131222444E-3</v>
      </c>
    </row>
    <row r="26" spans="4:12">
      <c r="D26" s="1204"/>
      <c r="E26" s="1306"/>
      <c r="F26" s="1306"/>
      <c r="G26" s="1306"/>
      <c r="H26" s="1306"/>
      <c r="I26" s="1308"/>
    </row>
    <row r="27" spans="4:12">
      <c r="D27" s="1892" t="s">
        <v>1706</v>
      </c>
      <c r="E27" s="1895">
        <f>+E28-E29</f>
        <v>242869879465</v>
      </c>
      <c r="F27" s="1895">
        <f>+F28-F29</f>
        <v>-1414493801</v>
      </c>
      <c r="G27" s="1895">
        <f>+G28-G29</f>
        <v>-626999996</v>
      </c>
      <c r="H27" s="1895">
        <f>SUM(E27:G27)</f>
        <v>240828385668</v>
      </c>
      <c r="I27" s="1896">
        <f t="shared" ref="I27:I29" si="3">+H27/$L$12</f>
        <v>2.9683291981895187E-2</v>
      </c>
    </row>
    <row r="28" spans="4:12">
      <c r="D28" s="1300" t="s">
        <v>1707</v>
      </c>
      <c r="E28" s="1309">
        <v>350990390000</v>
      </c>
      <c r="F28" s="1309">
        <v>0</v>
      </c>
      <c r="G28" s="1309">
        <v>0</v>
      </c>
      <c r="H28" s="1309">
        <f>+SUM(E28:G28)</f>
        <v>350990390000</v>
      </c>
      <c r="I28" s="1310">
        <f t="shared" si="3"/>
        <v>4.3261304934261439E-2</v>
      </c>
      <c r="J28" s="1311"/>
    </row>
    <row r="29" spans="4:12">
      <c r="D29" s="1300" t="s">
        <v>1708</v>
      </c>
      <c r="E29" s="1309">
        <v>108120510535</v>
      </c>
      <c r="F29" s="1309">
        <v>1414493801</v>
      </c>
      <c r="G29" s="1309">
        <v>626999996</v>
      </c>
      <c r="H29" s="1309">
        <f>+SUM(E29:G29)</f>
        <v>110162004332</v>
      </c>
      <c r="I29" s="1310">
        <f t="shared" si="3"/>
        <v>1.3578012952366249E-2</v>
      </c>
    </row>
    <row r="30" spans="4:12">
      <c r="D30" s="1892" t="s">
        <v>1709</v>
      </c>
      <c r="E30" s="1897">
        <f>+E24/$L$12</f>
        <v>-9.5351726894015235E-3</v>
      </c>
      <c r="F30" s="1897">
        <f t="shared" ref="F30:H30" si="4">+F24/$L$12</f>
        <v>-1.7363158194734184E-2</v>
      </c>
      <c r="G30" s="1897">
        <f t="shared" si="4"/>
        <v>-2.7849610977594792E-3</v>
      </c>
      <c r="H30" s="1897">
        <f t="shared" si="4"/>
        <v>-2.9683291981895187E-2</v>
      </c>
      <c r="I30" s="1898"/>
    </row>
    <row r="31" spans="4:12" ht="16.899999999999999" customHeight="1">
      <c r="D31" s="1286" t="s">
        <v>1274</v>
      </c>
      <c r="L31" s="1311"/>
    </row>
    <row r="32" spans="4:12">
      <c r="D32" s="1312"/>
      <c r="E32" s="1313"/>
      <c r="F32" s="1314"/>
      <c r="I32" s="971"/>
    </row>
    <row r="33" spans="4:10">
      <c r="D33" s="1315"/>
      <c r="E33" s="1316"/>
      <c r="F33" s="1317"/>
    </row>
    <row r="34" spans="4:10">
      <c r="D34" s="1318"/>
      <c r="E34" s="1312"/>
      <c r="F34" s="1319"/>
      <c r="I34" s="1233"/>
    </row>
    <row r="35" spans="4:10">
      <c r="D35" s="1320"/>
      <c r="E35" s="1321"/>
      <c r="F35" s="1322"/>
      <c r="I35" s="1236"/>
      <c r="J35" s="1236"/>
    </row>
    <row r="36" spans="4:10">
      <c r="D36" s="1312"/>
      <c r="E36" s="1312"/>
      <c r="F36" s="1312"/>
      <c r="I36" s="1236"/>
      <c r="J36" s="1236"/>
    </row>
    <row r="37" spans="4:10">
      <c r="D37" s="1312"/>
      <c r="E37" s="1312"/>
      <c r="F37" s="1312"/>
    </row>
    <row r="38" spans="4:10">
      <c r="D38" s="1312"/>
      <c r="E38" s="1312"/>
      <c r="F38" s="1312"/>
    </row>
    <row r="39" spans="4:10">
      <c r="D39" s="1312"/>
      <c r="E39" s="1312"/>
      <c r="F39" s="1312"/>
    </row>
    <row r="40" spans="4:10">
      <c r="D40" s="1312"/>
      <c r="E40" s="1312"/>
      <c r="F40" s="1312"/>
    </row>
    <row r="41" spans="4:10">
      <c r="D41" s="1312"/>
      <c r="E41" s="1312"/>
      <c r="F41" s="1317"/>
    </row>
    <row r="43" spans="4:10">
      <c r="F43" s="1323"/>
      <c r="G43" s="971"/>
      <c r="I43" s="1324"/>
    </row>
    <row r="44" spans="4:10">
      <c r="F44" s="1323"/>
      <c r="G44" s="971"/>
      <c r="I44" s="1324"/>
    </row>
    <row r="45" spans="4:10">
      <c r="F45" s="1325"/>
      <c r="G45" s="1324"/>
      <c r="H45" s="1324"/>
    </row>
    <row r="49" spans="6:8">
      <c r="F49" s="1323"/>
    </row>
    <row r="50" spans="6:8">
      <c r="F50" s="1323"/>
    </row>
    <row r="51" spans="6:8">
      <c r="F51" s="1323"/>
      <c r="G51" s="971"/>
      <c r="H51" s="971"/>
    </row>
  </sheetData>
  <mergeCells count="7">
    <mergeCell ref="D10:I10"/>
    <mergeCell ref="D3:I3"/>
    <mergeCell ref="D4:I4"/>
    <mergeCell ref="D5:I5"/>
    <mergeCell ref="D7:I7"/>
    <mergeCell ref="D8:I8"/>
    <mergeCell ref="D9:I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3A59-ACD1-404F-AE27-DBC82246C2B2}">
  <dimension ref="A3:H64"/>
  <sheetViews>
    <sheetView showGridLines="0" zoomScale="110" zoomScaleNormal="110" workbookViewId="0">
      <selection activeCell="A15" sqref="A15"/>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1.42578125" style="1199"/>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1710</v>
      </c>
      <c r="C8" s="2536"/>
      <c r="D8" s="2536"/>
      <c r="E8" s="2536"/>
      <c r="F8" s="2536"/>
      <c r="G8" s="2536"/>
      <c r="H8" s="2536"/>
    </row>
    <row r="9" spans="2:8">
      <c r="B9" s="2537" t="s">
        <v>1711</v>
      </c>
      <c r="C9" s="2538"/>
      <c r="D9" s="2538"/>
      <c r="E9" s="2538"/>
      <c r="F9" s="2538"/>
      <c r="G9" s="2538"/>
      <c r="H9" s="2538"/>
    </row>
    <row r="25" spans="1:5">
      <c r="B25" s="1201" t="s">
        <v>1274</v>
      </c>
    </row>
    <row r="27" spans="1:5">
      <c r="A27" s="1202"/>
      <c r="B27" s="1202"/>
      <c r="C27" s="1202"/>
      <c r="D27" s="1202"/>
      <c r="E27" s="1202"/>
    </row>
    <row r="28" spans="1:5">
      <c r="A28" s="1202"/>
      <c r="B28" s="1326" t="s">
        <v>1712</v>
      </c>
      <c r="C28" s="1327">
        <v>-55693669445</v>
      </c>
      <c r="D28" s="1328">
        <v>-6.8645207544517214E-3</v>
      </c>
      <c r="E28" s="1535"/>
    </row>
    <row r="29" spans="1:5">
      <c r="A29" s="1202"/>
      <c r="B29" s="1326" t="s">
        <v>1713</v>
      </c>
      <c r="C29" s="1327">
        <v>-185134716223</v>
      </c>
      <c r="D29" s="1328">
        <v>-2.2818771227443465E-2</v>
      </c>
      <c r="E29" s="1535"/>
    </row>
    <row r="30" spans="1:5">
      <c r="A30" s="1202"/>
      <c r="B30" s="1326" t="s">
        <v>1714</v>
      </c>
      <c r="C30" s="1327">
        <v>-240828385668</v>
      </c>
      <c r="D30" s="1328">
        <v>-2.9683291981895187E-2</v>
      </c>
      <c r="E30" s="1535"/>
    </row>
    <row r="31" spans="1:5">
      <c r="A31" s="1202"/>
      <c r="B31" s="1326" t="s">
        <v>1715</v>
      </c>
      <c r="C31" s="1327">
        <v>57778785272</v>
      </c>
      <c r="D31" s="1328">
        <v>7.1215216131222444E-3</v>
      </c>
      <c r="E31" s="1535"/>
    </row>
    <row r="32" spans="1:5">
      <c r="A32" s="1202"/>
      <c r="B32" s="1535"/>
      <c r="C32" s="1535"/>
      <c r="D32" s="1535"/>
      <c r="E32" s="1535"/>
    </row>
    <row r="33" spans="1:5">
      <c r="B33" s="535"/>
      <c r="C33" s="535"/>
      <c r="D33" s="535"/>
      <c r="E33" s="535"/>
    </row>
    <row r="34" spans="1:5">
      <c r="B34" s="535"/>
      <c r="C34" s="535"/>
      <c r="D34" s="535"/>
      <c r="E34" s="535"/>
    </row>
    <row r="35" spans="1:5" hidden="1">
      <c r="A35" s="971"/>
      <c r="B35" s="535"/>
      <c r="C35" s="535"/>
      <c r="D35" s="535"/>
      <c r="E35" s="535"/>
    </row>
    <row r="36" spans="1:5" hidden="1">
      <c r="A36" s="1204" t="s">
        <v>1297</v>
      </c>
      <c r="B36" s="535"/>
      <c r="C36" s="535"/>
      <c r="D36" s="535"/>
      <c r="E36" s="535"/>
    </row>
    <row r="37" spans="1:5" hidden="1">
      <c r="A37" s="1204" t="s">
        <v>1298</v>
      </c>
      <c r="B37" s="535"/>
      <c r="C37" s="535"/>
      <c r="D37" s="535"/>
      <c r="E37" s="535"/>
    </row>
    <row r="38" spans="1:5" hidden="1">
      <c r="A38" s="1204" t="s">
        <v>1299</v>
      </c>
      <c r="B38" s="535"/>
      <c r="C38" s="535"/>
      <c r="D38" s="535"/>
      <c r="E38" s="535"/>
    </row>
    <row r="39" spans="1:5" hidden="1">
      <c r="A39" s="1204" t="s">
        <v>901</v>
      </c>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hidden="1">
      <c r="B56" s="535"/>
      <c r="C56" s="535"/>
      <c r="D56" s="535"/>
      <c r="E56" s="535"/>
    </row>
    <row r="57" spans="2:5" hidden="1">
      <c r="B57" s="535"/>
      <c r="C57" s="535"/>
      <c r="D57" s="535"/>
      <c r="E57" s="535"/>
    </row>
    <row r="58" spans="2:5" hidden="1">
      <c r="B58" s="535"/>
      <c r="C58" s="535"/>
      <c r="D58" s="535"/>
      <c r="E58" s="535"/>
    </row>
    <row r="59" spans="2:5" hidden="1">
      <c r="B59" s="535"/>
      <c r="C59" s="535"/>
      <c r="D59" s="535"/>
      <c r="E59" s="535"/>
    </row>
    <row r="60" spans="2:5">
      <c r="B60" s="535"/>
      <c r="C60" s="535"/>
      <c r="D60" s="535"/>
      <c r="E60" s="535"/>
    </row>
    <row r="61" spans="2:5">
      <c r="B61" s="535"/>
      <c r="C61" s="535"/>
      <c r="D61" s="535"/>
      <c r="E61" s="535"/>
    </row>
    <row r="62" spans="2:5">
      <c r="B62" s="535"/>
      <c r="C62" s="535"/>
      <c r="D62" s="535"/>
      <c r="E62" s="535"/>
    </row>
    <row r="63" spans="2:5">
      <c r="B63" s="535"/>
      <c r="C63" s="535"/>
      <c r="D63" s="535"/>
      <c r="E63" s="535"/>
    </row>
    <row r="64" spans="2:5">
      <c r="B64" s="535"/>
      <c r="C64" s="535"/>
      <c r="D64" s="535"/>
      <c r="E64" s="535"/>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239A7-B3B7-4A59-880A-33C61741268A}">
  <dimension ref="B1:E42"/>
  <sheetViews>
    <sheetView showGridLines="0" zoomScale="120" zoomScaleNormal="120" workbookViewId="0">
      <selection activeCell="B6" sqref="B6"/>
    </sheetView>
  </sheetViews>
  <sheetFormatPr baseColWidth="10" defaultColWidth="9.140625" defaultRowHeight="15"/>
  <cols>
    <col min="2" max="2" width="41.85546875" customWidth="1"/>
    <col min="3" max="3" width="57.5703125" customWidth="1"/>
    <col min="4" max="4" width="27.42578125" customWidth="1"/>
    <col min="5" max="5" width="21.42578125" customWidth="1"/>
    <col min="6" max="6" width="20.140625" customWidth="1"/>
    <col min="7" max="7" width="20" bestFit="1" customWidth="1"/>
    <col min="8" max="8" width="17.5703125" bestFit="1" customWidth="1"/>
    <col min="9" max="9" width="20.85546875" customWidth="1"/>
  </cols>
  <sheetData>
    <row r="1" spans="2:5" ht="15.75" customHeight="1"/>
    <row r="3" spans="2:5" ht="20.25">
      <c r="B3" s="2726" t="s">
        <v>1716</v>
      </c>
      <c r="C3" s="2727"/>
      <c r="D3" s="2727"/>
      <c r="E3" s="2727"/>
    </row>
    <row r="4" spans="2:5" ht="20.25">
      <c r="B4" s="2728" t="s">
        <v>1717</v>
      </c>
      <c r="C4" s="2729"/>
      <c r="D4" s="2729"/>
      <c r="E4" s="2729"/>
    </row>
    <row r="5" spans="2:5" ht="21" thickBot="1">
      <c r="B5" s="1638"/>
      <c r="C5" s="1638"/>
      <c r="D5" s="1638"/>
      <c r="E5" s="1638"/>
    </row>
    <row r="6" spans="2:5" ht="48" thickBot="1">
      <c r="B6" s="2041" t="s">
        <v>1718</v>
      </c>
      <c r="C6" s="2042" t="s">
        <v>1719</v>
      </c>
      <c r="D6" s="2042" t="s">
        <v>1720</v>
      </c>
      <c r="E6" s="2043" t="s">
        <v>2246</v>
      </c>
    </row>
    <row r="7" spans="2:5" ht="31.5">
      <c r="B7" s="1617" t="s">
        <v>1721</v>
      </c>
      <c r="C7" s="1618" t="s">
        <v>1722</v>
      </c>
      <c r="D7" s="1619">
        <v>324530561926.76001</v>
      </c>
      <c r="E7" s="2736">
        <v>332683926170</v>
      </c>
    </row>
    <row r="8" spans="2:5" ht="15.75">
      <c r="B8" s="1621" t="s">
        <v>1723</v>
      </c>
      <c r="C8" s="1626" t="s">
        <v>1724</v>
      </c>
      <c r="D8" s="1619">
        <v>11316435641.391199</v>
      </c>
      <c r="E8" s="2736">
        <v>754735375</v>
      </c>
    </row>
    <row r="9" spans="2:5" ht="30">
      <c r="B9" s="1621" t="s">
        <v>1725</v>
      </c>
      <c r="C9" s="1626" t="s">
        <v>1726</v>
      </c>
      <c r="D9" s="1619">
        <v>55057780206.399994</v>
      </c>
      <c r="E9" s="2736">
        <v>55057780206</v>
      </c>
    </row>
    <row r="10" spans="2:5" ht="30">
      <c r="B10" s="1621" t="s">
        <v>1727</v>
      </c>
      <c r="C10" s="1626" t="s">
        <v>1728</v>
      </c>
      <c r="D10" s="1619">
        <v>2897777905.6000004</v>
      </c>
      <c r="E10" s="1620">
        <v>162681005</v>
      </c>
    </row>
    <row r="11" spans="2:5" ht="30">
      <c r="B11" s="1621" t="s">
        <v>1729</v>
      </c>
      <c r="C11" s="1626" t="s">
        <v>1730</v>
      </c>
      <c r="D11" s="1619">
        <v>56582178206.955994</v>
      </c>
      <c r="E11" s="1620">
        <v>15446295282</v>
      </c>
    </row>
    <row r="12" spans="2:5" ht="30">
      <c r="B12" s="1622" t="s">
        <v>1731</v>
      </c>
      <c r="C12" s="1626" t="s">
        <v>1732</v>
      </c>
      <c r="D12" s="1619">
        <v>3017343037</v>
      </c>
      <c r="E12" s="1620">
        <v>118312658</v>
      </c>
    </row>
    <row r="13" spans="2:5" ht="15.75">
      <c r="B13" s="1622" t="s">
        <v>1733</v>
      </c>
      <c r="C13" s="1626" t="s">
        <v>1734</v>
      </c>
      <c r="D13" s="1619">
        <v>271544267.36000001</v>
      </c>
      <c r="E13" s="1620">
        <v>271544267</v>
      </c>
    </row>
    <row r="14" spans="2:5" ht="30">
      <c r="B14" s="1622" t="s">
        <v>1735</v>
      </c>
      <c r="C14" s="1623" t="s">
        <v>1736</v>
      </c>
      <c r="D14" s="1619">
        <v>120000000</v>
      </c>
      <c r="E14" s="1620">
        <v>120000000</v>
      </c>
    </row>
    <row r="15" spans="2:5" ht="30">
      <c r="B15" s="1622" t="s">
        <v>1737</v>
      </c>
      <c r="C15" s="1626" t="s">
        <v>1738</v>
      </c>
      <c r="D15" s="1619">
        <v>2475309.15</v>
      </c>
      <c r="E15" s="1620">
        <v>2475309.15</v>
      </c>
    </row>
    <row r="16" spans="2:5" ht="15.75">
      <c r="B16" s="1639" t="s">
        <v>1739</v>
      </c>
      <c r="C16" s="1626" t="s">
        <v>1740</v>
      </c>
      <c r="D16" s="1619">
        <v>22632871282.782398</v>
      </c>
      <c r="E16" s="1620">
        <v>1865004142</v>
      </c>
    </row>
    <row r="17" spans="2:5" ht="60">
      <c r="B17" s="1621" t="s">
        <v>1741</v>
      </c>
      <c r="C17" s="1626" t="s">
        <v>1742</v>
      </c>
      <c r="D17" s="1619">
        <v>113164356413.91199</v>
      </c>
      <c r="E17" s="1620">
        <v>26063805361</v>
      </c>
    </row>
    <row r="18" spans="2:5" ht="15.75">
      <c r="B18" s="1621" t="s">
        <v>1743</v>
      </c>
      <c r="C18" s="1618" t="s">
        <v>1744</v>
      </c>
      <c r="D18" s="1619">
        <v>35080950488.312714</v>
      </c>
      <c r="E18" s="1620">
        <v>8907154302</v>
      </c>
    </row>
    <row r="19" spans="2:5" ht="15.75">
      <c r="B19" s="1622" t="s">
        <v>1745</v>
      </c>
      <c r="C19" s="1626" t="s">
        <v>1746</v>
      </c>
      <c r="D19" s="1619">
        <v>30158300984.307541</v>
      </c>
      <c r="E19" s="1620">
        <v>12921593863</v>
      </c>
    </row>
    <row r="20" spans="2:5">
      <c r="B20" s="2730" t="s">
        <v>1747</v>
      </c>
      <c r="C20" s="1626" t="s">
        <v>1748</v>
      </c>
      <c r="D20" s="1619">
        <v>16239085145.396366</v>
      </c>
      <c r="E20" s="1620">
        <v>9142624935</v>
      </c>
    </row>
    <row r="21" spans="2:5">
      <c r="B21" s="2731" t="s">
        <v>1749</v>
      </c>
      <c r="C21" s="1618" t="s">
        <v>1750</v>
      </c>
      <c r="D21" s="1619">
        <v>3394930692.4173598</v>
      </c>
      <c r="E21" s="1620">
        <v>2216650712</v>
      </c>
    </row>
    <row r="22" spans="2:5" ht="15.75">
      <c r="B22" s="1621" t="s">
        <v>1751</v>
      </c>
      <c r="C22" s="1626" t="s">
        <v>1752</v>
      </c>
      <c r="D22" s="1619">
        <f>90419859.6+14674227.4</f>
        <v>105094087</v>
      </c>
      <c r="E22" s="1620">
        <v>58898566</v>
      </c>
    </row>
    <row r="23" spans="2:5" ht="15.75">
      <c r="B23" s="1621" t="s">
        <v>1751</v>
      </c>
      <c r="C23" s="1618" t="s">
        <v>1753</v>
      </c>
      <c r="D23" s="1619">
        <v>366809007.59999996</v>
      </c>
      <c r="E23" s="1620">
        <v>72251028</v>
      </c>
    </row>
    <row r="24" spans="2:5" ht="15.75">
      <c r="B24" s="1639" t="s">
        <v>1739</v>
      </c>
      <c r="C24" s="1618" t="s">
        <v>1754</v>
      </c>
      <c r="D24" s="1619">
        <v>73361801.519999996</v>
      </c>
      <c r="E24" s="1620">
        <v>73361802</v>
      </c>
    </row>
    <row r="25" spans="2:5" ht="45" hidden="1">
      <c r="B25" s="1621" t="s">
        <v>1755</v>
      </c>
      <c r="C25" s="1626" t="s">
        <v>1756</v>
      </c>
      <c r="D25" s="1619"/>
      <c r="E25" s="1620"/>
    </row>
    <row r="26" spans="2:5" ht="30">
      <c r="B26" s="1621" t="s">
        <v>1755</v>
      </c>
      <c r="C26" s="1626" t="s">
        <v>1757</v>
      </c>
      <c r="D26" s="1619">
        <v>11224937591</v>
      </c>
      <c r="E26" s="1620">
        <v>3487607347</v>
      </c>
    </row>
    <row r="27" spans="2:5" ht="15.75">
      <c r="B27" s="1621" t="s">
        <v>1758</v>
      </c>
      <c r="C27" s="1626" t="s">
        <v>1759</v>
      </c>
      <c r="D27" s="1619">
        <v>17974922997.220001</v>
      </c>
      <c r="E27" s="1620">
        <v>6200954671</v>
      </c>
    </row>
    <row r="28" spans="2:5" ht="30">
      <c r="B28" s="1621" t="s">
        <v>1758</v>
      </c>
      <c r="C28" s="1626" t="s">
        <v>1760</v>
      </c>
      <c r="D28" s="1619">
        <v>4493730749.3050003</v>
      </c>
      <c r="E28" s="1620">
        <v>1328308604</v>
      </c>
    </row>
    <row r="29" spans="2:5" ht="30">
      <c r="B29" s="1621" t="s">
        <v>1761</v>
      </c>
      <c r="C29" s="1626" t="s">
        <v>1762</v>
      </c>
      <c r="D29" s="1619">
        <v>56508602329.605995</v>
      </c>
      <c r="E29" s="1620">
        <v>4647993656</v>
      </c>
    </row>
    <row r="30" spans="2:5" ht="30">
      <c r="B30" s="1621" t="s">
        <v>1727</v>
      </c>
      <c r="C30" s="1626" t="s">
        <v>1763</v>
      </c>
      <c r="D30" s="1619">
        <v>11301720465.9212</v>
      </c>
      <c r="E30" s="1620">
        <v>594787637</v>
      </c>
    </row>
    <row r="31" spans="2:5" ht="30">
      <c r="B31" s="1621" t="s">
        <v>1764</v>
      </c>
      <c r="C31" s="1626" t="s">
        <v>2258</v>
      </c>
      <c r="D31" s="1619">
        <v>48679584289.014</v>
      </c>
      <c r="E31" s="1620">
        <v>48679584000</v>
      </c>
    </row>
    <row r="32" spans="2:5" ht="32.25" thickBot="1">
      <c r="B32" s="1622" t="s">
        <v>1765</v>
      </c>
      <c r="C32" s="1626" t="s">
        <v>1766</v>
      </c>
      <c r="D32" s="1619">
        <v>574780528.25</v>
      </c>
      <c r="E32" s="1620">
        <v>500000000</v>
      </c>
    </row>
    <row r="33" spans="2:5" ht="32.25" thickBot="1">
      <c r="B33" s="1617" t="s">
        <v>1765</v>
      </c>
      <c r="C33" s="1618" t="s">
        <v>1767</v>
      </c>
      <c r="D33" s="1619">
        <v>1724341584.75</v>
      </c>
      <c r="E33" s="1620">
        <v>1500000000</v>
      </c>
    </row>
    <row r="34" spans="2:5" ht="30">
      <c r="B34" s="1624" t="s">
        <v>1768</v>
      </c>
      <c r="C34" s="1626" t="s">
        <v>1769</v>
      </c>
      <c r="D34" s="1619">
        <v>643264725</v>
      </c>
      <c r="E34" s="1620">
        <v>643264725</v>
      </c>
    </row>
    <row r="35" spans="2:5" ht="30">
      <c r="B35" s="1621" t="s">
        <v>1770</v>
      </c>
      <c r="C35" s="1626" t="s">
        <v>1771</v>
      </c>
      <c r="D35" s="1619">
        <v>16974653462.086798</v>
      </c>
      <c r="E35" s="1620">
        <v>5250891737</v>
      </c>
    </row>
    <row r="36" spans="2:5" ht="30.75" thickBot="1">
      <c r="B36" s="1625" t="s">
        <v>1772</v>
      </c>
      <c r="C36" s="1627" t="s">
        <v>1773</v>
      </c>
      <c r="D36" s="2737">
        <v>2829108910.3477998</v>
      </c>
      <c r="E36" s="2738">
        <v>1500000000</v>
      </c>
    </row>
    <row r="37" spans="2:5" ht="16.5" thickBot="1">
      <c r="B37" s="2732" t="s">
        <v>1774</v>
      </c>
      <c r="C37" s="2733"/>
      <c r="D37" s="2044">
        <v>847941504036.36621</v>
      </c>
      <c r="E37" s="2044">
        <v>540272487360.15002</v>
      </c>
    </row>
    <row r="38" spans="2:5" ht="16.5" thickBot="1">
      <c r="B38" s="2732" t="s">
        <v>1775</v>
      </c>
      <c r="C38" s="2733"/>
      <c r="D38" s="2045">
        <v>0.10451299242846368</v>
      </c>
      <c r="E38" s="2045">
        <v>6.6591261439606253E-2</v>
      </c>
    </row>
    <row r="39" spans="2:5" ht="16.5" thickBot="1">
      <c r="B39" s="2724" t="s">
        <v>1776</v>
      </c>
      <c r="C39" s="2725"/>
      <c r="D39" s="2046">
        <v>0.5712988349520367</v>
      </c>
      <c r="E39" s="2047">
        <v>0.36400747117133109</v>
      </c>
    </row>
    <row r="41" spans="2:5">
      <c r="D41" s="1640"/>
    </row>
    <row r="42" spans="2:5">
      <c r="D42" s="1640"/>
    </row>
  </sheetData>
  <mergeCells count="6">
    <mergeCell ref="B3:E3"/>
    <mergeCell ref="B4:E4"/>
    <mergeCell ref="B20:B21"/>
    <mergeCell ref="B38:C38"/>
    <mergeCell ref="B39:C39"/>
    <mergeCell ref="B37:C37"/>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FA408-BEB9-419B-8061-649239FF4438}">
  <dimension ref="A3:H60"/>
  <sheetViews>
    <sheetView showGridLines="0" zoomScale="110" zoomScaleNormal="110" workbookViewId="0">
      <selection activeCell="B9" sqref="B9:H9"/>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1.42578125" style="1199"/>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1777</v>
      </c>
      <c r="C8" s="2536"/>
      <c r="D8" s="2536"/>
      <c r="E8" s="2536"/>
      <c r="F8" s="2536"/>
      <c r="G8" s="2536"/>
      <c r="H8" s="2536"/>
    </row>
    <row r="9" spans="2:8">
      <c r="B9" s="2537"/>
      <c r="C9" s="2538"/>
      <c r="D9" s="2538"/>
      <c r="E9" s="2538"/>
      <c r="F9" s="2538"/>
      <c r="G9" s="2538"/>
      <c r="H9" s="2538"/>
    </row>
    <row r="21" spans="1:5">
      <c r="B21" s="529" t="s">
        <v>1778</v>
      </c>
    </row>
    <row r="23" spans="1:5">
      <c r="B23" s="1202"/>
      <c r="C23" s="1202"/>
      <c r="D23" s="1202"/>
    </row>
    <row r="24" spans="1:5">
      <c r="A24" s="1202"/>
      <c r="B24"/>
      <c r="C24"/>
      <c r="D24"/>
      <c r="E24"/>
    </row>
    <row r="25" spans="1:5">
      <c r="A25" s="1202"/>
      <c r="B25"/>
      <c r="C25"/>
      <c r="D25"/>
      <c r="E25"/>
    </row>
    <row r="26" spans="1:5">
      <c r="A26" s="1202"/>
      <c r="B26"/>
      <c r="C26"/>
      <c r="D26"/>
      <c r="E26"/>
    </row>
    <row r="27" spans="1:5">
      <c r="A27" s="1202"/>
      <c r="B27"/>
      <c r="C27"/>
      <c r="D27"/>
      <c r="E27"/>
    </row>
    <row r="28" spans="1:5">
      <c r="A28" s="1202"/>
      <c r="B28" s="1535"/>
      <c r="C28" s="1535"/>
      <c r="D28" s="1535"/>
      <c r="E28" s="535"/>
    </row>
    <row r="29" spans="1:5">
      <c r="B29" s="1535"/>
      <c r="C29" s="1535"/>
      <c r="D29" s="1535"/>
      <c r="E29" s="535"/>
    </row>
    <row r="30" spans="1:5">
      <c r="B30" s="1535"/>
      <c r="C30" s="1535"/>
      <c r="D30" s="1535"/>
      <c r="E30" s="535"/>
    </row>
    <row r="31" spans="1:5" hidden="1">
      <c r="A31" s="971"/>
      <c r="B31" s="535"/>
      <c r="C31" s="535"/>
      <c r="D31" s="535"/>
      <c r="E31" s="535"/>
    </row>
    <row r="32" spans="1:5" hidden="1">
      <c r="A32" s="1204" t="s">
        <v>1297</v>
      </c>
      <c r="B32" s="535"/>
      <c r="C32" s="535"/>
      <c r="D32" s="535"/>
      <c r="E32" s="535"/>
    </row>
    <row r="33" spans="1:5" hidden="1">
      <c r="A33" s="1204" t="s">
        <v>1298</v>
      </c>
      <c r="B33" s="535"/>
      <c r="C33" s="535"/>
      <c r="D33" s="535"/>
      <c r="E33" s="535"/>
    </row>
    <row r="34" spans="1:5" hidden="1">
      <c r="A34" s="1204" t="s">
        <v>1299</v>
      </c>
      <c r="B34" s="535"/>
      <c r="C34" s="535"/>
      <c r="D34" s="535"/>
      <c r="E34" s="535"/>
    </row>
    <row r="35" spans="1:5" hidden="1">
      <c r="A35" s="1204" t="s">
        <v>901</v>
      </c>
      <c r="B35" s="535"/>
      <c r="C35" s="535"/>
      <c r="D35" s="535"/>
      <c r="E35" s="535"/>
    </row>
    <row r="36" spans="1:5" hidden="1">
      <c r="B36" s="535"/>
      <c r="C36" s="535"/>
      <c r="D36" s="535"/>
      <c r="E36" s="535"/>
    </row>
    <row r="37" spans="1:5" hidden="1">
      <c r="B37" s="535"/>
      <c r="C37" s="535"/>
      <c r="D37" s="535"/>
      <c r="E37" s="535"/>
    </row>
    <row r="38" spans="1:5" hidden="1">
      <c r="B38" s="535"/>
      <c r="C38" s="535"/>
      <c r="D38" s="535"/>
      <c r="E38" s="535"/>
    </row>
    <row r="39" spans="1:5" hidden="1">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c r="B56" s="535"/>
      <c r="C56" s="535"/>
      <c r="D56" s="535"/>
      <c r="E56" s="535"/>
    </row>
    <row r="57" spans="2:5">
      <c r="B57" s="535"/>
      <c r="C57" s="535"/>
      <c r="D57" s="535"/>
      <c r="E57" s="535"/>
    </row>
    <row r="58" spans="2:5">
      <c r="B58" s="535"/>
      <c r="C58" s="535"/>
      <c r="D58" s="535"/>
      <c r="E58" s="535"/>
    </row>
    <row r="59" spans="2:5">
      <c r="B59" s="535"/>
      <c r="C59" s="535"/>
      <c r="D59" s="535"/>
      <c r="E59" s="535"/>
    </row>
    <row r="60" spans="2:5">
      <c r="B60" s="535"/>
      <c r="C60" s="535"/>
      <c r="D60" s="535"/>
      <c r="E60" s="535"/>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07C31-1AC8-4CED-9E9D-4F46047C9A83}">
  <dimension ref="A3:H60"/>
  <sheetViews>
    <sheetView showGridLines="0" zoomScale="110" zoomScaleNormal="110" workbookViewId="0">
      <selection activeCell="C10" sqref="C10:E16"/>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1.42578125" style="1199"/>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1779</v>
      </c>
      <c r="C8" s="2536"/>
      <c r="D8" s="2536"/>
      <c r="E8" s="2536"/>
      <c r="F8" s="2536"/>
      <c r="G8" s="2536"/>
      <c r="H8" s="2536"/>
    </row>
    <row r="9" spans="2:8" ht="16.5" thickBot="1">
      <c r="B9" s="2537"/>
      <c r="C9" s="2538"/>
      <c r="D9" s="2538"/>
      <c r="E9" s="2538"/>
      <c r="F9" s="2538"/>
      <c r="G9" s="2538"/>
      <c r="H9" s="2538"/>
    </row>
    <row r="10" spans="2:8" ht="29.25" thickBot="1">
      <c r="C10" s="2048" t="s">
        <v>1780</v>
      </c>
      <c r="D10" s="2049" t="s">
        <v>1781</v>
      </c>
      <c r="E10" s="2049" t="s">
        <v>1782</v>
      </c>
    </row>
    <row r="11" spans="2:8" ht="16.5" thickBot="1">
      <c r="C11" s="1536" t="s">
        <v>1783</v>
      </c>
      <c r="D11" s="1537" t="s">
        <v>1784</v>
      </c>
      <c r="E11" s="1537" t="s">
        <v>1784</v>
      </c>
    </row>
    <row r="12" spans="2:8" ht="16.5" thickBot="1">
      <c r="C12" s="1536" t="s">
        <v>1785</v>
      </c>
      <c r="D12" s="1537" t="s">
        <v>1784</v>
      </c>
      <c r="E12" s="1538"/>
    </row>
    <row r="13" spans="2:8" ht="16.5" thickBot="1">
      <c r="C13" s="1536" t="s">
        <v>1786</v>
      </c>
      <c r="D13" s="1538"/>
      <c r="E13" s="1537" t="s">
        <v>1784</v>
      </c>
    </row>
    <row r="14" spans="2:8" ht="16.5" thickBot="1">
      <c r="C14" s="1536" t="s">
        <v>1787</v>
      </c>
      <c r="D14" s="1538"/>
      <c r="E14" s="1537" t="s">
        <v>1784</v>
      </c>
    </row>
    <row r="15" spans="2:8" ht="16.5" thickBot="1">
      <c r="C15" s="1536" t="s">
        <v>1788</v>
      </c>
      <c r="D15" s="1537" t="s">
        <v>1784</v>
      </c>
      <c r="E15" s="1537" t="s">
        <v>1784</v>
      </c>
    </row>
    <row r="16" spans="2:8" ht="16.5" thickBot="1">
      <c r="C16" s="1536" t="s">
        <v>1789</v>
      </c>
      <c r="D16" s="1537" t="s">
        <v>1784</v>
      </c>
      <c r="E16" s="1538"/>
    </row>
    <row r="17" spans="1:5">
      <c r="C17" s="529" t="s">
        <v>1778</v>
      </c>
    </row>
    <row r="23" spans="1:5">
      <c r="B23" s="1202"/>
      <c r="C23" s="1202"/>
      <c r="D23" s="1202"/>
    </row>
    <row r="24" spans="1:5">
      <c r="A24" s="1202"/>
      <c r="B24"/>
      <c r="C24"/>
      <c r="D24"/>
      <c r="E24"/>
    </row>
    <row r="25" spans="1:5">
      <c r="A25" s="1202"/>
      <c r="B25"/>
      <c r="C25"/>
      <c r="D25"/>
      <c r="E25"/>
    </row>
    <row r="26" spans="1:5">
      <c r="A26" s="1202"/>
      <c r="B26"/>
      <c r="C26"/>
      <c r="D26"/>
      <c r="E26"/>
    </row>
    <row r="27" spans="1:5">
      <c r="A27" s="1202"/>
      <c r="B27"/>
      <c r="C27"/>
      <c r="D27"/>
      <c r="E27"/>
    </row>
    <row r="28" spans="1:5">
      <c r="A28" s="1202"/>
      <c r="B28" s="1535"/>
      <c r="C28" s="1535"/>
      <c r="D28" s="1535"/>
      <c r="E28" s="535"/>
    </row>
    <row r="29" spans="1:5">
      <c r="B29" s="1535"/>
      <c r="C29" s="1535"/>
      <c r="D29" s="1535"/>
      <c r="E29" s="535"/>
    </row>
    <row r="30" spans="1:5">
      <c r="B30" s="1535"/>
      <c r="C30" s="1535"/>
      <c r="D30" s="1535"/>
      <c r="E30" s="535"/>
    </row>
    <row r="31" spans="1:5" hidden="1">
      <c r="A31" s="971"/>
      <c r="B31" s="535"/>
      <c r="C31" s="535"/>
      <c r="D31" s="535"/>
      <c r="E31" s="535"/>
    </row>
    <row r="32" spans="1:5" hidden="1">
      <c r="A32" s="1204" t="s">
        <v>1297</v>
      </c>
      <c r="B32" s="535"/>
      <c r="C32" s="535"/>
      <c r="D32" s="535"/>
      <c r="E32" s="535"/>
    </row>
    <row r="33" spans="1:5" hidden="1">
      <c r="A33" s="1204" t="s">
        <v>1298</v>
      </c>
      <c r="B33" s="535"/>
      <c r="C33" s="535"/>
      <c r="D33" s="535"/>
      <c r="E33" s="535"/>
    </row>
    <row r="34" spans="1:5" hidden="1">
      <c r="A34" s="1204" t="s">
        <v>1299</v>
      </c>
      <c r="B34" s="535"/>
      <c r="C34" s="535"/>
      <c r="D34" s="535"/>
      <c r="E34" s="535"/>
    </row>
    <row r="35" spans="1:5" hidden="1">
      <c r="A35" s="1204" t="s">
        <v>901</v>
      </c>
      <c r="B35" s="535"/>
      <c r="C35" s="535"/>
      <c r="D35" s="535"/>
      <c r="E35" s="535"/>
    </row>
    <row r="36" spans="1:5" hidden="1">
      <c r="B36" s="535"/>
      <c r="C36" s="535"/>
      <c r="D36" s="535"/>
      <c r="E36" s="535"/>
    </row>
    <row r="37" spans="1:5" hidden="1">
      <c r="B37" s="535"/>
      <c r="C37" s="535"/>
      <c r="D37" s="535"/>
      <c r="E37" s="535"/>
    </row>
    <row r="38" spans="1:5" hidden="1">
      <c r="B38" s="535"/>
      <c r="C38" s="535"/>
      <c r="D38" s="535"/>
      <c r="E38" s="535"/>
    </row>
    <row r="39" spans="1:5" hidden="1">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c r="B56" s="535"/>
      <c r="C56" s="535"/>
      <c r="D56" s="535"/>
      <c r="E56" s="535"/>
    </row>
    <row r="57" spans="2:5">
      <c r="B57" s="535"/>
      <c r="C57" s="535"/>
      <c r="D57" s="535"/>
      <c r="E57" s="535"/>
    </row>
    <row r="58" spans="2:5">
      <c r="B58" s="535"/>
      <c r="C58" s="535"/>
      <c r="D58" s="535"/>
      <c r="E58" s="535"/>
    </row>
    <row r="59" spans="2:5">
      <c r="B59" s="535"/>
      <c r="C59" s="535"/>
      <c r="D59" s="535"/>
      <c r="E59" s="535"/>
    </row>
    <row r="60" spans="2:5">
      <c r="B60" s="535"/>
      <c r="C60" s="535"/>
      <c r="D60" s="535"/>
      <c r="E60" s="535"/>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5F501-C10A-4B95-AF7B-F1A726DCFD6A}">
  <dimension ref="A3:H60"/>
  <sheetViews>
    <sheetView showGridLines="0" zoomScale="110" zoomScaleNormal="110" workbookViewId="0">
      <selection activeCell="C10" sqref="C10:E17"/>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4.85546875" style="1199" customWidth="1"/>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1790</v>
      </c>
      <c r="C8" s="2536"/>
      <c r="D8" s="2536"/>
      <c r="E8" s="2536"/>
      <c r="F8" s="2536"/>
      <c r="G8" s="2536"/>
      <c r="H8" s="2536"/>
    </row>
    <row r="9" spans="2:8" ht="16.5" thickBot="1">
      <c r="B9" s="2067" t="s">
        <v>1791</v>
      </c>
      <c r="C9" s="2067"/>
      <c r="D9" s="2067"/>
      <c r="E9" s="2067"/>
      <c r="F9" s="2067"/>
      <c r="G9" s="2067"/>
      <c r="H9" s="2067"/>
    </row>
    <row r="10" spans="2:8" ht="57.75" customHeight="1" thickBot="1">
      <c r="C10" s="2050" t="s">
        <v>1780</v>
      </c>
      <c r="D10" s="2051" t="s">
        <v>1792</v>
      </c>
      <c r="E10" s="2051" t="s">
        <v>1793</v>
      </c>
    </row>
    <row r="11" spans="2:8" ht="29.25" thickBot="1">
      <c r="C11" s="1539" t="s">
        <v>1794</v>
      </c>
      <c r="D11" s="1540">
        <v>1.07</v>
      </c>
      <c r="E11" s="1540">
        <v>0.32</v>
      </c>
    </row>
    <row r="12" spans="2:8" ht="16.5" thickBot="1">
      <c r="C12" s="1539" t="s">
        <v>1785</v>
      </c>
      <c r="D12" s="1540">
        <v>-0.21</v>
      </c>
      <c r="E12" s="1540">
        <v>0.22</v>
      </c>
    </row>
    <row r="13" spans="2:8" ht="16.5" thickBot="1">
      <c r="C13" s="1539" t="s">
        <v>1786</v>
      </c>
      <c r="D13" s="1540" t="s">
        <v>345</v>
      </c>
      <c r="E13" s="1540">
        <v>0.13</v>
      </c>
    </row>
    <row r="14" spans="2:8" ht="16.5" thickBot="1">
      <c r="C14" s="1539" t="s">
        <v>1787</v>
      </c>
      <c r="D14" s="1540" t="s">
        <v>345</v>
      </c>
      <c r="E14" s="1540">
        <v>0.08</v>
      </c>
    </row>
    <row r="15" spans="2:8" ht="16.5" thickBot="1">
      <c r="C15" s="1539" t="s">
        <v>1788</v>
      </c>
      <c r="D15" s="1540" t="s">
        <v>345</v>
      </c>
      <c r="E15" s="1540">
        <v>0.03</v>
      </c>
    </row>
    <row r="16" spans="2:8" ht="16.5" thickBot="1">
      <c r="C16" s="1539" t="s">
        <v>1789</v>
      </c>
      <c r="D16" s="1540">
        <v>0.14000000000000001</v>
      </c>
      <c r="E16" s="1540" t="s">
        <v>345</v>
      </c>
    </row>
    <row r="17" spans="1:7" ht="29.25" thickBot="1">
      <c r="C17" s="1541" t="s">
        <v>1795</v>
      </c>
      <c r="D17" s="1540" t="s">
        <v>345</v>
      </c>
      <c r="E17" s="1540">
        <v>0.1</v>
      </c>
    </row>
    <row r="18" spans="1:7">
      <c r="C18" s="529" t="s">
        <v>1778</v>
      </c>
    </row>
    <row r="19" spans="1:7" ht="22.5" customHeight="1">
      <c r="C19" s="540" t="s">
        <v>1796</v>
      </c>
      <c r="D19" s="540"/>
      <c r="E19" s="540"/>
    </row>
    <row r="20" spans="1:7" ht="77.25" customHeight="1">
      <c r="C20" s="2734" t="s">
        <v>1797</v>
      </c>
      <c r="D20" s="2734"/>
      <c r="E20" s="2734"/>
      <c r="F20" s="2734"/>
      <c r="G20" s="2734"/>
    </row>
    <row r="23" spans="1:7">
      <c r="B23" s="1202"/>
      <c r="C23" s="1202"/>
      <c r="D23" s="1202"/>
    </row>
    <row r="24" spans="1:7">
      <c r="A24" s="1202"/>
      <c r="B24"/>
      <c r="C24"/>
      <c r="D24"/>
      <c r="E24"/>
    </row>
    <row r="25" spans="1:7">
      <c r="A25" s="1202"/>
      <c r="B25"/>
      <c r="C25"/>
      <c r="D25"/>
      <c r="E25"/>
    </row>
    <row r="26" spans="1:7">
      <c r="A26" s="1202"/>
      <c r="B26"/>
      <c r="C26"/>
      <c r="D26"/>
      <c r="E26"/>
    </row>
    <row r="27" spans="1:7">
      <c r="A27" s="1202"/>
      <c r="B27"/>
      <c r="C27"/>
      <c r="D27"/>
      <c r="E27"/>
    </row>
    <row r="28" spans="1:7">
      <c r="A28" s="1202"/>
      <c r="B28" s="1535"/>
      <c r="C28" s="1535"/>
      <c r="D28" s="1535"/>
      <c r="E28" s="535"/>
    </row>
    <row r="29" spans="1:7">
      <c r="B29" s="1535"/>
      <c r="C29" s="1535"/>
      <c r="D29" s="1535"/>
      <c r="E29" s="535"/>
    </row>
    <row r="30" spans="1:7">
      <c r="B30" s="1535"/>
      <c r="C30" s="1535"/>
      <c r="D30" s="1535"/>
      <c r="E30" s="535"/>
    </row>
    <row r="31" spans="1:7" hidden="1">
      <c r="A31" s="971"/>
      <c r="B31" s="535"/>
      <c r="C31" s="535"/>
      <c r="D31" s="535"/>
      <c r="E31" s="535"/>
    </row>
    <row r="32" spans="1:7" hidden="1">
      <c r="A32" s="1204" t="s">
        <v>1297</v>
      </c>
      <c r="B32" s="535"/>
      <c r="C32" s="535"/>
      <c r="D32" s="535"/>
      <c r="E32" s="535"/>
    </row>
    <row r="33" spans="1:5" hidden="1">
      <c r="A33" s="1204" t="s">
        <v>1298</v>
      </c>
      <c r="B33" s="535"/>
      <c r="C33" s="535"/>
      <c r="D33" s="535"/>
      <c r="E33" s="535"/>
    </row>
    <row r="34" spans="1:5" hidden="1">
      <c r="A34" s="1204" t="s">
        <v>1299</v>
      </c>
      <c r="B34" s="535"/>
      <c r="C34" s="535"/>
      <c r="D34" s="535"/>
      <c r="E34" s="535"/>
    </row>
    <row r="35" spans="1:5" hidden="1">
      <c r="A35" s="1204" t="s">
        <v>901</v>
      </c>
      <c r="B35" s="535"/>
      <c r="C35" s="535"/>
      <c r="D35" s="535"/>
      <c r="E35" s="535"/>
    </row>
    <row r="36" spans="1:5" hidden="1">
      <c r="B36" s="535"/>
      <c r="C36" s="535"/>
      <c r="D36" s="535"/>
      <c r="E36" s="535"/>
    </row>
    <row r="37" spans="1:5" hidden="1">
      <c r="B37" s="535"/>
      <c r="C37" s="535"/>
      <c r="D37" s="535"/>
      <c r="E37" s="535"/>
    </row>
    <row r="38" spans="1:5" hidden="1">
      <c r="B38" s="535"/>
      <c r="C38" s="535"/>
      <c r="D38" s="535"/>
      <c r="E38" s="535"/>
    </row>
    <row r="39" spans="1:5" hidden="1">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c r="B56" s="535"/>
      <c r="C56" s="535"/>
      <c r="D56" s="535"/>
      <c r="E56" s="535"/>
    </row>
    <row r="57" spans="2:5">
      <c r="B57" s="535"/>
      <c r="C57" s="535"/>
      <c r="D57" s="535"/>
      <c r="E57" s="535"/>
    </row>
    <row r="58" spans="2:5">
      <c r="B58" s="535"/>
      <c r="C58" s="535"/>
      <c r="D58" s="535"/>
      <c r="E58" s="535"/>
    </row>
    <row r="59" spans="2:5">
      <c r="B59" s="535"/>
      <c r="C59" s="535"/>
      <c r="D59" s="535"/>
      <c r="E59" s="535"/>
    </row>
    <row r="60" spans="2:5">
      <c r="B60" s="535"/>
      <c r="C60" s="535"/>
      <c r="D60" s="535"/>
      <c r="E60" s="535"/>
    </row>
  </sheetData>
  <mergeCells count="6">
    <mergeCell ref="C20:G20"/>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DB2E-4108-48C1-A21D-9402DD5FCEF5}">
  <dimension ref="A3:H60"/>
  <sheetViews>
    <sheetView showGridLines="0" zoomScale="110" zoomScaleNormal="110" workbookViewId="0">
      <selection activeCell="A56" sqref="A56"/>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1.42578125" style="1199"/>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1798</v>
      </c>
      <c r="C8" s="2536"/>
      <c r="D8" s="2536"/>
      <c r="E8" s="2536"/>
      <c r="F8" s="2536"/>
      <c r="G8" s="2536"/>
      <c r="H8" s="2536"/>
    </row>
    <row r="9" spans="2:8">
      <c r="B9" s="2537"/>
      <c r="C9" s="2538"/>
      <c r="D9" s="2538"/>
      <c r="E9" s="2538"/>
      <c r="F9" s="2538"/>
      <c r="G9" s="2538"/>
      <c r="H9" s="2538"/>
    </row>
    <row r="23" spans="1:5">
      <c r="B23" s="1202"/>
      <c r="C23" s="1202"/>
      <c r="D23" s="1202"/>
    </row>
    <row r="24" spans="1:5">
      <c r="A24" s="1202"/>
      <c r="B24"/>
      <c r="C24"/>
      <c r="D24"/>
      <c r="E24"/>
    </row>
    <row r="25" spans="1:5">
      <c r="A25" s="1202"/>
      <c r="B25"/>
      <c r="C25"/>
      <c r="D25"/>
      <c r="E25"/>
    </row>
    <row r="26" spans="1:5">
      <c r="A26" s="1202"/>
      <c r="B26"/>
      <c r="C26"/>
      <c r="D26"/>
      <c r="E26"/>
    </row>
    <row r="27" spans="1:5">
      <c r="A27" s="1202"/>
      <c r="B27"/>
      <c r="C27"/>
      <c r="D27"/>
      <c r="E27"/>
    </row>
    <row r="28" spans="1:5">
      <c r="A28" s="1202"/>
      <c r="B28" s="529" t="s">
        <v>1778</v>
      </c>
      <c r="C28" s="1535"/>
      <c r="D28" s="1535"/>
      <c r="E28" s="535"/>
    </row>
    <row r="29" spans="1:5">
      <c r="B29" s="1535"/>
      <c r="C29" s="1535"/>
      <c r="D29" s="1535"/>
      <c r="E29" s="535"/>
    </row>
    <row r="30" spans="1:5">
      <c r="B30" s="1535"/>
      <c r="C30" s="1535"/>
      <c r="D30" s="1535"/>
      <c r="E30" s="535"/>
    </row>
    <row r="31" spans="1:5" hidden="1">
      <c r="A31" s="971"/>
      <c r="B31" s="535"/>
      <c r="C31" s="535"/>
      <c r="D31" s="535"/>
      <c r="E31" s="535"/>
    </row>
    <row r="32" spans="1:5" hidden="1">
      <c r="A32" s="1204" t="s">
        <v>1297</v>
      </c>
      <c r="B32" s="535"/>
      <c r="C32" s="535"/>
      <c r="D32" s="535"/>
      <c r="E32" s="535"/>
    </row>
    <row r="33" spans="1:5" hidden="1">
      <c r="A33" s="1204" t="s">
        <v>1298</v>
      </c>
      <c r="B33" s="535"/>
      <c r="C33" s="535"/>
      <c r="D33" s="535"/>
      <c r="E33" s="535"/>
    </row>
    <row r="34" spans="1:5" hidden="1">
      <c r="A34" s="1204" t="s">
        <v>1299</v>
      </c>
      <c r="B34" s="535"/>
      <c r="C34" s="535"/>
      <c r="D34" s="535"/>
      <c r="E34" s="535"/>
    </row>
    <row r="35" spans="1:5" hidden="1">
      <c r="A35" s="1204" t="s">
        <v>901</v>
      </c>
      <c r="B35" s="535"/>
      <c r="C35" s="535"/>
      <c r="D35" s="535"/>
      <c r="E35" s="535"/>
    </row>
    <row r="36" spans="1:5" hidden="1">
      <c r="B36" s="535"/>
      <c r="C36" s="535"/>
      <c r="D36" s="535"/>
      <c r="E36" s="535"/>
    </row>
    <row r="37" spans="1:5" hidden="1">
      <c r="B37" s="535"/>
      <c r="C37" s="535"/>
      <c r="D37" s="535"/>
      <c r="E37" s="535"/>
    </row>
    <row r="38" spans="1:5" hidden="1">
      <c r="B38" s="535"/>
      <c r="C38" s="535"/>
      <c r="D38" s="535"/>
      <c r="E38" s="535"/>
    </row>
    <row r="39" spans="1:5" hidden="1">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c r="B56" s="535"/>
      <c r="C56" s="535"/>
      <c r="D56" s="535"/>
      <c r="E56" s="535"/>
    </row>
    <row r="57" spans="2:5">
      <c r="B57" s="535"/>
      <c r="C57" s="535"/>
      <c r="D57" s="535"/>
      <c r="E57" s="535"/>
    </row>
    <row r="58" spans="2:5">
      <c r="B58" s="535"/>
      <c r="C58" s="535"/>
      <c r="D58" s="535"/>
      <c r="E58" s="535"/>
    </row>
    <row r="59" spans="2:5">
      <c r="B59" s="535"/>
      <c r="C59" s="535"/>
      <c r="D59" s="535"/>
      <c r="E59" s="535"/>
    </row>
    <row r="60" spans="2:5">
      <c r="B60" s="535"/>
      <c r="C60" s="535"/>
      <c r="D60" s="535"/>
      <c r="E60" s="535"/>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846FF-D02B-47BE-9B1E-48B95499C42C}">
  <dimension ref="B3:E28"/>
  <sheetViews>
    <sheetView workbookViewId="0">
      <selection activeCell="B4" sqref="B4:E4"/>
    </sheetView>
  </sheetViews>
  <sheetFormatPr baseColWidth="10" defaultColWidth="11.5703125" defaultRowHeight="15"/>
  <cols>
    <col min="1" max="1" width="11.5703125" style="108"/>
    <col min="2" max="2" width="39.28515625" style="108" customWidth="1"/>
    <col min="3" max="16384" width="11.5703125" style="108"/>
  </cols>
  <sheetData>
    <row r="3" spans="2:5" ht="37.5" customHeight="1" thickBot="1">
      <c r="B3" s="2099" t="s">
        <v>144</v>
      </c>
      <c r="C3" s="2099"/>
      <c r="D3" s="2099"/>
      <c r="E3" s="2099"/>
    </row>
    <row r="4" spans="2:5" ht="15.75">
      <c r="B4" s="2076" t="s">
        <v>145</v>
      </c>
      <c r="C4" s="2076"/>
      <c r="D4" s="2076"/>
      <c r="E4" s="2076"/>
    </row>
    <row r="5" spans="2:5" ht="15.75" thickBot="1">
      <c r="B5" s="109"/>
      <c r="C5" s="109"/>
      <c r="D5" s="109"/>
      <c r="E5" s="109"/>
    </row>
    <row r="6" spans="2:5" ht="15.75" thickBot="1">
      <c r="B6" s="1052" t="s">
        <v>146</v>
      </c>
      <c r="C6" s="1053">
        <v>2022</v>
      </c>
      <c r="D6" s="1053">
        <v>2023</v>
      </c>
      <c r="E6" s="1053" t="s">
        <v>147</v>
      </c>
    </row>
    <row r="7" spans="2:5" ht="15.75" thickTop="1">
      <c r="B7" s="111" t="s">
        <v>148</v>
      </c>
      <c r="C7" s="112">
        <v>2.4</v>
      </c>
      <c r="D7" s="112">
        <v>3.6</v>
      </c>
      <c r="E7" s="112">
        <v>4.2</v>
      </c>
    </row>
    <row r="8" spans="2:5">
      <c r="B8" s="113" t="s">
        <v>149</v>
      </c>
      <c r="C8" s="114">
        <v>-12.6</v>
      </c>
      <c r="D8" s="114">
        <v>-10.8</v>
      </c>
      <c r="E8" s="114">
        <v>-12.3</v>
      </c>
    </row>
    <row r="9" spans="2:5">
      <c r="B9" s="113" t="s">
        <v>150</v>
      </c>
      <c r="C9" s="114">
        <v>4.5999999999999996</v>
      </c>
      <c r="D9" s="114">
        <v>-3.6</v>
      </c>
      <c r="E9" s="114">
        <v>2.7</v>
      </c>
    </row>
    <row r="10" spans="2:5">
      <c r="B10" s="113" t="s">
        <v>151</v>
      </c>
      <c r="C10" s="114">
        <v>8.1</v>
      </c>
      <c r="D10" s="114">
        <v>-2.1</v>
      </c>
      <c r="E10" s="114">
        <v>5.9</v>
      </c>
    </row>
    <row r="11" spans="2:5">
      <c r="B11" s="113" t="s">
        <v>152</v>
      </c>
      <c r="C11" s="114">
        <v>2.1</v>
      </c>
      <c r="D11" s="114">
        <v>-2.5</v>
      </c>
      <c r="E11" s="114">
        <v>4.9000000000000004</v>
      </c>
    </row>
    <row r="12" spans="2:5">
      <c r="B12" s="111" t="s">
        <v>153</v>
      </c>
      <c r="C12" s="112">
        <v>8</v>
      </c>
      <c r="D12" s="112">
        <v>3.4</v>
      </c>
      <c r="E12" s="112">
        <v>5.5</v>
      </c>
    </row>
    <row r="13" spans="2:5">
      <c r="B13" s="115" t="s">
        <v>154</v>
      </c>
      <c r="C13" s="116">
        <v>6.3</v>
      </c>
      <c r="D13" s="116">
        <v>2.4</v>
      </c>
      <c r="E13" s="116">
        <v>5.2</v>
      </c>
    </row>
    <row r="14" spans="2:5">
      <c r="B14" s="117" t="s">
        <v>155</v>
      </c>
      <c r="C14" s="118">
        <v>6.9</v>
      </c>
      <c r="D14" s="118">
        <v>-1.3</v>
      </c>
      <c r="E14" s="118">
        <v>3.8</v>
      </c>
    </row>
    <row r="15" spans="2:5">
      <c r="B15" s="119" t="s">
        <v>156</v>
      </c>
      <c r="C15" s="120">
        <v>34.299999999999997</v>
      </c>
      <c r="D15" s="120">
        <v>11.7</v>
      </c>
      <c r="E15" s="120">
        <v>8.6999999999999993</v>
      </c>
    </row>
    <row r="16" spans="2:5">
      <c r="B16" s="115" t="s">
        <v>157</v>
      </c>
      <c r="C16" s="116">
        <v>8.9</v>
      </c>
      <c r="D16" s="116">
        <v>0.8</v>
      </c>
      <c r="E16" s="116">
        <v>5.8</v>
      </c>
    </row>
    <row r="17" spans="2:5">
      <c r="B17" s="119" t="s">
        <v>158</v>
      </c>
      <c r="C17" s="120">
        <v>5.5</v>
      </c>
      <c r="D17" s="120">
        <v>5.5</v>
      </c>
      <c r="E17" s="120">
        <v>5.3</v>
      </c>
    </row>
    <row r="18" spans="2:5">
      <c r="B18" s="119" t="s">
        <v>159</v>
      </c>
      <c r="C18" s="120">
        <v>5.5</v>
      </c>
      <c r="D18" s="120">
        <v>6.5</v>
      </c>
      <c r="E18" s="120">
        <v>7.9</v>
      </c>
    </row>
    <row r="19" spans="2:5">
      <c r="B19" s="119" t="s">
        <v>160</v>
      </c>
      <c r="C19" s="120">
        <v>4.2</v>
      </c>
      <c r="D19" s="120">
        <v>5.3</v>
      </c>
      <c r="E19" s="120">
        <v>5.9</v>
      </c>
    </row>
    <row r="20" spans="2:5">
      <c r="B20" s="115" t="s">
        <v>161</v>
      </c>
      <c r="C20" s="116">
        <v>8.5</v>
      </c>
      <c r="D20" s="116">
        <v>4.5999999999999996</v>
      </c>
      <c r="E20" s="116">
        <v>2.2999999999999998</v>
      </c>
    </row>
    <row r="21" spans="2:5">
      <c r="B21" s="117" t="s">
        <v>162</v>
      </c>
      <c r="C21" s="118">
        <v>4.7</v>
      </c>
      <c r="D21" s="118">
        <v>-1.8</v>
      </c>
      <c r="E21" s="118">
        <v>3.8</v>
      </c>
    </row>
    <row r="22" spans="2:5">
      <c r="B22" s="119" t="s">
        <v>163</v>
      </c>
      <c r="C22" s="120">
        <v>11.8</v>
      </c>
      <c r="D22" s="120">
        <v>11.1</v>
      </c>
      <c r="E22" s="120">
        <v>4.2</v>
      </c>
    </row>
    <row r="23" spans="2:5" ht="15.75" thickBot="1">
      <c r="B23" s="121" t="s">
        <v>164</v>
      </c>
      <c r="C23" s="122">
        <v>10.8</v>
      </c>
      <c r="D23" s="122">
        <v>4.4000000000000004</v>
      </c>
      <c r="E23" s="122">
        <v>4.9000000000000004</v>
      </c>
    </row>
    <row r="24" spans="2:5" ht="15.75" thickBot="1">
      <c r="B24" s="121" t="s">
        <v>165</v>
      </c>
      <c r="C24" s="123" t="s">
        <v>166</v>
      </c>
      <c r="D24" s="120">
        <v>3.1</v>
      </c>
      <c r="E24" s="120">
        <v>9</v>
      </c>
    </row>
    <row r="25" spans="2:5" ht="15.75" thickBot="1">
      <c r="B25" s="1054" t="s">
        <v>134</v>
      </c>
      <c r="C25" s="1055">
        <v>5.6</v>
      </c>
      <c r="D25" s="1055">
        <v>1.2</v>
      </c>
      <c r="E25" s="1055">
        <v>5.0999999999999996</v>
      </c>
    </row>
    <row r="27" spans="2:5" ht="15.75" thickBot="1">
      <c r="B27" s="529" t="s">
        <v>167</v>
      </c>
    </row>
    <row r="28" spans="2:5">
      <c r="B28" s="532" t="s">
        <v>168</v>
      </c>
    </row>
  </sheetData>
  <mergeCells count="2">
    <mergeCell ref="B3:E3"/>
    <mergeCell ref="B4:E4"/>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CF14F-A5AF-4FE0-8488-6D44438DAAD5}">
  <dimension ref="A3:H60"/>
  <sheetViews>
    <sheetView showGridLines="0" zoomScale="110" zoomScaleNormal="110" workbookViewId="0">
      <selection activeCell="B9" sqref="B9:H9"/>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1.42578125" style="1199"/>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1799</v>
      </c>
      <c r="C8" s="2536"/>
      <c r="D8" s="2536"/>
      <c r="E8" s="2536"/>
      <c r="F8" s="2536"/>
      <c r="G8" s="2536"/>
      <c r="H8" s="2536"/>
    </row>
    <row r="9" spans="2:8">
      <c r="B9" s="2537"/>
      <c r="C9" s="2538"/>
      <c r="D9" s="2538"/>
      <c r="E9" s="2538"/>
      <c r="F9" s="2538"/>
      <c r="G9" s="2538"/>
      <c r="H9" s="2538"/>
    </row>
    <row r="23" spans="1:5">
      <c r="B23" s="1202"/>
      <c r="C23" s="1202"/>
      <c r="D23" s="1202"/>
    </row>
    <row r="24" spans="1:5">
      <c r="A24" s="1202"/>
      <c r="B24"/>
      <c r="C24"/>
      <c r="D24"/>
      <c r="E24"/>
    </row>
    <row r="25" spans="1:5">
      <c r="A25" s="1202"/>
      <c r="B25"/>
      <c r="C25"/>
      <c r="D25"/>
      <c r="E25"/>
    </row>
    <row r="26" spans="1:5">
      <c r="A26" s="1202"/>
      <c r="B26"/>
      <c r="C26"/>
      <c r="D26"/>
      <c r="E26"/>
    </row>
    <row r="27" spans="1:5">
      <c r="A27" s="1202"/>
      <c r="B27"/>
      <c r="C27"/>
      <c r="D27"/>
      <c r="E27"/>
    </row>
    <row r="28" spans="1:5">
      <c r="A28" s="1202"/>
      <c r="B28" s="529" t="s">
        <v>1778</v>
      </c>
      <c r="C28" s="1535"/>
      <c r="D28" s="1535"/>
      <c r="E28" s="535"/>
    </row>
    <row r="29" spans="1:5">
      <c r="B29" s="1535"/>
      <c r="C29" s="1535"/>
      <c r="D29" s="1535"/>
      <c r="E29" s="535"/>
    </row>
    <row r="30" spans="1:5">
      <c r="B30" s="1535"/>
      <c r="C30" s="1535"/>
      <c r="D30" s="1535"/>
      <c r="E30" s="535"/>
    </row>
    <row r="31" spans="1:5" hidden="1">
      <c r="A31" s="971"/>
      <c r="B31" s="535"/>
      <c r="C31" s="535"/>
      <c r="D31" s="535"/>
      <c r="E31" s="535"/>
    </row>
    <row r="32" spans="1:5" hidden="1">
      <c r="A32" s="1204" t="s">
        <v>1297</v>
      </c>
      <c r="B32" s="535"/>
      <c r="C32" s="535"/>
      <c r="D32" s="535"/>
      <c r="E32" s="535"/>
    </row>
    <row r="33" spans="1:5" hidden="1">
      <c r="A33" s="1204" t="s">
        <v>1298</v>
      </c>
      <c r="B33" s="535"/>
      <c r="C33" s="535"/>
      <c r="D33" s="535"/>
      <c r="E33" s="535"/>
    </row>
    <row r="34" spans="1:5" hidden="1">
      <c r="A34" s="1204" t="s">
        <v>1299</v>
      </c>
      <c r="B34" s="535"/>
      <c r="C34" s="535"/>
      <c r="D34" s="535"/>
      <c r="E34" s="535"/>
    </row>
    <row r="35" spans="1:5" hidden="1">
      <c r="A35" s="1204" t="s">
        <v>901</v>
      </c>
      <c r="B35" s="535"/>
      <c r="C35" s="535"/>
      <c r="D35" s="535"/>
      <c r="E35" s="535"/>
    </row>
    <row r="36" spans="1:5" hidden="1">
      <c r="B36" s="535"/>
      <c r="C36" s="535"/>
      <c r="D36" s="535"/>
      <c r="E36" s="535"/>
    </row>
    <row r="37" spans="1:5" hidden="1">
      <c r="B37" s="535"/>
      <c r="C37" s="535"/>
      <c r="D37" s="535"/>
      <c r="E37" s="535"/>
    </row>
    <row r="38" spans="1:5" hidden="1">
      <c r="B38" s="535"/>
      <c r="C38" s="535"/>
      <c r="D38" s="535"/>
      <c r="E38" s="535"/>
    </row>
    <row r="39" spans="1:5" hidden="1">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c r="B56" s="535"/>
      <c r="C56" s="535"/>
      <c r="D56" s="535"/>
      <c r="E56" s="535"/>
    </row>
    <row r="57" spans="2:5">
      <c r="B57" s="535"/>
      <c r="C57" s="535"/>
      <c r="D57" s="535"/>
      <c r="E57" s="535"/>
    </row>
    <row r="58" spans="2:5">
      <c r="B58" s="535"/>
      <c r="C58" s="535"/>
      <c r="D58" s="535"/>
      <c r="E58" s="535"/>
    </row>
    <row r="59" spans="2:5">
      <c r="B59" s="535"/>
      <c r="C59" s="535"/>
      <c r="D59" s="535"/>
      <c r="E59" s="535"/>
    </row>
    <row r="60" spans="2:5">
      <c r="B60" s="535"/>
      <c r="C60" s="535"/>
      <c r="D60" s="535"/>
      <c r="E60" s="535"/>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AAE61-A25D-4409-AC2D-08D7F378CB47}">
  <dimension ref="D2:O498"/>
  <sheetViews>
    <sheetView showGridLines="0" zoomScale="85" zoomScaleNormal="85" workbookViewId="0">
      <selection activeCell="D10" sqref="D10:D11"/>
    </sheetView>
  </sheetViews>
  <sheetFormatPr baseColWidth="10" defaultColWidth="9.140625" defaultRowHeight="15"/>
  <cols>
    <col min="4" max="4" width="157.140625" bestFit="1" customWidth="1"/>
    <col min="5" max="5" width="10.140625" bestFit="1" customWidth="1"/>
    <col min="6" max="6" width="10.85546875" bestFit="1" customWidth="1"/>
    <col min="7" max="7" width="17.140625" bestFit="1" customWidth="1"/>
    <col min="13" max="13" width="10.7109375" bestFit="1" customWidth="1"/>
    <col min="14" max="14" width="12.28515625" customWidth="1"/>
  </cols>
  <sheetData>
    <row r="2" spans="4:15" ht="15.75">
      <c r="D2" s="2485" t="s">
        <v>0</v>
      </c>
      <c r="E2" s="2485"/>
      <c r="F2" s="2485"/>
      <c r="G2" s="1289"/>
      <c r="H2" s="1289"/>
    </row>
    <row r="3" spans="4:15" ht="15.75">
      <c r="D3" s="2485" t="s">
        <v>1</v>
      </c>
      <c r="E3" s="2485"/>
      <c r="F3" s="2485"/>
      <c r="G3" s="1289"/>
      <c r="H3" s="1289"/>
    </row>
    <row r="4" spans="4:15" ht="15.75">
      <c r="D4" s="2535" t="s">
        <v>2</v>
      </c>
      <c r="E4" s="2535"/>
      <c r="F4" s="2535"/>
      <c r="G4" s="1040"/>
      <c r="H4" s="1040"/>
    </row>
    <row r="6" spans="4:15">
      <c r="D6" s="2210" t="s">
        <v>1800</v>
      </c>
      <c r="E6" s="2210"/>
    </row>
    <row r="7" spans="4:15">
      <c r="D7" s="2210">
        <v>2025</v>
      </c>
      <c r="E7" s="2210"/>
      <c r="M7" s="36"/>
      <c r="N7" s="36"/>
      <c r="O7" s="36"/>
    </row>
    <row r="8" spans="4:15">
      <c r="D8" s="2320" t="s">
        <v>1801</v>
      </c>
      <c r="E8" s="2320"/>
      <c r="M8" s="1667">
        <v>8113264048168.5498</v>
      </c>
      <c r="N8" s="1668">
        <v>403593629762</v>
      </c>
      <c r="O8" s="1668">
        <v>450550522155</v>
      </c>
    </row>
    <row r="9" spans="4:15">
      <c r="M9" s="1669">
        <f>E11/O8</f>
        <v>0.75389339815290801</v>
      </c>
      <c r="N9" s="36"/>
      <c r="O9" s="36"/>
    </row>
    <row r="10" spans="4:15">
      <c r="D10" s="2735" t="s">
        <v>1802</v>
      </c>
      <c r="E10" s="1670" t="s">
        <v>1803</v>
      </c>
      <c r="F10" s="1671" t="s">
        <v>894</v>
      </c>
      <c r="M10" s="36"/>
      <c r="N10" s="36"/>
      <c r="O10" s="36"/>
    </row>
    <row r="11" spans="4:15">
      <c r="D11" s="2735"/>
      <c r="E11" s="1672">
        <f>E12+E70+E76+E470+E491</f>
        <v>339667064187</v>
      </c>
      <c r="F11" s="1673">
        <f>E11/$M$8</f>
        <v>4.1865648913974991E-2</v>
      </c>
    </row>
    <row r="12" spans="4:15">
      <c r="D12" s="1674" t="s">
        <v>1476</v>
      </c>
      <c r="E12" s="1675">
        <f>SUM(E13:E69)</f>
        <v>142286380945</v>
      </c>
      <c r="F12" s="1676">
        <f t="shared" ref="F12:F80" si="0">E12/$M$8</f>
        <v>1.7537501565368017E-2</v>
      </c>
    </row>
    <row r="13" spans="4:15">
      <c r="D13" s="1677" t="s">
        <v>1502</v>
      </c>
      <c r="E13" s="1678">
        <v>432266214</v>
      </c>
      <c r="F13" s="1679">
        <f t="shared" si="0"/>
        <v>5.3278953012453445E-5</v>
      </c>
    </row>
    <row r="14" spans="4:15">
      <c r="D14" s="1677" t="s">
        <v>1503</v>
      </c>
      <c r="E14" s="1678">
        <v>58074067</v>
      </c>
      <c r="F14" s="1679">
        <f t="shared" si="0"/>
        <v>7.1579165493953529E-6</v>
      </c>
    </row>
    <row r="15" spans="4:15">
      <c r="D15" s="1677" t="s">
        <v>1505</v>
      </c>
      <c r="E15" s="1678">
        <v>230514883</v>
      </c>
      <c r="F15" s="1679">
        <f t="shared" si="0"/>
        <v>2.8412101668506074E-5</v>
      </c>
    </row>
    <row r="16" spans="4:15">
      <c r="D16" s="1677" t="s">
        <v>1506</v>
      </c>
      <c r="E16" s="1678">
        <v>1998317326</v>
      </c>
      <c r="F16" s="1679">
        <f t="shared" si="0"/>
        <v>2.4630251328392188E-4</v>
      </c>
    </row>
    <row r="17" spans="4:6">
      <c r="D17" s="1677" t="s">
        <v>1507</v>
      </c>
      <c r="E17" s="1678">
        <v>49000000</v>
      </c>
      <c r="F17" s="1679">
        <f t="shared" si="0"/>
        <v>6.0394928242303453E-6</v>
      </c>
    </row>
    <row r="18" spans="4:6">
      <c r="D18" s="1677" t="s">
        <v>1509</v>
      </c>
      <c r="E18" s="1678">
        <v>8190254945</v>
      </c>
      <c r="F18" s="1679">
        <f t="shared" si="0"/>
        <v>1.009489509570298E-3</v>
      </c>
    </row>
    <row r="19" spans="4:6">
      <c r="D19" s="1677" t="s">
        <v>1510</v>
      </c>
      <c r="E19" s="1678">
        <v>144144665</v>
      </c>
      <c r="F19" s="1679">
        <f t="shared" si="0"/>
        <v>1.7766544284052797E-5</v>
      </c>
    </row>
    <row r="20" spans="4:6">
      <c r="D20" s="1677" t="s">
        <v>1511</v>
      </c>
      <c r="E20" s="1678">
        <v>166300000</v>
      </c>
      <c r="F20" s="1679">
        <f t="shared" si="0"/>
        <v>2.0497299115704214E-5</v>
      </c>
    </row>
    <row r="21" spans="4:6">
      <c r="D21" s="1677" t="s">
        <v>1512</v>
      </c>
      <c r="E21" s="1678">
        <v>1249947745</v>
      </c>
      <c r="F21" s="1679">
        <f t="shared" si="0"/>
        <v>1.5406225380796738E-4</v>
      </c>
    </row>
    <row r="22" spans="4:6">
      <c r="D22" s="1677" t="s">
        <v>1513</v>
      </c>
      <c r="E22" s="1678">
        <v>662073784</v>
      </c>
      <c r="F22" s="1679">
        <f t="shared" si="0"/>
        <v>8.1603874848551673E-5</v>
      </c>
    </row>
    <row r="23" spans="4:6">
      <c r="D23" s="1677" t="s">
        <v>1514</v>
      </c>
      <c r="E23" s="1678">
        <v>15446295282</v>
      </c>
      <c r="F23" s="1679">
        <f t="shared" si="0"/>
        <v>1.9038324391139191E-3</v>
      </c>
    </row>
    <row r="24" spans="4:6">
      <c r="D24" s="1677" t="s">
        <v>1515</v>
      </c>
      <c r="E24" s="1678">
        <v>104200000</v>
      </c>
      <c r="F24" s="1679">
        <f t="shared" si="0"/>
        <v>1.2843166373159224E-5</v>
      </c>
    </row>
    <row r="25" spans="4:6">
      <c r="D25" s="1677" t="s">
        <v>1516</v>
      </c>
      <c r="E25" s="1678">
        <v>1072870000</v>
      </c>
      <c r="F25" s="1679">
        <f t="shared" si="0"/>
        <v>1.3223654421085735E-4</v>
      </c>
    </row>
    <row r="26" spans="4:6">
      <c r="D26" s="1677" t="s">
        <v>1517</v>
      </c>
      <c r="E26" s="1678">
        <v>341967148</v>
      </c>
      <c r="F26" s="1679">
        <f t="shared" si="0"/>
        <v>4.2149145642214623E-5</v>
      </c>
    </row>
    <row r="27" spans="4:6">
      <c r="D27" s="1677" t="s">
        <v>1518</v>
      </c>
      <c r="E27" s="1678">
        <v>68800000</v>
      </c>
      <c r="F27" s="1679">
        <f t="shared" si="0"/>
        <v>8.4799409450417906E-6</v>
      </c>
    </row>
    <row r="28" spans="4:6">
      <c r="D28" s="1677" t="s">
        <v>1519</v>
      </c>
      <c r="E28" s="1678">
        <v>131500000</v>
      </c>
      <c r="F28" s="1679">
        <f t="shared" si="0"/>
        <v>1.6208026660944704E-5</v>
      </c>
    </row>
    <row r="29" spans="4:6">
      <c r="D29" s="1677" t="s">
        <v>1520</v>
      </c>
      <c r="E29" s="1678">
        <v>59100260</v>
      </c>
      <c r="F29" s="1679">
        <f t="shared" si="0"/>
        <v>7.284399922043831E-6</v>
      </c>
    </row>
    <row r="30" spans="4:6">
      <c r="D30" s="1677" t="s">
        <v>1521</v>
      </c>
      <c r="E30" s="1678">
        <v>374522262</v>
      </c>
      <c r="F30" s="1679">
        <f t="shared" si="0"/>
        <v>4.6161724772724842E-5</v>
      </c>
    </row>
    <row r="31" spans="4:6">
      <c r="D31" s="1677" t="s">
        <v>1522</v>
      </c>
      <c r="E31" s="1678">
        <v>34500000</v>
      </c>
      <c r="F31" s="1679">
        <f t="shared" si="0"/>
        <v>4.2522959680805491E-6</v>
      </c>
    </row>
    <row r="32" spans="4:6">
      <c r="D32" s="1677" t="s">
        <v>1524</v>
      </c>
      <c r="E32" s="1678">
        <v>79000000</v>
      </c>
      <c r="F32" s="1679">
        <f t="shared" si="0"/>
        <v>9.7371414921264752E-6</v>
      </c>
    </row>
    <row r="33" spans="4:6">
      <c r="D33" s="1677" t="s">
        <v>1525</v>
      </c>
      <c r="E33" s="1678">
        <v>340467950</v>
      </c>
      <c r="F33" s="1679">
        <f t="shared" si="0"/>
        <v>4.1964362059294207E-5</v>
      </c>
    </row>
    <row r="34" spans="4:6">
      <c r="D34" s="1677" t="s">
        <v>1527</v>
      </c>
      <c r="E34" s="1678">
        <v>326979786</v>
      </c>
      <c r="F34" s="1679">
        <f t="shared" si="0"/>
        <v>4.0301879004395386E-5</v>
      </c>
    </row>
    <row r="35" spans="4:6">
      <c r="D35" s="1677" t="s">
        <v>1528</v>
      </c>
      <c r="E35" s="1678">
        <v>495445489</v>
      </c>
      <c r="F35" s="1679">
        <f t="shared" si="0"/>
        <v>6.1066111747199887E-5</v>
      </c>
    </row>
    <row r="36" spans="4:6">
      <c r="D36" s="1677" t="s">
        <v>1529</v>
      </c>
      <c r="E36" s="1678">
        <v>32303900</v>
      </c>
      <c r="F36" s="1679">
        <f t="shared" si="0"/>
        <v>3.9816157600949928E-6</v>
      </c>
    </row>
    <row r="37" spans="4:6">
      <c r="D37" s="1677" t="s">
        <v>1530</v>
      </c>
      <c r="E37" s="1678">
        <v>71978631</v>
      </c>
      <c r="F37" s="1679">
        <f t="shared" si="0"/>
        <v>8.8717229678045687E-6</v>
      </c>
    </row>
    <row r="38" spans="4:6">
      <c r="D38" s="1677" t="s">
        <v>1233</v>
      </c>
      <c r="E38" s="1678">
        <v>1938365943</v>
      </c>
      <c r="F38" s="1679">
        <f t="shared" si="0"/>
        <v>2.3891320823430585E-4</v>
      </c>
    </row>
    <row r="39" spans="4:6">
      <c r="D39" s="1677" t="s">
        <v>1672</v>
      </c>
      <c r="E39" s="1678">
        <v>173671257</v>
      </c>
      <c r="F39" s="1679">
        <f t="shared" si="0"/>
        <v>2.140584306992988E-5</v>
      </c>
    </row>
    <row r="40" spans="4:6">
      <c r="D40" s="1677" t="s">
        <v>1532</v>
      </c>
      <c r="E40" s="1678">
        <v>270894912</v>
      </c>
      <c r="F40" s="1679">
        <f t="shared" si="0"/>
        <v>3.3389140349887977E-5</v>
      </c>
    </row>
    <row r="41" spans="4:6">
      <c r="D41" s="1677" t="s">
        <v>1673</v>
      </c>
      <c r="E41" s="1678">
        <v>20000000</v>
      </c>
      <c r="F41" s="1679">
        <f t="shared" si="0"/>
        <v>2.465099111930753E-6</v>
      </c>
    </row>
    <row r="42" spans="4:6">
      <c r="D42" s="1677" t="s">
        <v>1534</v>
      </c>
      <c r="E42" s="1678">
        <v>3487607347</v>
      </c>
      <c r="F42" s="1679">
        <f t="shared" si="0"/>
        <v>4.2986488869264353E-4</v>
      </c>
    </row>
    <row r="43" spans="4:6">
      <c r="D43" s="1677" t="s">
        <v>1674</v>
      </c>
      <c r="E43" s="1678">
        <v>7565387695</v>
      </c>
      <c r="F43" s="1679">
        <f t="shared" si="0"/>
        <v>9.3247152441781737E-4</v>
      </c>
    </row>
    <row r="44" spans="4:6">
      <c r="D44" s="1677" t="s">
        <v>1675</v>
      </c>
      <c r="E44" s="1678">
        <v>322455651</v>
      </c>
      <c r="F44" s="1679">
        <f t="shared" si="0"/>
        <v>3.9744256945857648E-5</v>
      </c>
    </row>
    <row r="45" spans="4:6">
      <c r="D45" s="1677" t="s">
        <v>1538</v>
      </c>
      <c r="E45" s="1678">
        <v>143925000</v>
      </c>
      <c r="F45" s="1679">
        <f t="shared" si="0"/>
        <v>1.7739469484231684E-5</v>
      </c>
    </row>
    <row r="46" spans="4:6">
      <c r="D46" s="1677" t="s">
        <v>1677</v>
      </c>
      <c r="E46" s="1678">
        <v>102701379</v>
      </c>
      <c r="F46" s="1679">
        <f t="shared" si="0"/>
        <v>1.2658453908348186E-5</v>
      </c>
    </row>
    <row r="47" spans="4:6">
      <c r="D47" s="1677" t="s">
        <v>1540</v>
      </c>
      <c r="E47" s="1678">
        <v>190360446</v>
      </c>
      <c r="F47" s="1679">
        <f t="shared" si="0"/>
        <v>2.3462868319067104E-5</v>
      </c>
    </row>
    <row r="48" spans="4:6">
      <c r="D48" s="1677" t="s">
        <v>1541</v>
      </c>
      <c r="E48" s="1678">
        <v>365707511</v>
      </c>
      <c r="F48" s="1679">
        <f t="shared" si="0"/>
        <v>4.5075263029625307E-5</v>
      </c>
    </row>
    <row r="49" spans="4:6">
      <c r="D49" s="1677" t="s">
        <v>1542</v>
      </c>
      <c r="E49" s="1678">
        <v>142747213</v>
      </c>
      <c r="F49" s="1679">
        <f t="shared" si="0"/>
        <v>1.7594301399844503E-5</v>
      </c>
    </row>
    <row r="50" spans="4:6">
      <c r="D50" s="1677" t="s">
        <v>1543</v>
      </c>
      <c r="E50" s="1678">
        <v>272091686</v>
      </c>
      <c r="F50" s="1679">
        <f t="shared" si="0"/>
        <v>3.3536648676117065E-5</v>
      </c>
    </row>
    <row r="51" spans="4:6">
      <c r="D51" s="1677" t="s">
        <v>1678</v>
      </c>
      <c r="E51" s="1678">
        <v>100000000</v>
      </c>
      <c r="F51" s="1679">
        <f t="shared" si="0"/>
        <v>1.2325495559653766E-5</v>
      </c>
    </row>
    <row r="52" spans="4:6">
      <c r="D52" s="1677" t="s">
        <v>1545</v>
      </c>
      <c r="E52" s="1678">
        <v>189843180</v>
      </c>
      <c r="F52" s="1679">
        <f t="shared" si="0"/>
        <v>2.3399112721205505E-5</v>
      </c>
    </row>
    <row r="53" spans="4:6">
      <c r="D53" s="1677" t="s">
        <v>1546</v>
      </c>
      <c r="E53" s="1678">
        <v>239353239</v>
      </c>
      <c r="F53" s="1679">
        <f t="shared" si="0"/>
        <v>2.9501472844832466E-5</v>
      </c>
    </row>
    <row r="54" spans="4:6">
      <c r="D54" s="1677" t="s">
        <v>1547</v>
      </c>
      <c r="E54" s="1678">
        <v>321708009</v>
      </c>
      <c r="F54" s="1679">
        <f t="shared" si="0"/>
        <v>3.9652106364345539E-5</v>
      </c>
    </row>
    <row r="55" spans="4:6">
      <c r="D55" s="1677" t="s">
        <v>1548</v>
      </c>
      <c r="E55" s="1678">
        <v>72826675</v>
      </c>
      <c r="F55" s="1679">
        <f t="shared" si="0"/>
        <v>8.9762485933684789E-6</v>
      </c>
    </row>
    <row r="56" spans="4:6">
      <c r="D56" s="1677" t="s">
        <v>1549</v>
      </c>
      <c r="E56" s="1678">
        <v>50000000</v>
      </c>
      <c r="F56" s="1679">
        <f t="shared" si="0"/>
        <v>6.162747779826883E-6</v>
      </c>
    </row>
    <row r="57" spans="4:6">
      <c r="D57" s="1677" t="s">
        <v>1679</v>
      </c>
      <c r="E57" s="1678">
        <v>75000000</v>
      </c>
      <c r="F57" s="1679">
        <f t="shared" si="0"/>
        <v>9.2441216697403245E-6</v>
      </c>
    </row>
    <row r="58" spans="4:6">
      <c r="D58" s="1677" t="s">
        <v>1680</v>
      </c>
      <c r="E58" s="1678">
        <v>80614732963</v>
      </c>
      <c r="F58" s="1679">
        <f t="shared" si="0"/>
        <v>9.9361653317813058E-3</v>
      </c>
    </row>
    <row r="59" spans="4:6">
      <c r="D59" s="1677" t="s">
        <v>1551</v>
      </c>
      <c r="E59" s="1678">
        <v>78594062</v>
      </c>
      <c r="F59" s="1679">
        <f t="shared" si="0"/>
        <v>9.6871076219615276E-6</v>
      </c>
    </row>
    <row r="60" spans="4:6">
      <c r="D60" s="1677" t="s">
        <v>1552</v>
      </c>
      <c r="E60" s="1678">
        <v>1319943180</v>
      </c>
      <c r="F60" s="1679">
        <f t="shared" si="0"/>
        <v>1.6268953804085272E-4</v>
      </c>
    </row>
    <row r="61" spans="4:6">
      <c r="D61" s="1677" t="s">
        <v>1553</v>
      </c>
      <c r="E61" s="1678">
        <v>277317150</v>
      </c>
      <c r="F61" s="1679">
        <f t="shared" si="0"/>
        <v>3.4180713009408373E-5</v>
      </c>
    </row>
    <row r="62" spans="4:6">
      <c r="D62" s="1677" t="s">
        <v>1554</v>
      </c>
      <c r="E62" s="1678">
        <v>350000000</v>
      </c>
      <c r="F62" s="1679">
        <f t="shared" si="0"/>
        <v>4.3139234458788181E-5</v>
      </c>
    </row>
    <row r="63" spans="4:6">
      <c r="D63" s="1677" t="s">
        <v>1681</v>
      </c>
      <c r="E63" s="1678">
        <v>5000000</v>
      </c>
      <c r="F63" s="1679">
        <f t="shared" si="0"/>
        <v>6.1627477798268825E-7</v>
      </c>
    </row>
    <row r="64" spans="4:6">
      <c r="D64" s="1677" t="s">
        <v>1682</v>
      </c>
      <c r="E64" s="1678">
        <v>162500000</v>
      </c>
      <c r="F64" s="1679">
        <f t="shared" si="0"/>
        <v>2.002893028443737E-5</v>
      </c>
    </row>
    <row r="65" spans="4:6">
      <c r="D65" s="1677" t="s">
        <v>1231</v>
      </c>
      <c r="E65" s="1678">
        <v>10770275416</v>
      </c>
      <c r="F65" s="1679">
        <f t="shared" si="0"/>
        <v>1.3274898181615611E-3</v>
      </c>
    </row>
    <row r="66" spans="4:6">
      <c r="D66" s="1677" t="s">
        <v>1558</v>
      </c>
      <c r="E66" s="1678">
        <v>50000000</v>
      </c>
      <c r="F66" s="1679">
        <f t="shared" si="0"/>
        <v>6.162747779826883E-6</v>
      </c>
    </row>
    <row r="67" spans="4:6">
      <c r="D67" s="1677" t="s">
        <v>1683</v>
      </c>
      <c r="E67" s="1678">
        <v>60000000</v>
      </c>
      <c r="F67" s="1679">
        <f t="shared" si="0"/>
        <v>7.3952973357922599E-6</v>
      </c>
    </row>
    <row r="68" spans="4:6">
      <c r="D68" s="1677" t="s">
        <v>1684</v>
      </c>
      <c r="E68" s="1678">
        <v>125561245</v>
      </c>
      <c r="F68" s="1679">
        <f t="shared" si="0"/>
        <v>1.5476045677120986E-5</v>
      </c>
    </row>
    <row r="69" spans="4:6">
      <c r="D69" s="1677" t="s">
        <v>1685</v>
      </c>
      <c r="E69" s="1678">
        <v>266985449</v>
      </c>
      <c r="F69" s="1679">
        <f t="shared" si="0"/>
        <v>3.2907279661416673E-5</v>
      </c>
    </row>
    <row r="70" spans="4:6">
      <c r="D70" s="1674" t="s">
        <v>1480</v>
      </c>
      <c r="E70" s="1680">
        <f>SUM(E71:E75)</f>
        <v>23222124746</v>
      </c>
      <c r="F70" s="1676">
        <f t="shared" si="0"/>
        <v>2.8622419544254885E-3</v>
      </c>
    </row>
    <row r="71" spans="4:6">
      <c r="D71" s="1677" t="s">
        <v>1687</v>
      </c>
      <c r="E71" s="1678">
        <v>285346590</v>
      </c>
      <c r="F71" s="1679">
        <f t="shared" si="0"/>
        <v>3.5170381280073435E-5</v>
      </c>
    </row>
    <row r="72" spans="4:6">
      <c r="D72" s="1677" t="s">
        <v>1566</v>
      </c>
      <c r="E72" s="1678">
        <v>325000000</v>
      </c>
      <c r="F72" s="1679">
        <f t="shared" si="0"/>
        <v>4.0057860568874739E-5</v>
      </c>
    </row>
    <row r="73" spans="4:6">
      <c r="D73" s="1677" t="s">
        <v>1567</v>
      </c>
      <c r="E73" s="1678">
        <v>1000000000</v>
      </c>
      <c r="F73" s="1679">
        <f t="shared" si="0"/>
        <v>1.2325495559653766E-4</v>
      </c>
    </row>
    <row r="74" spans="4:6">
      <c r="D74" s="1677" t="s">
        <v>1568</v>
      </c>
      <c r="E74" s="1678">
        <v>80217337</v>
      </c>
      <c r="F74" s="1679">
        <f t="shared" si="0"/>
        <v>9.887184310007498E-6</v>
      </c>
    </row>
    <row r="75" spans="4:6">
      <c r="D75" s="1677" t="s">
        <v>1570</v>
      </c>
      <c r="E75" s="1678">
        <v>21531560819</v>
      </c>
      <c r="F75" s="1679">
        <f t="shared" si="0"/>
        <v>2.6538715726699951E-3</v>
      </c>
    </row>
    <row r="76" spans="4:6">
      <c r="D76" s="1674" t="s">
        <v>1804</v>
      </c>
      <c r="E76" s="1680">
        <f>SUM(E77:E469)</f>
        <v>24813857616</v>
      </c>
      <c r="F76" s="1676">
        <f t="shared" si="0"/>
        <v>3.0584309186388881E-3</v>
      </c>
    </row>
    <row r="77" spans="4:6">
      <c r="D77" s="1677" t="s">
        <v>1805</v>
      </c>
      <c r="E77" s="1678">
        <v>2144503996</v>
      </c>
      <c r="F77" s="1679">
        <f>E77/$M$8</f>
        <v>2.6432074480357755E-4</v>
      </c>
    </row>
    <row r="78" spans="4:6">
      <c r="D78" s="1677" t="s">
        <v>1806</v>
      </c>
      <c r="E78" s="1678">
        <v>46127085</v>
      </c>
      <c r="F78" s="1679">
        <f t="shared" si="0"/>
        <v>5.6853918134727186E-6</v>
      </c>
    </row>
    <row r="79" spans="4:6">
      <c r="D79" s="1677" t="s">
        <v>1807</v>
      </c>
      <c r="E79" s="1678">
        <v>24225762</v>
      </c>
      <c r="F79" s="1679">
        <f t="shared" si="0"/>
        <v>2.9859452196022894E-6</v>
      </c>
    </row>
    <row r="80" spans="4:6">
      <c r="D80" s="1677" t="s">
        <v>1808</v>
      </c>
      <c r="E80" s="1678">
        <v>137977863</v>
      </c>
      <c r="F80" s="1679">
        <f t="shared" si="0"/>
        <v>1.7006455377370157E-5</v>
      </c>
    </row>
    <row r="81" spans="4:6">
      <c r="D81" s="1677" t="s">
        <v>1809</v>
      </c>
      <c r="E81" s="1678">
        <v>209266250</v>
      </c>
      <c r="F81" s="1679">
        <f t="shared" ref="F81:F144" si="1">E81/$M$8</f>
        <v>2.579310235160395E-5</v>
      </c>
    </row>
    <row r="82" spans="4:6">
      <c r="D82" s="1677" t="s">
        <v>1810</v>
      </c>
      <c r="E82" s="1678">
        <v>213908550</v>
      </c>
      <c r="F82" s="1679">
        <f t="shared" si="1"/>
        <v>2.6365288831969757E-5</v>
      </c>
    </row>
    <row r="83" spans="4:6">
      <c r="D83" s="1677" t="s">
        <v>1811</v>
      </c>
      <c r="E83" s="1678">
        <v>23089368</v>
      </c>
      <c r="F83" s="1679">
        <f t="shared" si="1"/>
        <v>2.8458790275921175E-6</v>
      </c>
    </row>
    <row r="84" spans="4:6">
      <c r="D84" s="1677" t="s">
        <v>1812</v>
      </c>
      <c r="E84" s="1678">
        <v>138174746</v>
      </c>
      <c r="F84" s="1679">
        <f t="shared" si="1"/>
        <v>1.7030722182792871E-5</v>
      </c>
    </row>
    <row r="85" spans="4:6">
      <c r="D85" s="1677" t="s">
        <v>1813</v>
      </c>
      <c r="E85" s="1678">
        <v>78593416</v>
      </c>
      <c r="F85" s="1679">
        <f t="shared" si="1"/>
        <v>9.6870279992602121E-6</v>
      </c>
    </row>
    <row r="86" spans="4:6">
      <c r="D86" s="1677" t="s">
        <v>1814</v>
      </c>
      <c r="E86" s="1678">
        <v>23236910</v>
      </c>
      <c r="F86" s="1679">
        <f t="shared" si="1"/>
        <v>2.8640643102507418E-6</v>
      </c>
    </row>
    <row r="87" spans="4:6">
      <c r="D87" s="1677" t="s">
        <v>1815</v>
      </c>
      <c r="E87" s="1678">
        <v>38892005</v>
      </c>
      <c r="F87" s="1679">
        <f t="shared" si="1"/>
        <v>4.7936323493353205E-6</v>
      </c>
    </row>
    <row r="88" spans="4:6">
      <c r="D88" s="1677" t="s">
        <v>1816</v>
      </c>
      <c r="E88" s="1678">
        <v>39230633</v>
      </c>
      <c r="F88" s="1679">
        <f t="shared" si="1"/>
        <v>4.8353699284390651E-6</v>
      </c>
    </row>
    <row r="89" spans="4:6">
      <c r="D89" s="1677" t="s">
        <v>1817</v>
      </c>
      <c r="E89" s="1678">
        <v>51714685</v>
      </c>
      <c r="F89" s="1679">
        <f t="shared" si="1"/>
        <v>6.374091203363932E-6</v>
      </c>
    </row>
    <row r="90" spans="4:6">
      <c r="D90" s="1677" t="s">
        <v>1818</v>
      </c>
      <c r="E90" s="1678">
        <v>28056703</v>
      </c>
      <c r="F90" s="1679">
        <f t="shared" si="1"/>
        <v>3.4581276824502448E-6</v>
      </c>
    </row>
    <row r="91" spans="4:6">
      <c r="D91" s="1677" t="s">
        <v>1819</v>
      </c>
      <c r="E91" s="1678">
        <v>43065931</v>
      </c>
      <c r="F91" s="1679">
        <f t="shared" si="1"/>
        <v>5.3080894131285547E-6</v>
      </c>
    </row>
    <row r="92" spans="4:6">
      <c r="D92" s="1677" t="s">
        <v>1820</v>
      </c>
      <c r="E92" s="1678">
        <v>25600215</v>
      </c>
      <c r="F92" s="1679">
        <f t="shared" si="1"/>
        <v>3.1553533630868173E-6</v>
      </c>
    </row>
    <row r="93" spans="4:6">
      <c r="D93" s="1677" t="s">
        <v>1821</v>
      </c>
      <c r="E93" s="1678">
        <v>30346717</v>
      </c>
      <c r="F93" s="1679">
        <f t="shared" si="1"/>
        <v>3.7403832563356944E-6</v>
      </c>
    </row>
    <row r="94" spans="4:6">
      <c r="D94" s="1677" t="s">
        <v>1822</v>
      </c>
      <c r="E94" s="1678">
        <v>84440091</v>
      </c>
      <c r="F94" s="1679">
        <f t="shared" si="1"/>
        <v>1.0407659666772599E-5</v>
      </c>
    </row>
    <row r="95" spans="4:6">
      <c r="D95" s="1677" t="s">
        <v>1823</v>
      </c>
      <c r="E95" s="1678">
        <v>89362653</v>
      </c>
      <c r="F95" s="1679">
        <f t="shared" si="1"/>
        <v>1.1014389827503804E-5</v>
      </c>
    </row>
    <row r="96" spans="4:6">
      <c r="D96" s="1677" t="s">
        <v>1824</v>
      </c>
      <c r="E96" s="1678">
        <v>130364123</v>
      </c>
      <c r="F96" s="1679">
        <f t="shared" si="1"/>
        <v>1.6068024191746573E-5</v>
      </c>
    </row>
    <row r="97" spans="4:6">
      <c r="D97" s="1677" t="s">
        <v>1825</v>
      </c>
      <c r="E97" s="1678">
        <v>2002613603</v>
      </c>
      <c r="F97" s="1679">
        <f t="shared" si="1"/>
        <v>2.4683205071478729E-4</v>
      </c>
    </row>
    <row r="98" spans="4:6">
      <c r="D98" s="1677" t="s">
        <v>1826</v>
      </c>
      <c r="E98" s="1678">
        <v>65931743</v>
      </c>
      <c r="F98" s="1679">
        <f t="shared" si="1"/>
        <v>8.1264140558673326E-6</v>
      </c>
    </row>
    <row r="99" spans="4:6">
      <c r="D99" s="1677" t="s">
        <v>1827</v>
      </c>
      <c r="E99" s="1678">
        <v>172447325</v>
      </c>
      <c r="F99" s="1679">
        <f t="shared" si="1"/>
        <v>2.1254987385616699E-5</v>
      </c>
    </row>
    <row r="100" spans="4:6">
      <c r="D100" s="1677" t="s">
        <v>1828</v>
      </c>
      <c r="E100" s="1678">
        <v>34941183</v>
      </c>
      <c r="F100" s="1679">
        <f t="shared" si="1"/>
        <v>4.3066739591554965E-6</v>
      </c>
    </row>
    <row r="101" spans="4:6">
      <c r="D101" s="1677" t="s">
        <v>1829</v>
      </c>
      <c r="E101" s="1678">
        <v>41934165</v>
      </c>
      <c r="F101" s="1679">
        <f t="shared" si="1"/>
        <v>5.1685936450528833E-6</v>
      </c>
    </row>
    <row r="102" spans="4:6">
      <c r="D102" s="1677" t="s">
        <v>1830</v>
      </c>
      <c r="E102" s="1678">
        <v>37923710</v>
      </c>
      <c r="F102" s="1679">
        <f t="shared" si="1"/>
        <v>4.6742851921059714E-6</v>
      </c>
    </row>
    <row r="103" spans="4:6">
      <c r="D103" s="1677" t="s">
        <v>1831</v>
      </c>
      <c r="E103" s="1678">
        <v>24178155</v>
      </c>
      <c r="F103" s="1679">
        <f t="shared" si="1"/>
        <v>2.980077420931205E-6</v>
      </c>
    </row>
    <row r="104" spans="4:6">
      <c r="D104" s="1677" t="s">
        <v>1832</v>
      </c>
      <c r="E104" s="1678">
        <v>854253203</v>
      </c>
      <c r="F104" s="1679">
        <f t="shared" si="1"/>
        <v>1.0529094060396507E-4</v>
      </c>
    </row>
    <row r="105" spans="4:6">
      <c r="D105" s="1677" t="s">
        <v>1833</v>
      </c>
      <c r="E105" s="1678">
        <v>116486268</v>
      </c>
      <c r="F105" s="1679">
        <f t="shared" si="1"/>
        <v>1.4357509789946387E-5</v>
      </c>
    </row>
    <row r="106" spans="4:6">
      <c r="D106" s="1677" t="s">
        <v>1834</v>
      </c>
      <c r="E106" s="1678">
        <v>47674065</v>
      </c>
      <c r="F106" s="1679">
        <f t="shared" si="1"/>
        <v>5.8760647646814499E-6</v>
      </c>
    </row>
    <row r="107" spans="4:6">
      <c r="D107" s="1677" t="s">
        <v>1835</v>
      </c>
      <c r="E107" s="1678">
        <v>26717993</v>
      </c>
      <c r="F107" s="1679">
        <f t="shared" si="1"/>
        <v>3.2931250408436042E-6</v>
      </c>
    </row>
    <row r="108" spans="4:6">
      <c r="D108" s="1677" t="s">
        <v>1836</v>
      </c>
      <c r="E108" s="1678">
        <v>30870528</v>
      </c>
      <c r="F108" s="1679">
        <f t="shared" si="1"/>
        <v>3.8049455578816725E-6</v>
      </c>
    </row>
    <row r="109" spans="4:6">
      <c r="D109" s="1677" t="s">
        <v>1837</v>
      </c>
      <c r="E109" s="1678">
        <v>102938368</v>
      </c>
      <c r="F109" s="1679">
        <f t="shared" si="1"/>
        <v>1.2687663977020054E-5</v>
      </c>
    </row>
    <row r="110" spans="4:6">
      <c r="D110" s="1677" t="s">
        <v>1838</v>
      </c>
      <c r="E110" s="1678">
        <v>24935221</v>
      </c>
      <c r="F110" s="1679">
        <f t="shared" si="1"/>
        <v>3.0733895571448534E-6</v>
      </c>
    </row>
    <row r="111" spans="4:6">
      <c r="D111" s="1677" t="s">
        <v>1839</v>
      </c>
      <c r="E111" s="1678">
        <v>57799215</v>
      </c>
      <c r="F111" s="1679">
        <f t="shared" si="1"/>
        <v>7.1240396783397339E-6</v>
      </c>
    </row>
    <row r="112" spans="4:6">
      <c r="D112" s="1677" t="s">
        <v>1840</v>
      </c>
      <c r="E112" s="1678">
        <v>1221924370</v>
      </c>
      <c r="F112" s="1679">
        <f t="shared" si="1"/>
        <v>1.5060823396667727E-4</v>
      </c>
    </row>
    <row r="113" spans="4:6">
      <c r="D113" s="1677" t="s">
        <v>1841</v>
      </c>
      <c r="E113" s="1678">
        <v>34684735</v>
      </c>
      <c r="F113" s="1679">
        <f t="shared" si="1"/>
        <v>4.2750654723026754E-6</v>
      </c>
    </row>
    <row r="114" spans="4:6">
      <c r="D114" s="1677" t="s">
        <v>1842</v>
      </c>
      <c r="E114" s="1678">
        <v>41145688</v>
      </c>
      <c r="F114" s="1679">
        <f t="shared" si="1"/>
        <v>5.0714099474289926E-6</v>
      </c>
    </row>
    <row r="115" spans="4:6">
      <c r="D115" s="1677" t="s">
        <v>1843</v>
      </c>
      <c r="E115" s="1678">
        <v>25297800</v>
      </c>
      <c r="F115" s="1679">
        <f t="shared" si="1"/>
        <v>3.1180792156900904E-6</v>
      </c>
    </row>
    <row r="116" spans="4:6">
      <c r="D116" s="1677" t="s">
        <v>1844</v>
      </c>
      <c r="E116" s="1678">
        <v>24737983</v>
      </c>
      <c r="F116" s="1679">
        <f t="shared" si="1"/>
        <v>3.0490789962129036E-6</v>
      </c>
    </row>
    <row r="117" spans="4:6">
      <c r="D117" s="1677" t="s">
        <v>1845</v>
      </c>
      <c r="E117" s="1678">
        <v>44925732</v>
      </c>
      <c r="F117" s="1679">
        <f t="shared" si="1"/>
        <v>5.5373191028019508E-6</v>
      </c>
    </row>
    <row r="118" spans="4:6">
      <c r="D118" s="1677" t="s">
        <v>1846</v>
      </c>
      <c r="E118" s="1678">
        <v>36061240</v>
      </c>
      <c r="F118" s="1679">
        <f t="shared" si="1"/>
        <v>4.4447265349560875E-6</v>
      </c>
    </row>
    <row r="119" spans="4:6">
      <c r="D119" s="1677" t="s">
        <v>1847</v>
      </c>
      <c r="E119" s="1678">
        <v>107862270</v>
      </c>
      <c r="F119" s="1679">
        <f t="shared" si="1"/>
        <v>1.3294559299391757E-5</v>
      </c>
    </row>
    <row r="120" spans="4:6">
      <c r="D120" s="1677" t="s">
        <v>1848</v>
      </c>
      <c r="E120" s="1678">
        <v>486484560</v>
      </c>
      <c r="F120" s="1679">
        <f t="shared" si="1"/>
        <v>5.9961632841201159E-5</v>
      </c>
    </row>
    <row r="121" spans="4:6">
      <c r="D121" s="1677" t="s">
        <v>1849</v>
      </c>
      <c r="E121" s="1678">
        <v>25748280</v>
      </c>
      <c r="F121" s="1679">
        <f t="shared" si="1"/>
        <v>3.1736031080872188E-6</v>
      </c>
    </row>
    <row r="122" spans="4:6">
      <c r="D122" s="1677" t="s">
        <v>1850</v>
      </c>
      <c r="E122" s="1678">
        <v>24141515</v>
      </c>
      <c r="F122" s="1679">
        <f t="shared" si="1"/>
        <v>2.975561359358148E-6</v>
      </c>
    </row>
    <row r="123" spans="4:6">
      <c r="D123" s="1677" t="s">
        <v>1851</v>
      </c>
      <c r="E123" s="1678">
        <v>58055218</v>
      </c>
      <c r="F123" s="1679">
        <f t="shared" si="1"/>
        <v>7.1555933167373138E-6</v>
      </c>
    </row>
    <row r="124" spans="4:6">
      <c r="D124" s="1677" t="s">
        <v>1852</v>
      </c>
      <c r="E124" s="1678">
        <v>26075808</v>
      </c>
      <c r="F124" s="1679">
        <f t="shared" si="1"/>
        <v>3.2139725571838417E-6</v>
      </c>
    </row>
    <row r="125" spans="4:6">
      <c r="D125" s="1677" t="s">
        <v>1853</v>
      </c>
      <c r="E125" s="1678">
        <v>27373763</v>
      </c>
      <c r="F125" s="1679">
        <f t="shared" si="1"/>
        <v>3.3739519430751454E-6</v>
      </c>
    </row>
    <row r="126" spans="4:6">
      <c r="D126" s="1677" t="s">
        <v>1854</v>
      </c>
      <c r="E126" s="1678">
        <v>98504513</v>
      </c>
      <c r="F126" s="1679">
        <f t="shared" si="1"/>
        <v>1.2141169375873567E-5</v>
      </c>
    </row>
    <row r="127" spans="4:6">
      <c r="D127" s="1677" t="s">
        <v>1855</v>
      </c>
      <c r="E127" s="1678">
        <v>45682568</v>
      </c>
      <c r="F127" s="1679">
        <f t="shared" si="1"/>
        <v>5.6306028903758125E-6</v>
      </c>
    </row>
    <row r="128" spans="4:6">
      <c r="D128" s="1677" t="s">
        <v>1856</v>
      </c>
      <c r="E128" s="1678">
        <v>27926187</v>
      </c>
      <c r="F128" s="1679">
        <f t="shared" si="1"/>
        <v>3.4420409386656073E-6</v>
      </c>
    </row>
    <row r="129" spans="4:6">
      <c r="D129" s="1677" t="s">
        <v>1857</v>
      </c>
      <c r="E129" s="1678">
        <v>17239593</v>
      </c>
      <c r="F129" s="1679">
        <f t="shared" si="1"/>
        <v>2.1248652697173813E-6</v>
      </c>
    </row>
    <row r="130" spans="4:6">
      <c r="D130" s="1677" t="s">
        <v>1858</v>
      </c>
      <c r="E130" s="1678">
        <v>26380968</v>
      </c>
      <c r="F130" s="1679">
        <f t="shared" si="1"/>
        <v>3.2515850394336808E-6</v>
      </c>
    </row>
    <row r="131" spans="4:6">
      <c r="D131" s="1677" t="s">
        <v>1859</v>
      </c>
      <c r="E131" s="1678">
        <v>24265532</v>
      </c>
      <c r="F131" s="1679">
        <f t="shared" si="1"/>
        <v>2.9908470691863635E-6</v>
      </c>
    </row>
    <row r="132" spans="4:6">
      <c r="D132" s="1677" t="s">
        <v>1860</v>
      </c>
      <c r="E132" s="1678">
        <v>26332168</v>
      </c>
      <c r="F132" s="1679">
        <f t="shared" si="1"/>
        <v>3.2455701976005698E-6</v>
      </c>
    </row>
    <row r="133" spans="4:6">
      <c r="D133" s="1677" t="s">
        <v>1861</v>
      </c>
      <c r="E133" s="1678">
        <v>25616253</v>
      </c>
      <c r="F133" s="1679">
        <f t="shared" si="1"/>
        <v>3.1573301260646748E-6</v>
      </c>
    </row>
    <row r="134" spans="4:6">
      <c r="D134" s="1677" t="s">
        <v>1862</v>
      </c>
      <c r="E134" s="1678">
        <v>28310545</v>
      </c>
      <c r="F134" s="1679">
        <f t="shared" si="1"/>
        <v>3.4894149668887814E-6</v>
      </c>
    </row>
    <row r="135" spans="4:6">
      <c r="D135" s="1677" t="s">
        <v>1863</v>
      </c>
      <c r="E135" s="1678">
        <v>18510085</v>
      </c>
      <c r="F135" s="1679">
        <f t="shared" si="1"/>
        <v>2.2814597047631378E-6</v>
      </c>
    </row>
    <row r="136" spans="4:6">
      <c r="D136" s="1677" t="s">
        <v>1864</v>
      </c>
      <c r="E136" s="1678">
        <v>66096888</v>
      </c>
      <c r="F136" s="1679">
        <f t="shared" si="1"/>
        <v>8.1467689955093226E-6</v>
      </c>
    </row>
    <row r="137" spans="4:6">
      <c r="D137" s="1677" t="s">
        <v>1865</v>
      </c>
      <c r="E137" s="1678">
        <v>28723432</v>
      </c>
      <c r="F137" s="1679">
        <f t="shared" si="1"/>
        <v>3.5403053357401689E-6</v>
      </c>
    </row>
    <row r="138" spans="4:6">
      <c r="D138" s="1677" t="s">
        <v>1866</v>
      </c>
      <c r="E138" s="1678">
        <v>26269915</v>
      </c>
      <c r="F138" s="1679">
        <f t="shared" si="1"/>
        <v>3.2378972068498186E-6</v>
      </c>
    </row>
    <row r="139" spans="4:6">
      <c r="D139" s="1677" t="s">
        <v>1867</v>
      </c>
      <c r="E139" s="1678">
        <v>24532402</v>
      </c>
      <c r="F139" s="1679">
        <f t="shared" si="1"/>
        <v>3.0237401191864115E-6</v>
      </c>
    </row>
    <row r="140" spans="4:6">
      <c r="D140" s="1677" t="s">
        <v>1868</v>
      </c>
      <c r="E140" s="1678">
        <v>38212618</v>
      </c>
      <c r="F140" s="1679">
        <f t="shared" si="1"/>
        <v>4.7098945348174557E-6</v>
      </c>
    </row>
    <row r="141" spans="4:6">
      <c r="D141" s="1677" t="s">
        <v>1869</v>
      </c>
      <c r="E141" s="1678">
        <v>83670395</v>
      </c>
      <c r="F141" s="1679">
        <f t="shared" si="1"/>
        <v>1.0312790820469767E-5</v>
      </c>
    </row>
    <row r="142" spans="4:6">
      <c r="D142" s="1677" t="s">
        <v>1870</v>
      </c>
      <c r="E142" s="1678">
        <v>31134286</v>
      </c>
      <c r="F142" s="1679">
        <f t="shared" si="1"/>
        <v>3.837455038459904E-6</v>
      </c>
    </row>
    <row r="143" spans="4:6">
      <c r="D143" s="1677" t="s">
        <v>1871</v>
      </c>
      <c r="E143" s="1678">
        <v>25310880</v>
      </c>
      <c r="F143" s="1679">
        <f t="shared" si="1"/>
        <v>3.1196913905092932E-6</v>
      </c>
    </row>
    <row r="144" spans="4:6">
      <c r="D144" s="1677" t="s">
        <v>1872</v>
      </c>
      <c r="E144" s="1678">
        <v>53452558</v>
      </c>
      <c r="F144" s="1679">
        <f t="shared" si="1"/>
        <v>6.5882926628113542E-6</v>
      </c>
    </row>
    <row r="145" spans="4:6">
      <c r="D145" s="1677" t="s">
        <v>1873</v>
      </c>
      <c r="E145" s="1678">
        <v>290283413</v>
      </c>
      <c r="F145" s="1679">
        <f t="shared" ref="F145:F208" si="2">E145/$M$8</f>
        <v>3.5778869179726404E-5</v>
      </c>
    </row>
    <row r="146" spans="4:6">
      <c r="D146" s="1677" t="s">
        <v>1874</v>
      </c>
      <c r="E146" s="1678">
        <v>461310553</v>
      </c>
      <c r="F146" s="1679">
        <f t="shared" si="2"/>
        <v>5.6858811726229232E-5</v>
      </c>
    </row>
    <row r="147" spans="4:6">
      <c r="D147" s="1677" t="s">
        <v>1875</v>
      </c>
      <c r="E147" s="1678">
        <v>36325238</v>
      </c>
      <c r="F147" s="1679">
        <f t="shared" si="2"/>
        <v>4.4772655967236622E-6</v>
      </c>
    </row>
    <row r="148" spans="4:6">
      <c r="D148" s="1677" t="s">
        <v>1876</v>
      </c>
      <c r="E148" s="1678">
        <v>31810653</v>
      </c>
      <c r="F148" s="1679">
        <f t="shared" si="2"/>
        <v>3.9208206230118675E-6</v>
      </c>
    </row>
    <row r="149" spans="4:6">
      <c r="D149" s="1677" t="s">
        <v>1877</v>
      </c>
      <c r="E149" s="1678">
        <v>33977041</v>
      </c>
      <c r="F149" s="1679">
        <f t="shared" si="2"/>
        <v>4.1878386797567394E-6</v>
      </c>
    </row>
    <row r="150" spans="4:6">
      <c r="D150" s="1677" t="s">
        <v>1878</v>
      </c>
      <c r="E150" s="1678">
        <v>28852860</v>
      </c>
      <c r="F150" s="1679">
        <f t="shared" si="2"/>
        <v>3.5562579781331176E-6</v>
      </c>
    </row>
    <row r="151" spans="4:6">
      <c r="D151" s="1677" t="s">
        <v>1879</v>
      </c>
      <c r="E151" s="1678">
        <v>46617877</v>
      </c>
      <c r="F151" s="1679">
        <f t="shared" si="2"/>
        <v>5.7458843596398546E-6</v>
      </c>
    </row>
    <row r="152" spans="4:6">
      <c r="D152" s="1677" t="s">
        <v>1880</v>
      </c>
      <c r="E152" s="1678">
        <v>25003770</v>
      </c>
      <c r="F152" s="1679">
        <f t="shared" si="2"/>
        <v>3.0818385610960403E-6</v>
      </c>
    </row>
    <row r="153" spans="4:6">
      <c r="D153" s="1677" t="s">
        <v>1881</v>
      </c>
      <c r="E153" s="1678">
        <v>33543603</v>
      </c>
      <c r="F153" s="1679">
        <f t="shared" si="2"/>
        <v>4.1344152983128872E-6</v>
      </c>
    </row>
    <row r="154" spans="4:6">
      <c r="D154" s="1677" t="s">
        <v>1882</v>
      </c>
      <c r="E154" s="1678">
        <v>51912201</v>
      </c>
      <c r="F154" s="1679">
        <f t="shared" si="2"/>
        <v>6.3984360291735382E-6</v>
      </c>
    </row>
    <row r="155" spans="4:6">
      <c r="D155" s="1677" t="s">
        <v>1883</v>
      </c>
      <c r="E155" s="1678">
        <v>23292890</v>
      </c>
      <c r="F155" s="1679">
        <f t="shared" si="2"/>
        <v>2.8709641226650363E-6</v>
      </c>
    </row>
    <row r="156" spans="4:6">
      <c r="D156" s="1677" t="s">
        <v>1884</v>
      </c>
      <c r="E156" s="1678">
        <v>33702218</v>
      </c>
      <c r="F156" s="1679">
        <f t="shared" si="2"/>
        <v>4.153965383094832E-6</v>
      </c>
    </row>
    <row r="157" spans="4:6">
      <c r="D157" s="1677" t="s">
        <v>1885</v>
      </c>
      <c r="E157" s="1678">
        <v>210966323</v>
      </c>
      <c r="F157" s="1679">
        <f t="shared" si="2"/>
        <v>2.6002644773729823E-5</v>
      </c>
    </row>
    <row r="158" spans="4:6">
      <c r="D158" s="1677" t="s">
        <v>1886</v>
      </c>
      <c r="E158" s="1678">
        <v>33263065</v>
      </c>
      <c r="F158" s="1679">
        <f t="shared" si="2"/>
        <v>4.0998375995797456E-6</v>
      </c>
    </row>
    <row r="159" spans="4:6">
      <c r="D159" s="1677" t="s">
        <v>1887</v>
      </c>
      <c r="E159" s="1678">
        <v>192335447</v>
      </c>
      <c r="F159" s="1679">
        <f t="shared" si="2"/>
        <v>2.3706296979625224E-5</v>
      </c>
    </row>
    <row r="160" spans="4:6">
      <c r="D160" s="1677" t="s">
        <v>1888</v>
      </c>
      <c r="E160" s="1678">
        <v>58890135</v>
      </c>
      <c r="F160" s="1679">
        <f t="shared" si="2"/>
        <v>7.2585009744991086E-6</v>
      </c>
    </row>
    <row r="161" spans="4:6">
      <c r="D161" s="1677" t="s">
        <v>1889</v>
      </c>
      <c r="E161" s="1678">
        <v>63677223</v>
      </c>
      <c r="F161" s="1679">
        <f t="shared" si="2"/>
        <v>7.8485332933758275E-6</v>
      </c>
    </row>
    <row r="162" spans="4:6">
      <c r="D162" s="1677" t="s">
        <v>1890</v>
      </c>
      <c r="E162" s="1678">
        <v>97981675</v>
      </c>
      <c r="F162" s="1679">
        <f t="shared" si="2"/>
        <v>1.2076727001399384E-5</v>
      </c>
    </row>
    <row r="163" spans="4:6">
      <c r="D163" s="1677" t="s">
        <v>1891</v>
      </c>
      <c r="E163" s="1678">
        <v>64361751</v>
      </c>
      <c r="F163" s="1679">
        <f t="shared" si="2"/>
        <v>7.9329047616204141E-6</v>
      </c>
    </row>
    <row r="164" spans="4:6">
      <c r="D164" s="1677" t="s">
        <v>1892</v>
      </c>
      <c r="E164" s="1678">
        <v>34738765</v>
      </c>
      <c r="F164" s="1679">
        <f t="shared" si="2"/>
        <v>4.2817249375535565E-6</v>
      </c>
    </row>
    <row r="165" spans="4:6">
      <c r="D165" s="1677" t="s">
        <v>1893</v>
      </c>
      <c r="E165" s="1678">
        <v>23838597</v>
      </c>
      <c r="F165" s="1679">
        <f t="shared" si="2"/>
        <v>2.938225214718756E-6</v>
      </c>
    </row>
    <row r="166" spans="4:6">
      <c r="D166" s="1677" t="s">
        <v>1894</v>
      </c>
      <c r="E166" s="1678">
        <v>26424780</v>
      </c>
      <c r="F166" s="1679">
        <f t="shared" si="2"/>
        <v>3.2569850855482763E-6</v>
      </c>
    </row>
    <row r="167" spans="4:6">
      <c r="D167" s="1677" t="s">
        <v>1895</v>
      </c>
      <c r="E167" s="1678">
        <v>31136472</v>
      </c>
      <c r="F167" s="1679">
        <f t="shared" si="2"/>
        <v>3.8377244737928379E-6</v>
      </c>
    </row>
    <row r="168" spans="4:6">
      <c r="D168" s="1677" t="s">
        <v>1896</v>
      </c>
      <c r="E168" s="1678">
        <v>25621145</v>
      </c>
      <c r="F168" s="1679">
        <f t="shared" si="2"/>
        <v>3.157933089307453E-6</v>
      </c>
    </row>
    <row r="169" spans="4:6">
      <c r="D169" s="1677" t="s">
        <v>1897</v>
      </c>
      <c r="E169" s="1678">
        <v>44186675</v>
      </c>
      <c r="F169" s="1679">
        <f t="shared" si="2"/>
        <v>5.4462266650836404E-6</v>
      </c>
    </row>
    <row r="170" spans="4:6">
      <c r="D170" s="1677" t="s">
        <v>1898</v>
      </c>
      <c r="E170" s="1678">
        <v>15227288</v>
      </c>
      <c r="F170" s="1679">
        <f t="shared" si="2"/>
        <v>1.8768387062956907E-6</v>
      </c>
    </row>
    <row r="171" spans="4:6">
      <c r="D171" s="1677" t="s">
        <v>1899</v>
      </c>
      <c r="E171" s="1678">
        <v>24033745</v>
      </c>
      <c r="F171" s="1679">
        <f t="shared" si="2"/>
        <v>2.9622781727935089E-6</v>
      </c>
    </row>
    <row r="172" spans="4:6">
      <c r="D172" s="1677" t="s">
        <v>1900</v>
      </c>
      <c r="E172" s="1678">
        <v>25242378</v>
      </c>
      <c r="F172" s="1679">
        <f t="shared" si="2"/>
        <v>3.1112481795410193E-6</v>
      </c>
    </row>
    <row r="173" spans="4:6">
      <c r="D173" s="1677" t="s">
        <v>1901</v>
      </c>
      <c r="E173" s="1678">
        <v>36473648</v>
      </c>
      <c r="F173" s="1679">
        <f t="shared" si="2"/>
        <v>4.4955578646837447E-6</v>
      </c>
    </row>
    <row r="174" spans="4:6">
      <c r="D174" s="1677" t="s">
        <v>1902</v>
      </c>
      <c r="E174" s="1678">
        <v>47160988</v>
      </c>
      <c r="F174" s="1679">
        <f t="shared" si="2"/>
        <v>5.8128254818288455E-6</v>
      </c>
    </row>
    <row r="175" spans="4:6">
      <c r="D175" s="1677" t="s">
        <v>1903</v>
      </c>
      <c r="E175" s="1678">
        <v>36333130</v>
      </c>
      <c r="F175" s="1679">
        <f t="shared" si="2"/>
        <v>4.4782383248332308E-6</v>
      </c>
    </row>
    <row r="176" spans="4:6">
      <c r="D176" s="1677" t="s">
        <v>1904</v>
      </c>
      <c r="E176" s="1678">
        <v>27628087</v>
      </c>
      <c r="F176" s="1679">
        <f t="shared" si="2"/>
        <v>3.4052986364022796E-6</v>
      </c>
    </row>
    <row r="177" spans="4:6">
      <c r="D177" s="1677" t="s">
        <v>1905</v>
      </c>
      <c r="E177" s="1678">
        <v>23865800</v>
      </c>
      <c r="F177" s="1679">
        <f t="shared" si="2"/>
        <v>2.9415781192758484E-6</v>
      </c>
    </row>
    <row r="178" spans="4:6">
      <c r="D178" s="1677" t="s">
        <v>1906</v>
      </c>
      <c r="E178" s="1678">
        <v>305803440</v>
      </c>
      <c r="F178" s="1679">
        <f t="shared" si="2"/>
        <v>3.7691789418468469E-5</v>
      </c>
    </row>
    <row r="179" spans="4:6">
      <c r="D179" s="1677" t="s">
        <v>1907</v>
      </c>
      <c r="E179" s="1678">
        <v>48408410</v>
      </c>
      <c r="F179" s="1679">
        <f t="shared" si="2"/>
        <v>5.96657642504899E-6</v>
      </c>
    </row>
    <row r="180" spans="4:6">
      <c r="D180" s="1677" t="s">
        <v>1908</v>
      </c>
      <c r="E180" s="1678">
        <v>27838213</v>
      </c>
      <c r="F180" s="1679">
        <f t="shared" si="2"/>
        <v>3.4311977072019573E-6</v>
      </c>
    </row>
    <row r="181" spans="4:6">
      <c r="D181" s="1677" t="s">
        <v>1909</v>
      </c>
      <c r="E181" s="1678">
        <v>25790130</v>
      </c>
      <c r="F181" s="1679">
        <f t="shared" si="2"/>
        <v>3.1787613279789337E-6</v>
      </c>
    </row>
    <row r="182" spans="4:6">
      <c r="D182" s="1677" t="s">
        <v>1910</v>
      </c>
      <c r="E182" s="1678">
        <v>40609993</v>
      </c>
      <c r="F182" s="1679">
        <f t="shared" si="2"/>
        <v>5.0053828839907052E-6</v>
      </c>
    </row>
    <row r="183" spans="4:6">
      <c r="D183" s="1677" t="s">
        <v>1911</v>
      </c>
      <c r="E183" s="1678">
        <v>39143686</v>
      </c>
      <c r="F183" s="1679">
        <f t="shared" si="2"/>
        <v>4.8246532798148128E-6</v>
      </c>
    </row>
    <row r="184" spans="4:6">
      <c r="D184" s="1677" t="s">
        <v>1912</v>
      </c>
      <c r="E184" s="1678">
        <v>60043187</v>
      </c>
      <c r="F184" s="1679">
        <f t="shared" si="2"/>
        <v>7.4006203475596077E-6</v>
      </c>
    </row>
    <row r="185" spans="4:6">
      <c r="D185" s="1677" t="s">
        <v>1913</v>
      </c>
      <c r="E185" s="1678">
        <v>41703383</v>
      </c>
      <c r="F185" s="1679">
        <f t="shared" si="2"/>
        <v>5.1401486198904032E-6</v>
      </c>
    </row>
    <row r="186" spans="4:6">
      <c r="D186" s="1677" t="s">
        <v>1914</v>
      </c>
      <c r="E186" s="1678">
        <v>35493047</v>
      </c>
      <c r="F186" s="1679">
        <f t="shared" si="2"/>
        <v>4.3746939319708242E-6</v>
      </c>
    </row>
    <row r="187" spans="4:6">
      <c r="D187" s="1677" t="s">
        <v>1915</v>
      </c>
      <c r="E187" s="1678">
        <v>31839576</v>
      </c>
      <c r="F187" s="1679">
        <f t="shared" si="2"/>
        <v>3.9243855260925861E-6</v>
      </c>
    </row>
    <row r="188" spans="4:6">
      <c r="D188" s="1677" t="s">
        <v>1916</v>
      </c>
      <c r="E188" s="1678">
        <v>36848205</v>
      </c>
      <c r="F188" s="1679">
        <f t="shared" si="2"/>
        <v>4.5417238710871173E-6</v>
      </c>
    </row>
    <row r="189" spans="4:6">
      <c r="D189" s="1677" t="s">
        <v>1917</v>
      </c>
      <c r="E189" s="1678">
        <v>83406576</v>
      </c>
      <c r="F189" s="1679">
        <f t="shared" si="2"/>
        <v>1.0280273821339245E-5</v>
      </c>
    </row>
    <row r="190" spans="4:6">
      <c r="D190" s="1677" t="s">
        <v>1918</v>
      </c>
      <c r="E190" s="1678">
        <v>79326971</v>
      </c>
      <c r="F190" s="1679">
        <f t="shared" si="2"/>
        <v>9.7774422882128304E-6</v>
      </c>
    </row>
    <row r="191" spans="4:6">
      <c r="D191" s="1677" t="s">
        <v>1919</v>
      </c>
      <c r="E191" s="1678">
        <v>63990138</v>
      </c>
      <c r="F191" s="1679">
        <f t="shared" si="2"/>
        <v>7.8871016178063166E-6</v>
      </c>
    </row>
    <row r="192" spans="4:6">
      <c r="D192" s="1677" t="s">
        <v>1920</v>
      </c>
      <c r="E192" s="1678">
        <v>476480338</v>
      </c>
      <c r="F192" s="1679">
        <f t="shared" si="2"/>
        <v>5.8728562902813253E-5</v>
      </c>
    </row>
    <row r="193" spans="4:6">
      <c r="D193" s="1677" t="s">
        <v>1921</v>
      </c>
      <c r="E193" s="1678">
        <v>333043776</v>
      </c>
      <c r="F193" s="1679">
        <f t="shared" si="2"/>
        <v>4.1049295822583233E-5</v>
      </c>
    </row>
    <row r="194" spans="4:6">
      <c r="D194" s="1677" t="s">
        <v>1922</v>
      </c>
      <c r="E194" s="1678">
        <v>79691823</v>
      </c>
      <c r="F194" s="1679">
        <f t="shared" si="2"/>
        <v>9.8224121052721385E-6</v>
      </c>
    </row>
    <row r="195" spans="4:6">
      <c r="D195" s="1677" t="s">
        <v>1923</v>
      </c>
      <c r="E195" s="1678">
        <v>84090880</v>
      </c>
      <c r="F195" s="1679">
        <f t="shared" si="2"/>
        <v>1.0364617680473776E-5</v>
      </c>
    </row>
    <row r="196" spans="4:6">
      <c r="D196" s="1677" t="s">
        <v>1924</v>
      </c>
      <c r="E196" s="1678">
        <v>63575556</v>
      </c>
      <c r="F196" s="1679">
        <f t="shared" si="2"/>
        <v>7.8360023318051939E-6</v>
      </c>
    </row>
    <row r="197" spans="4:6">
      <c r="D197" s="1677" t="s">
        <v>1925</v>
      </c>
      <c r="E197" s="1678">
        <v>61702458</v>
      </c>
      <c r="F197" s="1679">
        <f t="shared" si="2"/>
        <v>7.6051337209872302E-6</v>
      </c>
    </row>
    <row r="198" spans="4:6">
      <c r="D198" s="1677" t="s">
        <v>1926</v>
      </c>
      <c r="E198" s="1678">
        <v>184231460</v>
      </c>
      <c r="F198" s="1679">
        <f t="shared" si="2"/>
        <v>2.2707440421785306E-5</v>
      </c>
    </row>
    <row r="199" spans="4:6">
      <c r="D199" s="1677" t="s">
        <v>1927</v>
      </c>
      <c r="E199" s="1678">
        <v>453509978</v>
      </c>
      <c r="F199" s="1679">
        <f t="shared" si="2"/>
        <v>5.5897352200976774E-5</v>
      </c>
    </row>
    <row r="200" spans="4:6">
      <c r="D200" s="1677" t="s">
        <v>1928</v>
      </c>
      <c r="E200" s="1678">
        <v>1197959603</v>
      </c>
      <c r="F200" s="1679">
        <f t="shared" si="2"/>
        <v>1.4765445767421089E-4</v>
      </c>
    </row>
    <row r="201" spans="4:6">
      <c r="D201" s="1677" t="s">
        <v>1929</v>
      </c>
      <c r="E201" s="1678">
        <v>47076262</v>
      </c>
      <c r="F201" s="1679">
        <f t="shared" si="2"/>
        <v>5.8023825824609734E-6</v>
      </c>
    </row>
    <row r="202" spans="4:6">
      <c r="D202" s="1677" t="s">
        <v>1930</v>
      </c>
      <c r="E202" s="1678">
        <v>54137725</v>
      </c>
      <c r="F202" s="1679">
        <f t="shared" si="2"/>
        <v>6.6727428909725666E-6</v>
      </c>
    </row>
    <row r="203" spans="4:6">
      <c r="D203" s="1677" t="s">
        <v>1931</v>
      </c>
      <c r="E203" s="1678">
        <v>78990113</v>
      </c>
      <c r="F203" s="1679">
        <f t="shared" si="2"/>
        <v>9.7359228703804918E-6</v>
      </c>
    </row>
    <row r="204" spans="4:6">
      <c r="D204" s="1677" t="s">
        <v>1932</v>
      </c>
      <c r="E204" s="1678">
        <v>23588508</v>
      </c>
      <c r="F204" s="1679">
        <f t="shared" si="2"/>
        <v>2.9074005061285735E-6</v>
      </c>
    </row>
    <row r="205" spans="4:6">
      <c r="D205" s="1677" t="s">
        <v>1933</v>
      </c>
      <c r="E205" s="1678">
        <v>26022443</v>
      </c>
      <c r="F205" s="1679">
        <f t="shared" si="2"/>
        <v>3.2073950564784324E-6</v>
      </c>
    </row>
    <row r="206" spans="4:6">
      <c r="D206" s="1677" t="s">
        <v>1934</v>
      </c>
      <c r="E206" s="1678">
        <v>93134306</v>
      </c>
      <c r="F206" s="1679">
        <f t="shared" si="2"/>
        <v>1.1479264750544351E-5</v>
      </c>
    </row>
    <row r="207" spans="4:6">
      <c r="D207" s="1677" t="s">
        <v>1935</v>
      </c>
      <c r="E207" s="1678">
        <v>60930900</v>
      </c>
      <c r="F207" s="1679">
        <f t="shared" si="2"/>
        <v>7.5100353739570765E-6</v>
      </c>
    </row>
    <row r="208" spans="4:6">
      <c r="D208" s="1677" t="s">
        <v>1936</v>
      </c>
      <c r="E208" s="1678">
        <v>15980300</v>
      </c>
      <c r="F208" s="1679">
        <f t="shared" si="2"/>
        <v>1.969651166919351E-6</v>
      </c>
    </row>
    <row r="209" spans="4:6">
      <c r="D209" s="1677" t="s">
        <v>1937</v>
      </c>
      <c r="E209" s="1678">
        <v>128841540</v>
      </c>
      <c r="F209" s="1679">
        <f t="shared" ref="F209:F272" si="3">E209/$M$8</f>
        <v>1.5880358291689531E-5</v>
      </c>
    </row>
    <row r="210" spans="4:6">
      <c r="D210" s="1677" t="s">
        <v>1938</v>
      </c>
      <c r="E210" s="1678">
        <v>28560678</v>
      </c>
      <c r="F210" s="1679">
        <f t="shared" si="3"/>
        <v>3.52024509869701E-6</v>
      </c>
    </row>
    <row r="211" spans="4:6">
      <c r="D211" s="1677" t="s">
        <v>1939</v>
      </c>
      <c r="E211" s="1678">
        <v>32000165</v>
      </c>
      <c r="F211" s="1679">
        <f t="shared" si="3"/>
        <v>3.9441789161568786E-6</v>
      </c>
    </row>
    <row r="212" spans="4:6">
      <c r="D212" s="1677" t="s">
        <v>1940</v>
      </c>
      <c r="E212" s="1678">
        <v>127434373</v>
      </c>
      <c r="F212" s="1679">
        <f t="shared" si="3"/>
        <v>1.5706917985587619E-5</v>
      </c>
    </row>
    <row r="213" spans="4:6">
      <c r="D213" s="1677" t="s">
        <v>1941</v>
      </c>
      <c r="E213" s="1678">
        <v>102905546</v>
      </c>
      <c r="F213" s="1679">
        <f t="shared" si="3"/>
        <v>1.2683618502867463E-5</v>
      </c>
    </row>
    <row r="214" spans="4:6">
      <c r="D214" s="1677" t="s">
        <v>1942</v>
      </c>
      <c r="E214" s="1678">
        <v>65063835</v>
      </c>
      <c r="F214" s="1679">
        <f t="shared" si="3"/>
        <v>8.0194400938654528E-6</v>
      </c>
    </row>
    <row r="215" spans="4:6">
      <c r="D215" s="1677" t="s">
        <v>1943</v>
      </c>
      <c r="E215" s="1678">
        <v>28506845</v>
      </c>
      <c r="F215" s="1679">
        <f t="shared" si="3"/>
        <v>3.5136099146723818E-6</v>
      </c>
    </row>
    <row r="216" spans="4:6">
      <c r="D216" s="1677" t="s">
        <v>1944</v>
      </c>
      <c r="E216" s="1678">
        <v>32261461</v>
      </c>
      <c r="F216" s="1679">
        <f t="shared" si="3"/>
        <v>3.9763849430344317E-6</v>
      </c>
    </row>
    <row r="217" spans="4:6">
      <c r="D217" s="1677" t="s">
        <v>1945</v>
      </c>
      <c r="E217" s="1678">
        <v>33357291</v>
      </c>
      <c r="F217" s="1679">
        <f t="shared" si="3"/>
        <v>4.1114514210257856E-6</v>
      </c>
    </row>
    <row r="218" spans="4:6">
      <c r="D218" s="1677" t="s">
        <v>1946</v>
      </c>
      <c r="E218" s="1678">
        <v>62483087</v>
      </c>
      <c r="F218" s="1679">
        <f t="shared" si="3"/>
        <v>7.7013501137195997E-6</v>
      </c>
    </row>
    <row r="219" spans="4:6">
      <c r="D219" s="1677" t="s">
        <v>1947</v>
      </c>
      <c r="E219" s="1678">
        <v>39685777</v>
      </c>
      <c r="F219" s="1679">
        <f t="shared" si="3"/>
        <v>4.8914686819490952E-6</v>
      </c>
    </row>
    <row r="220" spans="4:6">
      <c r="D220" s="1677" t="s">
        <v>1948</v>
      </c>
      <c r="E220" s="1678">
        <v>72761375</v>
      </c>
      <c r="F220" s="1679">
        <f t="shared" si="3"/>
        <v>8.9682000447680256E-6</v>
      </c>
    </row>
    <row r="221" spans="4:6">
      <c r="D221" s="1677" t="s">
        <v>1949</v>
      </c>
      <c r="E221" s="1678">
        <v>77348998</v>
      </c>
      <c r="F221" s="1679">
        <f t="shared" si="3"/>
        <v>9.53364731392668E-6</v>
      </c>
    </row>
    <row r="222" spans="4:6">
      <c r="D222" s="1677" t="s">
        <v>1950</v>
      </c>
      <c r="E222" s="1678">
        <v>25746716</v>
      </c>
      <c r="F222" s="1679">
        <f t="shared" si="3"/>
        <v>3.1734103373366656E-6</v>
      </c>
    </row>
    <row r="223" spans="4:6">
      <c r="D223" s="1677" t="s">
        <v>1951</v>
      </c>
      <c r="E223" s="1678">
        <v>24200651</v>
      </c>
      <c r="F223" s="1679">
        <f t="shared" si="3"/>
        <v>2.9828501644123046E-6</v>
      </c>
    </row>
    <row r="224" spans="4:6">
      <c r="D224" s="1677" t="s">
        <v>1952</v>
      </c>
      <c r="E224" s="1678">
        <v>32301847</v>
      </c>
      <c r="F224" s="1679">
        <f t="shared" si="3"/>
        <v>3.9813627176711532E-6</v>
      </c>
    </row>
    <row r="225" spans="4:6">
      <c r="D225" s="1677" t="s">
        <v>1953</v>
      </c>
      <c r="E225" s="1678">
        <v>53490395</v>
      </c>
      <c r="F225" s="1679">
        <f t="shared" si="3"/>
        <v>6.5929562605662605E-6</v>
      </c>
    </row>
    <row r="226" spans="4:6">
      <c r="D226" s="1677" t="s">
        <v>1954</v>
      </c>
      <c r="E226" s="1678">
        <v>41679738</v>
      </c>
      <c r="F226" s="1679">
        <f t="shared" si="3"/>
        <v>5.1372342564653238E-6</v>
      </c>
    </row>
    <row r="227" spans="4:6">
      <c r="D227" s="1677" t="s">
        <v>1955</v>
      </c>
      <c r="E227" s="1678">
        <v>24241245</v>
      </c>
      <c r="F227" s="1679">
        <f t="shared" si="3"/>
        <v>2.9878535760797905E-6</v>
      </c>
    </row>
    <row r="228" spans="4:6">
      <c r="D228" s="1677" t="s">
        <v>1956</v>
      </c>
      <c r="E228" s="1678">
        <v>12957828</v>
      </c>
      <c r="F228" s="1679">
        <f t="shared" si="3"/>
        <v>1.5971165147675725E-6</v>
      </c>
    </row>
    <row r="229" spans="4:6">
      <c r="D229" s="1677" t="s">
        <v>1957</v>
      </c>
      <c r="E229" s="1678">
        <v>34062410</v>
      </c>
      <c r="F229" s="1679">
        <f t="shared" si="3"/>
        <v>4.1983608320610606E-6</v>
      </c>
    </row>
    <row r="230" spans="4:6">
      <c r="D230" s="1677" t="s">
        <v>1958</v>
      </c>
      <c r="E230" s="1678">
        <v>15728903</v>
      </c>
      <c r="F230" s="1679">
        <f t="shared" si="3"/>
        <v>1.938665240847248E-6</v>
      </c>
    </row>
    <row r="231" spans="4:6">
      <c r="D231" s="1677" t="s">
        <v>1959</v>
      </c>
      <c r="E231" s="1678">
        <v>13616627</v>
      </c>
      <c r="F231" s="1679">
        <f t="shared" si="3"/>
        <v>1.6783167562596159E-6</v>
      </c>
    </row>
    <row r="232" spans="4:6">
      <c r="D232" s="1677" t="s">
        <v>1960</v>
      </c>
      <c r="E232" s="1678">
        <v>39934965</v>
      </c>
      <c r="F232" s="1679">
        <f t="shared" si="3"/>
        <v>4.9221823378242857E-6</v>
      </c>
    </row>
    <row r="233" spans="4:6">
      <c r="D233" s="1677" t="s">
        <v>1961</v>
      </c>
      <c r="E233" s="1678">
        <v>15984718</v>
      </c>
      <c r="F233" s="1679">
        <f t="shared" si="3"/>
        <v>1.9701957073131764E-6</v>
      </c>
    </row>
    <row r="234" spans="4:6">
      <c r="D234" s="1677" t="s">
        <v>1962</v>
      </c>
      <c r="E234" s="1678">
        <v>13223720</v>
      </c>
      <c r="F234" s="1679">
        <f t="shared" si="3"/>
        <v>1.6298890214210471E-6</v>
      </c>
    </row>
    <row r="235" spans="4:6">
      <c r="D235" s="1677" t="s">
        <v>1963</v>
      </c>
      <c r="E235" s="1678">
        <v>22668015</v>
      </c>
      <c r="F235" s="1679">
        <f t="shared" si="3"/>
        <v>2.7939451822866498E-6</v>
      </c>
    </row>
    <row r="236" spans="4:6">
      <c r="D236" s="1677" t="s">
        <v>1964</v>
      </c>
      <c r="E236" s="1678">
        <v>33919503</v>
      </c>
      <c r="F236" s="1679">
        <f t="shared" si="3"/>
        <v>4.180746836121626E-6</v>
      </c>
    </row>
    <row r="237" spans="4:6">
      <c r="D237" s="1677" t="s">
        <v>1965</v>
      </c>
      <c r="E237" s="1678">
        <v>26352210</v>
      </c>
      <c r="F237" s="1679">
        <f t="shared" si="3"/>
        <v>3.2480404734206355E-6</v>
      </c>
    </row>
    <row r="238" spans="4:6">
      <c r="D238" s="1677" t="s">
        <v>1966</v>
      </c>
      <c r="E238" s="1678">
        <v>13383908</v>
      </c>
      <c r="F238" s="1679">
        <f t="shared" si="3"/>
        <v>1.6496329862481451E-6</v>
      </c>
    </row>
    <row r="239" spans="4:6">
      <c r="D239" s="1677" t="s">
        <v>1967</v>
      </c>
      <c r="E239" s="1678">
        <v>13120810</v>
      </c>
      <c r="F239" s="1679">
        <f t="shared" si="3"/>
        <v>1.6172048539406073E-6</v>
      </c>
    </row>
    <row r="240" spans="4:6">
      <c r="D240" s="1677" t="s">
        <v>1968</v>
      </c>
      <c r="E240" s="1678">
        <v>21130425</v>
      </c>
      <c r="F240" s="1679">
        <f t="shared" si="3"/>
        <v>2.6044295951109693E-6</v>
      </c>
    </row>
    <row r="241" spans="4:6">
      <c r="D241" s="1677" t="s">
        <v>1969</v>
      </c>
      <c r="E241" s="1678">
        <v>14626636</v>
      </c>
      <c r="F241" s="1679">
        <f t="shared" si="3"/>
        <v>1.8028053707067193E-6</v>
      </c>
    </row>
    <row r="242" spans="4:6">
      <c r="D242" s="1677" t="s">
        <v>1970</v>
      </c>
      <c r="E242" s="1678">
        <v>16050453</v>
      </c>
      <c r="F242" s="1679">
        <f t="shared" si="3"/>
        <v>1.9782978718193148E-6</v>
      </c>
    </row>
    <row r="243" spans="4:6">
      <c r="D243" s="1677" t="s">
        <v>1971</v>
      </c>
      <c r="E243" s="1678">
        <v>13013708</v>
      </c>
      <c r="F243" s="1679">
        <f t="shared" si="3"/>
        <v>1.604004001686307E-6</v>
      </c>
    </row>
    <row r="244" spans="4:6">
      <c r="D244" s="1677" t="s">
        <v>1972</v>
      </c>
      <c r="E244" s="1678">
        <v>12988562</v>
      </c>
      <c r="F244" s="1679">
        <f t="shared" si="3"/>
        <v>1.6009046325728764E-6</v>
      </c>
    </row>
    <row r="245" spans="4:6">
      <c r="D245" s="1677" t="s">
        <v>1973</v>
      </c>
      <c r="E245" s="1678">
        <v>13138505</v>
      </c>
      <c r="F245" s="1679">
        <f t="shared" si="3"/>
        <v>1.619385850379888E-6</v>
      </c>
    </row>
    <row r="246" spans="4:6">
      <c r="D246" s="1677" t="s">
        <v>1974</v>
      </c>
      <c r="E246" s="1678">
        <v>16694442</v>
      </c>
      <c r="F246" s="1679">
        <f t="shared" si="3"/>
        <v>2.0576727074189734E-6</v>
      </c>
    </row>
    <row r="247" spans="4:6">
      <c r="D247" s="1677" t="s">
        <v>1975</v>
      </c>
      <c r="E247" s="1678">
        <v>13377388</v>
      </c>
      <c r="F247" s="1679">
        <f t="shared" si="3"/>
        <v>1.6488293639376558E-6</v>
      </c>
    </row>
    <row r="248" spans="4:6">
      <c r="D248" s="1677" t="s">
        <v>1976</v>
      </c>
      <c r="E248" s="1678">
        <v>12784138</v>
      </c>
      <c r="F248" s="1679">
        <f t="shared" si="3"/>
        <v>1.5757083615300099E-6</v>
      </c>
    </row>
    <row r="249" spans="4:6">
      <c r="D249" s="1677" t="s">
        <v>1977</v>
      </c>
      <c r="E249" s="1678">
        <v>15864550</v>
      </c>
      <c r="F249" s="1679">
        <f t="shared" si="3"/>
        <v>1.9553844058090516E-6</v>
      </c>
    </row>
    <row r="250" spans="4:6">
      <c r="D250" s="1677" t="s">
        <v>1978</v>
      </c>
      <c r="E250" s="1678">
        <v>30053478</v>
      </c>
      <c r="F250" s="1679">
        <f t="shared" si="3"/>
        <v>3.7042400964115214E-6</v>
      </c>
    </row>
    <row r="251" spans="4:6">
      <c r="D251" s="1677" t="s">
        <v>1979</v>
      </c>
      <c r="E251" s="1678">
        <v>33582905</v>
      </c>
      <c r="F251" s="1679">
        <f t="shared" si="3"/>
        <v>4.1392594645777424E-6</v>
      </c>
    </row>
    <row r="252" spans="4:6">
      <c r="D252" s="1677" t="s">
        <v>1980</v>
      </c>
      <c r="E252" s="1678">
        <v>23848783</v>
      </c>
      <c r="F252" s="1679">
        <f t="shared" si="3"/>
        <v>2.9394806896964624E-6</v>
      </c>
    </row>
    <row r="253" spans="4:6">
      <c r="D253" s="1677" t="s">
        <v>1981</v>
      </c>
      <c r="E253" s="1678">
        <v>27192795</v>
      </c>
      <c r="F253" s="1679">
        <f t="shared" si="3"/>
        <v>3.3516467402707515E-6</v>
      </c>
    </row>
    <row r="254" spans="4:6">
      <c r="D254" s="1677" t="s">
        <v>1982</v>
      </c>
      <c r="E254" s="1678">
        <v>13902615</v>
      </c>
      <c r="F254" s="1679">
        <f t="shared" si="3"/>
        <v>1.7135661945007584E-6</v>
      </c>
    </row>
    <row r="255" spans="4:6">
      <c r="D255" s="1677" t="s">
        <v>1983</v>
      </c>
      <c r="E255" s="1678">
        <v>13252125</v>
      </c>
      <c r="F255" s="1679">
        <f t="shared" si="3"/>
        <v>1.6333900784347667E-6</v>
      </c>
    </row>
    <row r="256" spans="4:6">
      <c r="D256" s="1677" t="s">
        <v>1984</v>
      </c>
      <c r="E256" s="1678">
        <v>12919645</v>
      </c>
      <c r="F256" s="1679">
        <f t="shared" si="3"/>
        <v>1.5924102707980297E-6</v>
      </c>
    </row>
    <row r="257" spans="4:6">
      <c r="D257" s="1677" t="s">
        <v>1985</v>
      </c>
      <c r="E257" s="1678">
        <v>13536178</v>
      </c>
      <c r="F257" s="1679">
        <f t="shared" si="3"/>
        <v>1.6684010183368299E-6</v>
      </c>
    </row>
    <row r="258" spans="4:6">
      <c r="D258" s="1677" t="s">
        <v>1986</v>
      </c>
      <c r="E258" s="1678">
        <v>39381857</v>
      </c>
      <c r="F258" s="1679">
        <f t="shared" si="3"/>
        <v>4.8540090358441957E-6</v>
      </c>
    </row>
    <row r="259" spans="4:6">
      <c r="D259" s="1677" t="s">
        <v>1987</v>
      </c>
      <c r="E259" s="1678">
        <v>22367237</v>
      </c>
      <c r="F259" s="1679">
        <f t="shared" si="3"/>
        <v>2.7568728032522341E-6</v>
      </c>
    </row>
    <row r="260" spans="4:6">
      <c r="D260" s="1677" t="s">
        <v>1988</v>
      </c>
      <c r="E260" s="1678">
        <v>16669110</v>
      </c>
      <c r="F260" s="1679">
        <f t="shared" si="3"/>
        <v>2.0545504128838017E-6</v>
      </c>
    </row>
    <row r="261" spans="4:6">
      <c r="D261" s="1677" t="s">
        <v>1989</v>
      </c>
      <c r="E261" s="1678">
        <v>23292890</v>
      </c>
      <c r="F261" s="1679">
        <f t="shared" si="3"/>
        <v>2.8709641226650363E-6</v>
      </c>
    </row>
    <row r="262" spans="4:6">
      <c r="D262" s="1677" t="s">
        <v>1990</v>
      </c>
      <c r="E262" s="1678">
        <v>19079185</v>
      </c>
      <c r="F262" s="1679">
        <f t="shared" si="3"/>
        <v>2.3516040999931273E-6</v>
      </c>
    </row>
    <row r="263" spans="4:6">
      <c r="D263" s="1677" t="s">
        <v>1991</v>
      </c>
      <c r="E263" s="1678">
        <v>32084638</v>
      </c>
      <c r="F263" s="1679">
        <f t="shared" si="3"/>
        <v>3.9545906320209845E-6</v>
      </c>
    </row>
    <row r="264" spans="4:6">
      <c r="D264" s="1677" t="s">
        <v>1992</v>
      </c>
      <c r="E264" s="1678">
        <v>22878046</v>
      </c>
      <c r="F264" s="1679">
        <f t="shared" si="3"/>
        <v>2.8198325438655462E-6</v>
      </c>
    </row>
    <row r="265" spans="4:6">
      <c r="D265" s="1677" t="s">
        <v>1993</v>
      </c>
      <c r="E265" s="1678">
        <v>12888912</v>
      </c>
      <c r="F265" s="1679">
        <f t="shared" si="3"/>
        <v>1.5886222762476814E-6</v>
      </c>
    </row>
    <row r="266" spans="4:6">
      <c r="D266" s="1677" t="s">
        <v>1994</v>
      </c>
      <c r="E266" s="1678">
        <v>17301207</v>
      </c>
      <c r="F266" s="1679">
        <f t="shared" si="3"/>
        <v>2.1324595005515065E-6</v>
      </c>
    </row>
    <row r="267" spans="4:6">
      <c r="D267" s="1677" t="s">
        <v>1995</v>
      </c>
      <c r="E267" s="1678">
        <v>14487050</v>
      </c>
      <c r="F267" s="1679">
        <f t="shared" si="3"/>
        <v>1.785600704474821E-6</v>
      </c>
    </row>
    <row r="268" spans="4:6">
      <c r="D268" s="1677" t="s">
        <v>1996</v>
      </c>
      <c r="E268" s="1678">
        <v>70060620</v>
      </c>
      <c r="F268" s="1679">
        <f t="shared" si="3"/>
        <v>8.6353186071658977E-6</v>
      </c>
    </row>
    <row r="269" spans="4:6">
      <c r="D269" s="1677" t="s">
        <v>1997</v>
      </c>
      <c r="E269" s="1678">
        <v>21292583</v>
      </c>
      <c r="F269" s="1679">
        <f t="shared" si="3"/>
        <v>2.6244163722005926E-6</v>
      </c>
    </row>
    <row r="270" spans="4:6">
      <c r="D270" s="1677" t="s">
        <v>1998</v>
      </c>
      <c r="E270" s="1678">
        <v>23992483</v>
      </c>
      <c r="F270" s="1679">
        <f t="shared" si="3"/>
        <v>2.9571924268156848E-6</v>
      </c>
    </row>
    <row r="271" spans="4:6">
      <c r="D271" s="1677" t="s">
        <v>1999</v>
      </c>
      <c r="E271" s="1678">
        <v>13510568</v>
      </c>
      <c r="F271" s="1679">
        <f t="shared" si="3"/>
        <v>1.6652444589240027E-6</v>
      </c>
    </row>
    <row r="272" spans="4:6">
      <c r="D272" s="1677" t="s">
        <v>2000</v>
      </c>
      <c r="E272" s="1678">
        <v>19184653</v>
      </c>
      <c r="F272" s="1679">
        <f t="shared" si="3"/>
        <v>2.3646035536499829E-6</v>
      </c>
    </row>
    <row r="273" spans="4:6">
      <c r="D273" s="1677" t="s">
        <v>2001</v>
      </c>
      <c r="E273" s="1678">
        <v>15036520</v>
      </c>
      <c r="F273" s="1679">
        <f t="shared" ref="F273:F336" si="4">E273/$M$8</f>
        <v>1.8533256049264506E-6</v>
      </c>
    </row>
    <row r="274" spans="4:6">
      <c r="D274" s="1677" t="s">
        <v>2002</v>
      </c>
      <c r="E274" s="1678">
        <v>25514972</v>
      </c>
      <c r="F274" s="1679">
        <f t="shared" si="4"/>
        <v>3.1448467409069017E-6</v>
      </c>
    </row>
    <row r="275" spans="4:6">
      <c r="D275" s="1677" t="s">
        <v>2003</v>
      </c>
      <c r="E275" s="1678">
        <v>14101541</v>
      </c>
      <c r="F275" s="1679">
        <f t="shared" si="4"/>
        <v>1.7380848097977553E-6</v>
      </c>
    </row>
    <row r="276" spans="4:6">
      <c r="D276" s="1677" t="s">
        <v>2004</v>
      </c>
      <c r="E276" s="1678">
        <v>30652676</v>
      </c>
      <c r="F276" s="1679">
        <f t="shared" si="4"/>
        <v>3.7780942192950556E-6</v>
      </c>
    </row>
    <row r="277" spans="4:6">
      <c r="D277" s="1677" t="s">
        <v>2005</v>
      </c>
      <c r="E277" s="1678">
        <v>25353726</v>
      </c>
      <c r="F277" s="1679">
        <f t="shared" si="4"/>
        <v>3.1249723723367823E-6</v>
      </c>
    </row>
    <row r="278" spans="4:6">
      <c r="D278" s="1677" t="s">
        <v>2006</v>
      </c>
      <c r="E278" s="1678">
        <v>15073360</v>
      </c>
      <c r="F278" s="1679">
        <f t="shared" si="4"/>
        <v>1.8578663174906268E-6</v>
      </c>
    </row>
    <row r="279" spans="4:6">
      <c r="D279" s="1677" t="s">
        <v>2007</v>
      </c>
      <c r="E279" s="1678">
        <v>31912643</v>
      </c>
      <c r="F279" s="1679">
        <f t="shared" si="4"/>
        <v>3.9333913959331581E-6</v>
      </c>
    </row>
    <row r="280" spans="4:6">
      <c r="D280" s="1677" t="s">
        <v>2008</v>
      </c>
      <c r="E280" s="1678">
        <v>14021020</v>
      </c>
      <c r="F280" s="1679">
        <f t="shared" si="4"/>
        <v>1.7281601975181664E-6</v>
      </c>
    </row>
    <row r="281" spans="4:6">
      <c r="D281" s="1677" t="s">
        <v>2009</v>
      </c>
      <c r="E281" s="1678">
        <v>23539450</v>
      </c>
      <c r="F281" s="1679">
        <f t="shared" si="4"/>
        <v>2.9013538645169186E-6</v>
      </c>
    </row>
    <row r="282" spans="4:6">
      <c r="D282" s="1677" t="s">
        <v>2010</v>
      </c>
      <c r="E282" s="1678">
        <v>24085688</v>
      </c>
      <c r="F282" s="1679">
        <f t="shared" si="4"/>
        <v>2.9686804049520601E-6</v>
      </c>
    </row>
    <row r="283" spans="4:6">
      <c r="D283" s="1677" t="s">
        <v>2011</v>
      </c>
      <c r="E283" s="1678">
        <v>14091400</v>
      </c>
      <c r="F283" s="1679">
        <f t="shared" si="4"/>
        <v>1.7368348812930508E-6</v>
      </c>
    </row>
    <row r="284" spans="4:6">
      <c r="D284" s="1677" t="s">
        <v>2012</v>
      </c>
      <c r="E284" s="1678">
        <v>13381580</v>
      </c>
      <c r="F284" s="1679">
        <f t="shared" si="4"/>
        <v>1.6493460487115164E-6</v>
      </c>
    </row>
    <row r="285" spans="4:6">
      <c r="D285" s="1677" t="s">
        <v>2013</v>
      </c>
      <c r="E285" s="1678">
        <v>13519415</v>
      </c>
      <c r="F285" s="1679">
        <f t="shared" si="4"/>
        <v>1.6663348955161652E-6</v>
      </c>
    </row>
    <row r="286" spans="4:6">
      <c r="D286" s="1677" t="s">
        <v>2014</v>
      </c>
      <c r="E286" s="1678">
        <v>23770561</v>
      </c>
      <c r="F286" s="1679">
        <f t="shared" si="4"/>
        <v>2.9298394405597899E-6</v>
      </c>
    </row>
    <row r="287" spans="4:6">
      <c r="D287" s="1677" t="s">
        <v>2015</v>
      </c>
      <c r="E287" s="1678">
        <v>12979248</v>
      </c>
      <c r="F287" s="1679">
        <f t="shared" si="4"/>
        <v>1.5997566359164503E-6</v>
      </c>
    </row>
    <row r="288" spans="4:6">
      <c r="D288" s="1677" t="s">
        <v>2016</v>
      </c>
      <c r="E288" s="1678">
        <v>13568308</v>
      </c>
      <c r="F288" s="1679">
        <f t="shared" si="4"/>
        <v>1.6723612000601467E-6</v>
      </c>
    </row>
    <row r="289" spans="4:6">
      <c r="D289" s="1677" t="s">
        <v>2017</v>
      </c>
      <c r="E289" s="1678">
        <v>17417083</v>
      </c>
      <c r="F289" s="1679">
        <f t="shared" si="4"/>
        <v>2.1467417917862111E-6</v>
      </c>
    </row>
    <row r="290" spans="4:6">
      <c r="D290" s="1677" t="s">
        <v>2018</v>
      </c>
      <c r="E290" s="1678">
        <v>23103236</v>
      </c>
      <c r="F290" s="1679">
        <f t="shared" si="4"/>
        <v>2.8475883273163306E-6</v>
      </c>
    </row>
    <row r="291" spans="4:6">
      <c r="D291" s="1677" t="s">
        <v>2019</v>
      </c>
      <c r="E291" s="1678">
        <v>12901018</v>
      </c>
      <c r="F291" s="1679">
        <f t="shared" si="4"/>
        <v>1.5901144007401331E-6</v>
      </c>
    </row>
    <row r="292" spans="4:6">
      <c r="D292" s="1677" t="s">
        <v>2020</v>
      </c>
      <c r="E292" s="1678">
        <v>22318941</v>
      </c>
      <c r="F292" s="1679">
        <f t="shared" si="4"/>
        <v>2.7509200819167439E-6</v>
      </c>
    </row>
    <row r="293" spans="4:6">
      <c r="D293" s="1677" t="s">
        <v>2021</v>
      </c>
      <c r="E293" s="1678">
        <v>113403398</v>
      </c>
      <c r="F293" s="1679">
        <f t="shared" si="4"/>
        <v>1.3977530784986488E-5</v>
      </c>
    </row>
    <row r="294" spans="4:6">
      <c r="D294" s="1677" t="s">
        <v>2022</v>
      </c>
      <c r="E294" s="1678">
        <v>23563326</v>
      </c>
      <c r="F294" s="1679">
        <f t="shared" si="4"/>
        <v>2.9042966998367414E-6</v>
      </c>
    </row>
    <row r="295" spans="4:6">
      <c r="D295" s="1677" t="s">
        <v>2023</v>
      </c>
      <c r="E295" s="1678">
        <v>36344645</v>
      </c>
      <c r="F295" s="1679">
        <f t="shared" si="4"/>
        <v>4.4796576056469247E-6</v>
      </c>
    </row>
    <row r="296" spans="4:6">
      <c r="D296" s="1677" t="s">
        <v>2024</v>
      </c>
      <c r="E296" s="1678">
        <v>15943160</v>
      </c>
      <c r="F296" s="1679">
        <f t="shared" si="4"/>
        <v>1.9650734778684954E-6</v>
      </c>
    </row>
    <row r="297" spans="4:6">
      <c r="D297" s="1677" t="s">
        <v>2025</v>
      </c>
      <c r="E297" s="1678">
        <v>71773648</v>
      </c>
      <c r="F297" s="1679">
        <f t="shared" si="4"/>
        <v>8.8464577972415247E-6</v>
      </c>
    </row>
    <row r="298" spans="4:6">
      <c r="D298" s="1677" t="s">
        <v>2026</v>
      </c>
      <c r="E298" s="1678">
        <v>15988285</v>
      </c>
      <c r="F298" s="1679">
        <f t="shared" si="4"/>
        <v>1.9706353577397893E-6</v>
      </c>
    </row>
    <row r="299" spans="4:6">
      <c r="D299" s="1677" t="s">
        <v>2027</v>
      </c>
      <c r="E299" s="1678">
        <v>17976902</v>
      </c>
      <c r="F299" s="1679">
        <f t="shared" si="4"/>
        <v>2.215742257773309E-6</v>
      </c>
    </row>
    <row r="300" spans="4:6">
      <c r="D300" s="1677" t="s">
        <v>2028</v>
      </c>
      <c r="E300" s="1678">
        <v>23305603</v>
      </c>
      <c r="F300" s="1679">
        <f t="shared" si="4"/>
        <v>2.8725310629155349E-6</v>
      </c>
    </row>
    <row r="301" spans="4:6">
      <c r="D301" s="1677" t="s">
        <v>2029</v>
      </c>
      <c r="E301" s="1678">
        <v>17034575</v>
      </c>
      <c r="F301" s="1679">
        <f t="shared" si="4"/>
        <v>2.0995957852308906E-6</v>
      </c>
    </row>
    <row r="302" spans="4:6">
      <c r="D302" s="1677" t="s">
        <v>2030</v>
      </c>
      <c r="E302" s="1678">
        <v>23831275</v>
      </c>
      <c r="F302" s="1679">
        <f t="shared" si="4"/>
        <v>2.937322741933878E-6</v>
      </c>
    </row>
    <row r="303" spans="4:6">
      <c r="D303" s="1677" t="s">
        <v>2031</v>
      </c>
      <c r="E303" s="1678">
        <v>13766097</v>
      </c>
      <c r="F303" s="1679">
        <f t="shared" si="4"/>
        <v>1.6967396744726303E-6</v>
      </c>
    </row>
    <row r="304" spans="4:6">
      <c r="D304" s="1677" t="s">
        <v>2032</v>
      </c>
      <c r="E304" s="1678">
        <v>14600373</v>
      </c>
      <c r="F304" s="1679">
        <f t="shared" si="4"/>
        <v>1.7995683258078874E-6</v>
      </c>
    </row>
    <row r="305" spans="4:6">
      <c r="D305" s="1677" t="s">
        <v>2033</v>
      </c>
      <c r="E305" s="1678">
        <v>19507275</v>
      </c>
      <c r="F305" s="1679">
        <f t="shared" si="4"/>
        <v>2.4043683139344492E-6</v>
      </c>
    </row>
    <row r="306" spans="4:6">
      <c r="D306" s="1677" t="s">
        <v>2034</v>
      </c>
      <c r="E306" s="1678">
        <v>17505390</v>
      </c>
      <c r="F306" s="1679">
        <f t="shared" si="4"/>
        <v>2.1576260671500744E-6</v>
      </c>
    </row>
    <row r="307" spans="4:6">
      <c r="D307" s="1677" t="s">
        <v>2035</v>
      </c>
      <c r="E307" s="1678">
        <v>35628268</v>
      </c>
      <c r="F307" s="1679">
        <f t="shared" si="4"/>
        <v>4.3913605903215434E-6</v>
      </c>
    </row>
    <row r="308" spans="4:6">
      <c r="D308" s="1677" t="s">
        <v>2036</v>
      </c>
      <c r="E308" s="1678">
        <v>13693455</v>
      </c>
      <c r="F308" s="1679">
        <f t="shared" si="4"/>
        <v>1.6877861879881867E-6</v>
      </c>
    </row>
    <row r="309" spans="4:6">
      <c r="D309" s="1677" t="s">
        <v>2037</v>
      </c>
      <c r="E309" s="1678">
        <v>71350945</v>
      </c>
      <c r="F309" s="1679">
        <f t="shared" si="4"/>
        <v>8.7943575577460007E-6</v>
      </c>
    </row>
    <row r="310" spans="4:6">
      <c r="D310" s="1677" t="s">
        <v>2038</v>
      </c>
      <c r="E310" s="1678">
        <v>17574648</v>
      </c>
      <c r="F310" s="1679">
        <f t="shared" si="4"/>
        <v>2.1661624588647792E-6</v>
      </c>
    </row>
    <row r="311" spans="4:6">
      <c r="D311" s="1677" t="s">
        <v>2039</v>
      </c>
      <c r="E311" s="1678">
        <v>28420503</v>
      </c>
      <c r="F311" s="1679">
        <f t="shared" si="4"/>
        <v>3.5029678352962655E-6</v>
      </c>
    </row>
    <row r="312" spans="4:6">
      <c r="D312" s="1677" t="s">
        <v>2040</v>
      </c>
      <c r="E312" s="1678">
        <v>174911555</v>
      </c>
      <c r="F312" s="1679">
        <f t="shared" si="4"/>
        <v>2.1558715944846356E-5</v>
      </c>
    </row>
    <row r="313" spans="4:6">
      <c r="D313" s="1677" t="s">
        <v>2041</v>
      </c>
      <c r="E313" s="1678">
        <v>42156808</v>
      </c>
      <c r="F313" s="1679">
        <f t="shared" si="4"/>
        <v>5.1960354981317633E-6</v>
      </c>
    </row>
    <row r="314" spans="4:6">
      <c r="D314" s="1677" t="s">
        <v>2042</v>
      </c>
      <c r="E314" s="1678">
        <v>12615103</v>
      </c>
      <c r="F314" s="1679">
        <f t="shared" si="4"/>
        <v>1.554873960110749E-6</v>
      </c>
    </row>
    <row r="315" spans="4:6">
      <c r="D315" s="1677" t="s">
        <v>2043</v>
      </c>
      <c r="E315" s="1678">
        <v>24273895</v>
      </c>
      <c r="F315" s="1679">
        <f t="shared" si="4"/>
        <v>2.9918778503800175E-6</v>
      </c>
    </row>
    <row r="316" spans="4:6">
      <c r="D316" s="1677" t="s">
        <v>2044</v>
      </c>
      <c r="E316" s="1678">
        <v>12467023</v>
      </c>
      <c r="F316" s="1679">
        <f t="shared" si="4"/>
        <v>1.5366223662860137E-6</v>
      </c>
    </row>
    <row r="317" spans="4:6">
      <c r="D317" s="1677" t="s">
        <v>2045</v>
      </c>
      <c r="E317" s="1678">
        <v>23689912</v>
      </c>
      <c r="F317" s="1679">
        <f t="shared" si="4"/>
        <v>2.9198990516458849E-6</v>
      </c>
    </row>
    <row r="318" spans="4:6">
      <c r="D318" s="1677" t="s">
        <v>2046</v>
      </c>
      <c r="E318" s="1678">
        <v>15028987</v>
      </c>
      <c r="F318" s="1679">
        <f t="shared" si="4"/>
        <v>1.8523971253459417E-6</v>
      </c>
    </row>
    <row r="319" spans="4:6">
      <c r="D319" s="1677" t="s">
        <v>2047</v>
      </c>
      <c r="E319" s="1678">
        <v>15160780</v>
      </c>
      <c r="F319" s="1679">
        <f t="shared" si="4"/>
        <v>1.8686412657088762E-6</v>
      </c>
    </row>
    <row r="320" spans="4:6">
      <c r="D320" s="1677" t="s">
        <v>2048</v>
      </c>
      <c r="E320" s="1678">
        <v>12717082</v>
      </c>
      <c r="F320" s="1679">
        <f t="shared" si="4"/>
        <v>1.5674433772275284E-6</v>
      </c>
    </row>
    <row r="321" spans="4:6">
      <c r="D321" s="1677" t="s">
        <v>2049</v>
      </c>
      <c r="E321" s="1678">
        <v>12994616</v>
      </c>
      <c r="F321" s="1679">
        <f t="shared" si="4"/>
        <v>1.6016508180740579E-6</v>
      </c>
    </row>
    <row r="322" spans="4:6">
      <c r="D322" s="1677" t="s">
        <v>2050</v>
      </c>
      <c r="E322" s="1678">
        <v>13259577</v>
      </c>
      <c r="F322" s="1679">
        <f t="shared" si="4"/>
        <v>1.634308574363872E-6</v>
      </c>
    </row>
    <row r="323" spans="4:6">
      <c r="D323" s="1677" t="s">
        <v>2051</v>
      </c>
      <c r="E323" s="1678">
        <v>33206036</v>
      </c>
      <c r="F323" s="1679">
        <f t="shared" si="4"/>
        <v>4.0928084927170311E-6</v>
      </c>
    </row>
    <row r="324" spans="4:6">
      <c r="D324" s="1677" t="s">
        <v>2052</v>
      </c>
      <c r="E324" s="1678">
        <v>12652356</v>
      </c>
      <c r="F324" s="1679">
        <f t="shared" si="4"/>
        <v>1.5594655769715869E-6</v>
      </c>
    </row>
    <row r="325" spans="4:6">
      <c r="D325" s="1677" t="s">
        <v>2053</v>
      </c>
      <c r="E325" s="1678">
        <v>178636297</v>
      </c>
      <c r="F325" s="1679">
        <f t="shared" si="4"/>
        <v>2.2017808854664914E-5</v>
      </c>
    </row>
    <row r="326" spans="4:6">
      <c r="D326" s="1677" t="s">
        <v>2054</v>
      </c>
      <c r="E326" s="1678">
        <v>13063998</v>
      </c>
      <c r="F326" s="1679">
        <f t="shared" si="4"/>
        <v>1.6102024934032568E-6</v>
      </c>
    </row>
    <row r="327" spans="4:6">
      <c r="D327" s="1677" t="s">
        <v>2055</v>
      </c>
      <c r="E327" s="1678">
        <v>13123138</v>
      </c>
      <c r="F327" s="1679">
        <f t="shared" si="4"/>
        <v>1.6174917914772361E-6</v>
      </c>
    </row>
    <row r="328" spans="4:6">
      <c r="D328" s="1677" t="s">
        <v>2056</v>
      </c>
      <c r="E328" s="1678">
        <v>12838620</v>
      </c>
      <c r="F328" s="1679">
        <f t="shared" si="4"/>
        <v>1.5824235380208204E-6</v>
      </c>
    </row>
    <row r="329" spans="4:6">
      <c r="D329" s="1677" t="s">
        <v>2057</v>
      </c>
      <c r="E329" s="1678">
        <v>18835815</v>
      </c>
      <c r="F329" s="1679">
        <f t="shared" si="4"/>
        <v>2.321607541449598E-6</v>
      </c>
    </row>
    <row r="330" spans="4:6">
      <c r="D330" s="1677" t="s">
        <v>2058</v>
      </c>
      <c r="E330" s="1678">
        <v>19778948</v>
      </c>
      <c r="F330" s="1679">
        <f t="shared" si="4"/>
        <v>2.4378533574862275E-6</v>
      </c>
    </row>
    <row r="331" spans="4:6">
      <c r="D331" s="1677" t="s">
        <v>2059</v>
      </c>
      <c r="E331" s="1678">
        <v>31998670</v>
      </c>
      <c r="F331" s="1679">
        <f t="shared" si="4"/>
        <v>3.9439946499982616E-6</v>
      </c>
    </row>
    <row r="332" spans="4:6">
      <c r="D332" s="1677" t="s">
        <v>2060</v>
      </c>
      <c r="E332" s="1678">
        <v>19934273</v>
      </c>
      <c r="F332" s="1679">
        <f t="shared" si="4"/>
        <v>2.4569979334642596E-6</v>
      </c>
    </row>
    <row r="333" spans="4:6">
      <c r="D333" s="1677" t="s">
        <v>2061</v>
      </c>
      <c r="E333" s="1678">
        <v>35699255</v>
      </c>
      <c r="F333" s="1679">
        <f t="shared" si="4"/>
        <v>4.4001100898544751E-6</v>
      </c>
    </row>
    <row r="334" spans="4:6">
      <c r="D334" s="1677" t="s">
        <v>2062</v>
      </c>
      <c r="E334" s="1678">
        <v>14817165</v>
      </c>
      <c r="F334" s="1679">
        <f t="shared" si="4"/>
        <v>1.826289014141572E-6</v>
      </c>
    </row>
    <row r="335" spans="4:6">
      <c r="D335" s="1677" t="s">
        <v>2063</v>
      </c>
      <c r="E335" s="1678">
        <v>24658821</v>
      </c>
      <c r="F335" s="1679">
        <f t="shared" si="4"/>
        <v>3.0393218874179703E-6</v>
      </c>
    </row>
    <row r="336" spans="4:6">
      <c r="D336" s="1677" t="s">
        <v>2064</v>
      </c>
      <c r="E336" s="1678">
        <v>530563303</v>
      </c>
      <c r="F336" s="1679">
        <f t="shared" si="4"/>
        <v>6.539455635241736E-5</v>
      </c>
    </row>
    <row r="337" spans="4:6">
      <c r="D337" s="1677" t="s">
        <v>2065</v>
      </c>
      <c r="E337" s="1678">
        <v>44371313</v>
      </c>
      <c r="F337" s="1679">
        <f t="shared" ref="F337:F400" si="5">E337/$M$8</f>
        <v>5.4689842135750743E-6</v>
      </c>
    </row>
    <row r="338" spans="4:6">
      <c r="D338" s="1677" t="s">
        <v>2066</v>
      </c>
      <c r="E338" s="1678">
        <v>17409963</v>
      </c>
      <c r="F338" s="1679">
        <f t="shared" si="5"/>
        <v>2.1458642165023637E-6</v>
      </c>
    </row>
    <row r="339" spans="4:6">
      <c r="D339" s="1677" t="s">
        <v>2067</v>
      </c>
      <c r="E339" s="1678">
        <v>14066408</v>
      </c>
      <c r="F339" s="1679">
        <f t="shared" si="5"/>
        <v>1.733754493442782E-6</v>
      </c>
    </row>
    <row r="340" spans="4:6">
      <c r="D340" s="1677" t="s">
        <v>2068</v>
      </c>
      <c r="E340" s="1678">
        <v>19719723</v>
      </c>
      <c r="F340" s="1679">
        <f t="shared" si="5"/>
        <v>2.4305535827410226E-6</v>
      </c>
    </row>
    <row r="341" spans="4:6">
      <c r="D341" s="1677" t="s">
        <v>2069</v>
      </c>
      <c r="E341" s="1678">
        <v>26202292</v>
      </c>
      <c r="F341" s="1679">
        <f t="shared" si="5"/>
        <v>3.2295623369875139E-6</v>
      </c>
    </row>
    <row r="342" spans="4:6">
      <c r="D342" s="1677" t="s">
        <v>2070</v>
      </c>
      <c r="E342" s="1678">
        <v>12981113</v>
      </c>
      <c r="F342" s="1679">
        <f t="shared" si="5"/>
        <v>1.5999865064086378E-6</v>
      </c>
    </row>
    <row r="343" spans="4:6">
      <c r="D343" s="1677" t="s">
        <v>2071</v>
      </c>
      <c r="E343" s="1678">
        <v>12773893</v>
      </c>
      <c r="F343" s="1679">
        <f t="shared" si="5"/>
        <v>1.5744456145099234E-6</v>
      </c>
    </row>
    <row r="344" spans="4:6">
      <c r="D344" s="1677" t="s">
        <v>2072</v>
      </c>
      <c r="E344" s="1678">
        <v>20136460</v>
      </c>
      <c r="F344" s="1679">
        <f t="shared" si="5"/>
        <v>2.4819184831714565E-6</v>
      </c>
    </row>
    <row r="345" spans="4:6">
      <c r="D345" s="1677" t="s">
        <v>2073</v>
      </c>
      <c r="E345" s="1678">
        <v>18741730</v>
      </c>
      <c r="F345" s="1679">
        <f t="shared" si="5"/>
        <v>2.3100110989522977E-6</v>
      </c>
    </row>
    <row r="346" spans="4:6">
      <c r="D346" s="1677" t="s">
        <v>2074</v>
      </c>
      <c r="E346" s="1678">
        <v>20462833</v>
      </c>
      <c r="F346" s="1679">
        <f t="shared" si="5"/>
        <v>2.5221455727943654E-6</v>
      </c>
    </row>
    <row r="347" spans="4:6">
      <c r="D347" s="1677" t="s">
        <v>2075</v>
      </c>
      <c r="E347" s="1678">
        <v>13478437</v>
      </c>
      <c r="F347" s="1679">
        <f t="shared" si="5"/>
        <v>1.6612841539457304E-6</v>
      </c>
    </row>
    <row r="348" spans="4:6">
      <c r="D348" s="1677" t="s">
        <v>2076</v>
      </c>
      <c r="E348" s="1678">
        <v>17575260</v>
      </c>
      <c r="F348" s="1679">
        <f t="shared" si="5"/>
        <v>2.1662378908976043E-6</v>
      </c>
    </row>
    <row r="349" spans="4:6">
      <c r="D349" s="1677" t="s">
        <v>2077</v>
      </c>
      <c r="E349" s="1678">
        <v>13607425</v>
      </c>
      <c r="F349" s="1679">
        <f t="shared" si="5"/>
        <v>1.6771825641582165E-6</v>
      </c>
    </row>
    <row r="350" spans="4:6">
      <c r="D350" s="1677" t="s">
        <v>2078</v>
      </c>
      <c r="E350" s="1678">
        <v>14062471</v>
      </c>
      <c r="F350" s="1679">
        <f t="shared" si="5"/>
        <v>1.7332692386825987E-6</v>
      </c>
    </row>
    <row r="351" spans="4:6">
      <c r="D351" s="1677" t="s">
        <v>2079</v>
      </c>
      <c r="E351" s="1678">
        <v>16467443</v>
      </c>
      <c r="F351" s="1679">
        <f t="shared" si="5"/>
        <v>2.029693955753515E-6</v>
      </c>
    </row>
    <row r="352" spans="4:6">
      <c r="D352" s="1677" t="s">
        <v>2080</v>
      </c>
      <c r="E352" s="1678">
        <v>17062580</v>
      </c>
      <c r="F352" s="1679">
        <f t="shared" si="5"/>
        <v>2.1030475402623715E-6</v>
      </c>
    </row>
    <row r="353" spans="4:6">
      <c r="D353" s="1677" t="s">
        <v>2081</v>
      </c>
      <c r="E353" s="1678">
        <v>13357365</v>
      </c>
      <c r="F353" s="1679">
        <f t="shared" si="5"/>
        <v>1.6463614299617464E-6</v>
      </c>
    </row>
    <row r="354" spans="4:6">
      <c r="D354" s="1677" t="s">
        <v>2082</v>
      </c>
      <c r="E354" s="1678">
        <v>12383671</v>
      </c>
      <c r="F354" s="1679">
        <f t="shared" si="5"/>
        <v>1.5263488192271311E-6</v>
      </c>
    </row>
    <row r="355" spans="4:6">
      <c r="D355" s="1677" t="s">
        <v>2083</v>
      </c>
      <c r="E355" s="1678">
        <v>18078535</v>
      </c>
      <c r="F355" s="1679">
        <f t="shared" si="5"/>
        <v>2.2282690286754518E-6</v>
      </c>
    </row>
    <row r="356" spans="4:6">
      <c r="D356" s="1677" t="s">
        <v>2084</v>
      </c>
      <c r="E356" s="1678">
        <v>36066797</v>
      </c>
      <c r="F356" s="1679">
        <f t="shared" si="5"/>
        <v>4.4454114627443379E-6</v>
      </c>
    </row>
    <row r="357" spans="4:6">
      <c r="D357" s="1677" t="s">
        <v>2085</v>
      </c>
      <c r="E357" s="1678">
        <v>91214896</v>
      </c>
      <c r="F357" s="1679">
        <f t="shared" si="5"/>
        <v>1.12426879562228E-5</v>
      </c>
    </row>
    <row r="358" spans="4:6">
      <c r="D358" s="1677" t="s">
        <v>2086</v>
      </c>
      <c r="E358" s="1678">
        <v>20200035</v>
      </c>
      <c r="F358" s="1679">
        <f t="shared" si="5"/>
        <v>2.4897544169735065E-6</v>
      </c>
    </row>
    <row r="359" spans="4:6">
      <c r="D359" s="1677" t="s">
        <v>2087</v>
      </c>
      <c r="E359" s="1678">
        <v>15047885</v>
      </c>
      <c r="F359" s="1679">
        <f t="shared" si="5"/>
        <v>1.8547263974968051E-6</v>
      </c>
    </row>
    <row r="360" spans="4:6">
      <c r="D360" s="1677" t="s">
        <v>2088</v>
      </c>
      <c r="E360" s="1678">
        <v>18381360</v>
      </c>
      <c r="F360" s="1679">
        <f t="shared" si="5"/>
        <v>2.2655937106039737E-6</v>
      </c>
    </row>
    <row r="361" spans="4:6">
      <c r="D361" s="1677" t="s">
        <v>2089</v>
      </c>
      <c r="E361" s="1678">
        <v>15070295</v>
      </c>
      <c r="F361" s="1679">
        <f t="shared" si="5"/>
        <v>1.8574885410517235E-6</v>
      </c>
    </row>
    <row r="362" spans="4:6">
      <c r="D362" s="1677" t="s">
        <v>2090</v>
      </c>
      <c r="E362" s="1678">
        <v>14050235</v>
      </c>
      <c r="F362" s="1679">
        <f t="shared" si="5"/>
        <v>1.7317610910459194E-6</v>
      </c>
    </row>
    <row r="363" spans="4:6">
      <c r="D363" s="1677" t="s">
        <v>2091</v>
      </c>
      <c r="E363" s="1678">
        <v>13237225</v>
      </c>
      <c r="F363" s="1679">
        <f t="shared" si="5"/>
        <v>1.6315535795963781E-6</v>
      </c>
    </row>
    <row r="364" spans="4:6">
      <c r="D364" s="1677" t="s">
        <v>2092</v>
      </c>
      <c r="E364" s="1678">
        <v>14481338</v>
      </c>
      <c r="F364" s="1679">
        <f t="shared" si="5"/>
        <v>1.7848966721684535E-6</v>
      </c>
    </row>
    <row r="365" spans="4:6">
      <c r="D365" s="1677" t="s">
        <v>2093</v>
      </c>
      <c r="E365" s="1678">
        <v>33397115</v>
      </c>
      <c r="F365" s="1679">
        <f t="shared" si="5"/>
        <v>4.1163599263774622E-6</v>
      </c>
    </row>
    <row r="366" spans="4:6">
      <c r="D366" s="1677" t="s">
        <v>2094</v>
      </c>
      <c r="E366" s="1678">
        <v>54672715</v>
      </c>
      <c r="F366" s="1679">
        <f t="shared" si="5"/>
        <v>6.7386830596671587E-6</v>
      </c>
    </row>
    <row r="367" spans="4:6">
      <c r="D367" s="1677" t="s">
        <v>2095</v>
      </c>
      <c r="E367" s="1678">
        <v>14411638</v>
      </c>
      <c r="F367" s="1679">
        <f t="shared" si="5"/>
        <v>1.7763058017633749E-6</v>
      </c>
    </row>
    <row r="368" spans="4:6">
      <c r="D368" s="1677" t="s">
        <v>2096</v>
      </c>
      <c r="E368" s="1678">
        <v>17277620</v>
      </c>
      <c r="F368" s="1679">
        <f t="shared" si="5"/>
        <v>2.1295522859138511E-6</v>
      </c>
    </row>
    <row r="369" spans="4:6">
      <c r="D369" s="1677" t="s">
        <v>2097</v>
      </c>
      <c r="E369" s="1678">
        <v>30266291</v>
      </c>
      <c r="F369" s="1679">
        <f t="shared" si="5"/>
        <v>3.7304703532768875E-6</v>
      </c>
    </row>
    <row r="370" spans="4:6">
      <c r="D370" s="1677" t="s">
        <v>2098</v>
      </c>
      <c r="E370" s="1678">
        <v>12575988</v>
      </c>
      <c r="F370" s="1679">
        <f t="shared" si="5"/>
        <v>1.5500528425225906E-6</v>
      </c>
    </row>
    <row r="371" spans="4:6">
      <c r="D371" s="1677" t="s">
        <v>2099</v>
      </c>
      <c r="E371" s="1678">
        <v>12893568</v>
      </c>
      <c r="F371" s="1679">
        <f t="shared" si="5"/>
        <v>1.589196151320939E-6</v>
      </c>
    </row>
    <row r="372" spans="4:6">
      <c r="D372" s="1677" t="s">
        <v>2100</v>
      </c>
      <c r="E372" s="1678">
        <v>20747650</v>
      </c>
      <c r="F372" s="1679">
        <f t="shared" si="5"/>
        <v>2.5572506794825047E-6</v>
      </c>
    </row>
    <row r="373" spans="4:6">
      <c r="D373" s="1677" t="s">
        <v>2101</v>
      </c>
      <c r="E373" s="1678">
        <v>23431581</v>
      </c>
      <c r="F373" s="1679">
        <f t="shared" si="5"/>
        <v>2.8880584757116756E-6</v>
      </c>
    </row>
    <row r="374" spans="4:6">
      <c r="D374" s="1677" t="s">
        <v>2102</v>
      </c>
      <c r="E374" s="1678">
        <v>98120685</v>
      </c>
      <c r="F374" s="1679">
        <f t="shared" si="5"/>
        <v>1.2093860672776859E-5</v>
      </c>
    </row>
    <row r="375" spans="4:6">
      <c r="D375" s="1677" t="s">
        <v>2103</v>
      </c>
      <c r="E375" s="1678">
        <v>30267523</v>
      </c>
      <c r="F375" s="1679">
        <f t="shared" si="5"/>
        <v>3.7306222033821822E-6</v>
      </c>
    </row>
    <row r="376" spans="4:6">
      <c r="D376" s="1677" t="s">
        <v>2104</v>
      </c>
      <c r="E376" s="1678">
        <v>37392217</v>
      </c>
      <c r="F376" s="1679">
        <f t="shared" si="5"/>
        <v>4.6087760459911006E-6</v>
      </c>
    </row>
    <row r="377" spans="4:6">
      <c r="D377" s="1677" t="s">
        <v>2105</v>
      </c>
      <c r="E377" s="1678">
        <v>140116672</v>
      </c>
      <c r="F377" s="1679">
        <f t="shared" si="5"/>
        <v>1.7270074185694631E-5</v>
      </c>
    </row>
    <row r="378" spans="4:6">
      <c r="D378" s="1677" t="s">
        <v>2106</v>
      </c>
      <c r="E378" s="1678">
        <v>19594577</v>
      </c>
      <c r="F378" s="1679">
        <f t="shared" si="5"/>
        <v>2.4151287180679381E-6</v>
      </c>
    </row>
    <row r="379" spans="4:6">
      <c r="D379" s="1677" t="s">
        <v>2107</v>
      </c>
      <c r="E379" s="1678">
        <v>15586056</v>
      </c>
      <c r="F379" s="1679">
        <f t="shared" si="5"/>
        <v>1.9210586402051493E-6</v>
      </c>
    </row>
    <row r="380" spans="4:6">
      <c r="D380" s="1677" t="s">
        <v>2108</v>
      </c>
      <c r="E380" s="1678">
        <v>15929465</v>
      </c>
      <c r="F380" s="1679">
        <f t="shared" si="5"/>
        <v>1.9633855012516009E-6</v>
      </c>
    </row>
    <row r="381" spans="4:6">
      <c r="D381" s="1677" t="s">
        <v>2109</v>
      </c>
      <c r="E381" s="1678">
        <v>13197178</v>
      </c>
      <c r="F381" s="1679">
        <f t="shared" si="5"/>
        <v>1.6266175883896037E-6</v>
      </c>
    </row>
    <row r="382" spans="4:6">
      <c r="D382" s="1677" t="s">
        <v>2110</v>
      </c>
      <c r="E382" s="1678">
        <v>37893368</v>
      </c>
      <c r="F382" s="1679">
        <f t="shared" si="5"/>
        <v>4.6705453902432612E-6</v>
      </c>
    </row>
    <row r="383" spans="4:6">
      <c r="D383" s="1677" t="s">
        <v>2111</v>
      </c>
      <c r="E383" s="1678">
        <v>48791243</v>
      </c>
      <c r="F383" s="1679">
        <f t="shared" si="5"/>
        <v>6.0137624894648793E-6</v>
      </c>
    </row>
    <row r="384" spans="4:6">
      <c r="D384" s="1677" t="s">
        <v>2112</v>
      </c>
      <c r="E384" s="1678">
        <v>14966821</v>
      </c>
      <c r="F384" s="1679">
        <f t="shared" si="5"/>
        <v>1.8447348577763273E-6</v>
      </c>
    </row>
    <row r="385" spans="4:6">
      <c r="D385" s="1677" t="s">
        <v>2113</v>
      </c>
      <c r="E385" s="1678">
        <v>20347068</v>
      </c>
      <c r="F385" s="1679">
        <f t="shared" si="5"/>
        <v>2.5078769628597323E-6</v>
      </c>
    </row>
    <row r="386" spans="4:6">
      <c r="D386" s="1677" t="s">
        <v>2114</v>
      </c>
      <c r="E386" s="1678">
        <v>212083300</v>
      </c>
      <c r="F386" s="1679">
        <f t="shared" si="5"/>
        <v>2.6140317724267174E-5</v>
      </c>
    </row>
    <row r="387" spans="4:6">
      <c r="D387" s="1677" t="s">
        <v>2115</v>
      </c>
      <c r="E387" s="1678">
        <v>41448937</v>
      </c>
      <c r="F387" s="1679">
        <f t="shared" si="5"/>
        <v>5.1087868894586873E-6</v>
      </c>
    </row>
    <row r="388" spans="4:6">
      <c r="D388" s="1677" t="s">
        <v>2116</v>
      </c>
      <c r="E388" s="1678">
        <v>20723698</v>
      </c>
      <c r="F388" s="1679">
        <f t="shared" si="5"/>
        <v>2.5542984767860561E-6</v>
      </c>
    </row>
    <row r="389" spans="4:6">
      <c r="D389" s="1677" t="s">
        <v>2117</v>
      </c>
      <c r="E389" s="1678">
        <v>23483132</v>
      </c>
      <c r="F389" s="1679">
        <f t="shared" si="5"/>
        <v>2.8944123919276327E-6</v>
      </c>
    </row>
    <row r="390" spans="4:6">
      <c r="D390" s="1677" t="s">
        <v>2118</v>
      </c>
      <c r="E390" s="1678">
        <v>20878723</v>
      </c>
      <c r="F390" s="1679">
        <f t="shared" si="5"/>
        <v>2.5734060762774095E-6</v>
      </c>
    </row>
    <row r="391" spans="4:6">
      <c r="D391" s="1677" t="s">
        <v>2119</v>
      </c>
      <c r="E391" s="1678">
        <v>23317472</v>
      </c>
      <c r="F391" s="1679">
        <f t="shared" si="5"/>
        <v>2.8739939759835101E-6</v>
      </c>
    </row>
    <row r="392" spans="4:6">
      <c r="D392" s="1677" t="s">
        <v>2120</v>
      </c>
      <c r="E392" s="1678">
        <v>13446772</v>
      </c>
      <c r="F392" s="1679">
        <f t="shared" si="5"/>
        <v>1.6573812857767658E-6</v>
      </c>
    </row>
    <row r="393" spans="4:6">
      <c r="D393" s="1677" t="s">
        <v>2121</v>
      </c>
      <c r="E393" s="1678">
        <v>55131250</v>
      </c>
      <c r="F393" s="1679">
        <f t="shared" si="5"/>
        <v>6.7951997707316166E-6</v>
      </c>
    </row>
    <row r="394" spans="4:6">
      <c r="D394" s="1677" t="s">
        <v>2122</v>
      </c>
      <c r="E394" s="1678">
        <v>39919916</v>
      </c>
      <c r="F394" s="1679">
        <f t="shared" si="5"/>
        <v>4.9203274739975136E-6</v>
      </c>
    </row>
    <row r="395" spans="4:6">
      <c r="D395" s="1677" t="s">
        <v>2123</v>
      </c>
      <c r="E395" s="1678">
        <v>127991288</v>
      </c>
      <c r="F395" s="1679">
        <f t="shared" si="5"/>
        <v>1.5775560519183664E-5</v>
      </c>
    </row>
    <row r="396" spans="4:6">
      <c r="D396" s="1677" t="s">
        <v>2124</v>
      </c>
      <c r="E396" s="1678">
        <v>40641957</v>
      </c>
      <c r="F396" s="1679">
        <f t="shared" si="5"/>
        <v>5.009322605391393E-6</v>
      </c>
    </row>
    <row r="397" spans="4:6">
      <c r="D397" s="1677" t="s">
        <v>2125</v>
      </c>
      <c r="E397" s="1678">
        <v>87231711</v>
      </c>
      <c r="F397" s="1679">
        <f t="shared" si="5"/>
        <v>1.0751740665915006E-5</v>
      </c>
    </row>
    <row r="398" spans="4:6">
      <c r="D398" s="1677" t="s">
        <v>2126</v>
      </c>
      <c r="E398" s="1678">
        <v>24492248</v>
      </c>
      <c r="F398" s="1679">
        <f t="shared" si="5"/>
        <v>3.0187909396993884E-6</v>
      </c>
    </row>
    <row r="399" spans="4:6">
      <c r="D399" s="1677" t="s">
        <v>2127</v>
      </c>
      <c r="E399" s="1678">
        <v>16080858</v>
      </c>
      <c r="F399" s="1679">
        <f t="shared" si="5"/>
        <v>1.9820454387442274E-6</v>
      </c>
    </row>
    <row r="400" spans="4:6">
      <c r="D400" s="1677" t="s">
        <v>2128</v>
      </c>
      <c r="E400" s="1678">
        <v>13373198</v>
      </c>
      <c r="F400" s="1679">
        <f t="shared" si="5"/>
        <v>1.6483129256737062E-6</v>
      </c>
    </row>
    <row r="401" spans="4:6">
      <c r="D401" s="1677" t="s">
        <v>2129</v>
      </c>
      <c r="E401" s="1678">
        <v>20962583</v>
      </c>
      <c r="F401" s="1679">
        <f t="shared" ref="F401:F464" si="6">E401/$M$8</f>
        <v>2.5837422368537353E-6</v>
      </c>
    </row>
    <row r="402" spans="4:6">
      <c r="D402" s="1677" t="s">
        <v>2130</v>
      </c>
      <c r="E402" s="1678">
        <v>13036992</v>
      </c>
      <c r="F402" s="1679">
        <f t="shared" si="6"/>
        <v>1.6068738700724168E-6</v>
      </c>
    </row>
    <row r="403" spans="4:6">
      <c r="D403" s="1677" t="s">
        <v>2131</v>
      </c>
      <c r="E403" s="1678">
        <v>13220927</v>
      </c>
      <c r="F403" s="1679">
        <f t="shared" si="6"/>
        <v>1.6295447703300659E-6</v>
      </c>
    </row>
    <row r="404" spans="4:6">
      <c r="D404" s="1677" t="s">
        <v>2132</v>
      </c>
      <c r="E404" s="1678">
        <v>16261235</v>
      </c>
      <c r="F404" s="1679">
        <f t="shared" si="6"/>
        <v>2.0042777978698641E-6</v>
      </c>
    </row>
    <row r="405" spans="4:6">
      <c r="D405" s="1677" t="s">
        <v>2133</v>
      </c>
      <c r="E405" s="1678">
        <v>13791155</v>
      </c>
      <c r="F405" s="1679">
        <f t="shared" si="6"/>
        <v>1.6998281971499684E-6</v>
      </c>
    </row>
    <row r="406" spans="4:6">
      <c r="D406" s="1677" t="s">
        <v>2134</v>
      </c>
      <c r="E406" s="1678">
        <v>12957830</v>
      </c>
      <c r="F406" s="1679">
        <f t="shared" si="6"/>
        <v>1.5971167612774836E-6</v>
      </c>
    </row>
    <row r="407" spans="4:6">
      <c r="D407" s="1677" t="s">
        <v>2135</v>
      </c>
      <c r="E407" s="1678">
        <v>13468658</v>
      </c>
      <c r="F407" s="1679">
        <f t="shared" si="6"/>
        <v>1.6600788437349517E-6</v>
      </c>
    </row>
    <row r="408" spans="4:6">
      <c r="D408" s="1677" t="s">
        <v>2136</v>
      </c>
      <c r="E408" s="1678">
        <v>13070053</v>
      </c>
      <c r="F408" s="1679">
        <f t="shared" si="6"/>
        <v>1.6109488021593939E-6</v>
      </c>
    </row>
    <row r="409" spans="4:6">
      <c r="D409" s="1677" t="s">
        <v>2137</v>
      </c>
      <c r="E409" s="1678">
        <v>14724888</v>
      </c>
      <c r="F409" s="1679">
        <f t="shared" si="6"/>
        <v>1.8149154166039902E-6</v>
      </c>
    </row>
    <row r="410" spans="4:6">
      <c r="D410" s="1677" t="s">
        <v>2138</v>
      </c>
      <c r="E410" s="1678">
        <v>13278668</v>
      </c>
      <c r="F410" s="1679">
        <f t="shared" si="6"/>
        <v>1.6366616347211656E-6</v>
      </c>
    </row>
    <row r="411" spans="4:6">
      <c r="D411" s="1677" t="s">
        <v>2139</v>
      </c>
      <c r="E411" s="1678">
        <v>14915090</v>
      </c>
      <c r="F411" s="1679">
        <f t="shared" si="6"/>
        <v>1.8383587556683628E-6</v>
      </c>
    </row>
    <row r="412" spans="4:6">
      <c r="D412" s="1677" t="s">
        <v>2140</v>
      </c>
      <c r="E412" s="1678">
        <v>13645143</v>
      </c>
      <c r="F412" s="1679">
        <f t="shared" si="6"/>
        <v>1.6818314945734066E-6</v>
      </c>
    </row>
    <row r="413" spans="4:6">
      <c r="D413" s="1677" t="s">
        <v>2141</v>
      </c>
      <c r="E413" s="1678">
        <v>14068267</v>
      </c>
      <c r="F413" s="1679">
        <f t="shared" si="6"/>
        <v>1.7339836244052362E-6</v>
      </c>
    </row>
    <row r="414" spans="4:6">
      <c r="D414" s="1677" t="s">
        <v>2142</v>
      </c>
      <c r="E414" s="1678">
        <v>16483158</v>
      </c>
      <c r="F414" s="1679">
        <f t="shared" si="6"/>
        <v>2.0316309073807144E-6</v>
      </c>
    </row>
    <row r="415" spans="4:6">
      <c r="D415" s="1677" t="s">
        <v>2143</v>
      </c>
      <c r="E415" s="1678">
        <v>17248080</v>
      </c>
      <c r="F415" s="1679">
        <f t="shared" si="6"/>
        <v>2.1259113345255294E-6</v>
      </c>
    </row>
    <row r="416" spans="4:6">
      <c r="D416" s="1677" t="s">
        <v>2144</v>
      </c>
      <c r="E416" s="1678">
        <v>16043192</v>
      </c>
      <c r="F416" s="1679">
        <f t="shared" si="6"/>
        <v>1.9774029175867281E-6</v>
      </c>
    </row>
    <row r="417" spans="4:6">
      <c r="D417" s="1677" t="s">
        <v>2145</v>
      </c>
      <c r="E417" s="1678">
        <v>13183208</v>
      </c>
      <c r="F417" s="1679">
        <f t="shared" si="6"/>
        <v>1.62489571665992E-6</v>
      </c>
    </row>
    <row r="418" spans="4:6">
      <c r="D418" s="1677" t="s">
        <v>2146</v>
      </c>
      <c r="E418" s="1678">
        <v>15422001</v>
      </c>
      <c r="F418" s="1679">
        <f t="shared" si="6"/>
        <v>1.9008380484647594E-6</v>
      </c>
    </row>
    <row r="419" spans="4:6">
      <c r="D419" s="1677" t="s">
        <v>2147</v>
      </c>
      <c r="E419" s="1678">
        <v>12939202</v>
      </c>
      <c r="F419" s="1679">
        <f t="shared" si="6"/>
        <v>1.5948207679646312E-6</v>
      </c>
    </row>
    <row r="420" spans="4:6">
      <c r="D420" s="1677" t="s">
        <v>2148</v>
      </c>
      <c r="E420" s="1678">
        <v>12991822</v>
      </c>
      <c r="F420" s="1679">
        <f t="shared" si="6"/>
        <v>1.6013064437281212E-6</v>
      </c>
    </row>
    <row r="421" spans="4:6">
      <c r="D421" s="1677" t="s">
        <v>2149</v>
      </c>
      <c r="E421" s="1678">
        <v>13516155</v>
      </c>
      <c r="F421" s="1679">
        <f t="shared" si="6"/>
        <v>1.6659330843609205E-6</v>
      </c>
    </row>
    <row r="422" spans="4:6">
      <c r="D422" s="1677" t="s">
        <v>2150</v>
      </c>
      <c r="E422" s="1678">
        <v>14569145</v>
      </c>
      <c r="F422" s="1679">
        <f t="shared" si="6"/>
        <v>1.7957193200545187E-6</v>
      </c>
    </row>
    <row r="423" spans="4:6">
      <c r="D423" s="1677" t="s">
        <v>2151</v>
      </c>
      <c r="E423" s="1678">
        <v>12817198</v>
      </c>
      <c r="F423" s="1679">
        <f t="shared" si="6"/>
        <v>1.5797831703620312E-6</v>
      </c>
    </row>
    <row r="424" spans="4:6">
      <c r="D424" s="1677" t="s">
        <v>2152</v>
      </c>
      <c r="E424" s="1678">
        <v>12804162</v>
      </c>
      <c r="F424" s="1679">
        <f t="shared" si="6"/>
        <v>1.5781764187608749E-6</v>
      </c>
    </row>
    <row r="425" spans="4:6">
      <c r="D425" s="1677" t="s">
        <v>2153</v>
      </c>
      <c r="E425" s="1678">
        <v>13051426</v>
      </c>
      <c r="F425" s="1679">
        <f t="shared" si="6"/>
        <v>1.6086529321014971E-6</v>
      </c>
    </row>
    <row r="426" spans="4:6">
      <c r="D426" s="1677" t="s">
        <v>2154</v>
      </c>
      <c r="E426" s="1678">
        <v>13230705</v>
      </c>
      <c r="F426" s="1679">
        <f t="shared" si="6"/>
        <v>1.6307499572858888E-6</v>
      </c>
    </row>
    <row r="427" spans="4:6">
      <c r="D427" s="1677" t="s">
        <v>2155</v>
      </c>
      <c r="E427" s="1678">
        <v>13093336</v>
      </c>
      <c r="F427" s="1679">
        <f t="shared" si="6"/>
        <v>1.6138185472905481E-6</v>
      </c>
    </row>
    <row r="428" spans="4:6">
      <c r="D428" s="1677" t="s">
        <v>2156</v>
      </c>
      <c r="E428" s="1678">
        <v>13858195</v>
      </c>
      <c r="F428" s="1679">
        <f t="shared" si="6"/>
        <v>1.7080912093731601E-6</v>
      </c>
    </row>
    <row r="429" spans="4:6">
      <c r="D429" s="1677" t="s">
        <v>2157</v>
      </c>
      <c r="E429" s="1678">
        <v>29110088</v>
      </c>
      <c r="F429" s="1679">
        <f t="shared" si="6"/>
        <v>3.5879626038513039E-6</v>
      </c>
    </row>
    <row r="430" spans="4:6">
      <c r="D430" s="1677" t="s">
        <v>2158</v>
      </c>
      <c r="E430" s="1678">
        <v>15468093</v>
      </c>
      <c r="F430" s="1679">
        <f t="shared" si="6"/>
        <v>1.9065191158781151E-6</v>
      </c>
    </row>
    <row r="431" spans="4:6">
      <c r="D431" s="1677" t="s">
        <v>2159</v>
      </c>
      <c r="E431" s="1678">
        <v>31849795</v>
      </c>
      <c r="F431" s="1679">
        <f t="shared" si="6"/>
        <v>3.9256450684838275E-6</v>
      </c>
    </row>
    <row r="432" spans="4:6">
      <c r="D432" s="1677" t="s">
        <v>2160</v>
      </c>
      <c r="E432" s="1678">
        <v>13389962</v>
      </c>
      <c r="F432" s="1679">
        <f t="shared" si="6"/>
        <v>1.6503791717493267E-6</v>
      </c>
    </row>
    <row r="433" spans="4:6">
      <c r="D433" s="1677" t="s">
        <v>2161</v>
      </c>
      <c r="E433" s="1678">
        <v>286853813</v>
      </c>
      <c r="F433" s="1679">
        <f t="shared" si="6"/>
        <v>3.5356153984012517E-5</v>
      </c>
    </row>
    <row r="434" spans="4:6">
      <c r="D434" s="1677" t="s">
        <v>2162</v>
      </c>
      <c r="E434" s="1678">
        <v>31535253</v>
      </c>
      <c r="F434" s="1679">
        <f t="shared" si="6"/>
        <v>3.8868762082405812E-6</v>
      </c>
    </row>
    <row r="435" spans="4:6">
      <c r="D435" s="1677" t="s">
        <v>2163</v>
      </c>
      <c r="E435" s="1678">
        <v>14010367</v>
      </c>
      <c r="F435" s="1679">
        <f t="shared" si="6"/>
        <v>1.7268471624761965E-6</v>
      </c>
    </row>
    <row r="436" spans="4:6">
      <c r="D436" s="1677" t="s">
        <v>2164</v>
      </c>
      <c r="E436" s="1678">
        <v>19878603</v>
      </c>
      <c r="F436" s="1679">
        <f t="shared" si="6"/>
        <v>2.4501363300862003E-6</v>
      </c>
    </row>
    <row r="437" spans="4:6">
      <c r="D437" s="1677" t="s">
        <v>2165</v>
      </c>
      <c r="E437" s="1678">
        <v>14788283</v>
      </c>
      <c r="F437" s="1679">
        <f t="shared" si="6"/>
        <v>1.8227291645140328E-6</v>
      </c>
    </row>
    <row r="438" spans="4:6">
      <c r="D438" s="1677" t="s">
        <v>2166</v>
      </c>
      <c r="E438" s="1678">
        <v>13557328</v>
      </c>
      <c r="F438" s="1679">
        <f t="shared" si="6"/>
        <v>1.6710078606476968E-6</v>
      </c>
    </row>
    <row r="439" spans="4:6">
      <c r="D439" s="1677" t="s">
        <v>2167</v>
      </c>
      <c r="E439" s="1678">
        <v>16895880</v>
      </c>
      <c r="F439" s="1679">
        <f t="shared" si="6"/>
        <v>2.0825009391644287E-6</v>
      </c>
    </row>
    <row r="440" spans="4:6">
      <c r="D440" s="1677" t="s">
        <v>2168</v>
      </c>
      <c r="E440" s="1678">
        <v>19474420</v>
      </c>
      <c r="F440" s="1679">
        <f t="shared" si="6"/>
        <v>2.4003187723683251E-6</v>
      </c>
    </row>
    <row r="441" spans="4:6">
      <c r="D441" s="1677" t="s">
        <v>2169</v>
      </c>
      <c r="E441" s="1678">
        <v>13222788</v>
      </c>
      <c r="F441" s="1679">
        <f t="shared" si="6"/>
        <v>1.6297741478024311E-6</v>
      </c>
    </row>
    <row r="442" spans="4:6">
      <c r="D442" s="1677" t="s">
        <v>2170</v>
      </c>
      <c r="E442" s="1678">
        <v>13555271</v>
      </c>
      <c r="F442" s="1679">
        <f t="shared" si="6"/>
        <v>1.6707543252040347E-6</v>
      </c>
    </row>
    <row r="443" spans="4:6">
      <c r="D443" s="1677" t="s">
        <v>2171</v>
      </c>
      <c r="E443" s="1678">
        <v>13887821</v>
      </c>
      <c r="F443" s="1679">
        <f t="shared" si="6"/>
        <v>1.7117427606876632E-6</v>
      </c>
    </row>
    <row r="444" spans="4:6">
      <c r="D444" s="1677" t="s">
        <v>2172</v>
      </c>
      <c r="E444" s="1678">
        <v>13766345</v>
      </c>
      <c r="F444" s="1679">
        <f t="shared" si="6"/>
        <v>1.6967702417016183E-6</v>
      </c>
    </row>
    <row r="445" spans="4:6">
      <c r="D445" s="1677" t="s">
        <v>2173</v>
      </c>
      <c r="E445" s="1678">
        <v>15585350</v>
      </c>
      <c r="F445" s="1679">
        <f t="shared" si="6"/>
        <v>1.9209716222064983E-6</v>
      </c>
    </row>
    <row r="446" spans="4:6">
      <c r="D446" s="1677" t="s">
        <v>2174</v>
      </c>
      <c r="E446" s="1678">
        <v>28770740</v>
      </c>
      <c r="F446" s="1679">
        <f t="shared" si="6"/>
        <v>3.5461362811795299E-6</v>
      </c>
    </row>
    <row r="447" spans="4:6">
      <c r="D447" s="1677" t="s">
        <v>2175</v>
      </c>
      <c r="E447" s="1678">
        <v>29410918</v>
      </c>
      <c r="F447" s="1679">
        <f t="shared" si="6"/>
        <v>3.6250413921434101E-6</v>
      </c>
    </row>
    <row r="448" spans="4:6">
      <c r="D448" s="1677" t="s">
        <v>2176</v>
      </c>
      <c r="E448" s="1678">
        <v>34222205</v>
      </c>
      <c r="F448" s="1679">
        <f t="shared" si="6"/>
        <v>4.2180563576906091E-6</v>
      </c>
    </row>
    <row r="449" spans="4:6">
      <c r="D449" s="1677" t="s">
        <v>2177</v>
      </c>
      <c r="E449" s="1678">
        <v>28996015</v>
      </c>
      <c r="F449" s="1679">
        <f t="shared" si="6"/>
        <v>3.5739025413015399E-6</v>
      </c>
    </row>
    <row r="450" spans="4:6">
      <c r="D450" s="1677" t="s">
        <v>2178</v>
      </c>
      <c r="E450" s="1678">
        <v>28637105</v>
      </c>
      <c r="F450" s="1679">
        <f t="shared" si="6"/>
        <v>3.5296651051883867E-6</v>
      </c>
    </row>
    <row r="451" spans="4:6">
      <c r="D451" s="1677" t="s">
        <v>2179</v>
      </c>
      <c r="E451" s="1678">
        <v>28073988</v>
      </c>
      <c r="F451" s="1679">
        <f t="shared" si="6"/>
        <v>3.4602581443577312E-6</v>
      </c>
    </row>
    <row r="452" spans="4:6">
      <c r="D452" s="1677" t="s">
        <v>2180</v>
      </c>
      <c r="E452" s="1678">
        <v>15002781</v>
      </c>
      <c r="F452" s="1679">
        <f t="shared" si="6"/>
        <v>1.8491671059795788E-6</v>
      </c>
    </row>
    <row r="453" spans="4:6">
      <c r="D453" s="1677" t="s">
        <v>2181</v>
      </c>
      <c r="E453" s="1678">
        <v>13259111</v>
      </c>
      <c r="F453" s="1679">
        <f t="shared" si="6"/>
        <v>1.634251137554564E-6</v>
      </c>
    </row>
    <row r="454" spans="4:6">
      <c r="D454" s="1677" t="s">
        <v>2182</v>
      </c>
      <c r="E454" s="1678">
        <v>15523012</v>
      </c>
      <c r="F454" s="1679">
        <f t="shared" si="6"/>
        <v>1.9132881547845215E-6</v>
      </c>
    </row>
    <row r="455" spans="4:6">
      <c r="D455" s="1677" t="s">
        <v>2183</v>
      </c>
      <c r="E455" s="1678">
        <v>12425580</v>
      </c>
      <c r="F455" s="1679">
        <f t="shared" si="6"/>
        <v>1.5315143111612264E-6</v>
      </c>
    </row>
    <row r="456" spans="4:6">
      <c r="D456" s="1677" t="s">
        <v>2184</v>
      </c>
      <c r="E456" s="1678">
        <v>13155735</v>
      </c>
      <c r="F456" s="1679">
        <f t="shared" si="6"/>
        <v>1.6215095332648164E-6</v>
      </c>
    </row>
    <row r="457" spans="4:6">
      <c r="D457" s="1677" t="s">
        <v>2185</v>
      </c>
      <c r="E457" s="1678">
        <v>12888912</v>
      </c>
      <c r="F457" s="1679">
        <f t="shared" si="6"/>
        <v>1.5886222762476814E-6</v>
      </c>
    </row>
    <row r="458" spans="4:6">
      <c r="D458" s="1677" t="s">
        <v>2186</v>
      </c>
      <c r="E458" s="1678">
        <v>45251875</v>
      </c>
      <c r="F458" s="1679">
        <f t="shared" si="6"/>
        <v>5.5775178437850725E-6</v>
      </c>
    </row>
    <row r="459" spans="4:6">
      <c r="D459" s="1677" t="s">
        <v>2187</v>
      </c>
      <c r="E459" s="1678">
        <v>26415115</v>
      </c>
      <c r="F459" s="1679">
        <f t="shared" si="6"/>
        <v>3.255793826402436E-6</v>
      </c>
    </row>
    <row r="460" spans="4:6">
      <c r="D460" s="1677" t="s">
        <v>2188</v>
      </c>
      <c r="E460" s="1678">
        <v>24061473</v>
      </c>
      <c r="F460" s="1679">
        <f t="shared" si="6"/>
        <v>2.9656957862022897E-6</v>
      </c>
    </row>
    <row r="461" spans="4:6">
      <c r="D461" s="1677" t="s">
        <v>2189</v>
      </c>
      <c r="E461" s="1678">
        <v>25518373</v>
      </c>
      <c r="F461" s="1679">
        <f t="shared" si="6"/>
        <v>3.1452659310108856E-6</v>
      </c>
    </row>
    <row r="462" spans="4:6">
      <c r="D462" s="1677" t="s">
        <v>2190</v>
      </c>
      <c r="E462" s="1678">
        <v>31720863</v>
      </c>
      <c r="F462" s="1679">
        <f t="shared" si="6"/>
        <v>3.9097535605488548E-6</v>
      </c>
    </row>
    <row r="463" spans="4:6">
      <c r="D463" s="1677" t="s">
        <v>2191</v>
      </c>
      <c r="E463" s="1678">
        <v>33556063</v>
      </c>
      <c r="F463" s="1679">
        <f t="shared" si="6"/>
        <v>4.13595105505962E-6</v>
      </c>
    </row>
    <row r="464" spans="4:6">
      <c r="D464" s="1677" t="s">
        <v>2192</v>
      </c>
      <c r="E464" s="1678">
        <v>37074015</v>
      </c>
      <c r="F464" s="1679">
        <f t="shared" si="6"/>
        <v>4.5695560726103712E-6</v>
      </c>
    </row>
    <row r="465" spans="4:6">
      <c r="D465" s="1677" t="s">
        <v>2193</v>
      </c>
      <c r="E465" s="1678">
        <v>34522850</v>
      </c>
      <c r="F465" s="1679">
        <f t="shared" ref="F465:F497" si="7">E465/$M$8</f>
        <v>4.2551123438159304E-6</v>
      </c>
    </row>
    <row r="466" spans="4:6">
      <c r="D466" s="1677" t="s">
        <v>2194</v>
      </c>
      <c r="E466" s="1678">
        <v>69384618</v>
      </c>
      <c r="F466" s="1679">
        <f t="shared" si="7"/>
        <v>8.5519980106727269E-6</v>
      </c>
    </row>
    <row r="467" spans="4:6">
      <c r="D467" s="1677" t="s">
        <v>2195</v>
      </c>
      <c r="E467" s="1678">
        <v>55425766</v>
      </c>
      <c r="F467" s="1679">
        <f t="shared" si="7"/>
        <v>6.8315003272340866E-6</v>
      </c>
    </row>
    <row r="468" spans="4:6">
      <c r="D468" s="1677" t="s">
        <v>2196</v>
      </c>
      <c r="E468" s="1678">
        <v>14953628</v>
      </c>
      <c r="F468" s="1679">
        <f t="shared" si="7"/>
        <v>1.8431087551471422E-6</v>
      </c>
    </row>
    <row r="469" spans="4:6">
      <c r="D469" s="1677" t="s">
        <v>2197</v>
      </c>
      <c r="E469" s="1678">
        <v>219500708</v>
      </c>
      <c r="F469" s="1679">
        <f t="shared" si="7"/>
        <v>2.7054550017948577E-5</v>
      </c>
    </row>
    <row r="470" spans="4:6">
      <c r="D470" s="1674" t="s">
        <v>2198</v>
      </c>
      <c r="E470" s="1680">
        <f>SUM(E471:E490)</f>
        <v>111012702580</v>
      </c>
      <c r="F470" s="1676">
        <f t="shared" si="7"/>
        <v>1.3682865727149543E-2</v>
      </c>
    </row>
    <row r="471" spans="4:6">
      <c r="D471" s="1677" t="s">
        <v>2199</v>
      </c>
      <c r="E471" s="1678">
        <v>5832484282</v>
      </c>
      <c r="F471" s="1679">
        <f t="shared" si="7"/>
        <v>7.1888259119541381E-4</v>
      </c>
    </row>
    <row r="472" spans="4:6">
      <c r="D472" s="1677" t="s">
        <v>2200</v>
      </c>
      <c r="E472" s="1678">
        <v>169657636</v>
      </c>
      <c r="F472" s="1679">
        <f t="shared" si="7"/>
        <v>2.0911144391793549E-5</v>
      </c>
    </row>
    <row r="473" spans="4:6">
      <c r="D473" s="1677" t="s">
        <v>2201</v>
      </c>
      <c r="E473" s="1678">
        <v>2309322808</v>
      </c>
      <c r="F473" s="1679">
        <f t="shared" si="7"/>
        <v>2.8463548015811166E-4</v>
      </c>
    </row>
    <row r="474" spans="4:6">
      <c r="D474" s="1677" t="s">
        <v>2202</v>
      </c>
      <c r="E474" s="1678">
        <v>207209117</v>
      </c>
      <c r="F474" s="1679">
        <f t="shared" si="7"/>
        <v>2.5539550515032778E-5</v>
      </c>
    </row>
    <row r="475" spans="4:6">
      <c r="D475" s="1677" t="s">
        <v>2203</v>
      </c>
      <c r="E475" s="1678">
        <v>222345070</v>
      </c>
      <c r="F475" s="1679">
        <f t="shared" si="7"/>
        <v>2.740513172995906E-5</v>
      </c>
    </row>
    <row r="476" spans="4:6">
      <c r="D476" s="1677" t="s">
        <v>2204</v>
      </c>
      <c r="E476" s="1678">
        <v>490230027</v>
      </c>
      <c r="F476" s="1679">
        <f t="shared" si="7"/>
        <v>6.042328020997446E-5</v>
      </c>
    </row>
    <row r="477" spans="4:6">
      <c r="D477" s="1677" t="s">
        <v>2205</v>
      </c>
      <c r="E477" s="1678">
        <v>54500000</v>
      </c>
      <c r="F477" s="1679">
        <f t="shared" si="7"/>
        <v>6.7173950800113022E-6</v>
      </c>
    </row>
    <row r="478" spans="4:6">
      <c r="D478" s="1677" t="s">
        <v>2206</v>
      </c>
      <c r="E478" s="1678">
        <v>1130899213</v>
      </c>
      <c r="F478" s="1679">
        <f t="shared" si="7"/>
        <v>1.3938893228247439E-4</v>
      </c>
    </row>
    <row r="479" spans="4:6">
      <c r="D479" s="1677" t="s">
        <v>2207</v>
      </c>
      <c r="E479" s="1678">
        <v>11956786861</v>
      </c>
      <c r="F479" s="1679">
        <f t="shared" si="7"/>
        <v>1.47373323362982E-3</v>
      </c>
    </row>
    <row r="480" spans="4:6">
      <c r="D480" s="1677" t="s">
        <v>2208</v>
      </c>
      <c r="E480" s="1678">
        <v>405038460</v>
      </c>
      <c r="F480" s="1679">
        <f t="shared" si="7"/>
        <v>4.9922997402189995E-5</v>
      </c>
    </row>
    <row r="481" spans="4:6">
      <c r="D481" s="1677" t="s">
        <v>2209</v>
      </c>
      <c r="E481" s="1678">
        <v>306441777</v>
      </c>
      <c r="F481" s="1679">
        <f t="shared" si="7"/>
        <v>3.7770467617059094E-5</v>
      </c>
    </row>
    <row r="482" spans="4:6">
      <c r="D482" s="1677" t="s">
        <v>2210</v>
      </c>
      <c r="E482" s="1678">
        <v>79212875</v>
      </c>
      <c r="F482" s="1679">
        <f t="shared" si="7"/>
        <v>9.7633793907990887E-6</v>
      </c>
    </row>
    <row r="483" spans="4:6">
      <c r="D483" s="1677" t="s">
        <v>2211</v>
      </c>
      <c r="E483" s="1678">
        <v>226013615</v>
      </c>
      <c r="F483" s="1679">
        <f t="shared" si="7"/>
        <v>2.7857298081037959E-5</v>
      </c>
    </row>
    <row r="484" spans="4:6">
      <c r="D484" s="1677" t="s">
        <v>2212</v>
      </c>
      <c r="E484" s="1678">
        <v>115539026</v>
      </c>
      <c r="F484" s="1679">
        <f t="shared" si="7"/>
        <v>1.4240757519297211E-5</v>
      </c>
    </row>
    <row r="485" spans="4:6">
      <c r="D485" s="1677" t="s">
        <v>2213</v>
      </c>
      <c r="E485" s="1678">
        <v>1500000000</v>
      </c>
      <c r="F485" s="1679">
        <f t="shared" si="7"/>
        <v>1.8488243339480649E-4</v>
      </c>
    </row>
    <row r="486" spans="4:6">
      <c r="D486" s="1677" t="s">
        <v>2214</v>
      </c>
      <c r="E486" s="1678">
        <v>423599078</v>
      </c>
      <c r="F486" s="1679">
        <f t="shared" si="7"/>
        <v>5.2210685549624294E-5</v>
      </c>
    </row>
    <row r="487" spans="4:6">
      <c r="D487" s="1677" t="s">
        <v>2215</v>
      </c>
      <c r="E487" s="1678">
        <v>20228656786</v>
      </c>
      <c r="F487" s="1679">
        <f t="shared" si="7"/>
        <v>2.4932821939360303E-3</v>
      </c>
    </row>
    <row r="488" spans="4:6">
      <c r="D488" s="1677" t="s">
        <v>2216</v>
      </c>
      <c r="E488" s="1678">
        <v>27485833639</v>
      </c>
      <c r="F488" s="1679">
        <f t="shared" si="7"/>
        <v>3.387765204708766E-3</v>
      </c>
    </row>
    <row r="489" spans="4:6">
      <c r="D489" s="1677" t="s">
        <v>2217</v>
      </c>
      <c r="E489" s="1678">
        <v>35646177230</v>
      </c>
      <c r="F489" s="1679">
        <f t="shared" si="7"/>
        <v>4.3935679916699616E-3</v>
      </c>
    </row>
    <row r="490" spans="4:6">
      <c r="D490" s="1677" t="s">
        <v>2218</v>
      </c>
      <c r="E490" s="1678">
        <v>2222755080</v>
      </c>
      <c r="F490" s="1679">
        <f t="shared" si="7"/>
        <v>2.7396557868737854E-4</v>
      </c>
    </row>
    <row r="491" spans="4:6">
      <c r="D491" s="1674" t="s">
        <v>2219</v>
      </c>
      <c r="E491" s="1680">
        <f>SUM(E492:E497)</f>
        <v>38331998300</v>
      </c>
      <c r="F491" s="1676">
        <f t="shared" si="7"/>
        <v>4.7246087483930575E-3</v>
      </c>
    </row>
    <row r="492" spans="4:6">
      <c r="D492" s="1677" t="s">
        <v>2220</v>
      </c>
      <c r="E492" s="1678">
        <v>2332632253</v>
      </c>
      <c r="F492" s="1679">
        <f t="shared" si="7"/>
        <v>2.8750848476656658E-4</v>
      </c>
    </row>
    <row r="493" spans="4:6">
      <c r="D493" s="1677" t="s">
        <v>2221</v>
      </c>
      <c r="E493" s="1678">
        <v>35000029526</v>
      </c>
      <c r="F493" s="1679">
        <f t="shared" si="7"/>
        <v>4.3139270851046373E-3</v>
      </c>
    </row>
    <row r="494" spans="4:6">
      <c r="D494" s="1677" t="s">
        <v>2222</v>
      </c>
      <c r="E494" s="1678">
        <v>50758895</v>
      </c>
      <c r="F494" s="1679">
        <f t="shared" si="7"/>
        <v>6.2562853493543171E-6</v>
      </c>
    </row>
    <row r="495" spans="4:6">
      <c r="D495" s="1677" t="s">
        <v>2223</v>
      </c>
      <c r="E495" s="1678">
        <v>43391871</v>
      </c>
      <c r="F495" s="1679">
        <f t="shared" si="7"/>
        <v>5.3482631333556904E-6</v>
      </c>
    </row>
    <row r="496" spans="4:6">
      <c r="D496" s="1677" t="s">
        <v>2224</v>
      </c>
      <c r="E496" s="1678">
        <v>755482735</v>
      </c>
      <c r="F496" s="1679">
        <f t="shared" si="7"/>
        <v>9.311699095637583E-5</v>
      </c>
    </row>
    <row r="497" spans="4:6" ht="15.75" thickBot="1">
      <c r="D497" s="1677" t="s">
        <v>2225</v>
      </c>
      <c r="E497" s="1681">
        <v>149703020</v>
      </c>
      <c r="F497" s="1682">
        <f t="shared" si="7"/>
        <v>1.8451639082767589E-5</v>
      </c>
    </row>
    <row r="498" spans="4:6">
      <c r="D498" s="1201" t="s">
        <v>1274</v>
      </c>
    </row>
  </sheetData>
  <mergeCells count="7">
    <mergeCell ref="D10:D11"/>
    <mergeCell ref="D2:F2"/>
    <mergeCell ref="D3:F3"/>
    <mergeCell ref="D4:F4"/>
    <mergeCell ref="D6:E6"/>
    <mergeCell ref="D7:E7"/>
    <mergeCell ref="D8:E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5BCCB-00D5-483A-B3CA-B7417586CBCD}">
  <dimension ref="B3:J20"/>
  <sheetViews>
    <sheetView workbookViewId="0">
      <selection activeCell="J32" sqref="J32"/>
    </sheetView>
  </sheetViews>
  <sheetFormatPr baseColWidth="10" defaultColWidth="11.5703125" defaultRowHeight="15"/>
  <cols>
    <col min="1" max="2" width="11.5703125" style="108"/>
    <col min="3" max="3" width="12.7109375" style="108" bestFit="1" customWidth="1"/>
    <col min="4" max="16384" width="11.5703125" style="108"/>
  </cols>
  <sheetData>
    <row r="3" spans="2:10" ht="28.9" customHeight="1">
      <c r="B3" s="2090" t="s">
        <v>169</v>
      </c>
      <c r="C3" s="2090"/>
      <c r="D3" s="2090"/>
      <c r="E3" s="2090"/>
      <c r="F3" s="2090"/>
      <c r="G3" s="2090"/>
    </row>
    <row r="6" spans="2:10">
      <c r="J6" s="124">
        <f>(C13-C11)/C11</f>
        <v>0.23448523075701566</v>
      </c>
    </row>
    <row r="11" spans="2:10">
      <c r="B11" s="108">
        <v>2022</v>
      </c>
      <c r="C11" s="125">
        <v>4282210</v>
      </c>
    </row>
    <row r="12" spans="2:10">
      <c r="B12" s="108">
        <v>2023</v>
      </c>
      <c r="C12" s="125">
        <v>4879664</v>
      </c>
    </row>
    <row r="13" spans="2:10">
      <c r="B13" s="108">
        <v>2024</v>
      </c>
      <c r="C13" s="125">
        <v>5286325</v>
      </c>
    </row>
    <row r="19" spans="2:6">
      <c r="B19" s="2100" t="s">
        <v>170</v>
      </c>
      <c r="C19" s="2100"/>
      <c r="D19" s="2100"/>
      <c r="E19" s="2100"/>
      <c r="F19" s="2100"/>
    </row>
    <row r="20" spans="2:6">
      <c r="B20" s="2100" t="s">
        <v>171</v>
      </c>
      <c r="C20" s="2100"/>
      <c r="D20" s="2100"/>
      <c r="E20" s="2100"/>
      <c r="F20" s="2100"/>
    </row>
  </sheetData>
  <mergeCells count="3">
    <mergeCell ref="B3:G3"/>
    <mergeCell ref="B19:F19"/>
    <mergeCell ref="B20:F2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9DE59-0D20-4555-B8D3-0602B94315F5}">
  <dimension ref="B2:I30"/>
  <sheetViews>
    <sheetView showGridLines="0" zoomScale="110" zoomScaleNormal="110" workbookViewId="0">
      <selection activeCell="C5" sqref="C5:H18"/>
    </sheetView>
  </sheetViews>
  <sheetFormatPr baseColWidth="10" defaultColWidth="11.42578125" defaultRowHeight="15"/>
  <cols>
    <col min="1" max="1" width="11.42578125" style="126"/>
    <col min="2" max="2" width="9.5703125" style="126" customWidth="1"/>
    <col min="3" max="3" width="30.85546875" style="126" customWidth="1"/>
    <col min="4" max="6" width="12.85546875" style="126" customWidth="1"/>
    <col min="7" max="7" width="14" style="126" customWidth="1"/>
    <col min="8" max="8" width="12.5703125" style="126" customWidth="1"/>
    <col min="9" max="10" width="11.85546875" style="126" customWidth="1"/>
    <col min="11" max="16384" width="11.42578125" style="126"/>
  </cols>
  <sheetData>
    <row r="2" spans="2:9">
      <c r="C2" s="127"/>
      <c r="D2" s="127"/>
      <c r="E2" s="127"/>
      <c r="F2" s="127"/>
      <c r="G2" s="127"/>
      <c r="H2" s="127"/>
    </row>
    <row r="3" spans="2:9" ht="15.75">
      <c r="C3" s="2101" t="s">
        <v>172</v>
      </c>
      <c r="D3" s="2101"/>
      <c r="E3" s="2101"/>
      <c r="F3" s="2101"/>
      <c r="G3" s="2101"/>
      <c r="H3" s="2101"/>
    </row>
    <row r="4" spans="2:9" ht="16.5" thickBot="1">
      <c r="C4" s="2102" t="s">
        <v>173</v>
      </c>
      <c r="D4" s="2102"/>
      <c r="E4" s="2102"/>
      <c r="F4" s="2102"/>
      <c r="G4" s="2102"/>
      <c r="H4" s="128"/>
    </row>
    <row r="5" spans="2:9">
      <c r="B5" s="129"/>
      <c r="C5" s="2103" t="s">
        <v>174</v>
      </c>
      <c r="D5" s="2105" t="s">
        <v>175</v>
      </c>
      <c r="E5" s="2106"/>
      <c r="F5" s="2107"/>
      <c r="G5" s="2105" t="s">
        <v>176</v>
      </c>
      <c r="H5" s="2108"/>
    </row>
    <row r="6" spans="2:9" ht="15.75" thickBot="1">
      <c r="B6" s="129"/>
      <c r="C6" s="2104"/>
      <c r="D6" s="1056">
        <v>2022</v>
      </c>
      <c r="E6" s="1057">
        <v>2023</v>
      </c>
      <c r="F6" s="1058" t="s">
        <v>147</v>
      </c>
      <c r="G6" s="1056" t="s">
        <v>177</v>
      </c>
      <c r="H6" s="1059" t="s">
        <v>178</v>
      </c>
    </row>
    <row r="7" spans="2:9" ht="15.75" thickTop="1">
      <c r="B7" s="129"/>
      <c r="C7" s="1899" t="s">
        <v>179</v>
      </c>
      <c r="D7" s="1900">
        <v>-2987.1</v>
      </c>
      <c r="E7" s="1901">
        <v>-1859.0000000000014</v>
      </c>
      <c r="F7" s="1901">
        <v>-1241.0999999999999</v>
      </c>
      <c r="G7" s="1900">
        <f>E7-D7</f>
        <v>1128.0999999999985</v>
      </c>
      <c r="H7" s="1902">
        <f>F7-E7</f>
        <v>617.90000000000146</v>
      </c>
    </row>
    <row r="8" spans="2:9">
      <c r="B8" s="129"/>
      <c r="C8" s="132" t="s">
        <v>180</v>
      </c>
      <c r="D8" s="133">
        <v>-8013.5000000000009</v>
      </c>
      <c r="E8" s="134">
        <v>-7528.3</v>
      </c>
      <c r="F8" s="134">
        <v>-7605</v>
      </c>
      <c r="G8" s="133">
        <f t="shared" ref="G8:H18" si="0">E8-D8</f>
        <v>485.20000000000073</v>
      </c>
      <c r="H8" s="135">
        <f t="shared" si="0"/>
        <v>-76.699999999999818</v>
      </c>
    </row>
    <row r="9" spans="2:9" ht="15.75" thickBot="1">
      <c r="B9" s="129"/>
      <c r="C9" s="132" t="s">
        <v>181</v>
      </c>
      <c r="D9" s="133">
        <v>2465.2000000000003</v>
      </c>
      <c r="E9" s="134">
        <v>3618.1999999999989</v>
      </c>
      <c r="F9" s="134">
        <v>4653.8</v>
      </c>
      <c r="G9" s="133">
        <f t="shared" si="0"/>
        <v>1152.9999999999986</v>
      </c>
      <c r="H9" s="135">
        <f t="shared" si="0"/>
        <v>1035.6000000000013</v>
      </c>
      <c r="I9" s="136"/>
    </row>
    <row r="10" spans="2:9">
      <c r="B10" s="129"/>
      <c r="C10" s="132" t="s">
        <v>182</v>
      </c>
      <c r="D10" s="133">
        <v>-2134.1999999999998</v>
      </c>
      <c r="E10" s="134">
        <v>-2714.4999999999995</v>
      </c>
      <c r="F10" s="134">
        <v>-3252.6</v>
      </c>
      <c r="G10" s="133">
        <f t="shared" si="0"/>
        <v>-580.29999999999973</v>
      </c>
      <c r="H10" s="135">
        <f t="shared" si="0"/>
        <v>-538.10000000000036</v>
      </c>
    </row>
    <row r="11" spans="2:9" ht="15.75" thickBot="1">
      <c r="B11" s="129"/>
      <c r="C11" s="132" t="s">
        <v>183</v>
      </c>
      <c r="D11" s="133">
        <v>4695.3999999999996</v>
      </c>
      <c r="E11" s="134">
        <v>4765.5999999999995</v>
      </c>
      <c r="F11" s="134">
        <v>4962.7</v>
      </c>
      <c r="G11" s="133">
        <f t="shared" si="0"/>
        <v>70.199999999999818</v>
      </c>
      <c r="H11" s="135">
        <f t="shared" si="0"/>
        <v>197.10000000000036</v>
      </c>
      <c r="I11" s="136"/>
    </row>
    <row r="12" spans="2:9">
      <c r="B12" s="129"/>
      <c r="C12" s="1899" t="s">
        <v>184</v>
      </c>
      <c r="D12" s="1900">
        <v>0</v>
      </c>
      <c r="E12" s="1901">
        <v>0</v>
      </c>
      <c r="F12" s="1901">
        <v>0</v>
      </c>
      <c r="G12" s="1900">
        <f t="shared" si="0"/>
        <v>0</v>
      </c>
      <c r="H12" s="1902">
        <f t="shared" si="0"/>
        <v>0</v>
      </c>
    </row>
    <row r="13" spans="2:9" ht="15.75" thickBot="1">
      <c r="B13" s="129"/>
      <c r="C13" s="137" t="s">
        <v>185</v>
      </c>
      <c r="D13" s="133">
        <v>-2987.1</v>
      </c>
      <c r="E13" s="134">
        <v>-1859.0000000000014</v>
      </c>
      <c r="F13" s="134">
        <v>-1241.0999999999999</v>
      </c>
      <c r="G13" s="133">
        <f t="shared" si="0"/>
        <v>1128.0999999999985</v>
      </c>
      <c r="H13" s="135">
        <f t="shared" si="0"/>
        <v>617.90000000000146</v>
      </c>
    </row>
    <row r="14" spans="2:9">
      <c r="B14" s="138"/>
      <c r="C14" s="1899" t="s">
        <v>186</v>
      </c>
      <c r="D14" s="1900">
        <v>-4374.9999999999991</v>
      </c>
      <c r="E14" s="1901">
        <v>-3934.8</v>
      </c>
      <c r="F14" s="1901">
        <v>-1298.5999999999999</v>
      </c>
      <c r="G14" s="1900">
        <f t="shared" si="0"/>
        <v>440.19999999999891</v>
      </c>
      <c r="H14" s="1902">
        <f t="shared" si="0"/>
        <v>2636.2000000000003</v>
      </c>
    </row>
    <row r="15" spans="2:9">
      <c r="B15" s="129"/>
      <c r="C15" s="137" t="s">
        <v>187</v>
      </c>
      <c r="D15" s="133">
        <v>-2032.4999999999998</v>
      </c>
      <c r="E15" s="134">
        <v>-2352.1000000000004</v>
      </c>
      <c r="F15" s="134">
        <v>-2374.3000000000002</v>
      </c>
      <c r="G15" s="133">
        <f t="shared" si="0"/>
        <v>-319.60000000000059</v>
      </c>
      <c r="H15" s="135">
        <f t="shared" si="0"/>
        <v>-22.199999999999818</v>
      </c>
    </row>
    <row r="16" spans="2:9">
      <c r="B16" s="129"/>
      <c r="C16" s="1903" t="s">
        <v>188</v>
      </c>
      <c r="D16" s="1064">
        <v>72.500000000001364</v>
      </c>
      <c r="E16" s="1065">
        <v>-310.69999999999868</v>
      </c>
      <c r="F16" s="1065">
        <v>-1966.7</v>
      </c>
      <c r="G16" s="1064">
        <f t="shared" si="0"/>
        <v>-383.20000000000005</v>
      </c>
      <c r="H16" s="1904">
        <f t="shared" si="0"/>
        <v>-1656.0000000000014</v>
      </c>
    </row>
    <row r="17" spans="2:8">
      <c r="B17" s="129"/>
      <c r="C17" s="1903" t="s">
        <v>189</v>
      </c>
      <c r="D17" s="1064">
        <v>1460.4000000000003</v>
      </c>
      <c r="E17" s="1065">
        <v>1765.1</v>
      </c>
      <c r="F17" s="1065">
        <v>-1909.2</v>
      </c>
      <c r="G17" s="1064">
        <f t="shared" si="0"/>
        <v>304.69999999999959</v>
      </c>
      <c r="H17" s="1904">
        <f t="shared" si="0"/>
        <v>-3674.3</v>
      </c>
    </row>
    <row r="18" spans="2:8" ht="15.75" thickBot="1">
      <c r="B18" s="129"/>
      <c r="C18" s="139" t="s">
        <v>190</v>
      </c>
      <c r="D18" s="140">
        <v>1460.6000000000001</v>
      </c>
      <c r="E18" s="141">
        <v>1765.1</v>
      </c>
      <c r="F18" s="141">
        <v>-2067.1</v>
      </c>
      <c r="G18" s="140">
        <f t="shared" si="0"/>
        <v>304.49999999999977</v>
      </c>
      <c r="H18" s="142">
        <f t="shared" si="0"/>
        <v>-3832.2</v>
      </c>
    </row>
    <row r="19" spans="2:8" ht="13.5" customHeight="1">
      <c r="C19" s="143" t="s">
        <v>191</v>
      </c>
      <c r="F19" s="144"/>
    </row>
    <row r="20" spans="2:8" ht="13.5" customHeight="1">
      <c r="C20" s="143" t="s">
        <v>192</v>
      </c>
    </row>
    <row r="21" spans="2:8" ht="13.5" customHeight="1">
      <c r="C21" s="143" t="s">
        <v>193</v>
      </c>
    </row>
    <row r="22" spans="2:8" ht="13.5" customHeight="1">
      <c r="C22" s="145"/>
    </row>
    <row r="23" spans="2:8" ht="13.5" customHeight="1">
      <c r="C23" s="145"/>
      <c r="E23" s="146"/>
    </row>
    <row r="24" spans="2:8" ht="13.5" customHeight="1">
      <c r="C24" s="146"/>
    </row>
    <row r="26" spans="2:8">
      <c r="C26" s="146"/>
      <c r="E26" s="146"/>
    </row>
    <row r="28" spans="2:8">
      <c r="F28" s="147"/>
    </row>
    <row r="29" spans="2:8">
      <c r="C29" s="146"/>
    </row>
    <row r="30" spans="2:8">
      <c r="H30" s="148"/>
    </row>
  </sheetData>
  <mergeCells count="5">
    <mergeCell ref="C3:H3"/>
    <mergeCell ref="C4:G4"/>
    <mergeCell ref="C5:C6"/>
    <mergeCell ref="D5:F5"/>
    <mergeCell ref="G5:H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473D4-3CAC-4A2B-A41C-42277F52B6F7}">
  <dimension ref="A4:J37"/>
  <sheetViews>
    <sheetView showGridLines="0" zoomScale="87" zoomScaleNormal="100" workbookViewId="0">
      <selection activeCell="C5" sqref="C5:I5"/>
    </sheetView>
  </sheetViews>
  <sheetFormatPr baseColWidth="10" defaultColWidth="11.42578125" defaultRowHeight="15"/>
  <cols>
    <col min="1" max="1" width="18.28515625" style="126" customWidth="1"/>
    <col min="2" max="2" width="14.85546875" style="126" customWidth="1"/>
    <col min="3" max="3" width="11.85546875" style="126" customWidth="1"/>
    <col min="4" max="4" width="18" style="126" customWidth="1"/>
    <col min="5" max="5" width="13.42578125" style="126" customWidth="1"/>
    <col min="6" max="16384" width="11.42578125" style="126"/>
  </cols>
  <sheetData>
    <row r="4" spans="2:10" ht="18.75">
      <c r="C4" s="2109" t="s">
        <v>194</v>
      </c>
      <c r="D4" s="2109"/>
      <c r="E4" s="2109"/>
      <c r="F4" s="2109"/>
      <c r="G4" s="2109"/>
      <c r="H4" s="2109"/>
      <c r="I4" s="2109"/>
      <c r="J4" s="127"/>
    </row>
    <row r="5" spans="2:10" ht="15.75">
      <c r="C5" s="2110" t="s">
        <v>195</v>
      </c>
      <c r="D5" s="2110"/>
      <c r="E5" s="2110"/>
      <c r="F5" s="2110"/>
      <c r="G5" s="2110"/>
      <c r="H5" s="2110"/>
      <c r="I5" s="2110"/>
      <c r="J5" s="149"/>
    </row>
    <row r="6" spans="2:10" ht="15.75" thickBot="1">
      <c r="D6" s="150"/>
      <c r="E6" s="150"/>
      <c r="F6" s="150"/>
      <c r="G6" s="150"/>
    </row>
    <row r="7" spans="2:10" ht="15.75" thickBot="1">
      <c r="D7" s="151" t="s">
        <v>196</v>
      </c>
      <c r="E7" s="110" t="s">
        <v>197</v>
      </c>
      <c r="F7" s="110" t="s">
        <v>198</v>
      </c>
      <c r="G7" s="110" t="s">
        <v>199</v>
      </c>
    </row>
    <row r="8" spans="2:10" ht="15.75" thickTop="1">
      <c r="C8" s="152"/>
      <c r="D8" s="153" t="s">
        <v>200</v>
      </c>
      <c r="E8" s="154">
        <v>5263071784.2125664</v>
      </c>
      <c r="F8" s="155">
        <v>0</v>
      </c>
      <c r="G8" s="156">
        <v>0</v>
      </c>
    </row>
    <row r="9" spans="2:10">
      <c r="C9" s="152"/>
      <c r="D9" s="153" t="s">
        <v>201</v>
      </c>
      <c r="E9" s="154">
        <v>4861056273.1485233</v>
      </c>
      <c r="F9" s="155">
        <v>1788.2000000000003</v>
      </c>
      <c r="G9" s="156">
        <v>-7.6384196823982814E-2</v>
      </c>
    </row>
    <row r="10" spans="2:10">
      <c r="C10" s="152"/>
      <c r="D10" s="153" t="s">
        <v>202</v>
      </c>
      <c r="E10" s="154">
        <v>5019869699.181736</v>
      </c>
      <c r="F10" s="155">
        <v>-402</v>
      </c>
      <c r="G10" s="156">
        <v>3.2670559053279306E-2</v>
      </c>
    </row>
    <row r="11" spans="2:10" ht="15.75" thickBot="1">
      <c r="C11" s="157"/>
      <c r="D11" s="158" t="s">
        <v>203</v>
      </c>
      <c r="E11" s="159">
        <v>5238241781.0781946</v>
      </c>
      <c r="F11" s="160">
        <v>158.79999999999927</v>
      </c>
      <c r="G11" s="161">
        <v>4.3501543861199102E-2</v>
      </c>
    </row>
    <row r="12" spans="2:10">
      <c r="B12" s="162"/>
    </row>
    <row r="16" spans="2:10">
      <c r="C16" s="162"/>
    </row>
    <row r="17" spans="1:4">
      <c r="C17" s="162"/>
    </row>
    <row r="18" spans="1:4">
      <c r="C18" s="162"/>
    </row>
    <row r="19" spans="1:4" ht="18.75">
      <c r="A19" s="163"/>
    </row>
    <row r="20" spans="1:4">
      <c r="A20" s="164"/>
    </row>
    <row r="21" spans="1:4" ht="12.75" customHeight="1">
      <c r="D21" s="143"/>
    </row>
    <row r="22" spans="1:4">
      <c r="D22" s="145"/>
    </row>
    <row r="25" spans="1:4">
      <c r="A25" s="146"/>
    </row>
    <row r="26" spans="1:4">
      <c r="A26" s="146"/>
    </row>
    <row r="33" spans="1:3">
      <c r="C33" s="143" t="s">
        <v>204</v>
      </c>
    </row>
    <row r="36" spans="1:3">
      <c r="A36" s="146"/>
    </row>
    <row r="37" spans="1:3">
      <c r="A37" s="146"/>
    </row>
  </sheetData>
  <mergeCells count="2">
    <mergeCell ref="C4:I4"/>
    <mergeCell ref="C5:I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1423-531F-4A63-B17E-DE34A3228B6A}">
  <dimension ref="A2:F22"/>
  <sheetViews>
    <sheetView showGridLines="0" zoomScaleNormal="100" workbookViewId="0">
      <selection activeCell="B8" sqref="B8"/>
    </sheetView>
  </sheetViews>
  <sheetFormatPr baseColWidth="10" defaultColWidth="11.42578125" defaultRowHeight="15"/>
  <cols>
    <col min="1" max="1" width="13.42578125" style="126" customWidth="1"/>
    <col min="2" max="2" width="29.140625" style="126" customWidth="1"/>
    <col min="3" max="4" width="13.85546875" style="126" customWidth="1"/>
    <col min="5" max="5" width="16.7109375" style="126" customWidth="1"/>
    <col min="6" max="6" width="12" style="126" bestFit="1" customWidth="1"/>
    <col min="7" max="16384" width="11.42578125" style="126"/>
  </cols>
  <sheetData>
    <row r="2" spans="1:6">
      <c r="B2" s="165"/>
    </row>
    <row r="3" spans="1:6">
      <c r="A3" s="165"/>
      <c r="B3" s="165"/>
      <c r="C3" s="165"/>
      <c r="D3" s="165"/>
      <c r="E3" s="165"/>
      <c r="F3" s="165"/>
    </row>
    <row r="4" spans="1:6" ht="15.75">
      <c r="B4" s="2112" t="s">
        <v>205</v>
      </c>
      <c r="C4" s="2112"/>
      <c r="D4" s="2112"/>
      <c r="E4" s="2112"/>
      <c r="F4" s="2112"/>
    </row>
    <row r="5" spans="1:6" ht="16.5" thickBot="1">
      <c r="B5" s="2113" t="s">
        <v>173</v>
      </c>
      <c r="C5" s="2113"/>
      <c r="D5" s="2113"/>
      <c r="E5" s="2113"/>
      <c r="F5" s="2113"/>
    </row>
    <row r="6" spans="1:6">
      <c r="A6" s="115"/>
      <c r="B6" s="2114" t="s">
        <v>174</v>
      </c>
      <c r="C6" s="2116" t="s">
        <v>175</v>
      </c>
      <c r="D6" s="2117"/>
      <c r="E6" s="1060" t="s">
        <v>206</v>
      </c>
      <c r="F6" s="2114" t="s">
        <v>207</v>
      </c>
    </row>
    <row r="7" spans="1:6" ht="15.75" thickBot="1">
      <c r="A7" s="115"/>
      <c r="B7" s="2115"/>
      <c r="C7" s="1061">
        <v>2023</v>
      </c>
      <c r="D7" s="1061" t="s">
        <v>147</v>
      </c>
      <c r="E7" s="1062" t="s">
        <v>208</v>
      </c>
      <c r="F7" s="2115"/>
    </row>
    <row r="8" spans="1:6" ht="15.75" thickTop="1">
      <c r="A8" s="115"/>
      <c r="B8" s="166" t="s">
        <v>180</v>
      </c>
      <c r="C8" s="130">
        <f>C12-C9</f>
        <v>-7528.3000000000011</v>
      </c>
      <c r="D8" s="130">
        <f>D12-D9</f>
        <v>-7605</v>
      </c>
      <c r="E8" s="131">
        <f t="shared" ref="E8:E16" si="0">D8-C8</f>
        <v>-76.699999999998909</v>
      </c>
      <c r="F8" s="167">
        <f t="shared" ref="F8:F16" si="1">(D8/C8) -1</f>
        <v>1.0188223104817595E-2</v>
      </c>
    </row>
    <row r="9" spans="1:6">
      <c r="A9" s="115"/>
      <c r="B9" s="168" t="s">
        <v>209</v>
      </c>
      <c r="C9" s="169">
        <v>14206.2</v>
      </c>
      <c r="D9" s="169">
        <v>14438.1</v>
      </c>
      <c r="E9" s="170">
        <f t="shared" si="0"/>
        <v>231.89999999999964</v>
      </c>
      <c r="F9" s="171">
        <f t="shared" si="1"/>
        <v>1.6323858596950513E-2</v>
      </c>
    </row>
    <row r="10" spans="1:6">
      <c r="A10" s="115"/>
      <c r="B10" s="172" t="s">
        <v>210</v>
      </c>
      <c r="C10" s="173">
        <v>11723.8</v>
      </c>
      <c r="D10" s="173">
        <v>11978.2</v>
      </c>
      <c r="E10" s="174">
        <f t="shared" si="0"/>
        <v>254.40000000000146</v>
      </c>
      <c r="F10" s="175">
        <f t="shared" si="1"/>
        <v>2.1699448984117797E-2</v>
      </c>
    </row>
    <row r="11" spans="1:6">
      <c r="A11" s="115"/>
      <c r="B11" s="172" t="s">
        <v>211</v>
      </c>
      <c r="C11" s="173">
        <v>2482.4</v>
      </c>
      <c r="D11" s="173">
        <v>2459.9</v>
      </c>
      <c r="E11" s="174">
        <f t="shared" si="0"/>
        <v>-22.5</v>
      </c>
      <c r="F11" s="175">
        <f t="shared" si="1"/>
        <v>-9.0638092168868756E-3</v>
      </c>
    </row>
    <row r="12" spans="1:6">
      <c r="A12" s="115"/>
      <c r="B12" s="168" t="s">
        <v>212</v>
      </c>
      <c r="C12" s="169">
        <v>6677.9</v>
      </c>
      <c r="D12" s="169">
        <v>6833.1</v>
      </c>
      <c r="E12" s="170">
        <f t="shared" si="0"/>
        <v>155.20000000000073</v>
      </c>
      <c r="F12" s="171">
        <f t="shared" si="1"/>
        <v>2.3240839185971751E-2</v>
      </c>
    </row>
    <row r="13" spans="1:6">
      <c r="A13" s="115"/>
      <c r="B13" s="172" t="s">
        <v>210</v>
      </c>
      <c r="C13" s="173">
        <v>2738.2</v>
      </c>
      <c r="D13" s="173">
        <v>2635.3</v>
      </c>
      <c r="E13" s="174">
        <f t="shared" si="0"/>
        <v>-102.89999999999964</v>
      </c>
      <c r="F13" s="175">
        <f t="shared" si="1"/>
        <v>-3.7579431743480995E-2</v>
      </c>
    </row>
    <row r="14" spans="1:6" ht="15.75" thickBot="1">
      <c r="A14" s="115"/>
      <c r="B14" s="176" t="s">
        <v>211</v>
      </c>
      <c r="C14" s="177">
        <v>3939.7</v>
      </c>
      <c r="D14" s="178">
        <v>4197.8</v>
      </c>
      <c r="E14" s="179">
        <f t="shared" si="0"/>
        <v>258.10000000000036</v>
      </c>
      <c r="F14" s="180">
        <f t="shared" si="1"/>
        <v>6.5512602482422633E-2</v>
      </c>
    </row>
    <row r="15" spans="1:6">
      <c r="A15" s="115"/>
      <c r="B15" s="1063" t="s">
        <v>181</v>
      </c>
      <c r="C15" s="1064">
        <v>3618.2</v>
      </c>
      <c r="D15" s="1064">
        <v>4653.8</v>
      </c>
      <c r="E15" s="1065">
        <f t="shared" si="0"/>
        <v>1035.6000000000004</v>
      </c>
      <c r="F15" s="1066">
        <f t="shared" si="1"/>
        <v>0.28621966723785319</v>
      </c>
    </row>
    <row r="16" spans="1:6" ht="15.75" thickBot="1">
      <c r="A16" s="115"/>
      <c r="B16" s="1067" t="s">
        <v>213</v>
      </c>
      <c r="C16" s="1068">
        <f>C8+C15</f>
        <v>-3910.1000000000013</v>
      </c>
      <c r="D16" s="1068">
        <f>D8+D15</f>
        <v>-2951.2</v>
      </c>
      <c r="E16" s="1069">
        <f t="shared" si="0"/>
        <v>958.90000000000146</v>
      </c>
      <c r="F16" s="1070">
        <f t="shared" si="1"/>
        <v>-0.24523669471369047</v>
      </c>
    </row>
    <row r="17" spans="1:6" ht="12.75" customHeight="1">
      <c r="A17" s="126" t="s">
        <v>214</v>
      </c>
      <c r="B17" s="181" t="s">
        <v>191</v>
      </c>
      <c r="C17" s="182"/>
      <c r="D17" s="182"/>
      <c r="E17" s="182"/>
      <c r="F17" s="183"/>
    </row>
    <row r="18" spans="1:6" ht="12.75" customHeight="1">
      <c r="B18" s="2118" t="s">
        <v>215</v>
      </c>
      <c r="C18" s="2118"/>
      <c r="D18" s="2118"/>
      <c r="E18" s="2118"/>
    </row>
    <row r="19" spans="1:6" ht="11.25" customHeight="1">
      <c r="B19" s="184"/>
      <c r="C19" s="147"/>
      <c r="D19" s="147"/>
      <c r="E19" s="147"/>
    </row>
    <row r="20" spans="1:6" ht="11.25" customHeight="1">
      <c r="B20" s="2111"/>
      <c r="C20" s="2111"/>
      <c r="D20" s="2111"/>
      <c r="E20" s="2111"/>
    </row>
    <row r="22" spans="1:6">
      <c r="B22" s="146"/>
    </row>
  </sheetData>
  <mergeCells count="7">
    <mergeCell ref="B20:E20"/>
    <mergeCell ref="B4:F4"/>
    <mergeCell ref="B5:F5"/>
    <mergeCell ref="B6:B7"/>
    <mergeCell ref="C6:D6"/>
    <mergeCell ref="F6:F7"/>
    <mergeCell ref="B18:E1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49FAE-277B-4531-8511-BF0D50ECEC06}">
  <dimension ref="B2:I31"/>
  <sheetViews>
    <sheetView showGridLines="0" topLeftCell="A2" zoomScaleNormal="100" workbookViewId="0">
      <selection activeCell="I10" sqref="I10:I14"/>
    </sheetView>
  </sheetViews>
  <sheetFormatPr baseColWidth="10" defaultColWidth="11.42578125" defaultRowHeight="15"/>
  <cols>
    <col min="1" max="2" width="11.42578125" style="126"/>
    <col min="3" max="3" width="20" style="126" customWidth="1"/>
    <col min="4" max="6" width="11.42578125" style="126"/>
    <col min="7" max="8" width="17.42578125" style="126" customWidth="1"/>
    <col min="9" max="16384" width="11.42578125" style="126"/>
  </cols>
  <sheetData>
    <row r="2" spans="2:9">
      <c r="C2" s="185"/>
      <c r="D2" s="185"/>
      <c r="E2" s="185"/>
      <c r="F2" s="185"/>
      <c r="G2" s="185"/>
      <c r="H2" s="185"/>
    </row>
    <row r="3" spans="2:9" ht="15" customHeight="1">
      <c r="C3" s="127"/>
      <c r="D3" s="185"/>
      <c r="E3" s="185"/>
      <c r="F3" s="185"/>
      <c r="G3" s="185"/>
      <c r="H3" s="185"/>
    </row>
    <row r="4" spans="2:9" ht="15.75">
      <c r="C4" s="2101" t="s">
        <v>216</v>
      </c>
      <c r="D4" s="2101"/>
      <c r="E4" s="2101"/>
      <c r="F4" s="2101"/>
      <c r="G4" s="2101"/>
      <c r="H4" s="2101"/>
    </row>
    <row r="5" spans="2:9" ht="16.5" thickBot="1">
      <c r="C5" s="2119" t="s">
        <v>195</v>
      </c>
      <c r="D5" s="2119"/>
      <c r="E5" s="2119"/>
      <c r="F5" s="2119"/>
      <c r="G5" s="2119"/>
      <c r="H5" s="2119"/>
    </row>
    <row r="6" spans="2:9" ht="19.5" customHeight="1">
      <c r="B6" s="115"/>
      <c r="C6" s="2114" t="s">
        <v>217</v>
      </c>
      <c r="D6" s="1071">
        <v>2022</v>
      </c>
      <c r="E6" s="1071">
        <v>2023</v>
      </c>
      <c r="F6" s="1071" t="s">
        <v>147</v>
      </c>
      <c r="G6" s="2120" t="s">
        <v>176</v>
      </c>
      <c r="H6" s="2121"/>
    </row>
    <row r="7" spans="2:9" ht="24" customHeight="1" thickBot="1">
      <c r="B7" s="115"/>
      <c r="C7" s="2115"/>
      <c r="D7" s="2122" t="s">
        <v>218</v>
      </c>
      <c r="E7" s="2123"/>
      <c r="F7" s="2124"/>
      <c r="G7" s="1072" t="s">
        <v>219</v>
      </c>
      <c r="H7" s="1062" t="s">
        <v>220</v>
      </c>
    </row>
    <row r="8" spans="2:9" ht="15.75" customHeight="1" thickTop="1">
      <c r="B8" s="115"/>
      <c r="C8" s="186" t="s">
        <v>187</v>
      </c>
      <c r="D8" s="134">
        <v>-2032.5</v>
      </c>
      <c r="E8" s="134">
        <v>-2352.1</v>
      </c>
      <c r="F8" s="134">
        <v>-2374.3000000000002</v>
      </c>
      <c r="G8" s="133">
        <f>F8-E8</f>
        <v>-22.200000000000273</v>
      </c>
      <c r="H8" s="134">
        <f>F8-D8</f>
        <v>-341.80000000000018</v>
      </c>
    </row>
    <row r="9" spans="2:9" ht="13.9" customHeight="1">
      <c r="B9" s="115"/>
      <c r="C9" s="187" t="s">
        <v>221</v>
      </c>
      <c r="D9" s="134">
        <v>-2796.4</v>
      </c>
      <c r="E9" s="134">
        <v>-1507.8</v>
      </c>
      <c r="F9" s="134">
        <v>-52.8</v>
      </c>
      <c r="G9" s="133">
        <f>F9-E9</f>
        <v>1455</v>
      </c>
      <c r="H9" s="134">
        <f>F9-D9</f>
        <v>2743.6</v>
      </c>
    </row>
    <row r="10" spans="2:9" ht="15.75" thickBot="1">
      <c r="B10" s="115"/>
      <c r="C10" s="188" t="s">
        <v>222</v>
      </c>
      <c r="D10" s="189">
        <v>449.4</v>
      </c>
      <c r="E10" s="190">
        <v>-74.900000000000006</v>
      </c>
      <c r="F10" s="190">
        <v>1128.5</v>
      </c>
      <c r="G10" s="189">
        <f>F10-E10</f>
        <v>1203.4000000000001</v>
      </c>
      <c r="H10" s="190">
        <f>F10-D10</f>
        <v>679.1</v>
      </c>
    </row>
    <row r="11" spans="2:9" ht="15.75" thickBot="1">
      <c r="B11" s="115"/>
      <c r="C11" s="1073" t="s">
        <v>223</v>
      </c>
      <c r="D11" s="1074">
        <f>SUM(D8:D10)</f>
        <v>-4379.5</v>
      </c>
      <c r="E11" s="1075">
        <f>SUM(E8:E10)</f>
        <v>-3934.7999999999997</v>
      </c>
      <c r="F11" s="1075">
        <f>SUM(F8:F10)</f>
        <v>-1298.6000000000004</v>
      </c>
      <c r="G11" s="1074">
        <f>F11-E11</f>
        <v>2636.1999999999994</v>
      </c>
      <c r="H11" s="1075">
        <f>F11-D11</f>
        <v>3080.8999999999996</v>
      </c>
      <c r="I11" s="191"/>
    </row>
    <row r="12" spans="2:9" ht="13.5" customHeight="1">
      <c r="C12" s="192" t="s">
        <v>191</v>
      </c>
      <c r="F12" s="115"/>
      <c r="H12" s="115"/>
    </row>
    <row r="13" spans="2:9" ht="13.5" customHeight="1">
      <c r="C13" s="181" t="s">
        <v>224</v>
      </c>
    </row>
    <row r="14" spans="2:9" ht="11.25" customHeight="1">
      <c r="C14" s="193"/>
    </row>
    <row r="15" spans="2:9" ht="11.25" customHeight="1">
      <c r="C15" s="184"/>
    </row>
    <row r="16" spans="2:9">
      <c r="C16" s="146"/>
    </row>
    <row r="19" spans="3:3">
      <c r="C19" s="146"/>
    </row>
    <row r="22" spans="3:3">
      <c r="C22" s="146"/>
    </row>
    <row r="31" spans="3:3">
      <c r="C31" s="147"/>
    </row>
  </sheetData>
  <mergeCells count="5">
    <mergeCell ref="C4:H4"/>
    <mergeCell ref="C5:H5"/>
    <mergeCell ref="C6:C7"/>
    <mergeCell ref="G6:H6"/>
    <mergeCell ref="D7:F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AE9AE-D0D1-494E-A8FE-2B2015110771}">
  <dimension ref="A3:H31"/>
  <sheetViews>
    <sheetView showGridLines="0" zoomScaleNormal="100" workbookViewId="0">
      <selection activeCell="C6" sqref="C6:F6"/>
    </sheetView>
  </sheetViews>
  <sheetFormatPr baseColWidth="10" defaultColWidth="11.42578125" defaultRowHeight="15"/>
  <cols>
    <col min="1" max="2" width="11.42578125" style="126"/>
    <col min="3" max="3" width="32.42578125" style="126" customWidth="1"/>
    <col min="4" max="4" width="13.7109375" style="126" customWidth="1"/>
    <col min="5" max="5" width="15.42578125" style="126" customWidth="1"/>
    <col min="6" max="6" width="29.7109375" style="126" customWidth="1"/>
    <col min="7" max="16384" width="11.42578125" style="126"/>
  </cols>
  <sheetData>
    <row r="3" spans="1:8">
      <c r="D3" s="2125"/>
      <c r="E3" s="2125"/>
      <c r="F3" s="2125"/>
      <c r="G3" s="2125"/>
    </row>
    <row r="5" spans="1:8" ht="15.75">
      <c r="C5" s="2101" t="s">
        <v>225</v>
      </c>
      <c r="D5" s="2101"/>
      <c r="E5" s="2101"/>
      <c r="F5" s="2101"/>
      <c r="G5" s="127"/>
      <c r="H5" s="127"/>
    </row>
    <row r="6" spans="1:8" ht="14.45" customHeight="1" thickBot="1">
      <c r="C6" s="2119" t="s">
        <v>226</v>
      </c>
      <c r="D6" s="2119"/>
      <c r="E6" s="2119"/>
      <c r="F6" s="2119"/>
      <c r="G6" s="149"/>
      <c r="H6" s="149"/>
    </row>
    <row r="7" spans="1:8" ht="15.75" customHeight="1">
      <c r="A7" s="129"/>
      <c r="B7" s="194"/>
      <c r="C7" s="2114" t="s">
        <v>227</v>
      </c>
      <c r="D7" s="1071">
        <v>2023</v>
      </c>
      <c r="E7" s="1071">
        <v>2024</v>
      </c>
      <c r="F7" s="2127" t="s">
        <v>228</v>
      </c>
    </row>
    <row r="8" spans="1:8" ht="15.75" thickBot="1">
      <c r="A8" s="129"/>
      <c r="B8" s="194"/>
      <c r="C8" s="2126"/>
      <c r="D8" s="1077" t="s">
        <v>218</v>
      </c>
      <c r="E8" s="1076" t="s">
        <v>218</v>
      </c>
      <c r="F8" s="2128"/>
    </row>
    <row r="9" spans="1:8">
      <c r="A9" s="129"/>
      <c r="B9" s="194"/>
      <c r="C9" s="195" t="s">
        <v>229</v>
      </c>
      <c r="D9" s="196">
        <v>55.4</v>
      </c>
      <c r="E9" s="196">
        <v>59.3</v>
      </c>
      <c r="F9" s="196">
        <v>59.8</v>
      </c>
    </row>
    <row r="10" spans="1:8" ht="15.75" thickBot="1">
      <c r="A10" s="129"/>
      <c r="B10" s="194"/>
      <c r="C10" s="197" t="s">
        <v>230</v>
      </c>
      <c r="D10" s="198">
        <v>0.7</v>
      </c>
      <c r="E10" s="198">
        <f>(E9-D9)/D9</f>
        <v>7.0397111913357374E-2</v>
      </c>
      <c r="F10" s="198">
        <v>6.5</v>
      </c>
    </row>
    <row r="11" spans="1:8" ht="12.75" customHeight="1">
      <c r="C11" s="181" t="s">
        <v>231</v>
      </c>
      <c r="D11" s="115"/>
    </row>
    <row r="12" spans="1:8" ht="12.75" customHeight="1">
      <c r="C12" s="181" t="s">
        <v>232</v>
      </c>
    </row>
    <row r="13" spans="1:8" ht="12.75" customHeight="1">
      <c r="C13" s="181" t="s">
        <v>233</v>
      </c>
    </row>
    <row r="14" spans="1:8" ht="12.75" customHeight="1">
      <c r="C14" s="181" t="s">
        <v>234</v>
      </c>
    </row>
    <row r="15" spans="1:8" ht="12.75" customHeight="1">
      <c r="C15" s="181" t="s">
        <v>235</v>
      </c>
    </row>
    <row r="16" spans="1:8" ht="10.5" customHeight="1">
      <c r="C16" s="184"/>
    </row>
    <row r="17" spans="3:5">
      <c r="C17" s="184"/>
    </row>
    <row r="18" spans="3:5">
      <c r="C18" s="146"/>
    </row>
    <row r="19" spans="3:5">
      <c r="C19" s="164"/>
    </row>
    <row r="20" spans="3:5">
      <c r="C20" s="164"/>
    </row>
    <row r="21" spans="3:5">
      <c r="C21" s="146"/>
    </row>
    <row r="22" spans="3:5">
      <c r="C22" s="146"/>
    </row>
    <row r="23" spans="3:5">
      <c r="C23" s="164"/>
    </row>
    <row r="24" spans="3:5">
      <c r="C24" s="164"/>
    </row>
    <row r="25" spans="3:5">
      <c r="C25" s="146"/>
    </row>
    <row r="31" spans="3:5">
      <c r="E31" s="147"/>
    </row>
  </sheetData>
  <mergeCells count="5">
    <mergeCell ref="D3:G3"/>
    <mergeCell ref="C5:F5"/>
    <mergeCell ref="C6:F6"/>
    <mergeCell ref="C7:C8"/>
    <mergeCell ref="F7:F8"/>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2DD20-EC3E-4D41-ADEF-EF375E94840D}">
  <dimension ref="B2:AA32"/>
  <sheetViews>
    <sheetView showGridLines="0" zoomScale="60" zoomScaleNormal="60" workbookViewId="0">
      <selection activeCell="C4" sqref="C4:K4"/>
    </sheetView>
  </sheetViews>
  <sheetFormatPr baseColWidth="10" defaultColWidth="11.42578125" defaultRowHeight="15"/>
  <cols>
    <col min="1" max="1" width="11.42578125" style="126"/>
    <col min="2" max="2" width="15.5703125" style="126" bestFit="1" customWidth="1"/>
    <col min="3" max="10" width="11.42578125" style="126"/>
    <col min="11" max="11" width="16.28515625" style="126" customWidth="1"/>
    <col min="12" max="12" width="11.42578125" style="126"/>
    <col min="13" max="13" width="13.28515625" style="126" customWidth="1"/>
    <col min="14" max="16384" width="11.42578125" style="126"/>
  </cols>
  <sheetData>
    <row r="2" spans="2:27">
      <c r="D2" s="165"/>
      <c r="E2" s="165"/>
      <c r="F2" s="165"/>
      <c r="G2" s="165"/>
      <c r="Q2" s="165"/>
      <c r="R2" s="165"/>
      <c r="S2" s="165"/>
      <c r="T2" s="165"/>
      <c r="U2" s="165"/>
      <c r="V2" s="165"/>
      <c r="W2" s="165"/>
      <c r="X2" s="199"/>
      <c r="Y2" s="199"/>
    </row>
    <row r="3" spans="2:27" ht="15.75">
      <c r="C3" s="2112" t="s">
        <v>236</v>
      </c>
      <c r="D3" s="2112"/>
      <c r="E3" s="2112"/>
      <c r="F3" s="2112"/>
      <c r="G3" s="2112"/>
      <c r="H3" s="2112"/>
      <c r="I3" s="2112"/>
      <c r="J3" s="2112"/>
      <c r="K3" s="2112"/>
      <c r="O3" s="165"/>
      <c r="P3" s="165"/>
      <c r="Q3" s="2129"/>
      <c r="R3" s="2129"/>
      <c r="S3" s="2129"/>
      <c r="T3" s="2129"/>
      <c r="U3" s="2129"/>
      <c r="V3" s="2129"/>
      <c r="W3" s="2129"/>
      <c r="X3" s="200"/>
      <c r="Y3" s="200"/>
    </row>
    <row r="4" spans="2:27" ht="15.75">
      <c r="C4" s="2130" t="s">
        <v>237</v>
      </c>
      <c r="D4" s="2130"/>
      <c r="E4" s="2130"/>
      <c r="F4" s="2130"/>
      <c r="G4" s="2130"/>
      <c r="H4" s="2130"/>
      <c r="I4" s="2130"/>
      <c r="J4" s="2130"/>
      <c r="K4" s="2130"/>
      <c r="O4" s="200"/>
      <c r="P4" s="200"/>
    </row>
    <row r="6" spans="2:27">
      <c r="K6" s="201"/>
      <c r="L6" s="202"/>
      <c r="M6" s="202"/>
      <c r="N6" s="162"/>
      <c r="O6" s="162"/>
    </row>
    <row r="7" spans="2:27">
      <c r="K7" s="201"/>
      <c r="L7" s="202"/>
      <c r="M7" s="202"/>
      <c r="N7" s="162"/>
      <c r="O7" s="203"/>
    </row>
    <row r="8" spans="2:27" ht="15.75" thickBot="1">
      <c r="K8" s="201"/>
      <c r="L8" s="202"/>
      <c r="M8" s="202"/>
      <c r="N8" s="162"/>
      <c r="O8" s="203"/>
    </row>
    <row r="9" spans="2:27">
      <c r="C9" s="2131">
        <v>2022</v>
      </c>
      <c r="D9" s="2131"/>
      <c r="E9" s="2131"/>
      <c r="F9" s="2131"/>
      <c r="G9" s="2131"/>
      <c r="H9" s="2131"/>
      <c r="I9" s="2132">
        <v>2023</v>
      </c>
      <c r="J9" s="2133"/>
      <c r="K9" s="2133"/>
      <c r="L9" s="2133"/>
      <c r="M9" s="2133"/>
      <c r="N9" s="2133"/>
      <c r="O9" s="2133"/>
      <c r="P9" s="2133"/>
      <c r="Q9" s="2133"/>
      <c r="R9" s="2133"/>
      <c r="S9" s="2133"/>
      <c r="T9" s="2134"/>
      <c r="U9" s="2133">
        <v>2024</v>
      </c>
      <c r="V9" s="2133"/>
      <c r="W9" s="2133"/>
      <c r="X9" s="2133"/>
      <c r="Y9" s="2133"/>
      <c r="Z9" s="2133"/>
      <c r="AA9" s="2133"/>
    </row>
    <row r="10" spans="2:27" ht="15.75" thickBot="1">
      <c r="B10" s="204"/>
      <c r="C10" s="205" t="s">
        <v>238</v>
      </c>
      <c r="D10" s="205" t="s">
        <v>239</v>
      </c>
      <c r="E10" s="206" t="s">
        <v>240</v>
      </c>
      <c r="F10" s="206" t="s">
        <v>241</v>
      </c>
      <c r="G10" s="205" t="s">
        <v>242</v>
      </c>
      <c r="H10" s="205" t="s">
        <v>243</v>
      </c>
      <c r="I10" s="207" t="s">
        <v>244</v>
      </c>
      <c r="J10" s="205" t="s">
        <v>245</v>
      </c>
      <c r="K10" s="207" t="s">
        <v>246</v>
      </c>
      <c r="L10" s="205" t="s">
        <v>247</v>
      </c>
      <c r="M10" s="207" t="s">
        <v>248</v>
      </c>
      <c r="N10" s="205" t="s">
        <v>249</v>
      </c>
      <c r="O10" s="207" t="s">
        <v>238</v>
      </c>
      <c r="P10" s="205" t="s">
        <v>239</v>
      </c>
      <c r="Q10" s="207" t="s">
        <v>240</v>
      </c>
      <c r="R10" s="205" t="s">
        <v>241</v>
      </c>
      <c r="S10" s="207" t="s">
        <v>242</v>
      </c>
      <c r="T10" s="205" t="s">
        <v>243</v>
      </c>
      <c r="U10" s="206" t="s">
        <v>244</v>
      </c>
      <c r="V10" s="206" t="s">
        <v>245</v>
      </c>
      <c r="W10" s="206" t="s">
        <v>246</v>
      </c>
      <c r="X10" s="206" t="s">
        <v>247</v>
      </c>
      <c r="Y10" s="206" t="s">
        <v>248</v>
      </c>
      <c r="Z10" s="206" t="s">
        <v>249</v>
      </c>
      <c r="AA10" s="206" t="s">
        <v>238</v>
      </c>
    </row>
    <row r="11" spans="2:27">
      <c r="B11" s="208" t="s">
        <v>250</v>
      </c>
      <c r="C11" s="209">
        <v>9.4349992671845193</v>
      </c>
      <c r="D11" s="209">
        <v>8.7959723370804923</v>
      </c>
      <c r="E11" s="209">
        <v>8.626226986927211</v>
      </c>
      <c r="F11" s="209">
        <v>8.2350508791485311</v>
      </c>
      <c r="G11" s="209">
        <v>7.5769702790672744</v>
      </c>
      <c r="H11" s="209">
        <v>7.8269161155893663</v>
      </c>
      <c r="I11" s="209">
        <v>7.2433290867524036</v>
      </c>
      <c r="J11" s="209">
        <v>6.3782877103183422</v>
      </c>
      <c r="K11" s="209">
        <v>5.8987726636376969</v>
      </c>
      <c r="L11" s="209">
        <v>5.152113251208057</v>
      </c>
      <c r="M11" s="209">
        <v>4.4310120045376822</v>
      </c>
      <c r="N11" s="209">
        <v>3.9957266754712784</v>
      </c>
      <c r="O11" s="209">
        <v>3.951183580540385</v>
      </c>
      <c r="P11" s="209">
        <v>4.2685310479626981</v>
      </c>
      <c r="Q11" s="209">
        <v>4.4102606812692624</v>
      </c>
      <c r="R11" s="209">
        <v>4.3458328142518932</v>
      </c>
      <c r="S11" s="209">
        <v>4.0039349899971821</v>
      </c>
      <c r="T11" s="209">
        <v>3.5688785536486245</v>
      </c>
      <c r="U11" s="209">
        <v>3.3169247292580417</v>
      </c>
      <c r="V11" s="209">
        <v>3.299548908847072</v>
      </c>
      <c r="W11" s="209">
        <v>3.3846852582532838</v>
      </c>
      <c r="X11" s="209">
        <v>3.0322006472492058</v>
      </c>
      <c r="Y11" s="209">
        <v>3.1961963747203281</v>
      </c>
      <c r="Z11" s="209">
        <v>3.46275489981962</v>
      </c>
      <c r="AA11" s="209">
        <v>3.5387363070947142</v>
      </c>
    </row>
    <row r="12" spans="2:27">
      <c r="B12" s="208" t="s">
        <v>251</v>
      </c>
      <c r="C12" s="210">
        <v>7.1007189536373083</v>
      </c>
      <c r="D12" s="210">
        <v>7.1231245756169237</v>
      </c>
      <c r="E12" s="210">
        <v>7.0370438867415119</v>
      </c>
      <c r="F12" s="210">
        <v>6.8574424637121156</v>
      </c>
      <c r="G12" s="210">
        <v>6.5936879841239415</v>
      </c>
      <c r="H12" s="210">
        <v>6.5625170401875765</v>
      </c>
      <c r="I12" s="210">
        <v>6.6029217906350857</v>
      </c>
      <c r="J12" s="210">
        <v>6.3992676293989526</v>
      </c>
      <c r="K12" s="210">
        <v>6.1559067773908405</v>
      </c>
      <c r="L12" s="210">
        <v>5.8272327964860926</v>
      </c>
      <c r="M12" s="210">
        <v>5.5075355588320996</v>
      </c>
      <c r="N12" s="210">
        <v>5.3271742089594287</v>
      </c>
      <c r="O12" s="210">
        <v>5.0523761304514858</v>
      </c>
      <c r="P12" s="210">
        <v>4.8215200534875491</v>
      </c>
      <c r="Q12" s="210">
        <v>4.6776729559748542</v>
      </c>
      <c r="R12" s="210">
        <v>4.5822035138461947</v>
      </c>
      <c r="S12" s="210">
        <v>4.4817557075079062</v>
      </c>
      <c r="T12" s="210">
        <v>4.3192187966398121</v>
      </c>
      <c r="U12" s="210">
        <v>4.0852227972252964</v>
      </c>
      <c r="V12" s="210">
        <v>3.9520367105585041</v>
      </c>
      <c r="W12" s="210">
        <v>4.0437737626594084</v>
      </c>
      <c r="X12" s="210">
        <v>3.9938957924569474</v>
      </c>
      <c r="Y12" s="210">
        <v>3.9926862536715069</v>
      </c>
      <c r="Z12" s="210">
        <v>3.9753199649810167</v>
      </c>
      <c r="AA12" s="210">
        <v>3.9009903293730108</v>
      </c>
    </row>
    <row r="13" spans="2:27" ht="15.75" thickBot="1">
      <c r="B13" s="211" t="s">
        <v>252</v>
      </c>
      <c r="C13" s="212">
        <v>4</v>
      </c>
      <c r="D13" s="212">
        <v>4</v>
      </c>
      <c r="E13" s="212">
        <v>4</v>
      </c>
      <c r="F13" s="212">
        <v>4</v>
      </c>
      <c r="G13" s="212">
        <v>4</v>
      </c>
      <c r="H13" s="212">
        <v>4</v>
      </c>
      <c r="I13" s="212">
        <v>4</v>
      </c>
      <c r="J13" s="212">
        <v>4</v>
      </c>
      <c r="K13" s="212">
        <v>4</v>
      </c>
      <c r="L13" s="212">
        <v>4</v>
      </c>
      <c r="M13" s="212">
        <v>4</v>
      </c>
      <c r="N13" s="212">
        <v>4</v>
      </c>
      <c r="O13" s="212">
        <v>4</v>
      </c>
      <c r="P13" s="212">
        <v>4</v>
      </c>
      <c r="Q13" s="212">
        <v>4</v>
      </c>
      <c r="R13" s="212">
        <v>4</v>
      </c>
      <c r="S13" s="212">
        <v>4</v>
      </c>
      <c r="T13" s="212">
        <v>4</v>
      </c>
      <c r="U13" s="212">
        <v>4</v>
      </c>
      <c r="V13" s="212">
        <v>4</v>
      </c>
      <c r="W13" s="212">
        <v>4</v>
      </c>
      <c r="X13" s="212">
        <v>4</v>
      </c>
      <c r="Y13" s="212">
        <v>4</v>
      </c>
      <c r="Z13" s="212">
        <v>4</v>
      </c>
      <c r="AA13" s="212">
        <v>4</v>
      </c>
    </row>
    <row r="14" spans="2:27">
      <c r="J14" s="115"/>
      <c r="L14" s="183"/>
      <c r="M14" s="183"/>
      <c r="N14" s="183"/>
      <c r="P14" s="115"/>
      <c r="W14" s="115"/>
    </row>
    <row r="15" spans="2:27">
      <c r="C15" s="181" t="s">
        <v>253</v>
      </c>
      <c r="D15" s="181"/>
      <c r="K15" s="146"/>
    </row>
    <row r="16" spans="2:27">
      <c r="C16" s="181"/>
      <c r="D16" s="181"/>
      <c r="K16" s="146"/>
      <c r="Q16" s="181"/>
    </row>
    <row r="17" spans="3:25">
      <c r="Q17" s="181"/>
    </row>
    <row r="18" spans="3:25">
      <c r="Q18" s="181"/>
    </row>
    <row r="19" spans="3:25">
      <c r="C19" s="2135"/>
      <c r="D19" s="2135"/>
      <c r="E19" s="2135"/>
      <c r="F19" s="2135"/>
      <c r="G19" s="2135"/>
      <c r="H19" s="2135"/>
      <c r="I19" s="2135"/>
      <c r="J19" s="2135"/>
      <c r="K19" s="2135"/>
      <c r="L19" s="2135"/>
      <c r="M19" s="2135"/>
      <c r="N19" s="2135"/>
      <c r="O19" s="2135"/>
      <c r="P19" s="2135"/>
      <c r="Q19" s="2135"/>
      <c r="R19" s="2135"/>
      <c r="S19" s="2135"/>
      <c r="T19" s="2135"/>
      <c r="U19" s="2135"/>
      <c r="V19" s="2135"/>
      <c r="W19" s="2135"/>
      <c r="X19" s="2135"/>
      <c r="Y19" s="2135"/>
    </row>
    <row r="21" spans="3:25">
      <c r="C21" s="213"/>
      <c r="D21" s="213"/>
      <c r="E21" s="213"/>
      <c r="F21" s="213"/>
      <c r="G21" s="213"/>
      <c r="H21" s="213"/>
      <c r="I21" s="213"/>
      <c r="J21" s="213"/>
      <c r="K21" s="213"/>
      <c r="L21" s="213"/>
      <c r="M21" s="213"/>
      <c r="N21" s="213"/>
      <c r="O21" s="213"/>
      <c r="P21" s="213"/>
      <c r="Q21" s="213"/>
      <c r="R21" s="213"/>
      <c r="S21" s="213"/>
      <c r="T21" s="213"/>
      <c r="U21" s="213"/>
      <c r="V21" s="213"/>
      <c r="W21" s="213"/>
      <c r="X21" s="213"/>
      <c r="Y21" s="213"/>
    </row>
    <row r="22" spans="3:25">
      <c r="C22" s="213"/>
      <c r="D22" s="213"/>
      <c r="E22" s="213"/>
      <c r="F22" s="213"/>
      <c r="G22" s="213"/>
      <c r="H22" s="213"/>
      <c r="I22" s="213"/>
      <c r="J22" s="213"/>
      <c r="K22" s="213"/>
      <c r="L22" s="213"/>
      <c r="M22" s="213"/>
      <c r="N22" s="213"/>
      <c r="O22" s="213"/>
      <c r="P22" s="213"/>
      <c r="Q22" s="213"/>
      <c r="R22" s="213"/>
      <c r="S22" s="213"/>
      <c r="T22" s="213"/>
      <c r="U22" s="213"/>
      <c r="V22" s="213"/>
      <c r="W22" s="213"/>
      <c r="X22" s="213"/>
      <c r="Y22" s="213"/>
    </row>
    <row r="23" spans="3:25">
      <c r="C23" s="213"/>
      <c r="D23" s="213"/>
      <c r="E23" s="213"/>
      <c r="F23" s="213"/>
      <c r="G23" s="213"/>
      <c r="H23" s="213"/>
      <c r="I23" s="213"/>
      <c r="J23" s="213"/>
      <c r="K23" s="213"/>
      <c r="L23" s="213"/>
      <c r="M23" s="213"/>
      <c r="N23" s="213"/>
      <c r="O23" s="213"/>
      <c r="P23" s="213"/>
      <c r="Q23" s="213"/>
      <c r="R23" s="213"/>
      <c r="S23" s="213"/>
      <c r="T23" s="213"/>
      <c r="U23" s="213"/>
      <c r="V23" s="213"/>
      <c r="W23" s="213"/>
      <c r="X23" s="213"/>
      <c r="Y23" s="213"/>
    </row>
    <row r="28" spans="3:25">
      <c r="C28" s="2135"/>
      <c r="D28" s="2135"/>
      <c r="E28" s="2135"/>
      <c r="F28" s="2135"/>
      <c r="G28" s="2135"/>
      <c r="H28" s="2135"/>
      <c r="I28" s="2135"/>
      <c r="J28" s="2135"/>
      <c r="K28" s="2135"/>
      <c r="L28" s="2135"/>
      <c r="M28" s="2135"/>
      <c r="N28" s="2135"/>
    </row>
    <row r="30" spans="3:25">
      <c r="C30" s="213"/>
      <c r="D30" s="213"/>
      <c r="E30" s="213"/>
      <c r="F30" s="213"/>
      <c r="G30" s="213"/>
      <c r="H30" s="213"/>
      <c r="I30" s="213"/>
      <c r="J30" s="213"/>
      <c r="K30" s="213"/>
      <c r="L30" s="213"/>
      <c r="M30" s="213"/>
      <c r="N30" s="213"/>
    </row>
    <row r="31" spans="3:25">
      <c r="C31" s="213"/>
      <c r="D31" s="213"/>
      <c r="E31" s="213"/>
      <c r="F31" s="213"/>
      <c r="G31" s="213"/>
      <c r="H31" s="213"/>
      <c r="I31" s="213"/>
      <c r="J31" s="213"/>
      <c r="K31" s="213"/>
      <c r="L31" s="213"/>
      <c r="M31" s="213"/>
      <c r="N31" s="213"/>
    </row>
    <row r="32" spans="3:25">
      <c r="C32" s="213"/>
      <c r="D32" s="213"/>
      <c r="E32" s="213"/>
      <c r="F32" s="213"/>
      <c r="G32" s="213"/>
      <c r="H32" s="213"/>
      <c r="I32" s="213"/>
      <c r="J32" s="213"/>
      <c r="K32" s="213"/>
      <c r="L32" s="213"/>
      <c r="M32" s="213"/>
      <c r="N32" s="213"/>
    </row>
  </sheetData>
  <mergeCells count="11">
    <mergeCell ref="C19:G19"/>
    <mergeCell ref="H19:R19"/>
    <mergeCell ref="S19:Y19"/>
    <mergeCell ref="C28:G28"/>
    <mergeCell ref="H28:N28"/>
    <mergeCell ref="C3:K3"/>
    <mergeCell ref="Q3:W3"/>
    <mergeCell ref="C4:K4"/>
    <mergeCell ref="C9:H9"/>
    <mergeCell ref="I9:T9"/>
    <mergeCell ref="U9:AA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C4E2D-B1D8-411C-B88E-FE9704426437}">
  <dimension ref="B1:K31"/>
  <sheetViews>
    <sheetView showGridLines="0" zoomScale="110" zoomScaleNormal="110" zoomScaleSheetLayoutView="90" workbookViewId="0">
      <selection activeCell="C3" sqref="C3:H3"/>
    </sheetView>
  </sheetViews>
  <sheetFormatPr baseColWidth="10" defaultColWidth="11.42578125" defaultRowHeight="15"/>
  <cols>
    <col min="1" max="2" width="11.42578125" style="126"/>
    <col min="3" max="3" width="42.5703125" style="126" customWidth="1"/>
    <col min="4" max="4" width="14.5703125" style="126" customWidth="1"/>
    <col min="5" max="5" width="11.42578125" style="126" customWidth="1"/>
    <col min="6" max="6" width="11.42578125" style="126"/>
    <col min="7" max="7" width="25.7109375" style="126" customWidth="1"/>
    <col min="8" max="8" width="13.5703125" style="126" customWidth="1"/>
    <col min="9" max="16384" width="11.42578125" style="126"/>
  </cols>
  <sheetData>
    <row r="1" spans="2:8">
      <c r="C1" s="2136"/>
      <c r="D1" s="2136"/>
      <c r="E1" s="2136"/>
      <c r="F1" s="2136"/>
      <c r="G1" s="2136"/>
      <c r="H1" s="2136"/>
    </row>
    <row r="2" spans="2:8" ht="15.75">
      <c r="C2" s="2101" t="s">
        <v>254</v>
      </c>
      <c r="D2" s="2101"/>
      <c r="E2" s="2101"/>
      <c r="F2" s="2101"/>
      <c r="G2" s="2101"/>
      <c r="H2" s="2101"/>
    </row>
    <row r="3" spans="2:8" ht="18.75" customHeight="1" thickBot="1">
      <c r="C3" s="2137" t="s">
        <v>255</v>
      </c>
      <c r="D3" s="2137"/>
      <c r="E3" s="2137"/>
      <c r="F3" s="2137"/>
      <c r="G3" s="2137"/>
      <c r="H3" s="2137"/>
    </row>
    <row r="4" spans="2:8" s="214" customFormat="1" ht="15.75">
      <c r="B4" s="215"/>
      <c r="C4" s="2138" t="s">
        <v>256</v>
      </c>
      <c r="D4" s="1078" t="s">
        <v>257</v>
      </c>
      <c r="E4" s="2140" t="s">
        <v>258</v>
      </c>
      <c r="F4" s="2139"/>
      <c r="G4" s="1078" t="s">
        <v>259</v>
      </c>
      <c r="H4" s="1078" t="s">
        <v>260</v>
      </c>
    </row>
    <row r="5" spans="2:8" ht="15.75">
      <c r="B5" s="115"/>
      <c r="C5" s="2139"/>
      <c r="D5" s="1078" t="s">
        <v>261</v>
      </c>
      <c r="E5" s="1079">
        <v>45261</v>
      </c>
      <c r="F5" s="1080">
        <v>45444</v>
      </c>
      <c r="G5" s="1078" t="s">
        <v>262</v>
      </c>
      <c r="H5" s="1078" t="s">
        <v>263</v>
      </c>
    </row>
    <row r="6" spans="2:8" ht="16.5" thickBot="1">
      <c r="B6" s="115"/>
      <c r="C6" s="1081" t="s">
        <v>264</v>
      </c>
      <c r="D6" s="1082">
        <v>100</v>
      </c>
      <c r="E6" s="1082">
        <v>126.49</v>
      </c>
      <c r="F6" s="1083">
        <v>127.91</v>
      </c>
      <c r="G6" s="1082">
        <v>1.1200000000000001</v>
      </c>
      <c r="H6" s="1082">
        <v>1.1200000000000001</v>
      </c>
    </row>
    <row r="7" spans="2:8" ht="16.5" thickTop="1">
      <c r="B7" s="115"/>
      <c r="C7" s="216" t="s">
        <v>265</v>
      </c>
      <c r="D7" s="217">
        <v>23.84</v>
      </c>
      <c r="E7" s="217">
        <v>137.58279999999999</v>
      </c>
      <c r="F7" s="217">
        <v>137.36000000000001</v>
      </c>
      <c r="G7" s="217">
        <v>-0.16</v>
      </c>
      <c r="H7" s="217">
        <v>-0.04</v>
      </c>
    </row>
    <row r="8" spans="2:8" ht="15.75">
      <c r="B8" s="115"/>
      <c r="C8" s="216" t="s">
        <v>266</v>
      </c>
      <c r="D8" s="217">
        <v>2.36</v>
      </c>
      <c r="E8" s="217">
        <v>125.7608</v>
      </c>
      <c r="F8" s="217">
        <v>126.98</v>
      </c>
      <c r="G8" s="217">
        <v>0.97</v>
      </c>
      <c r="H8" s="217">
        <v>0.02</v>
      </c>
    </row>
    <row r="9" spans="2:8" ht="15.75">
      <c r="B9" s="115"/>
      <c r="C9" s="216" t="s">
        <v>267</v>
      </c>
      <c r="D9" s="217">
        <v>4.1900000000000004</v>
      </c>
      <c r="E9" s="217">
        <v>99.884399999999999</v>
      </c>
      <c r="F9" s="217">
        <v>98.79</v>
      </c>
      <c r="G9" s="217">
        <v>-1.1000000000000001</v>
      </c>
      <c r="H9" s="217">
        <v>-0.04</v>
      </c>
    </row>
    <row r="10" spans="2:8" ht="15.75">
      <c r="B10" s="115"/>
      <c r="C10" s="216" t="s">
        <v>268</v>
      </c>
      <c r="D10" s="217">
        <v>12.98</v>
      </c>
      <c r="E10" s="217">
        <v>121.17449999999999</v>
      </c>
      <c r="F10" s="217">
        <v>122.07</v>
      </c>
      <c r="G10" s="217">
        <v>0.74</v>
      </c>
      <c r="H10" s="217">
        <v>0.09</v>
      </c>
    </row>
    <row r="11" spans="2:8" ht="15.75">
      <c r="B11" s="115"/>
      <c r="C11" s="218" t="s">
        <v>269</v>
      </c>
      <c r="D11" s="219">
        <v>5.17</v>
      </c>
      <c r="E11" s="217">
        <v>119.87350000000001</v>
      </c>
      <c r="F11" s="217">
        <v>121.41</v>
      </c>
      <c r="G11" s="219">
        <v>1.28</v>
      </c>
      <c r="H11" s="219">
        <v>0.06</v>
      </c>
    </row>
    <row r="12" spans="2:8" ht="15.75">
      <c r="B12" s="115"/>
      <c r="C12" s="216" t="s">
        <v>163</v>
      </c>
      <c r="D12" s="217">
        <v>4.74</v>
      </c>
      <c r="E12" s="217">
        <v>121.1387</v>
      </c>
      <c r="F12" s="217">
        <v>125.22</v>
      </c>
      <c r="G12" s="217">
        <v>3.37</v>
      </c>
      <c r="H12" s="217">
        <v>0.15</v>
      </c>
    </row>
    <row r="13" spans="2:8" ht="15.75">
      <c r="B13" s="115"/>
      <c r="C13" s="216" t="s">
        <v>270</v>
      </c>
      <c r="D13" s="217">
        <v>16.649999999999999</v>
      </c>
      <c r="E13" s="217">
        <v>133.04050000000001</v>
      </c>
      <c r="F13" s="217">
        <v>134.35</v>
      </c>
      <c r="G13" s="217">
        <v>0.98</v>
      </c>
      <c r="H13" s="217">
        <v>0.17</v>
      </c>
    </row>
    <row r="14" spans="2:8" ht="15.75">
      <c r="B14" s="115"/>
      <c r="C14" s="216" t="s">
        <v>158</v>
      </c>
      <c r="D14" s="217">
        <v>5.0599999999999996</v>
      </c>
      <c r="E14" s="217">
        <v>95.404799999999994</v>
      </c>
      <c r="F14" s="217">
        <v>97.23</v>
      </c>
      <c r="G14" s="217">
        <v>1.91</v>
      </c>
      <c r="H14" s="217">
        <v>7.0000000000000007E-2</v>
      </c>
    </row>
    <row r="15" spans="2:8" ht="15.75">
      <c r="B15" s="115"/>
      <c r="C15" s="216" t="s">
        <v>271</v>
      </c>
      <c r="D15" s="217">
        <v>3.03</v>
      </c>
      <c r="E15" s="217">
        <v>111.7002</v>
      </c>
      <c r="F15" s="217">
        <v>113</v>
      </c>
      <c r="G15" s="217">
        <v>1.1599999999999999</v>
      </c>
      <c r="H15" s="217">
        <v>0.03</v>
      </c>
    </row>
    <row r="16" spans="2:8" ht="15.75">
      <c r="B16" s="115"/>
      <c r="C16" s="216" t="s">
        <v>272</v>
      </c>
      <c r="D16" s="217">
        <v>3.06</v>
      </c>
      <c r="E16" s="217">
        <v>116.8471</v>
      </c>
      <c r="F16" s="217">
        <v>118.129</v>
      </c>
      <c r="G16" s="217">
        <v>1.1000000000000001</v>
      </c>
      <c r="H16" s="217">
        <v>0.03</v>
      </c>
    </row>
    <row r="17" spans="2:11" ht="15.75">
      <c r="B17" s="115"/>
      <c r="C17" s="220" t="s">
        <v>273</v>
      </c>
      <c r="D17" s="221">
        <v>8.6199999999999992</v>
      </c>
      <c r="E17" s="221">
        <v>133.0068</v>
      </c>
      <c r="F17" s="221">
        <v>137.08000000000001</v>
      </c>
      <c r="G17" s="221">
        <v>3.06</v>
      </c>
      <c r="H17" s="222">
        <v>0.28000000000000003</v>
      </c>
    </row>
    <row r="18" spans="2:11" ht="16.5" thickBot="1">
      <c r="B18" s="115"/>
      <c r="C18" s="223" t="s">
        <v>274</v>
      </c>
      <c r="D18" s="224">
        <v>10.31</v>
      </c>
      <c r="E18" s="225">
        <v>130.7045</v>
      </c>
      <c r="F18" s="225">
        <v>134.22999999999999</v>
      </c>
      <c r="G18" s="226">
        <v>2.7</v>
      </c>
      <c r="H18" s="226">
        <v>0.28999999999999998</v>
      </c>
      <c r="K18" s="126" t="s">
        <v>275</v>
      </c>
    </row>
    <row r="19" spans="2:11" ht="11.25" customHeight="1">
      <c r="C19" s="184" t="s">
        <v>276</v>
      </c>
      <c r="D19" s="146"/>
    </row>
    <row r="20" spans="2:11">
      <c r="C20" s="184"/>
    </row>
    <row r="21" spans="2:11">
      <c r="C21" s="146"/>
    </row>
    <row r="23" spans="2:11">
      <c r="C23" s="146"/>
      <c r="D23" s="227"/>
      <c r="E23" s="164"/>
    </row>
    <row r="24" spans="2:11">
      <c r="D24" s="146"/>
    </row>
    <row r="26" spans="2:11">
      <c r="C26" s="164"/>
    </row>
    <row r="27" spans="2:11">
      <c r="C27" s="146"/>
    </row>
    <row r="31" spans="2:11">
      <c r="F31" s="147"/>
    </row>
  </sheetData>
  <mergeCells count="5">
    <mergeCell ref="C1:H1"/>
    <mergeCell ref="C2:H2"/>
    <mergeCell ref="C3:H3"/>
    <mergeCell ref="C4:C5"/>
    <mergeCell ref="E4:F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63CF2-9BB6-421A-8F34-B3063C8C759D}">
  <dimension ref="B2:R31"/>
  <sheetViews>
    <sheetView showGridLines="0" zoomScale="90" zoomScaleNormal="90" workbookViewId="0">
      <selection activeCell="C30" sqref="C30"/>
    </sheetView>
  </sheetViews>
  <sheetFormatPr baseColWidth="10" defaultColWidth="9.140625" defaultRowHeight="15"/>
  <cols>
    <col min="1" max="1" width="7.5703125" customWidth="1"/>
    <col min="2" max="2" width="33.5703125" customWidth="1"/>
    <col min="3" max="5" width="10.7109375" customWidth="1"/>
    <col min="7" max="7" width="10.28515625" customWidth="1"/>
    <col min="8" max="8" width="9.28515625" bestFit="1" customWidth="1"/>
    <col min="9" max="9" width="6.7109375" customWidth="1"/>
    <col min="11" max="11" width="24.28515625" customWidth="1"/>
    <col min="12" max="12" width="31.140625" customWidth="1"/>
    <col min="13" max="13" width="16.7109375" customWidth="1"/>
    <col min="15" max="15" width="8.28515625" customWidth="1"/>
    <col min="18" max="18" width="12" customWidth="1"/>
  </cols>
  <sheetData>
    <row r="2" spans="2:9" ht="15.75">
      <c r="B2" s="2065" t="s">
        <v>22</v>
      </c>
      <c r="C2" s="2066"/>
      <c r="D2" s="2066"/>
      <c r="E2" s="2066"/>
      <c r="F2" s="2067"/>
      <c r="G2" s="2067"/>
      <c r="H2" s="2067"/>
      <c r="I2" s="1"/>
    </row>
    <row r="3" spans="2:9" ht="16.5" thickBot="1">
      <c r="B3" s="2068" t="s">
        <v>23</v>
      </c>
      <c r="C3" s="2068"/>
      <c r="D3" s="2068"/>
      <c r="E3" s="2069"/>
      <c r="F3" s="2069"/>
      <c r="G3" s="2069"/>
      <c r="H3" s="2069"/>
    </row>
    <row r="4" spans="2:9" ht="16.5" thickBot="1">
      <c r="B4" s="2070" t="s">
        <v>3</v>
      </c>
      <c r="C4" s="2072" t="s">
        <v>24</v>
      </c>
      <c r="D4" s="2073"/>
      <c r="E4" s="2073"/>
      <c r="F4" s="2072" t="s">
        <v>25</v>
      </c>
      <c r="G4" s="2073"/>
      <c r="H4" s="2073"/>
    </row>
    <row r="5" spans="2:9" ht="16.5" thickBot="1">
      <c r="B5" s="2071"/>
      <c r="C5" s="1049" t="s">
        <v>26</v>
      </c>
      <c r="D5" s="1050" t="s">
        <v>27</v>
      </c>
      <c r="E5" s="1051" t="s">
        <v>28</v>
      </c>
      <c r="F5" s="1050" t="s">
        <v>26</v>
      </c>
      <c r="G5" s="1050" t="s">
        <v>27</v>
      </c>
      <c r="H5" s="1051" t="s">
        <v>28</v>
      </c>
    </row>
    <row r="6" spans="2:9" ht="15.75">
      <c r="B6" s="2" t="s">
        <v>29</v>
      </c>
      <c r="C6" s="3">
        <v>3.2</v>
      </c>
      <c r="D6" s="4">
        <v>3.2</v>
      </c>
      <c r="E6" s="5">
        <v>3.2</v>
      </c>
      <c r="F6" s="4">
        <v>3.3</v>
      </c>
      <c r="G6" s="4">
        <v>3.2</v>
      </c>
      <c r="H6" s="5">
        <v>3.3</v>
      </c>
    </row>
    <row r="7" spans="2:9" ht="15.75">
      <c r="B7" s="6" t="s">
        <v>30</v>
      </c>
      <c r="C7" s="7">
        <v>1.6</v>
      </c>
      <c r="D7" s="8">
        <v>1.7</v>
      </c>
      <c r="E7" s="9">
        <v>1.8</v>
      </c>
      <c r="F7" s="8">
        <v>1.7</v>
      </c>
      <c r="G7" s="8">
        <v>1.7</v>
      </c>
      <c r="H7" s="9">
        <v>1.8</v>
      </c>
    </row>
    <row r="8" spans="2:9" ht="15.75">
      <c r="B8" s="10" t="s">
        <v>31</v>
      </c>
      <c r="C8" s="11">
        <v>2.5</v>
      </c>
      <c r="D8" s="12">
        <v>2.7</v>
      </c>
      <c r="E8" s="13">
        <v>1.9</v>
      </c>
      <c r="F8" s="12">
        <v>2.5</v>
      </c>
      <c r="G8" s="12">
        <v>2.6</v>
      </c>
      <c r="H8" s="13">
        <v>1.9</v>
      </c>
    </row>
    <row r="9" spans="2:9" ht="15.75">
      <c r="B9" s="14" t="s">
        <v>32</v>
      </c>
      <c r="C9" s="7">
        <v>0.4</v>
      </c>
      <c r="D9" s="8">
        <v>0.8</v>
      </c>
      <c r="E9" s="9">
        <v>1.5</v>
      </c>
      <c r="F9" s="8">
        <v>0.5</v>
      </c>
      <c r="G9" s="8">
        <v>0.9</v>
      </c>
      <c r="H9" s="9">
        <v>1.5</v>
      </c>
    </row>
    <row r="10" spans="2:9" ht="31.5">
      <c r="B10" s="15" t="s">
        <v>33</v>
      </c>
      <c r="C10" s="11">
        <v>4.3</v>
      </c>
      <c r="D10" s="12">
        <v>4.2</v>
      </c>
      <c r="E10" s="13">
        <v>4.2</v>
      </c>
      <c r="F10" s="12">
        <v>4.4000000000000004</v>
      </c>
      <c r="G10" s="12">
        <v>4.3</v>
      </c>
      <c r="H10" s="13">
        <v>4.3</v>
      </c>
    </row>
    <row r="11" spans="2:9" ht="15.75">
      <c r="B11" s="16" t="s">
        <v>34</v>
      </c>
      <c r="C11" s="7">
        <v>5.2</v>
      </c>
      <c r="D11" s="8">
        <v>4.5999999999999996</v>
      </c>
      <c r="E11" s="9">
        <v>4.0999999999999996</v>
      </c>
      <c r="F11" s="8">
        <v>5.2</v>
      </c>
      <c r="G11" s="8">
        <v>5</v>
      </c>
      <c r="H11" s="9">
        <v>4.5</v>
      </c>
      <c r="I11" s="17"/>
    </row>
    <row r="12" spans="2:9" ht="16.5" thickBot="1">
      <c r="B12" s="18" t="s">
        <v>35</v>
      </c>
      <c r="C12" s="19">
        <v>2.2999999999999998</v>
      </c>
      <c r="D12" s="20">
        <v>2</v>
      </c>
      <c r="E12" s="21">
        <v>2.5</v>
      </c>
      <c r="F12" s="20">
        <v>2.2999999999999998</v>
      </c>
      <c r="G12" s="20">
        <v>1.9</v>
      </c>
      <c r="H12" s="21">
        <v>2.7</v>
      </c>
      <c r="I12" s="17"/>
    </row>
    <row r="13" spans="2:9">
      <c r="B13" s="22" t="s">
        <v>36</v>
      </c>
    </row>
    <row r="14" spans="2:9">
      <c r="B14" s="22" t="s">
        <v>37</v>
      </c>
    </row>
    <row r="15" spans="2:9" ht="30" customHeight="1"/>
    <row r="16" spans="2:9" ht="30" customHeight="1"/>
    <row r="23" spans="9:18">
      <c r="M23" s="23"/>
      <c r="N23" s="2064"/>
      <c r="O23" s="2064"/>
      <c r="P23" s="2064"/>
      <c r="Q23" s="2064"/>
      <c r="R23" s="2064"/>
    </row>
    <row r="24" spans="9:18">
      <c r="M24" s="23"/>
      <c r="N24" s="2064"/>
      <c r="O24" s="2064"/>
      <c r="P24" s="2064"/>
      <c r="Q24" s="2064"/>
      <c r="R24" s="2064"/>
    </row>
    <row r="25" spans="9:18">
      <c r="I25" s="23"/>
      <c r="M25" s="23"/>
      <c r="N25" s="24"/>
      <c r="O25" s="24"/>
      <c r="P25" s="24"/>
    </row>
    <row r="26" spans="9:18">
      <c r="I26" s="23"/>
      <c r="M26" s="25"/>
    </row>
    <row r="27" spans="9:18">
      <c r="I27" s="23"/>
      <c r="M27" s="25"/>
    </row>
    <row r="28" spans="9:18">
      <c r="I28" s="23"/>
      <c r="M28" s="25"/>
    </row>
    <row r="29" spans="9:18">
      <c r="I29" s="23"/>
    </row>
    <row r="30" spans="9:18">
      <c r="I30" s="23"/>
    </row>
    <row r="31" spans="9:18">
      <c r="I31" s="23"/>
    </row>
  </sheetData>
  <mergeCells count="6">
    <mergeCell ref="N23:R24"/>
    <mergeCell ref="B2:H2"/>
    <mergeCell ref="B3:H3"/>
    <mergeCell ref="B4:B5"/>
    <mergeCell ref="C4:E4"/>
    <mergeCell ref="F4:H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19C75-0953-49D5-916B-ABC0B1E20A4C}">
  <dimension ref="A1:N52"/>
  <sheetViews>
    <sheetView showGridLines="0" zoomScale="71" zoomScaleNormal="100" workbookViewId="0">
      <selection activeCell="G6" sqref="G6:N6"/>
    </sheetView>
  </sheetViews>
  <sheetFormatPr baseColWidth="10" defaultColWidth="11.42578125" defaultRowHeight="15"/>
  <cols>
    <col min="1" max="1" width="32.28515625" customWidth="1"/>
    <col min="2" max="2" width="17.28515625" customWidth="1"/>
    <col min="3" max="3" width="23.85546875" bestFit="1" customWidth="1"/>
    <col min="4" max="4" width="28.140625" bestFit="1" customWidth="1"/>
    <col min="5" max="5" width="10.7109375" bestFit="1" customWidth="1"/>
    <col min="7" max="7" width="19.28515625" customWidth="1"/>
  </cols>
  <sheetData>
    <row r="1" spans="1:14" ht="17.25">
      <c r="A1" s="2144" t="s">
        <v>277</v>
      </c>
      <c r="B1" s="2145"/>
      <c r="C1" s="2145"/>
      <c r="D1" s="2145"/>
      <c r="E1" s="2146"/>
      <c r="F1" s="228"/>
    </row>
    <row r="2" spans="1:14" ht="17.25">
      <c r="A2" s="2147" t="s">
        <v>278</v>
      </c>
      <c r="B2" s="2148"/>
      <c r="C2" s="2148"/>
      <c r="D2" s="2148"/>
      <c r="E2" s="2149"/>
      <c r="F2" s="229"/>
    </row>
    <row r="3" spans="1:14" ht="17.25">
      <c r="A3" s="2147" t="s">
        <v>279</v>
      </c>
      <c r="B3" s="2148"/>
      <c r="C3" s="2148"/>
      <c r="D3" s="2148"/>
      <c r="E3" s="2149"/>
      <c r="F3" s="229"/>
    </row>
    <row r="4" spans="1:14" ht="15" customHeight="1" thickBot="1">
      <c r="A4" s="2150" t="s">
        <v>280</v>
      </c>
      <c r="B4" s="2151"/>
      <c r="C4" s="2151"/>
      <c r="D4" s="2151"/>
      <c r="E4" s="2152"/>
      <c r="F4" s="230"/>
    </row>
    <row r="5" spans="1:14" ht="17.25">
      <c r="A5" s="231" t="s">
        <v>113</v>
      </c>
      <c r="B5" s="232" t="s">
        <v>114</v>
      </c>
      <c r="C5" s="233" t="s">
        <v>281</v>
      </c>
      <c r="D5" s="233" t="s">
        <v>282</v>
      </c>
      <c r="E5" s="234" t="s">
        <v>283</v>
      </c>
      <c r="G5" s="2153" t="s">
        <v>284</v>
      </c>
      <c r="H5" s="2153"/>
      <c r="I5" s="2153"/>
      <c r="J5" s="2153"/>
      <c r="K5" s="2153"/>
      <c r="L5" s="2153"/>
      <c r="M5" s="2153"/>
      <c r="N5" s="2153"/>
    </row>
    <row r="6" spans="1:14" ht="17.25">
      <c r="A6" s="2141">
        <v>2021</v>
      </c>
      <c r="B6" s="235" t="s">
        <v>244</v>
      </c>
      <c r="C6" s="236">
        <v>0.03</v>
      </c>
      <c r="D6" s="236">
        <v>2.5000000000000001E-2</v>
      </c>
      <c r="E6" s="236">
        <v>3.5000000000000003E-2</v>
      </c>
      <c r="G6" s="2130" t="s">
        <v>285</v>
      </c>
      <c r="H6" s="2130"/>
      <c r="I6" s="2130"/>
      <c r="J6" s="2130"/>
      <c r="K6" s="2130"/>
      <c r="L6" s="2130"/>
      <c r="M6" s="2130"/>
      <c r="N6" s="2130"/>
    </row>
    <row r="7" spans="1:14" ht="17.25">
      <c r="A7" s="2142"/>
      <c r="B7" s="237" t="s">
        <v>245</v>
      </c>
      <c r="C7" s="238">
        <v>0.03</v>
      </c>
      <c r="D7" s="238">
        <v>2.5000000000000001E-2</v>
      </c>
      <c r="E7" s="238">
        <v>3.5000000000000003E-2</v>
      </c>
    </row>
    <row r="8" spans="1:14" ht="17.25">
      <c r="A8" s="2142"/>
      <c r="B8" s="237" t="s">
        <v>246</v>
      </c>
      <c r="C8" s="238">
        <v>0.03</v>
      </c>
      <c r="D8" s="238">
        <v>2.5000000000000001E-2</v>
      </c>
      <c r="E8" s="238">
        <v>3.5000000000000003E-2</v>
      </c>
    </row>
    <row r="9" spans="1:14" ht="17.25">
      <c r="A9" s="2142"/>
      <c r="B9" s="237" t="s">
        <v>247</v>
      </c>
      <c r="C9" s="238">
        <v>0.03</v>
      </c>
      <c r="D9" s="238">
        <v>2.5000000000000001E-2</v>
      </c>
      <c r="E9" s="238">
        <v>3.5000000000000003E-2</v>
      </c>
    </row>
    <row r="10" spans="1:14" ht="17.25">
      <c r="A10" s="2142"/>
      <c r="B10" s="237" t="s">
        <v>248</v>
      </c>
      <c r="C10" s="238">
        <v>0.03</v>
      </c>
      <c r="D10" s="238">
        <v>2.5000000000000001E-2</v>
      </c>
      <c r="E10" s="238">
        <v>3.5000000000000003E-2</v>
      </c>
    </row>
    <row r="11" spans="1:14" ht="17.25">
      <c r="A11" s="2142"/>
      <c r="B11" s="237" t="s">
        <v>249</v>
      </c>
      <c r="C11" s="238">
        <v>0.03</v>
      </c>
      <c r="D11" s="238">
        <v>2.5000000000000001E-2</v>
      </c>
      <c r="E11" s="238">
        <v>3.5000000000000003E-2</v>
      </c>
    </row>
    <row r="12" spans="1:14" ht="17.25">
      <c r="A12" s="2142"/>
      <c r="B12" s="237" t="s">
        <v>238</v>
      </c>
      <c r="C12" s="238">
        <v>0.03</v>
      </c>
      <c r="D12" s="238">
        <v>2.5000000000000001E-2</v>
      </c>
      <c r="E12" s="238">
        <v>3.5000000000000003E-2</v>
      </c>
    </row>
    <row r="13" spans="1:14" ht="17.25">
      <c r="A13" s="2142"/>
      <c r="B13" s="237" t="s">
        <v>239</v>
      </c>
      <c r="C13" s="238">
        <v>0.03</v>
      </c>
      <c r="D13" s="238">
        <v>2.5000000000000001E-2</v>
      </c>
      <c r="E13" s="238">
        <v>3.5000000000000003E-2</v>
      </c>
    </row>
    <row r="14" spans="1:14" ht="17.25">
      <c r="A14" s="2142"/>
      <c r="B14" s="237" t="s">
        <v>240</v>
      </c>
      <c r="C14" s="238">
        <v>0.03</v>
      </c>
      <c r="D14" s="238">
        <v>2.5000000000000001E-2</v>
      </c>
      <c r="E14" s="238">
        <v>3.5000000000000003E-2</v>
      </c>
    </row>
    <row r="15" spans="1:14" ht="17.25">
      <c r="A15" s="2142"/>
      <c r="B15" s="237" t="s">
        <v>241</v>
      </c>
      <c r="C15" s="238">
        <v>0.03</v>
      </c>
      <c r="D15" s="238">
        <v>2.5000000000000001E-2</v>
      </c>
      <c r="E15" s="238">
        <v>3.5000000000000003E-2</v>
      </c>
    </row>
    <row r="16" spans="1:14" ht="17.25">
      <c r="A16" s="2142"/>
      <c r="B16" s="237" t="s">
        <v>242</v>
      </c>
      <c r="C16" s="238">
        <v>0.03</v>
      </c>
      <c r="D16" s="238">
        <v>2.5000000000000001E-2</v>
      </c>
      <c r="E16" s="238">
        <v>3.5000000000000003E-2</v>
      </c>
      <c r="G16" s="239"/>
    </row>
    <row r="17" spans="1:7" ht="17.25">
      <c r="A17" s="2143"/>
      <c r="B17" s="240" t="s">
        <v>243</v>
      </c>
      <c r="C17" s="241">
        <v>3.5000000000000003E-2</v>
      </c>
      <c r="D17" s="241">
        <v>0.03</v>
      </c>
      <c r="E17" s="241">
        <v>0.04</v>
      </c>
    </row>
    <row r="18" spans="1:7" ht="17.25">
      <c r="A18" s="2141">
        <v>2022</v>
      </c>
      <c r="B18" s="235" t="s">
        <v>244</v>
      </c>
      <c r="C18" s="236">
        <v>4.4999999999999998E-2</v>
      </c>
      <c r="D18" s="236">
        <v>0.04</v>
      </c>
      <c r="E18" s="236">
        <v>0.05</v>
      </c>
    </row>
    <row r="19" spans="1:7" ht="17.25">
      <c r="A19" s="2142"/>
      <c r="B19" s="237" t="s">
        <v>245</v>
      </c>
      <c r="C19" s="238">
        <v>0.05</v>
      </c>
      <c r="D19" s="238">
        <v>4.4999999999999998E-2</v>
      </c>
      <c r="E19" s="238">
        <v>5.5E-2</v>
      </c>
    </row>
    <row r="20" spans="1:7" ht="17.25">
      <c r="A20" s="2142"/>
      <c r="B20" s="237" t="s">
        <v>246</v>
      </c>
      <c r="C20" s="238">
        <v>0.05</v>
      </c>
      <c r="D20" s="238">
        <v>4.4999999999999998E-2</v>
      </c>
      <c r="E20" s="238">
        <v>5.5E-2</v>
      </c>
    </row>
    <row r="21" spans="1:7" ht="17.25">
      <c r="A21" s="2142"/>
      <c r="B21" s="237" t="s">
        <v>247</v>
      </c>
      <c r="C21" s="238">
        <v>5.5E-2</v>
      </c>
      <c r="D21" s="238">
        <v>0.05</v>
      </c>
      <c r="E21" s="238">
        <v>0.06</v>
      </c>
    </row>
    <row r="22" spans="1:7" ht="17.25">
      <c r="A22" s="2142"/>
      <c r="B22" s="237" t="s">
        <v>248</v>
      </c>
      <c r="C22" s="238">
        <v>5.5E-2</v>
      </c>
      <c r="D22" s="238">
        <v>0.05</v>
      </c>
      <c r="E22" s="238">
        <v>0.06</v>
      </c>
    </row>
    <row r="23" spans="1:7" ht="17.25">
      <c r="A23" s="2142"/>
      <c r="B23" s="237" t="s">
        <v>249</v>
      </c>
      <c r="C23" s="238">
        <v>6.5000000000000002E-2</v>
      </c>
      <c r="D23" s="238">
        <v>0.06</v>
      </c>
      <c r="E23" s="238">
        <v>7.0000000000000007E-2</v>
      </c>
      <c r="G23" s="239" t="s">
        <v>286</v>
      </c>
    </row>
    <row r="24" spans="1:7" ht="17.25">
      <c r="A24" s="2142"/>
      <c r="B24" s="237" t="s">
        <v>238</v>
      </c>
      <c r="C24" s="238">
        <v>7.2499999999999995E-2</v>
      </c>
      <c r="D24" s="238">
        <v>6.7500000000000004E-2</v>
      </c>
      <c r="E24" s="238">
        <v>7.7499999999999999E-2</v>
      </c>
    </row>
    <row r="25" spans="1:7" ht="17.25">
      <c r="A25" s="2142"/>
      <c r="B25" s="237" t="s">
        <v>239</v>
      </c>
      <c r="C25" s="238">
        <v>7.7499999999999999E-2</v>
      </c>
      <c r="D25" s="238">
        <v>7.2499999999999995E-2</v>
      </c>
      <c r="E25" s="238">
        <v>8.2500000000000004E-2</v>
      </c>
    </row>
    <row r="26" spans="1:7" ht="17.25">
      <c r="A26" s="2142"/>
      <c r="B26" s="237" t="s">
        <v>240</v>
      </c>
      <c r="C26" s="238">
        <v>0.08</v>
      </c>
      <c r="D26" s="238">
        <v>7.4999999999999997E-2</v>
      </c>
      <c r="E26" s="238">
        <v>8.5000000000000006E-2</v>
      </c>
    </row>
    <row r="27" spans="1:7" ht="17.25">
      <c r="A27" s="2142"/>
      <c r="B27" s="237" t="s">
        <v>241</v>
      </c>
      <c r="C27" s="238">
        <v>8.2500000000000004E-2</v>
      </c>
      <c r="D27" s="238">
        <v>7.7499999999999999E-2</v>
      </c>
      <c r="E27" s="238">
        <v>8.7499999999999994E-2</v>
      </c>
    </row>
    <row r="28" spans="1:7" ht="17.25">
      <c r="A28" s="2142"/>
      <c r="B28" s="237" t="s">
        <v>242</v>
      </c>
      <c r="C28" s="238">
        <v>8.5000000000000006E-2</v>
      </c>
      <c r="D28" s="238">
        <v>0.08</v>
      </c>
      <c r="E28" s="238">
        <v>0.09</v>
      </c>
    </row>
    <row r="29" spans="1:7" ht="17.25">
      <c r="A29" s="2143"/>
      <c r="B29" s="240" t="s">
        <v>243</v>
      </c>
      <c r="C29" s="241">
        <v>8.5000000000000006E-2</v>
      </c>
      <c r="D29" s="241">
        <v>0.08</v>
      </c>
      <c r="E29" s="241">
        <v>0.09</v>
      </c>
    </row>
    <row r="30" spans="1:7" ht="17.25">
      <c r="A30" s="2141">
        <v>2023</v>
      </c>
      <c r="B30" s="235" t="s">
        <v>244</v>
      </c>
      <c r="C30" s="236">
        <v>8.5000000000000006E-2</v>
      </c>
      <c r="D30" s="236">
        <v>0.08</v>
      </c>
      <c r="E30" s="236">
        <v>0.09</v>
      </c>
    </row>
    <row r="31" spans="1:7" ht="17.25">
      <c r="A31" s="2142"/>
      <c r="B31" s="237" t="s">
        <v>245</v>
      </c>
      <c r="C31" s="238">
        <v>8.5000000000000006E-2</v>
      </c>
      <c r="D31" s="238">
        <v>0.08</v>
      </c>
      <c r="E31" s="238">
        <v>0.09</v>
      </c>
    </row>
    <row r="32" spans="1:7" ht="17.25">
      <c r="A32" s="2142"/>
      <c r="B32" s="237" t="s">
        <v>246</v>
      </c>
      <c r="C32" s="238">
        <v>8.5000000000000006E-2</v>
      </c>
      <c r="D32" s="238">
        <v>0.08</v>
      </c>
      <c r="E32" s="238">
        <v>0.09</v>
      </c>
    </row>
    <row r="33" spans="1:5" ht="17.25">
      <c r="A33" s="2142"/>
      <c r="B33" s="237" t="s">
        <v>247</v>
      </c>
      <c r="C33" s="238">
        <v>8.5000000000000006E-2</v>
      </c>
      <c r="D33" s="238">
        <v>0.08</v>
      </c>
      <c r="E33" s="238">
        <v>0.09</v>
      </c>
    </row>
    <row r="34" spans="1:5" ht="17.25">
      <c r="A34" s="2142"/>
      <c r="B34" s="237" t="s">
        <v>248</v>
      </c>
      <c r="C34" s="238">
        <v>8.5000000000000006E-2</v>
      </c>
      <c r="D34" s="238">
        <v>0.08</v>
      </c>
      <c r="E34" s="238">
        <v>0.09</v>
      </c>
    </row>
    <row r="35" spans="1:5" ht="17.25">
      <c r="A35" s="2142"/>
      <c r="B35" s="237" t="s">
        <v>249</v>
      </c>
      <c r="C35" s="238">
        <v>0.08</v>
      </c>
      <c r="D35" s="238">
        <v>7.4999999999999997E-2</v>
      </c>
      <c r="E35" s="238">
        <v>8.5000000000000006E-2</v>
      </c>
    </row>
    <row r="36" spans="1:5" ht="17.25">
      <c r="A36" s="2142"/>
      <c r="B36" s="237" t="s">
        <v>238</v>
      </c>
      <c r="C36" s="238">
        <v>7.7499999999999999E-2</v>
      </c>
      <c r="D36" s="238">
        <v>6.7500000000000004E-2</v>
      </c>
      <c r="E36" s="238">
        <v>8.2500000000000004E-2</v>
      </c>
    </row>
    <row r="37" spans="1:5" ht="17.25">
      <c r="A37" s="2142"/>
      <c r="B37" s="237" t="s">
        <v>239</v>
      </c>
      <c r="C37" s="238">
        <v>7.7499999999999999E-2</v>
      </c>
      <c r="D37" s="238">
        <v>6.7500000000000004E-2</v>
      </c>
      <c r="E37" s="238">
        <v>8.2500000000000004E-2</v>
      </c>
    </row>
    <row r="38" spans="1:5" ht="17.25">
      <c r="A38" s="2142"/>
      <c r="B38" s="237" t="s">
        <v>240</v>
      </c>
      <c r="C38" s="238">
        <v>7.4999999999999997E-2</v>
      </c>
      <c r="D38" s="238">
        <v>6.25E-2</v>
      </c>
      <c r="E38" s="238">
        <v>0.08</v>
      </c>
    </row>
    <row r="39" spans="1:5" ht="17.25">
      <c r="A39" s="2142"/>
      <c r="B39" s="237" t="s">
        <v>241</v>
      </c>
      <c r="C39" s="238">
        <v>7.4999999999999997E-2</v>
      </c>
      <c r="D39" s="238">
        <v>6.25E-2</v>
      </c>
      <c r="E39" s="238">
        <v>0.08</v>
      </c>
    </row>
    <row r="40" spans="1:5" ht="17.25">
      <c r="A40" s="2142"/>
      <c r="B40" s="237" t="s">
        <v>242</v>
      </c>
      <c r="C40" s="238">
        <v>7.2499999999999995E-2</v>
      </c>
      <c r="D40" s="238">
        <v>0.06</v>
      </c>
      <c r="E40" s="238">
        <v>7.7499999999999999E-2</v>
      </c>
    </row>
    <row r="41" spans="1:5" ht="17.25">
      <c r="A41" s="2143"/>
      <c r="B41" s="240" t="s">
        <v>243</v>
      </c>
      <c r="C41" s="241">
        <v>7.0000000000000007E-2</v>
      </c>
      <c r="D41" s="241">
        <v>5.5E-2</v>
      </c>
      <c r="E41" s="241">
        <v>7.4999999999999997E-2</v>
      </c>
    </row>
    <row r="42" spans="1:5" ht="17.25">
      <c r="A42" s="2154">
        <v>2024</v>
      </c>
      <c r="B42" s="237" t="s">
        <v>244</v>
      </c>
      <c r="C42" s="238">
        <v>7.0000000000000007E-2</v>
      </c>
      <c r="D42" s="238">
        <v>5.5E-2</v>
      </c>
      <c r="E42" s="238">
        <v>7.4999999999999997E-2</v>
      </c>
    </row>
    <row r="43" spans="1:5" ht="17.25">
      <c r="A43" s="2155"/>
      <c r="B43" s="237" t="s">
        <v>245</v>
      </c>
      <c r="C43" s="238">
        <v>7.0000000000000007E-2</v>
      </c>
      <c r="D43" s="238">
        <v>5.5E-2</v>
      </c>
      <c r="E43" s="238">
        <v>7.4999999999999997E-2</v>
      </c>
    </row>
    <row r="44" spans="1:5" ht="17.25">
      <c r="A44" s="2155"/>
      <c r="B44" s="237" t="s">
        <v>246</v>
      </c>
      <c r="C44" s="238">
        <v>7.0000000000000007E-2</v>
      </c>
      <c r="D44" s="238">
        <v>5.5E-2</v>
      </c>
      <c r="E44" s="238">
        <v>7.4999999999999997E-2</v>
      </c>
    </row>
    <row r="45" spans="1:5" ht="17.25">
      <c r="A45" s="2155"/>
      <c r="B45" s="237" t="s">
        <v>247</v>
      </c>
      <c r="C45" s="238">
        <v>7.0000000000000007E-2</v>
      </c>
      <c r="D45" s="238">
        <v>5.5E-2</v>
      </c>
      <c r="E45" s="238">
        <v>7.4999999999999997E-2</v>
      </c>
    </row>
    <row r="46" spans="1:5" ht="17.25">
      <c r="A46" s="2155"/>
      <c r="B46" s="237" t="s">
        <v>248</v>
      </c>
      <c r="C46" s="238">
        <v>7.0000000000000007E-2</v>
      </c>
      <c r="D46" s="238">
        <v>5.5E-2</v>
      </c>
      <c r="E46" s="238">
        <v>7.4999999999999997E-2</v>
      </c>
    </row>
    <row r="47" spans="1:5" ht="17.25">
      <c r="A47" s="2155"/>
      <c r="B47" s="237" t="s">
        <v>249</v>
      </c>
      <c r="C47" s="238">
        <v>7.0000000000000007E-2</v>
      </c>
      <c r="D47" s="238">
        <v>5.5E-2</v>
      </c>
      <c r="E47" s="238">
        <v>7.4999999999999997E-2</v>
      </c>
    </row>
    <row r="48" spans="1:5" ht="17.25">
      <c r="A48" s="2155"/>
      <c r="B48" s="237" t="s">
        <v>238</v>
      </c>
      <c r="C48" s="238">
        <v>7.0000000000000007E-2</v>
      </c>
      <c r="D48" s="238">
        <v>5.5E-2</v>
      </c>
      <c r="E48" s="238">
        <v>7.4999999999999997E-2</v>
      </c>
    </row>
    <row r="49" spans="1:6" ht="17.25">
      <c r="A49" s="2155"/>
      <c r="B49" s="237" t="s">
        <v>239</v>
      </c>
      <c r="C49" s="238">
        <v>7.0000000000000007E-2</v>
      </c>
      <c r="D49" s="238">
        <v>5.5E-2</v>
      </c>
      <c r="E49" s="238">
        <v>7.4999999999999997E-2</v>
      </c>
    </row>
    <row r="50" spans="1:6" ht="18" thickBot="1">
      <c r="A50" s="2156"/>
      <c r="B50" s="242" t="s">
        <v>240</v>
      </c>
      <c r="C50" s="243">
        <v>6.7500000000000004E-2</v>
      </c>
      <c r="D50" s="243">
        <v>5.2499999999999998E-2</v>
      </c>
      <c r="E50" s="243">
        <v>7.2499999999999995E-2</v>
      </c>
    </row>
    <row r="51" spans="1:6" ht="15.75" customHeight="1">
      <c r="A51" s="2157" t="s">
        <v>287</v>
      </c>
      <c r="B51" s="2157"/>
      <c r="C51" s="2157"/>
      <c r="D51" s="2157"/>
      <c r="E51" s="2157"/>
      <c r="F51" s="244"/>
    </row>
    <row r="52" spans="1:6" ht="15.75" customHeight="1">
      <c r="A52" s="2158" t="s">
        <v>288</v>
      </c>
      <c r="B52" s="2158"/>
      <c r="C52" s="2158"/>
      <c r="D52" s="2158"/>
      <c r="E52" s="2158"/>
      <c r="F52" s="244"/>
    </row>
  </sheetData>
  <mergeCells count="12">
    <mergeCell ref="A18:A29"/>
    <mergeCell ref="A30:A41"/>
    <mergeCell ref="A42:A50"/>
    <mergeCell ref="A51:E51"/>
    <mergeCell ref="A52:E52"/>
    <mergeCell ref="A6:A17"/>
    <mergeCell ref="G6:N6"/>
    <mergeCell ref="A1:E1"/>
    <mergeCell ref="A2:E2"/>
    <mergeCell ref="A3:E3"/>
    <mergeCell ref="A4:E4"/>
    <mergeCell ref="G5:N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D55CC-FF79-45A1-AA8B-EB0E4791000E}">
  <dimension ref="A5:Y37"/>
  <sheetViews>
    <sheetView showGridLines="0" zoomScale="59" workbookViewId="0">
      <selection activeCell="T61" sqref="T61"/>
    </sheetView>
  </sheetViews>
  <sheetFormatPr baseColWidth="10" defaultColWidth="11.42578125" defaultRowHeight="15"/>
  <cols>
    <col min="1" max="1" width="15.5703125" bestFit="1" customWidth="1"/>
    <col min="2" max="11" width="13.140625" bestFit="1" customWidth="1"/>
  </cols>
  <sheetData>
    <row r="5" spans="1:25" ht="15.75">
      <c r="B5" s="2101"/>
      <c r="C5" s="2101"/>
      <c r="D5" s="2101"/>
      <c r="E5" s="2101"/>
      <c r="F5" s="2101"/>
      <c r="G5" s="2101"/>
      <c r="H5" s="2101"/>
      <c r="I5" s="2101"/>
      <c r="J5" s="2101"/>
      <c r="M5" s="245"/>
      <c r="N5" s="245"/>
      <c r="O5" s="245"/>
      <c r="P5" s="245"/>
      <c r="Q5" s="245"/>
      <c r="R5" s="245"/>
      <c r="S5" s="245"/>
      <c r="T5" s="245"/>
      <c r="U5" s="245"/>
      <c r="V5" s="245"/>
      <c r="W5" s="245"/>
      <c r="X5" s="245"/>
      <c r="Y5" s="245"/>
    </row>
    <row r="6" spans="1:25" ht="15.75">
      <c r="B6" s="2101" t="s">
        <v>289</v>
      </c>
      <c r="C6" s="2101"/>
      <c r="D6" s="2101"/>
      <c r="E6" s="2101"/>
      <c r="F6" s="2101"/>
      <c r="G6" s="2101"/>
      <c r="H6" s="2101"/>
      <c r="I6" s="2101"/>
      <c r="J6" s="2101"/>
      <c r="M6" s="246"/>
      <c r="N6" s="246"/>
      <c r="O6" s="246"/>
      <c r="P6" s="246"/>
      <c r="Q6" s="246"/>
      <c r="R6" s="246"/>
      <c r="S6" s="246"/>
      <c r="T6" s="246"/>
      <c r="U6" s="246"/>
      <c r="V6" s="246"/>
      <c r="W6" s="246"/>
      <c r="X6" s="246"/>
      <c r="Y6" s="246"/>
    </row>
    <row r="7" spans="1:25" ht="16.5" thickBot="1">
      <c r="B7" s="2159" t="s">
        <v>290</v>
      </c>
      <c r="C7" s="2159"/>
      <c r="D7" s="2159"/>
      <c r="E7" s="2159"/>
      <c r="F7" s="2159"/>
      <c r="G7" s="2159"/>
      <c r="H7" s="2159"/>
      <c r="I7" s="2159"/>
      <c r="J7" s="2159"/>
    </row>
    <row r="8" spans="1:25">
      <c r="B8" s="2160">
        <v>2022</v>
      </c>
      <c r="C8" s="2131"/>
      <c r="D8" s="2131"/>
      <c r="E8" s="2161"/>
      <c r="F8" s="2162">
        <v>2023</v>
      </c>
      <c r="G8" s="2163"/>
      <c r="H8" s="2163"/>
      <c r="I8" s="2164"/>
      <c r="J8" s="2165" t="s">
        <v>147</v>
      </c>
      <c r="K8" s="2166"/>
    </row>
    <row r="9" spans="1:25" ht="15.75" thickBot="1">
      <c r="B9" s="205" t="s">
        <v>136</v>
      </c>
      <c r="C9" s="205" t="s">
        <v>137</v>
      </c>
      <c r="D9" s="206" t="s">
        <v>138</v>
      </c>
      <c r="E9" s="206" t="s">
        <v>139</v>
      </c>
      <c r="F9" s="205" t="s">
        <v>136</v>
      </c>
      <c r="G9" s="247" t="s">
        <v>137</v>
      </c>
      <c r="H9" s="207" t="s">
        <v>138</v>
      </c>
      <c r="I9" s="205" t="s">
        <v>139</v>
      </c>
      <c r="J9" s="206" t="s">
        <v>136</v>
      </c>
      <c r="K9" s="247" t="s">
        <v>137</v>
      </c>
    </row>
    <row r="10" spans="1:25" ht="16.5" thickTop="1" thickBot="1">
      <c r="A10" s="208" t="s">
        <v>291</v>
      </c>
      <c r="B10" s="248">
        <v>59.38019502562102</v>
      </c>
      <c r="C10" s="248">
        <v>59.863778606669484</v>
      </c>
      <c r="D10" s="248">
        <v>59.152809401998098</v>
      </c>
      <c r="E10" s="248">
        <v>60.573172091452967</v>
      </c>
      <c r="F10" s="249">
        <v>60.383625345696309</v>
      </c>
      <c r="G10" s="248">
        <v>60.07824275118471</v>
      </c>
      <c r="H10" s="248">
        <v>60.693509872047066</v>
      </c>
      <c r="I10" s="248">
        <v>61.673985894185911</v>
      </c>
      <c r="J10" s="249">
        <v>61.556344798200193</v>
      </c>
      <c r="K10" s="249">
        <v>61.851614899384309</v>
      </c>
    </row>
    <row r="11" spans="1:25">
      <c r="A11" s="250"/>
    </row>
    <row r="12" spans="1:25" ht="14.25" customHeight="1">
      <c r="C12" s="251" t="s">
        <v>292</v>
      </c>
    </row>
    <row r="13" spans="1:25">
      <c r="C13" s="252" t="s">
        <v>293</v>
      </c>
    </row>
    <row r="14" spans="1:25">
      <c r="C14" s="252" t="s">
        <v>294</v>
      </c>
    </row>
    <row r="36" spans="2:11">
      <c r="B36" s="253"/>
      <c r="C36" s="253"/>
      <c r="D36" s="253"/>
      <c r="E36" s="253"/>
      <c r="F36" s="253"/>
      <c r="G36" s="253"/>
      <c r="H36" s="253"/>
      <c r="I36" s="253"/>
      <c r="J36" s="253"/>
      <c r="K36" s="254"/>
    </row>
    <row r="37" spans="2:11">
      <c r="B37" s="255"/>
      <c r="C37" s="255"/>
      <c r="D37" s="255"/>
      <c r="E37" s="255"/>
      <c r="F37" s="255"/>
      <c r="G37" s="255"/>
      <c r="H37" s="255"/>
      <c r="I37" s="255"/>
      <c r="J37" s="255"/>
      <c r="K37" s="255"/>
    </row>
  </sheetData>
  <mergeCells count="6">
    <mergeCell ref="B5:J5"/>
    <mergeCell ref="B6:J6"/>
    <mergeCell ref="B7:J7"/>
    <mergeCell ref="B8:E8"/>
    <mergeCell ref="F8:I8"/>
    <mergeCell ref="J8:K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C1B6-6BA1-488E-96FD-AFD15A803213}">
  <dimension ref="C1:M41"/>
  <sheetViews>
    <sheetView showGridLines="0" zoomScaleNormal="90" workbookViewId="0">
      <selection activeCell="D4" sqref="D4:L4"/>
    </sheetView>
  </sheetViews>
  <sheetFormatPr baseColWidth="10" defaultColWidth="11.42578125" defaultRowHeight="15"/>
  <cols>
    <col min="1" max="1" width="11.42578125" style="126"/>
    <col min="2" max="2" width="11.28515625" style="126" customWidth="1"/>
    <col min="3" max="3" width="11.42578125" style="126"/>
    <col min="4" max="4" width="10.42578125" style="126" customWidth="1"/>
    <col min="5" max="6" width="12" style="126" customWidth="1"/>
    <col min="7" max="7" width="15" style="126" customWidth="1"/>
    <col min="8" max="8" width="8.5703125" style="126" customWidth="1"/>
    <col min="9" max="10" width="10.28515625" style="126" customWidth="1"/>
    <col min="11" max="11" width="15.140625" style="126" customWidth="1"/>
    <col min="12" max="12" width="9.28515625" style="126" customWidth="1"/>
    <col min="13" max="16384" width="11.42578125" style="126"/>
  </cols>
  <sheetData>
    <row r="1" spans="3:13">
      <c r="G1" s="2125"/>
      <c r="H1" s="2125"/>
      <c r="I1" s="2125"/>
      <c r="J1" s="2125"/>
      <c r="K1" s="2125"/>
      <c r="L1" s="2125"/>
      <c r="M1" s="2125"/>
    </row>
    <row r="2" spans="3:13" ht="15.75">
      <c r="C2" s="256"/>
      <c r="D2" s="2101"/>
      <c r="E2" s="2101"/>
      <c r="F2" s="2101"/>
      <c r="G2" s="2101"/>
      <c r="H2" s="2101"/>
      <c r="I2" s="2101"/>
      <c r="J2" s="2101"/>
      <c r="K2" s="2101"/>
      <c r="L2" s="2101"/>
    </row>
    <row r="3" spans="3:13" ht="15.75">
      <c r="C3" s="256"/>
      <c r="D3" s="2101" t="s">
        <v>295</v>
      </c>
      <c r="E3" s="2101"/>
      <c r="F3" s="2101"/>
      <c r="G3" s="2101"/>
      <c r="H3" s="2101"/>
      <c r="I3" s="2101"/>
      <c r="J3" s="2101"/>
      <c r="K3" s="2101"/>
      <c r="L3" s="2101"/>
    </row>
    <row r="4" spans="3:13" ht="14.45" customHeight="1" thickBot="1">
      <c r="C4" s="256"/>
      <c r="D4" s="2169" t="s">
        <v>296</v>
      </c>
      <c r="E4" s="2169"/>
      <c r="F4" s="2169"/>
      <c r="G4" s="2169"/>
      <c r="H4" s="2169"/>
      <c r="I4" s="2169"/>
      <c r="J4" s="2169"/>
      <c r="K4" s="2169"/>
      <c r="L4" s="2169"/>
    </row>
    <row r="5" spans="3:13" ht="15" customHeight="1">
      <c r="C5" s="257"/>
      <c r="D5" s="2170" t="s">
        <v>227</v>
      </c>
      <c r="E5" s="2172" t="s">
        <v>297</v>
      </c>
      <c r="F5" s="2173"/>
      <c r="G5" s="2176" t="s">
        <v>298</v>
      </c>
      <c r="H5" s="2177"/>
      <c r="I5" s="2172" t="s">
        <v>299</v>
      </c>
      <c r="J5" s="2173"/>
      <c r="K5" s="2176" t="s">
        <v>300</v>
      </c>
      <c r="L5" s="2177"/>
    </row>
    <row r="6" spans="3:13" ht="31.5" customHeight="1">
      <c r="C6" s="257"/>
      <c r="D6" s="2171"/>
      <c r="E6" s="2174"/>
      <c r="F6" s="2175"/>
      <c r="G6" s="2178"/>
      <c r="H6" s="2179"/>
      <c r="I6" s="2174"/>
      <c r="J6" s="2175"/>
      <c r="K6" s="2178"/>
      <c r="L6" s="2179"/>
    </row>
    <row r="7" spans="3:13" ht="15.75" thickBot="1">
      <c r="C7" s="258"/>
      <c r="D7" s="1084" t="s">
        <v>114</v>
      </c>
      <c r="E7" s="1085">
        <v>2023</v>
      </c>
      <c r="F7" s="1085">
        <v>2024</v>
      </c>
      <c r="G7" s="1086" t="s">
        <v>301</v>
      </c>
      <c r="H7" s="1085" t="s">
        <v>207</v>
      </c>
      <c r="I7" s="1087">
        <v>2023</v>
      </c>
      <c r="J7" s="1087">
        <v>2024</v>
      </c>
      <c r="K7" s="1085" t="s">
        <v>301</v>
      </c>
      <c r="L7" s="1087" t="s">
        <v>207</v>
      </c>
    </row>
    <row r="8" spans="3:13" ht="16.5" customHeight="1" thickTop="1">
      <c r="C8" s="258"/>
      <c r="D8" s="1088" t="s">
        <v>119</v>
      </c>
      <c r="E8" s="259">
        <v>2262034</v>
      </c>
      <c r="F8" s="259">
        <v>2292618</v>
      </c>
      <c r="G8" s="260">
        <f>F8-E8</f>
        <v>30584</v>
      </c>
      <c r="H8" s="261">
        <f>((F8/E8)-1)</f>
        <v>1.3520574845470978E-2</v>
      </c>
      <c r="I8" s="262">
        <v>2349143</v>
      </c>
      <c r="J8" s="262">
        <v>2384432</v>
      </c>
      <c r="K8" s="260">
        <f t="shared" ref="K8:K13" si="0">J8-I8</f>
        <v>35289</v>
      </c>
      <c r="L8" s="263">
        <f t="shared" ref="L8:L13" si="1">((J8/I8)-1)</f>
        <v>1.502207400741451E-2</v>
      </c>
    </row>
    <row r="9" spans="3:13">
      <c r="C9" s="264"/>
      <c r="D9" s="1088" t="s">
        <v>120</v>
      </c>
      <c r="E9" s="259">
        <v>2270290</v>
      </c>
      <c r="F9" s="259">
        <v>2297714</v>
      </c>
      <c r="G9" s="260">
        <f t="shared" ref="G9:G13" si="2">F9-E9</f>
        <v>27424</v>
      </c>
      <c r="H9" s="261">
        <f t="shared" ref="H9:H13" si="3">((F9/E9)-1)</f>
        <v>1.2079514070889585E-2</v>
      </c>
      <c r="I9" s="262">
        <v>2357756</v>
      </c>
      <c r="J9" s="262">
        <v>2388725</v>
      </c>
      <c r="K9" s="260">
        <f t="shared" si="0"/>
        <v>30969</v>
      </c>
      <c r="L9" s="263">
        <f t="shared" si="1"/>
        <v>1.3134946958039739E-2</v>
      </c>
    </row>
    <row r="10" spans="3:13">
      <c r="C10" s="264"/>
      <c r="D10" s="1088" t="s">
        <v>121</v>
      </c>
      <c r="E10" s="259">
        <v>2285362</v>
      </c>
      <c r="F10" s="259">
        <v>2306037</v>
      </c>
      <c r="G10" s="260">
        <f t="shared" si="2"/>
        <v>20675</v>
      </c>
      <c r="H10" s="261">
        <f t="shared" si="3"/>
        <v>9.0467068236892434E-3</v>
      </c>
      <c r="I10" s="262">
        <v>2376056</v>
      </c>
      <c r="J10" s="262">
        <v>2398432</v>
      </c>
      <c r="K10" s="260">
        <f t="shared" si="0"/>
        <v>22376</v>
      </c>
      <c r="L10" s="263">
        <f t="shared" si="1"/>
        <v>9.4172864612618312E-3</v>
      </c>
    </row>
    <row r="11" spans="3:13">
      <c r="C11" s="264"/>
      <c r="D11" s="1088" t="s">
        <v>122</v>
      </c>
      <c r="E11" s="259">
        <v>2266635</v>
      </c>
      <c r="F11" s="259">
        <v>2311402</v>
      </c>
      <c r="G11" s="260">
        <f t="shared" si="2"/>
        <v>44767</v>
      </c>
      <c r="H11" s="261">
        <f t="shared" si="3"/>
        <v>1.9750422983850546E-2</v>
      </c>
      <c r="I11" s="262">
        <v>2354987</v>
      </c>
      <c r="J11" s="262">
        <v>2404660</v>
      </c>
      <c r="K11" s="260">
        <f t="shared" si="0"/>
        <v>49673</v>
      </c>
      <c r="L11" s="263">
        <f>((J11/I11)-1)</f>
        <v>2.109268543732945E-2</v>
      </c>
    </row>
    <row r="12" spans="3:13">
      <c r="C12" s="264"/>
      <c r="D12" s="1088" t="s">
        <v>123</v>
      </c>
      <c r="E12" s="259">
        <v>2275881</v>
      </c>
      <c r="F12" s="259">
        <v>2306178</v>
      </c>
      <c r="G12" s="260">
        <f t="shared" si="2"/>
        <v>30297</v>
      </c>
      <c r="H12" s="261">
        <f t="shared" si="3"/>
        <v>1.3312207448456181E-2</v>
      </c>
      <c r="I12" s="262">
        <v>2365436</v>
      </c>
      <c r="J12" s="262">
        <v>2398622</v>
      </c>
      <c r="K12" s="260">
        <f t="shared" si="0"/>
        <v>33186</v>
      </c>
      <c r="L12" s="263">
        <f t="shared" si="1"/>
        <v>1.4029548886547838E-2</v>
      </c>
    </row>
    <row r="13" spans="3:13" ht="16.5" customHeight="1" thickBot="1">
      <c r="C13" s="264"/>
      <c r="D13" s="1089" t="s">
        <v>124</v>
      </c>
      <c r="E13" s="265">
        <v>2253472</v>
      </c>
      <c r="F13" s="265">
        <v>2300777</v>
      </c>
      <c r="G13" s="265">
        <f t="shared" si="2"/>
        <v>47305</v>
      </c>
      <c r="H13" s="266">
        <f t="shared" si="3"/>
        <v>2.0992051376720111E-2</v>
      </c>
      <c r="I13" s="267">
        <v>2341019</v>
      </c>
      <c r="J13" s="267">
        <v>2392356</v>
      </c>
      <c r="K13" s="268">
        <f t="shared" si="0"/>
        <v>51337</v>
      </c>
      <c r="L13" s="269">
        <f t="shared" si="1"/>
        <v>2.1929339317621865E-2</v>
      </c>
    </row>
    <row r="14" spans="3:13" ht="13.5" customHeight="1">
      <c r="C14" s="270"/>
      <c r="D14" s="181"/>
      <c r="E14" s="182"/>
      <c r="F14" s="182"/>
      <c r="G14" s="182"/>
      <c r="H14" s="182"/>
      <c r="I14" s="182"/>
      <c r="J14" s="182"/>
      <c r="K14" s="182"/>
      <c r="L14" s="182"/>
    </row>
    <row r="15" spans="3:13" ht="13.5" customHeight="1">
      <c r="C15" s="270"/>
      <c r="D15" s="181" t="s">
        <v>302</v>
      </c>
      <c r="E15" s="182"/>
      <c r="F15" s="182"/>
      <c r="G15" s="182"/>
      <c r="H15" s="182"/>
      <c r="I15" s="182"/>
      <c r="J15" s="182"/>
      <c r="K15" s="182"/>
      <c r="L15" s="182"/>
    </row>
    <row r="16" spans="3:13" ht="13.5" customHeight="1">
      <c r="C16" s="270"/>
      <c r="D16" s="2167" t="s">
        <v>303</v>
      </c>
      <c r="E16" s="2167"/>
      <c r="F16" s="2167"/>
      <c r="G16" s="2167"/>
      <c r="H16" s="2167"/>
      <c r="I16" s="2167"/>
      <c r="J16" s="2167"/>
      <c r="K16" s="2167"/>
      <c r="L16" s="2167"/>
    </row>
    <row r="17" spans="3:12" ht="13.5" customHeight="1">
      <c r="C17" s="270"/>
      <c r="D17" s="2167"/>
      <c r="E17" s="2167"/>
      <c r="F17" s="2167"/>
      <c r="G17" s="2167"/>
      <c r="H17" s="2167"/>
      <c r="I17" s="2167"/>
      <c r="J17" s="2167"/>
      <c r="K17" s="2167"/>
      <c r="L17" s="2167"/>
    </row>
    <row r="18" spans="3:12" ht="13.5" customHeight="1">
      <c r="C18" s="270"/>
      <c r="D18" s="2167"/>
      <c r="E18" s="2167"/>
      <c r="F18" s="2167"/>
      <c r="G18" s="2167"/>
      <c r="H18" s="2167"/>
      <c r="I18" s="2167"/>
      <c r="J18" s="2167"/>
      <c r="K18" s="2167"/>
      <c r="L18" s="2167"/>
    </row>
    <row r="19" spans="3:12" ht="13.5" customHeight="1">
      <c r="C19" s="270"/>
      <c r="D19" s="181"/>
      <c r="E19" s="182"/>
      <c r="F19" s="182"/>
      <c r="G19" s="182"/>
      <c r="H19" s="182"/>
      <c r="I19" s="182"/>
      <c r="J19" s="182"/>
      <c r="K19" s="182"/>
      <c r="L19" s="182"/>
    </row>
    <row r="20" spans="3:12" ht="13.5" customHeight="1">
      <c r="C20" s="270"/>
      <c r="D20" s="181"/>
      <c r="E20" s="182"/>
      <c r="F20" s="182"/>
      <c r="G20" s="182"/>
      <c r="H20" s="182"/>
      <c r="I20" s="182"/>
      <c r="J20" s="182"/>
      <c r="K20" s="182"/>
      <c r="L20" s="182"/>
    </row>
    <row r="21" spans="3:12" ht="13.5" customHeight="1">
      <c r="C21" s="270"/>
      <c r="D21" s="181"/>
      <c r="E21" s="182"/>
      <c r="F21" s="182"/>
      <c r="G21" s="182"/>
      <c r="H21" s="182"/>
      <c r="I21" s="182"/>
      <c r="J21" s="182"/>
      <c r="K21" s="182"/>
      <c r="L21" s="182"/>
    </row>
    <row r="22" spans="3:12" ht="13.5" customHeight="1">
      <c r="C22" s="270"/>
      <c r="D22" s="181"/>
      <c r="E22" s="182"/>
      <c r="F22" s="182"/>
      <c r="G22" s="182"/>
      <c r="H22" s="182"/>
      <c r="I22" s="182"/>
      <c r="J22" s="182"/>
      <c r="K22" s="182"/>
      <c r="L22" s="182"/>
    </row>
    <row r="23" spans="3:12" ht="13.5" customHeight="1">
      <c r="C23" s="270"/>
      <c r="D23" s="181"/>
      <c r="E23" s="182"/>
      <c r="F23" s="182"/>
      <c r="G23" s="182"/>
      <c r="H23" s="182"/>
      <c r="I23" s="182"/>
      <c r="J23" s="182"/>
      <c r="K23" s="182"/>
      <c r="L23" s="182"/>
    </row>
    <row r="24" spans="3:12" ht="13.5" customHeight="1">
      <c r="C24" s="270"/>
      <c r="D24" s="181"/>
      <c r="E24" s="182"/>
      <c r="F24" s="182"/>
      <c r="G24" s="182"/>
      <c r="H24" s="182"/>
      <c r="I24" s="182"/>
      <c r="J24" s="182"/>
      <c r="K24" s="182"/>
      <c r="L24" s="182"/>
    </row>
    <row r="25" spans="3:12" ht="13.5" customHeight="1">
      <c r="C25" s="271"/>
      <c r="D25" s="2167"/>
      <c r="E25" s="2167"/>
      <c r="F25" s="2167"/>
      <c r="G25" s="2167"/>
      <c r="H25" s="2167"/>
      <c r="I25" s="2167"/>
      <c r="J25" s="2167"/>
      <c r="K25" s="2167"/>
      <c r="L25" s="2167"/>
    </row>
    <row r="26" spans="3:12" ht="13.5" customHeight="1">
      <c r="C26" s="271"/>
      <c r="D26" s="2167"/>
      <c r="E26" s="2167"/>
      <c r="F26" s="2167"/>
      <c r="G26" s="2167"/>
      <c r="H26" s="2167"/>
      <c r="I26" s="2167"/>
      <c r="J26" s="2167"/>
      <c r="K26" s="2167"/>
      <c r="L26" s="2167"/>
    </row>
    <row r="27" spans="3:12" ht="13.5" customHeight="1">
      <c r="C27" s="271"/>
      <c r="D27" s="2167"/>
      <c r="E27" s="2167"/>
      <c r="F27" s="2167"/>
      <c r="G27" s="2167"/>
      <c r="H27" s="2167"/>
      <c r="I27" s="2167"/>
      <c r="J27" s="2167"/>
      <c r="K27" s="2167"/>
      <c r="L27" s="2167"/>
    </row>
    <row r="28" spans="3:12" ht="13.5" customHeight="1">
      <c r="C28" s="271"/>
      <c r="D28" s="184"/>
    </row>
    <row r="29" spans="3:12">
      <c r="C29" s="271"/>
      <c r="D29" s="2168"/>
      <c r="E29" s="2168"/>
      <c r="F29" s="2168"/>
      <c r="G29" s="2168"/>
      <c r="H29" s="2168"/>
      <c r="I29" s="2168"/>
      <c r="J29" s="2168"/>
      <c r="K29" s="2168"/>
      <c r="L29" s="2168"/>
    </row>
    <row r="30" spans="3:12">
      <c r="C30" s="271"/>
      <c r="D30" s="2168"/>
      <c r="E30" s="2168"/>
      <c r="F30" s="2168"/>
      <c r="G30" s="2168"/>
      <c r="H30" s="2168"/>
      <c r="I30" s="2168"/>
      <c r="J30" s="2168"/>
      <c r="K30" s="2168"/>
      <c r="L30" s="2168"/>
    </row>
    <row r="31" spans="3:12">
      <c r="C31" s="271"/>
      <c r="D31" s="2168"/>
      <c r="E31" s="2168"/>
      <c r="F31" s="2168"/>
      <c r="G31" s="2168"/>
      <c r="H31" s="2168"/>
      <c r="I31" s="2168"/>
      <c r="J31" s="2168"/>
      <c r="K31" s="2168"/>
      <c r="L31" s="2168"/>
    </row>
    <row r="37" spans="3:12">
      <c r="D37" s="181"/>
      <c r="E37" s="182"/>
      <c r="F37" s="182"/>
      <c r="G37" s="182"/>
      <c r="H37" s="182"/>
      <c r="I37" s="182"/>
      <c r="J37" s="182"/>
      <c r="K37" s="182"/>
      <c r="L37" s="182"/>
    </row>
    <row r="38" spans="3:12" ht="15" customHeight="1">
      <c r="D38" s="2167"/>
      <c r="E38" s="2167"/>
      <c r="F38" s="2167"/>
      <c r="G38" s="2167"/>
      <c r="H38" s="2167"/>
      <c r="I38" s="2167"/>
      <c r="J38" s="2167"/>
      <c r="K38" s="2167"/>
      <c r="L38" s="2167"/>
    </row>
    <row r="39" spans="3:12">
      <c r="D39" s="2167"/>
      <c r="E39" s="2167"/>
      <c r="F39" s="2167"/>
      <c r="G39" s="2167"/>
      <c r="H39" s="2167"/>
      <c r="I39" s="2167"/>
      <c r="J39" s="2167"/>
      <c r="K39" s="2167"/>
      <c r="L39" s="2167"/>
    </row>
    <row r="40" spans="3:12">
      <c r="D40" s="2167"/>
      <c r="E40" s="2167"/>
      <c r="F40" s="2167"/>
      <c r="G40" s="2167"/>
      <c r="H40" s="2167"/>
      <c r="I40" s="2167"/>
      <c r="J40" s="2167"/>
      <c r="K40" s="2167"/>
      <c r="L40" s="2167"/>
    </row>
    <row r="41" spans="3:12">
      <c r="C41" s="147"/>
    </row>
  </sheetData>
  <mergeCells count="13">
    <mergeCell ref="D16:L18"/>
    <mergeCell ref="D25:L27"/>
    <mergeCell ref="D29:L31"/>
    <mergeCell ref="D38:L40"/>
    <mergeCell ref="G1:M1"/>
    <mergeCell ref="D2:L2"/>
    <mergeCell ref="D3:L3"/>
    <mergeCell ref="D4:L4"/>
    <mergeCell ref="D5:D6"/>
    <mergeCell ref="E5:F6"/>
    <mergeCell ref="G5:H6"/>
    <mergeCell ref="I5:J6"/>
    <mergeCell ref="K5:L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443C1-6ABC-41EF-A073-DD4C2CE9E30B}">
  <dimension ref="A1:O70"/>
  <sheetViews>
    <sheetView showGridLines="0" zoomScale="80" zoomScaleNormal="80" workbookViewId="0">
      <selection activeCell="B7" sqref="B7:L7"/>
    </sheetView>
  </sheetViews>
  <sheetFormatPr baseColWidth="10" defaultColWidth="9.140625" defaultRowHeight="15"/>
  <cols>
    <col min="1" max="1" width="9.140625" style="275"/>
    <col min="2" max="2" width="77.28515625" style="275" customWidth="1"/>
    <col min="3" max="3" width="19.140625" style="275" customWidth="1"/>
    <col min="4" max="5" width="21" style="275" customWidth="1"/>
    <col min="6" max="6" width="22.140625" style="275" customWidth="1"/>
    <col min="7" max="7" width="28.140625" style="275" customWidth="1"/>
    <col min="8" max="8" width="20.7109375" style="275" customWidth="1"/>
    <col min="9" max="9" width="15.42578125" style="275" customWidth="1"/>
    <col min="10" max="10" width="14.42578125" style="275" customWidth="1"/>
    <col min="11" max="11" width="10.28515625" style="416" customWidth="1"/>
    <col min="12" max="12" width="22" style="416" customWidth="1"/>
    <col min="13" max="13" width="22.5703125" style="275" customWidth="1"/>
    <col min="14" max="14" width="31.5703125" style="275" customWidth="1"/>
    <col min="15" max="15" width="27.5703125" style="275" customWidth="1"/>
    <col min="16" max="16384" width="9.140625" style="275"/>
  </cols>
  <sheetData>
    <row r="1" spans="1:15" s="273" customFormat="1" ht="15" customHeight="1">
      <c r="A1" s="272"/>
      <c r="B1" s="2203" t="s">
        <v>0</v>
      </c>
      <c r="C1" s="2203"/>
      <c r="D1" s="2203"/>
      <c r="E1" s="2203"/>
      <c r="F1" s="2203"/>
      <c r="G1" s="2203"/>
      <c r="H1" s="2203"/>
      <c r="I1" s="2203"/>
      <c r="J1" s="2203"/>
      <c r="K1" s="2203"/>
      <c r="L1" s="2203"/>
      <c r="M1" s="272"/>
    </row>
    <row r="2" spans="1:15" s="273" customFormat="1" ht="15" customHeight="1">
      <c r="A2" s="272"/>
      <c r="B2" s="2203" t="s">
        <v>1</v>
      </c>
      <c r="C2" s="2203"/>
      <c r="D2" s="2203"/>
      <c r="E2" s="2203"/>
      <c r="F2" s="2203"/>
      <c r="G2" s="2203"/>
      <c r="H2" s="2203"/>
      <c r="I2" s="2203"/>
      <c r="J2" s="2203"/>
      <c r="K2" s="2203"/>
      <c r="L2" s="2203"/>
      <c r="M2" s="272"/>
    </row>
    <row r="3" spans="1:15" s="273" customFormat="1" ht="15" customHeight="1">
      <c r="A3" s="274"/>
      <c r="B3" s="2204" t="s">
        <v>2</v>
      </c>
      <c r="C3" s="2204"/>
      <c r="D3" s="2204"/>
      <c r="E3" s="2204"/>
      <c r="F3" s="2204"/>
      <c r="G3" s="2204"/>
      <c r="H3" s="2204"/>
      <c r="I3" s="2204"/>
      <c r="J3" s="2204"/>
      <c r="K3" s="2204"/>
      <c r="L3" s="2204"/>
      <c r="M3" s="274"/>
    </row>
    <row r="5" spans="1:15">
      <c r="B5" s="2205"/>
      <c r="C5" s="2205"/>
      <c r="D5" s="2205"/>
      <c r="E5" s="2205"/>
      <c r="F5" s="2205"/>
      <c r="G5" s="2205"/>
      <c r="H5" s="2205"/>
      <c r="I5" s="2205"/>
      <c r="N5" s="273"/>
      <c r="O5" s="273"/>
    </row>
    <row r="6" spans="1:15">
      <c r="B6" s="2205" t="s">
        <v>304</v>
      </c>
      <c r="C6" s="2205"/>
      <c r="D6" s="2205"/>
      <c r="E6" s="2205"/>
      <c r="F6" s="2205"/>
      <c r="G6" s="2205"/>
      <c r="H6" s="2205"/>
      <c r="I6" s="2205"/>
      <c r="J6" s="2205"/>
      <c r="K6" s="2205"/>
      <c r="L6" s="2205"/>
      <c r="N6" s="273"/>
      <c r="O6" s="273"/>
    </row>
    <row r="7" spans="1:15" ht="15.75" thickBot="1">
      <c r="B7" s="2202" t="s">
        <v>305</v>
      </c>
      <c r="C7" s="2202"/>
      <c r="D7" s="2202"/>
      <c r="E7" s="2202"/>
      <c r="F7" s="2202"/>
      <c r="G7" s="2202"/>
      <c r="H7" s="2202"/>
      <c r="I7" s="2202"/>
      <c r="J7" s="2202"/>
      <c r="K7" s="2202"/>
      <c r="L7" s="2202"/>
      <c r="N7" s="416"/>
      <c r="O7" s="416"/>
    </row>
    <row r="8" spans="1:15" ht="15.75" thickBot="1">
      <c r="B8" s="2184" t="s">
        <v>306</v>
      </c>
      <c r="C8" s="2184"/>
      <c r="D8" s="2184"/>
      <c r="E8" s="2184"/>
      <c r="F8" s="2184"/>
      <c r="G8" s="2184"/>
      <c r="H8" s="2184"/>
      <c r="I8" s="2184"/>
      <c r="J8" s="2184"/>
      <c r="K8" s="2184"/>
      <c r="L8" s="2184"/>
      <c r="N8" s="802" t="s">
        <v>307</v>
      </c>
      <c r="O8" s="803">
        <v>7447461031915.3203</v>
      </c>
    </row>
    <row r="9" spans="1:15" ht="15.75" thickBot="1">
      <c r="N9" s="416"/>
      <c r="O9" s="278"/>
    </row>
    <row r="10" spans="1:15" ht="19.5" customHeight="1" thickBot="1">
      <c r="B10" s="2185" t="s">
        <v>308</v>
      </c>
      <c r="C10" s="1090">
        <v>2023</v>
      </c>
      <c r="D10" s="2188">
        <v>2024</v>
      </c>
      <c r="E10" s="2189"/>
      <c r="F10" s="2189"/>
      <c r="G10" s="2190"/>
      <c r="H10" s="2191" t="s">
        <v>309</v>
      </c>
      <c r="I10" s="2192"/>
      <c r="J10" s="2191" t="s">
        <v>310</v>
      </c>
      <c r="K10" s="2192"/>
      <c r="L10" s="2196" t="s">
        <v>311</v>
      </c>
      <c r="N10" s="273"/>
      <c r="O10" s="273"/>
    </row>
    <row r="11" spans="1:15" ht="19.5" customHeight="1" thickBot="1">
      <c r="B11" s="2186"/>
      <c r="C11" s="2180" t="s">
        <v>312</v>
      </c>
      <c r="D11" s="2199" t="s">
        <v>313</v>
      </c>
      <c r="E11" s="2199" t="s">
        <v>314</v>
      </c>
      <c r="F11" s="2200" t="s">
        <v>315</v>
      </c>
      <c r="G11" s="2201"/>
      <c r="H11" s="2193"/>
      <c r="I11" s="2194"/>
      <c r="J11" s="2193"/>
      <c r="K11" s="2194"/>
      <c r="L11" s="2197"/>
      <c r="N11" s="273"/>
      <c r="O11" s="273"/>
    </row>
    <row r="12" spans="1:15" ht="15.75" customHeight="1" thickBot="1">
      <c r="B12" s="2186"/>
      <c r="C12" s="2199"/>
      <c r="D12" s="2199"/>
      <c r="E12" s="2199"/>
      <c r="F12" s="2180" t="s">
        <v>316</v>
      </c>
      <c r="G12" s="2182" t="s">
        <v>317</v>
      </c>
      <c r="H12" s="2195"/>
      <c r="I12" s="2183"/>
      <c r="J12" s="2195"/>
      <c r="K12" s="2183"/>
      <c r="L12" s="2197"/>
      <c r="N12" s="273"/>
      <c r="O12" s="273"/>
    </row>
    <row r="13" spans="1:15" ht="15.75" customHeight="1" thickBot="1">
      <c r="B13" s="2186"/>
      <c r="C13" s="2181"/>
      <c r="D13" s="2181"/>
      <c r="E13" s="2181"/>
      <c r="F13" s="2181"/>
      <c r="G13" s="2183"/>
      <c r="H13" s="1091" t="s">
        <v>318</v>
      </c>
      <c r="I13" s="1092" t="s">
        <v>319</v>
      </c>
      <c r="J13" s="1092" t="s">
        <v>318</v>
      </c>
      <c r="K13" s="1093" t="s">
        <v>320</v>
      </c>
      <c r="L13" s="2198"/>
    </row>
    <row r="14" spans="1:15" ht="15.75" thickBot="1">
      <c r="B14" s="2187"/>
      <c r="C14" s="1094">
        <v>2</v>
      </c>
      <c r="D14" s="1094">
        <v>1</v>
      </c>
      <c r="E14" s="1094">
        <v>3</v>
      </c>
      <c r="F14" s="1095">
        <v>4</v>
      </c>
      <c r="G14" s="1094">
        <v>5</v>
      </c>
      <c r="H14" s="1096" t="s">
        <v>321</v>
      </c>
      <c r="I14" s="1097" t="s">
        <v>322</v>
      </c>
      <c r="J14" s="1097" t="s">
        <v>323</v>
      </c>
      <c r="K14" s="1098" t="s">
        <v>324</v>
      </c>
      <c r="L14" s="1099" t="s">
        <v>325</v>
      </c>
    </row>
    <row r="15" spans="1:15">
      <c r="B15" s="804" t="s">
        <v>326</v>
      </c>
      <c r="C15" s="805">
        <f>+C16+C26+C29+C32+C39+C42+C43</f>
        <v>535452506676.06995</v>
      </c>
      <c r="D15" s="805">
        <f>+D16+D26+D29+D32+D39+D42+D43</f>
        <v>1173750340817</v>
      </c>
      <c r="E15" s="805">
        <f>+E16+E26+E29+E32+E39+E42+E43</f>
        <v>1174272109849.9099</v>
      </c>
      <c r="F15" s="806">
        <f>+F16+F26+F29+F32+F39+F42+F43</f>
        <v>583985879411.18689</v>
      </c>
      <c r="G15" s="805">
        <f t="shared" ref="G15" si="0">+G16+G26+G29+G32+G39+G42+G43</f>
        <v>589021257334.83008</v>
      </c>
      <c r="H15" s="807">
        <f>+G15-F15</f>
        <v>5035377923.6431885</v>
      </c>
      <c r="I15" s="808">
        <f>IFERROR(G15/F15-1,"-")</f>
        <v>8.6224309545295252E-3</v>
      </c>
      <c r="J15" s="805">
        <f>G15-C15</f>
        <v>53568750658.760132</v>
      </c>
      <c r="K15" s="809">
        <f>IFERROR(G15/C15-1,"-")</f>
        <v>0.10004388809625531</v>
      </c>
      <c r="L15" s="810">
        <f>G15/$O$8</f>
        <v>7.909021004751024E-2</v>
      </c>
      <c r="M15" s="280"/>
    </row>
    <row r="16" spans="1:15">
      <c r="B16" s="811" t="s">
        <v>327</v>
      </c>
      <c r="C16" s="812">
        <f>+C17+C21+C22+C23+C24+C25</f>
        <v>491000383950.20001</v>
      </c>
      <c r="D16" s="812">
        <f>+D17+D21+D22+D23+D24+D25</f>
        <v>1053691981963</v>
      </c>
      <c r="E16" s="812">
        <f>+E17+E21+E22+E23+E24+E25</f>
        <v>1053693546123</v>
      </c>
      <c r="F16" s="813">
        <f t="shared" ref="F16:G16" si="1">+F17+F21+F22+F23+F24+F25</f>
        <v>527230460817.17468</v>
      </c>
      <c r="G16" s="812">
        <f t="shared" si="1"/>
        <v>539427783798.03009</v>
      </c>
      <c r="H16" s="814">
        <f t="shared" ref="H16:H62" si="2">+G16-F16</f>
        <v>12197322980.855408</v>
      </c>
      <c r="I16" s="815">
        <f>+(G16/F16)-1</f>
        <v>2.313470841944576E-2</v>
      </c>
      <c r="J16" s="812">
        <f t="shared" ref="J16:J62" si="3">G16-C16</f>
        <v>48427399847.830078</v>
      </c>
      <c r="K16" s="816">
        <f t="shared" ref="K16:K62" si="4">IFERROR(G16/C16-1,"-")</f>
        <v>9.8630065129932554E-2</v>
      </c>
      <c r="L16" s="817">
        <f>G16/$O$8</f>
        <v>7.2431098529602014E-2</v>
      </c>
      <c r="M16" s="280"/>
    </row>
    <row r="17" spans="2:14">
      <c r="B17" s="818" t="s">
        <v>328</v>
      </c>
      <c r="C17" s="819">
        <f>+C18+C19+C20</f>
        <v>182158193482.73996</v>
      </c>
      <c r="D17" s="819">
        <f>+D18+D19+D20</f>
        <v>359959296868</v>
      </c>
      <c r="E17" s="819">
        <f>+E18+E19+E20</f>
        <v>359959296868</v>
      </c>
      <c r="F17" s="820">
        <f t="shared" ref="F17:G17" si="5">+F18+F19+F20</f>
        <v>193454770674</v>
      </c>
      <c r="G17" s="819">
        <f t="shared" si="5"/>
        <v>196839042623.42996</v>
      </c>
      <c r="H17" s="821">
        <f t="shared" si="2"/>
        <v>3384271949.4299622</v>
      </c>
      <c r="I17" s="822">
        <f t="shared" ref="I17:I61" si="6">+(G17/F17)-1</f>
        <v>1.7493866590309937E-2</v>
      </c>
      <c r="J17" s="819">
        <f t="shared" si="3"/>
        <v>14680849140.690002</v>
      </c>
      <c r="K17" s="823">
        <f t="shared" si="4"/>
        <v>8.0593954408540336E-2</v>
      </c>
      <c r="L17" s="824">
        <f t="shared" ref="L17:L61" si="7">G17/$O$8</f>
        <v>2.6430355496980341E-2</v>
      </c>
    </row>
    <row r="18" spans="2:14">
      <c r="B18" s="825" t="s">
        <v>329</v>
      </c>
      <c r="C18" s="826">
        <v>54470248136.250015</v>
      </c>
      <c r="D18" s="826">
        <v>111697325276</v>
      </c>
      <c r="E18" s="826">
        <v>111697325276</v>
      </c>
      <c r="F18" s="827">
        <v>58915346870</v>
      </c>
      <c r="G18" s="826">
        <v>62340092884.460007</v>
      </c>
      <c r="H18" s="828">
        <f t="shared" si="2"/>
        <v>3424746014.4600067</v>
      </c>
      <c r="I18" s="829">
        <f t="shared" si="6"/>
        <v>5.8129947397524528E-2</v>
      </c>
      <c r="J18" s="826">
        <f t="shared" si="3"/>
        <v>7869844748.2099915</v>
      </c>
      <c r="K18" s="830">
        <f t="shared" si="4"/>
        <v>0.14447969336443323</v>
      </c>
      <c r="L18" s="831">
        <f t="shared" si="7"/>
        <v>8.3706504293621694E-3</v>
      </c>
    </row>
    <row r="19" spans="2:14">
      <c r="B19" s="825" t="s">
        <v>330</v>
      </c>
      <c r="C19" s="826">
        <v>97583791261.209961</v>
      </c>
      <c r="D19" s="826">
        <v>185519421046</v>
      </c>
      <c r="E19" s="826">
        <v>185519421046</v>
      </c>
      <c r="F19" s="827">
        <v>101555208240</v>
      </c>
      <c r="G19" s="826">
        <v>98848449236.969971</v>
      </c>
      <c r="H19" s="828">
        <f t="shared" si="2"/>
        <v>-2706759003.0300293</v>
      </c>
      <c r="I19" s="829">
        <f t="shared" si="6"/>
        <v>-2.6653079147189507E-2</v>
      </c>
      <c r="J19" s="826">
        <f t="shared" si="3"/>
        <v>1264657975.7600098</v>
      </c>
      <c r="K19" s="830">
        <f t="shared" si="4"/>
        <v>1.2959713487404878E-2</v>
      </c>
      <c r="L19" s="831">
        <f t="shared" si="7"/>
        <v>1.3272771594690487E-2</v>
      </c>
    </row>
    <row r="20" spans="2:14">
      <c r="B20" s="825" t="s">
        <v>331</v>
      </c>
      <c r="C20" s="826">
        <v>30104154085.280003</v>
      </c>
      <c r="D20" s="826">
        <v>62742550546</v>
      </c>
      <c r="E20" s="826">
        <v>62742550546</v>
      </c>
      <c r="F20" s="827">
        <v>32984215564</v>
      </c>
      <c r="G20" s="826">
        <v>35650500501.999969</v>
      </c>
      <c r="H20" s="828">
        <f t="shared" si="2"/>
        <v>2666284937.9999695</v>
      </c>
      <c r="I20" s="829">
        <f t="shared" si="6"/>
        <v>8.0835178051347656E-2</v>
      </c>
      <c r="J20" s="826">
        <f t="shared" si="3"/>
        <v>5546346416.7199669</v>
      </c>
      <c r="K20" s="830">
        <f t="shared" si="4"/>
        <v>0.18423857388611897</v>
      </c>
      <c r="L20" s="831">
        <f t="shared" si="7"/>
        <v>4.7869334729276798E-3</v>
      </c>
    </row>
    <row r="21" spans="2:14">
      <c r="B21" s="818" t="s">
        <v>332</v>
      </c>
      <c r="C21" s="819">
        <v>25959406350.220016</v>
      </c>
      <c r="D21" s="819">
        <v>53128217194</v>
      </c>
      <c r="E21" s="819">
        <v>53128217194</v>
      </c>
      <c r="F21" s="820">
        <v>26444710161</v>
      </c>
      <c r="G21" s="819">
        <v>27481304310.189987</v>
      </c>
      <c r="H21" s="821">
        <f t="shared" si="2"/>
        <v>1036594149.1899872</v>
      </c>
      <c r="I21" s="822">
        <f t="shared" si="6"/>
        <v>3.9198544543654457E-2</v>
      </c>
      <c r="J21" s="819">
        <f t="shared" si="3"/>
        <v>1521897959.9699707</v>
      </c>
      <c r="K21" s="823">
        <f t="shared" si="4"/>
        <v>5.8626069465455011E-2</v>
      </c>
      <c r="L21" s="824">
        <f t="shared" si="7"/>
        <v>3.6900232431457797E-3</v>
      </c>
    </row>
    <row r="22" spans="2:14">
      <c r="B22" s="818" t="s">
        <v>333</v>
      </c>
      <c r="C22" s="819">
        <v>254001593369.64999</v>
      </c>
      <c r="D22" s="819">
        <v>575574060045</v>
      </c>
      <c r="E22" s="819">
        <v>575575624205</v>
      </c>
      <c r="F22" s="820">
        <v>277583308381.34711</v>
      </c>
      <c r="G22" s="819">
        <v>281819928276.21021</v>
      </c>
      <c r="H22" s="821">
        <f t="shared" si="2"/>
        <v>4236619894.8630981</v>
      </c>
      <c r="I22" s="822">
        <f t="shared" si="6"/>
        <v>1.5262516754223521E-2</v>
      </c>
      <c r="J22" s="819">
        <f t="shared" si="3"/>
        <v>27818334906.560211</v>
      </c>
      <c r="K22" s="823">
        <f t="shared" si="4"/>
        <v>0.10952031653626682</v>
      </c>
      <c r="L22" s="824">
        <f t="shared" si="7"/>
        <v>3.7841074571387509E-2</v>
      </c>
    </row>
    <row r="23" spans="2:14" ht="26.25">
      <c r="B23" s="818" t="s">
        <v>334</v>
      </c>
      <c r="C23" s="819">
        <v>28206443456.280003</v>
      </c>
      <c r="D23" s="819">
        <v>63524631313</v>
      </c>
      <c r="E23" s="819">
        <v>63524631313</v>
      </c>
      <c r="F23" s="820">
        <v>29011561542.847034</v>
      </c>
      <c r="G23" s="819">
        <v>32479290753.600002</v>
      </c>
      <c r="H23" s="821">
        <f t="shared" si="2"/>
        <v>3467729210.7529678</v>
      </c>
      <c r="I23" s="822">
        <f t="shared" si="6"/>
        <v>0.11952921615858192</v>
      </c>
      <c r="J23" s="819">
        <f t="shared" si="3"/>
        <v>4272847297.3199997</v>
      </c>
      <c r="K23" s="823">
        <f t="shared" si="4"/>
        <v>0.15148479474000021</v>
      </c>
      <c r="L23" s="824">
        <f t="shared" si="7"/>
        <v>4.3611226180859993E-3</v>
      </c>
      <c r="M23" s="819"/>
    </row>
    <row r="24" spans="2:14">
      <c r="B24" s="818" t="s">
        <v>335</v>
      </c>
      <c r="C24" s="819">
        <v>673278268.39999998</v>
      </c>
      <c r="D24" s="819">
        <v>1502477834</v>
      </c>
      <c r="E24" s="819">
        <v>1502477834</v>
      </c>
      <c r="F24" s="820">
        <v>734432235.80366898</v>
      </c>
      <c r="G24" s="819">
        <v>806526085.53999996</v>
      </c>
      <c r="H24" s="821">
        <f t="shared" si="2"/>
        <v>72093849.736330986</v>
      </c>
      <c r="I24" s="822">
        <f t="shared" si="6"/>
        <v>9.8162697961426959E-2</v>
      </c>
      <c r="J24" s="819">
        <f t="shared" si="3"/>
        <v>133247817.13999999</v>
      </c>
      <c r="K24" s="823">
        <f t="shared" si="4"/>
        <v>0.19790898265089463</v>
      </c>
      <c r="L24" s="824">
        <f t="shared" si="7"/>
        <v>1.08295442176027E-4</v>
      </c>
      <c r="M24" s="819"/>
    </row>
    <row r="25" spans="2:14">
      <c r="B25" s="818" t="s">
        <v>336</v>
      </c>
      <c r="C25" s="819">
        <v>1469022.9100000001</v>
      </c>
      <c r="D25" s="819">
        <v>3298709</v>
      </c>
      <c r="E25" s="819">
        <v>3298709</v>
      </c>
      <c r="F25" s="820">
        <v>1677822.1769013838</v>
      </c>
      <c r="G25" s="819">
        <v>1691749.06</v>
      </c>
      <c r="H25" s="821">
        <f t="shared" si="2"/>
        <v>13926.883098616265</v>
      </c>
      <c r="I25" s="822">
        <f t="shared" si="6"/>
        <v>8.3005715923583079E-3</v>
      </c>
      <c r="J25" s="819">
        <f t="shared" si="3"/>
        <v>222726.14999999991</v>
      </c>
      <c r="K25" s="823">
        <f t="shared" si="4"/>
        <v>0.15161516439522371</v>
      </c>
      <c r="L25" s="824">
        <f t="shared" si="7"/>
        <v>2.2715782637199244E-7</v>
      </c>
      <c r="M25" s="819"/>
    </row>
    <row r="26" spans="2:14">
      <c r="B26" s="811" t="s">
        <v>337</v>
      </c>
      <c r="C26" s="812">
        <f>SUM(C27:C28)</f>
        <v>2149425255.4899998</v>
      </c>
      <c r="D26" s="812">
        <f>SUM(D27:D28)</f>
        <v>4675978643</v>
      </c>
      <c r="E26" s="812">
        <f>SUM(E27:E28)</f>
        <v>4675978643</v>
      </c>
      <c r="F26" s="813">
        <f t="shared" ref="F26:G26" si="8">SUM(F27:F28)</f>
        <v>2373037307</v>
      </c>
      <c r="G26" s="812">
        <f t="shared" si="8"/>
        <v>3946927248.8800001</v>
      </c>
      <c r="H26" s="814">
        <f t="shared" si="2"/>
        <v>1573889941.8800001</v>
      </c>
      <c r="I26" s="815">
        <f t="shared" si="6"/>
        <v>0.6632386002686641</v>
      </c>
      <c r="J26" s="812">
        <f t="shared" si="3"/>
        <v>1797501993.3900003</v>
      </c>
      <c r="K26" s="816">
        <f t="shared" si="4"/>
        <v>0.83627099328012111</v>
      </c>
      <c r="L26" s="817">
        <f t="shared" si="7"/>
        <v>5.2996950665009908E-4</v>
      </c>
      <c r="M26" s="819"/>
      <c r="N26" s="280"/>
    </row>
    <row r="27" spans="2:14">
      <c r="B27" s="818" t="s">
        <v>338</v>
      </c>
      <c r="C27" s="819">
        <v>1054995915.03</v>
      </c>
      <c r="D27" s="819">
        <v>2304102739</v>
      </c>
      <c r="E27" s="819">
        <v>2304102739</v>
      </c>
      <c r="F27" s="820">
        <v>1163390983</v>
      </c>
      <c r="G27" s="819">
        <v>1185907219.53</v>
      </c>
      <c r="H27" s="821">
        <f t="shared" si="2"/>
        <v>22516236.529999971</v>
      </c>
      <c r="I27" s="822">
        <f t="shared" si="6"/>
        <v>1.935397201716138E-2</v>
      </c>
      <c r="J27" s="819">
        <f t="shared" si="3"/>
        <v>130911304.5</v>
      </c>
      <c r="K27" s="823">
        <f t="shared" si="4"/>
        <v>0.12408702501590008</v>
      </c>
      <c r="L27" s="824">
        <f t="shared" si="7"/>
        <v>1.5923644507140323E-4</v>
      </c>
    </row>
    <row r="28" spans="2:14">
      <c r="B28" s="818" t="s">
        <v>339</v>
      </c>
      <c r="C28" s="819">
        <v>1094429340.46</v>
      </c>
      <c r="D28" s="819">
        <v>2371875904</v>
      </c>
      <c r="E28" s="819">
        <v>2371875904</v>
      </c>
      <c r="F28" s="820">
        <v>1209646324</v>
      </c>
      <c r="G28" s="819">
        <v>2761020029.3499999</v>
      </c>
      <c r="H28" s="821">
        <f t="shared" si="2"/>
        <v>1551373705.3499999</v>
      </c>
      <c r="I28" s="822">
        <f t="shared" si="6"/>
        <v>1.2825018970999658</v>
      </c>
      <c r="J28" s="819">
        <f t="shared" si="3"/>
        <v>1666590688.8899999</v>
      </c>
      <c r="K28" s="823">
        <f t="shared" si="4"/>
        <v>1.5227942337414988</v>
      </c>
      <c r="L28" s="824">
        <f t="shared" si="7"/>
        <v>3.707330615786958E-4</v>
      </c>
    </row>
    <row r="29" spans="2:14">
      <c r="B29" s="811" t="s">
        <v>340</v>
      </c>
      <c r="C29" s="812">
        <f>SUM(C30:C31)</f>
        <v>20155471817.729996</v>
      </c>
      <c r="D29" s="812">
        <f>SUM(D30:D31)</f>
        <v>86008940507</v>
      </c>
      <c r="E29" s="812">
        <f>SUM(E30:E31)</f>
        <v>86514814234.149994</v>
      </c>
      <c r="F29" s="813">
        <f t="shared" ref="F29:G29" si="9">SUM(F30:F31)</f>
        <v>36863410139.012161</v>
      </c>
      <c r="G29" s="812">
        <f t="shared" si="9"/>
        <v>20157142059.210003</v>
      </c>
      <c r="H29" s="814">
        <f t="shared" si="2"/>
        <v>-16706268079.802158</v>
      </c>
      <c r="I29" s="815">
        <f t="shared" si="6"/>
        <v>-0.45319377715742282</v>
      </c>
      <c r="J29" s="812">
        <f t="shared" si="3"/>
        <v>1670241.4800071716</v>
      </c>
      <c r="K29" s="816">
        <f t="shared" si="4"/>
        <v>8.2867892903237816E-5</v>
      </c>
      <c r="L29" s="817">
        <f>G29/$O$8</f>
        <v>2.7065790573228467E-3</v>
      </c>
      <c r="M29" s="280"/>
    </row>
    <row r="30" spans="2:14">
      <c r="B30" s="818" t="s">
        <v>341</v>
      </c>
      <c r="C30" s="819">
        <v>16263645870.309996</v>
      </c>
      <c r="D30" s="819">
        <v>79121996184</v>
      </c>
      <c r="E30" s="819">
        <v>79627869911.149994</v>
      </c>
      <c r="F30" s="820">
        <v>14656653390.662289</v>
      </c>
      <c r="G30" s="819">
        <v>15717568174.990004</v>
      </c>
      <c r="H30" s="821">
        <f t="shared" si="2"/>
        <v>1060914784.3277149</v>
      </c>
      <c r="I30" s="822">
        <f t="shared" si="6"/>
        <v>7.2384517532741777E-2</v>
      </c>
      <c r="J30" s="819">
        <f t="shared" si="3"/>
        <v>-546077695.31999207</v>
      </c>
      <c r="K30" s="823">
        <f t="shared" si="4"/>
        <v>-3.3576585451659424E-2</v>
      </c>
      <c r="L30" s="824">
        <f t="shared" si="7"/>
        <v>2.110459941667905E-3</v>
      </c>
      <c r="M30" s="280"/>
    </row>
    <row r="31" spans="2:14">
      <c r="B31" s="818" t="s">
        <v>342</v>
      </c>
      <c r="C31" s="819">
        <v>3891825947.4199991</v>
      </c>
      <c r="D31" s="819">
        <v>6886944323</v>
      </c>
      <c r="E31" s="819">
        <v>6886944323</v>
      </c>
      <c r="F31" s="820">
        <v>22206756748.349876</v>
      </c>
      <c r="G31" s="819">
        <v>4439573884.2199993</v>
      </c>
      <c r="H31" s="821">
        <f t="shared" si="2"/>
        <v>-17767182864.129875</v>
      </c>
      <c r="I31" s="822">
        <f t="shared" si="6"/>
        <v>-0.80008004164994095</v>
      </c>
      <c r="J31" s="819">
        <f t="shared" si="3"/>
        <v>547747936.80000019</v>
      </c>
      <c r="K31" s="823">
        <f t="shared" si="4"/>
        <v>0.14074317407825432</v>
      </c>
      <c r="L31" s="824">
        <f t="shared" si="7"/>
        <v>5.9611911565494156E-4</v>
      </c>
      <c r="M31" s="280"/>
    </row>
    <row r="32" spans="2:14">
      <c r="B32" s="811" t="s">
        <v>343</v>
      </c>
      <c r="C32" s="812">
        <f>C33+C36</f>
        <v>9551789789.539999</v>
      </c>
      <c r="D32" s="812">
        <f>D33+D36</f>
        <v>13752752665</v>
      </c>
      <c r="E32" s="812">
        <f>E33+E36</f>
        <v>13752752665</v>
      </c>
      <c r="F32" s="813">
        <f t="shared" ref="F32:G32" si="10">F33+F36</f>
        <v>11847358409</v>
      </c>
      <c r="G32" s="812">
        <f t="shared" si="10"/>
        <v>244800150.50999999</v>
      </c>
      <c r="H32" s="814">
        <f t="shared" si="2"/>
        <v>-11602558258.49</v>
      </c>
      <c r="I32" s="832">
        <f>+(G32/F32)-1</f>
        <v>-0.97933715330802906</v>
      </c>
      <c r="J32" s="812">
        <f t="shared" si="3"/>
        <v>-9306989639.0299988</v>
      </c>
      <c r="K32" s="816">
        <f t="shared" si="4"/>
        <v>-0.97437127952940539</v>
      </c>
      <c r="L32" s="817">
        <f t="shared" si="7"/>
        <v>3.287028283342932E-5</v>
      </c>
      <c r="M32" s="527"/>
    </row>
    <row r="33" spans="2:13">
      <c r="B33" s="818" t="s">
        <v>344</v>
      </c>
      <c r="C33" s="819">
        <f>C34</f>
        <v>0</v>
      </c>
      <c r="D33" s="819">
        <f>D34</f>
        <v>0</v>
      </c>
      <c r="E33" s="819">
        <f>E34</f>
        <v>0</v>
      </c>
      <c r="F33" s="820">
        <f t="shared" ref="F33:G33" si="11">F34</f>
        <v>0</v>
      </c>
      <c r="G33" s="819">
        <f t="shared" si="11"/>
        <v>78427295.329999998</v>
      </c>
      <c r="H33" s="821">
        <f t="shared" si="2"/>
        <v>78427295.329999998</v>
      </c>
      <c r="I33" s="833" t="s">
        <v>345</v>
      </c>
      <c r="J33" s="819">
        <f t="shared" si="3"/>
        <v>78427295.329999998</v>
      </c>
      <c r="K33" s="823" t="str">
        <f t="shared" si="4"/>
        <v>-</v>
      </c>
      <c r="L33" s="824">
        <f t="shared" si="7"/>
        <v>1.0530742624084635E-5</v>
      </c>
    </row>
    <row r="34" spans="2:13">
      <c r="B34" s="825" t="s">
        <v>346</v>
      </c>
      <c r="C34" s="826">
        <v>0</v>
      </c>
      <c r="D34" s="826">
        <v>0</v>
      </c>
      <c r="E34" s="826">
        <v>0</v>
      </c>
      <c r="F34" s="827">
        <v>0</v>
      </c>
      <c r="G34" s="826">
        <v>78427295.329999998</v>
      </c>
      <c r="H34" s="828">
        <f t="shared" si="2"/>
        <v>78427295.329999998</v>
      </c>
      <c r="I34" s="829" t="s">
        <v>345</v>
      </c>
      <c r="J34" s="826">
        <f t="shared" si="3"/>
        <v>78427295.329999998</v>
      </c>
      <c r="K34" s="830" t="str">
        <f t="shared" si="4"/>
        <v>-</v>
      </c>
      <c r="L34" s="831">
        <f t="shared" si="7"/>
        <v>1.0530742624084635E-5</v>
      </c>
    </row>
    <row r="35" spans="2:13">
      <c r="B35" s="825" t="s">
        <v>347</v>
      </c>
      <c r="C35" s="826">
        <v>0</v>
      </c>
      <c r="D35" s="826">
        <v>0</v>
      </c>
      <c r="E35" s="826">
        <v>0</v>
      </c>
      <c r="F35" s="827">
        <v>0</v>
      </c>
      <c r="G35" s="826">
        <v>0</v>
      </c>
      <c r="H35" s="828">
        <f t="shared" si="2"/>
        <v>0</v>
      </c>
      <c r="I35" s="829" t="s">
        <v>345</v>
      </c>
      <c r="J35" s="826">
        <f t="shared" si="3"/>
        <v>0</v>
      </c>
      <c r="K35" s="830" t="str">
        <f t="shared" si="4"/>
        <v>-</v>
      </c>
      <c r="L35" s="831">
        <f t="shared" si="7"/>
        <v>0</v>
      </c>
    </row>
    <row r="36" spans="2:13">
      <c r="B36" s="818" t="s">
        <v>348</v>
      </c>
      <c r="C36" s="819">
        <f>SUM(C37:C38)</f>
        <v>9551789789.539999</v>
      </c>
      <c r="D36" s="819">
        <f>SUM(D37:D38)</f>
        <v>13752752665</v>
      </c>
      <c r="E36" s="819">
        <f>SUM(E37:E38)</f>
        <v>13752752665</v>
      </c>
      <c r="F36" s="820">
        <f t="shared" ref="F36:G36" si="12">SUM(F37:F38)</f>
        <v>11847358409</v>
      </c>
      <c r="G36" s="819">
        <f t="shared" si="12"/>
        <v>166372855.18000001</v>
      </c>
      <c r="H36" s="821">
        <f t="shared" si="2"/>
        <v>-11680985553.82</v>
      </c>
      <c r="I36" s="822">
        <f>+(G36/F36)-1</f>
        <v>-0.98595696614921247</v>
      </c>
      <c r="J36" s="819">
        <f t="shared" si="3"/>
        <v>-9385416934.3599987</v>
      </c>
      <c r="K36" s="823">
        <f t="shared" si="4"/>
        <v>-0.98258202296681696</v>
      </c>
      <c r="L36" s="824">
        <f t="shared" si="7"/>
        <v>2.2339540209344692E-5</v>
      </c>
    </row>
    <row r="37" spans="2:13">
      <c r="B37" s="825" t="s">
        <v>349</v>
      </c>
      <c r="C37" s="826">
        <v>9433608284.2999992</v>
      </c>
      <c r="D37" s="826">
        <v>10500000000</v>
      </c>
      <c r="E37" s="826">
        <v>10500000000</v>
      </c>
      <c r="F37" s="827">
        <v>10500000000</v>
      </c>
      <c r="G37" s="826">
        <v>0</v>
      </c>
      <c r="H37" s="828">
        <f t="shared" si="2"/>
        <v>-10500000000</v>
      </c>
      <c r="I37" s="829" t="s">
        <v>345</v>
      </c>
      <c r="J37" s="826">
        <f t="shared" si="3"/>
        <v>-9433608284.2999992</v>
      </c>
      <c r="K37" s="830">
        <f t="shared" si="4"/>
        <v>-1</v>
      </c>
      <c r="L37" s="831">
        <f t="shared" si="7"/>
        <v>0</v>
      </c>
    </row>
    <row r="38" spans="2:13">
      <c r="B38" s="834" t="s">
        <v>350</v>
      </c>
      <c r="C38" s="826">
        <v>118181505.24000001</v>
      </c>
      <c r="D38" s="826">
        <v>3252752665</v>
      </c>
      <c r="E38" s="826">
        <v>3252752665</v>
      </c>
      <c r="F38" s="827">
        <v>1347358409</v>
      </c>
      <c r="G38" s="826">
        <v>166372855.18000001</v>
      </c>
      <c r="H38" s="828">
        <f t="shared" si="2"/>
        <v>-1180985553.8199999</v>
      </c>
      <c r="I38" s="829">
        <f>+(G38/F38)-1</f>
        <v>-0.8765192289826722</v>
      </c>
      <c r="J38" s="826">
        <f t="shared" si="3"/>
        <v>48191349.939999998</v>
      </c>
      <c r="K38" s="830">
        <f t="shared" si="4"/>
        <v>0.40777404080388235</v>
      </c>
      <c r="L38" s="831">
        <f t="shared" si="7"/>
        <v>2.2339540209344692E-5</v>
      </c>
    </row>
    <row r="39" spans="2:13">
      <c r="B39" s="811" t="s">
        <v>351</v>
      </c>
      <c r="C39" s="812">
        <f>SUM(C40:C41)</f>
        <v>5736639592.7200003</v>
      </c>
      <c r="D39" s="812">
        <f>SUM(D40:D41)</f>
        <v>4945043431</v>
      </c>
      <c r="E39" s="812">
        <f>SUM(E40:E41)</f>
        <v>4959374576.7600002</v>
      </c>
      <c r="F39" s="813">
        <f t="shared" ref="F39" si="13">SUM(F40:F41)</f>
        <v>0</v>
      </c>
      <c r="G39" s="812">
        <f>SUM(G40:G41)</f>
        <v>18434472749.959999</v>
      </c>
      <c r="H39" s="814">
        <f>+G39-F39</f>
        <v>18434472749.959999</v>
      </c>
      <c r="I39" s="815" t="s">
        <v>345</v>
      </c>
      <c r="J39" s="812">
        <f t="shared" si="3"/>
        <v>12697833157.239998</v>
      </c>
      <c r="K39" s="816">
        <f t="shared" si="4"/>
        <v>2.2134618973369009</v>
      </c>
      <c r="L39" s="817">
        <f t="shared" si="7"/>
        <v>2.4752694469915293E-3</v>
      </c>
      <c r="M39" s="280"/>
    </row>
    <row r="40" spans="2:13">
      <c r="B40" s="818" t="s">
        <v>352</v>
      </c>
      <c r="C40" s="819">
        <v>1098000</v>
      </c>
      <c r="D40" s="819">
        <v>0</v>
      </c>
      <c r="E40" s="819">
        <v>14331145.76</v>
      </c>
      <c r="F40" s="820">
        <v>0</v>
      </c>
      <c r="G40" s="819">
        <v>274500</v>
      </c>
      <c r="H40" s="821">
        <f t="shared" si="2"/>
        <v>274500</v>
      </c>
      <c r="I40" s="822" t="s">
        <v>345</v>
      </c>
      <c r="J40" s="819">
        <f t="shared" si="3"/>
        <v>-823500</v>
      </c>
      <c r="K40" s="823">
        <f t="shared" si="4"/>
        <v>-0.75</v>
      </c>
      <c r="L40" s="824">
        <f t="shared" si="7"/>
        <v>3.68581988980753E-8</v>
      </c>
      <c r="M40" s="288"/>
    </row>
    <row r="41" spans="2:13">
      <c r="B41" s="818" t="s">
        <v>353</v>
      </c>
      <c r="C41" s="819">
        <v>5735541592.7200003</v>
      </c>
      <c r="D41" s="819">
        <v>4945043431</v>
      </c>
      <c r="E41" s="819">
        <v>4945043431</v>
      </c>
      <c r="F41" s="820">
        <v>0</v>
      </c>
      <c r="G41" s="819">
        <v>18434198249.959999</v>
      </c>
      <c r="H41" s="821">
        <f t="shared" si="2"/>
        <v>18434198249.959999</v>
      </c>
      <c r="I41" s="822" t="s">
        <v>345</v>
      </c>
      <c r="J41" s="819">
        <f t="shared" si="3"/>
        <v>12698656657.239998</v>
      </c>
      <c r="K41" s="823">
        <f t="shared" si="4"/>
        <v>2.2140292162396888</v>
      </c>
      <c r="L41" s="824">
        <f t="shared" si="7"/>
        <v>2.4752325887926314E-3</v>
      </c>
    </row>
    <row r="42" spans="2:13">
      <c r="B42" s="811" t="s">
        <v>354</v>
      </c>
      <c r="C42" s="812">
        <v>1302805126.1800001</v>
      </c>
      <c r="D42" s="812">
        <v>292206480</v>
      </c>
      <c r="E42" s="812">
        <v>292206480</v>
      </c>
      <c r="F42" s="813">
        <v>595849598</v>
      </c>
      <c r="G42" s="812">
        <v>678154162.04000044</v>
      </c>
      <c r="H42" s="814">
        <f t="shared" si="2"/>
        <v>82304564.040000439</v>
      </c>
      <c r="I42" s="815">
        <f t="shared" si="6"/>
        <v>0.13812976347766281</v>
      </c>
      <c r="J42" s="812">
        <f t="shared" si="3"/>
        <v>-624650964.13999963</v>
      </c>
      <c r="K42" s="816">
        <f t="shared" si="4"/>
        <v>-0.47946615467469056</v>
      </c>
      <c r="L42" s="817">
        <f t="shared" si="7"/>
        <v>9.1058437114855821E-5</v>
      </c>
    </row>
    <row r="43" spans="2:13">
      <c r="B43" s="811" t="s">
        <v>355</v>
      </c>
      <c r="C43" s="812">
        <f>SUM(C44:C50)</f>
        <v>5555991144.2099991</v>
      </c>
      <c r="D43" s="812">
        <f>SUM(D44:D50)</f>
        <v>10383437128</v>
      </c>
      <c r="E43" s="812">
        <f>SUM(E44:E50)</f>
        <v>10383437128</v>
      </c>
      <c r="F43" s="813">
        <f t="shared" ref="F43:G43" si="14">SUM(F44:F50)</f>
        <v>5075763141</v>
      </c>
      <c r="G43" s="812">
        <f t="shared" si="14"/>
        <v>6131977166.1999998</v>
      </c>
      <c r="H43" s="814">
        <f t="shared" si="2"/>
        <v>1056214025.1999998</v>
      </c>
      <c r="I43" s="815">
        <f t="shared" si="6"/>
        <v>0.20808969919583564</v>
      </c>
      <c r="J43" s="812">
        <f t="shared" si="3"/>
        <v>575986021.99000072</v>
      </c>
      <c r="K43" s="816">
        <f t="shared" si="4"/>
        <v>0.10366935566307478</v>
      </c>
      <c r="L43" s="817">
        <f t="shared" si="7"/>
        <v>8.2336478699546721E-4</v>
      </c>
    </row>
    <row r="44" spans="2:13">
      <c r="B44" s="825" t="s">
        <v>356</v>
      </c>
      <c r="C44" s="826">
        <v>78231.209999999992</v>
      </c>
      <c r="D44" s="826">
        <v>0</v>
      </c>
      <c r="E44" s="826">
        <v>0</v>
      </c>
      <c r="F44" s="827">
        <v>0</v>
      </c>
      <c r="G44" s="826">
        <v>56654.44</v>
      </c>
      <c r="H44" s="828">
        <v>0</v>
      </c>
      <c r="I44" s="829" t="s">
        <v>345</v>
      </c>
      <c r="J44" s="826">
        <f t="shared" si="3"/>
        <v>-21576.76999999999</v>
      </c>
      <c r="K44" s="830">
        <f t="shared" si="4"/>
        <v>-0.27580769874325084</v>
      </c>
      <c r="L44" s="831">
        <f t="shared" si="7"/>
        <v>7.6072153660439835E-9</v>
      </c>
    </row>
    <row r="45" spans="2:13">
      <c r="B45" s="825" t="s">
        <v>357</v>
      </c>
      <c r="C45" s="826">
        <v>198494445.78</v>
      </c>
      <c r="D45" s="826">
        <v>250249197</v>
      </c>
      <c r="E45" s="826">
        <v>250249197</v>
      </c>
      <c r="F45" s="827">
        <v>128499349</v>
      </c>
      <c r="G45" s="826">
        <v>44070656.679999992</v>
      </c>
      <c r="H45" s="828">
        <f t="shared" si="2"/>
        <v>-84428692.320000008</v>
      </c>
      <c r="I45" s="829">
        <f t="shared" si="6"/>
        <v>-0.65703595369965662</v>
      </c>
      <c r="J45" s="826">
        <f t="shared" si="3"/>
        <v>-154423789.10000002</v>
      </c>
      <c r="K45" s="830">
        <f t="shared" si="4"/>
        <v>-0.77797536597650996</v>
      </c>
      <c r="L45" s="831">
        <f t="shared" si="7"/>
        <v>5.917541091002662E-6</v>
      </c>
    </row>
    <row r="46" spans="2:13">
      <c r="B46" s="825" t="s">
        <v>358</v>
      </c>
      <c r="C46" s="826">
        <v>0</v>
      </c>
      <c r="D46" s="826">
        <v>0</v>
      </c>
      <c r="E46" s="826">
        <v>0</v>
      </c>
      <c r="F46" s="827">
        <v>0</v>
      </c>
      <c r="G46" s="826">
        <v>0</v>
      </c>
      <c r="H46" s="828">
        <f t="shared" si="2"/>
        <v>0</v>
      </c>
      <c r="I46" s="829" t="s">
        <v>345</v>
      </c>
      <c r="J46" s="826">
        <f t="shared" si="3"/>
        <v>0</v>
      </c>
      <c r="K46" s="830" t="str">
        <f t="shared" si="4"/>
        <v>-</v>
      </c>
      <c r="L46" s="831">
        <f t="shared" si="7"/>
        <v>0</v>
      </c>
    </row>
    <row r="47" spans="2:13">
      <c r="B47" s="825" t="s">
        <v>359</v>
      </c>
      <c r="C47" s="826">
        <v>4730406812.8399992</v>
      </c>
      <c r="D47" s="826">
        <v>10133187931</v>
      </c>
      <c r="E47" s="826">
        <v>10133187931</v>
      </c>
      <c r="F47" s="827">
        <v>4947263792</v>
      </c>
      <c r="G47" s="826">
        <v>5042973929.5400009</v>
      </c>
      <c r="H47" s="828">
        <f t="shared" si="2"/>
        <v>95710137.540000916</v>
      </c>
      <c r="I47" s="829">
        <f t="shared" si="6"/>
        <v>1.9346075237542282E-2</v>
      </c>
      <c r="J47" s="826">
        <f t="shared" si="3"/>
        <v>312567116.70000172</v>
      </c>
      <c r="K47" s="830">
        <f t="shared" si="4"/>
        <v>6.607615984561499E-2</v>
      </c>
      <c r="L47" s="831">
        <f t="shared" si="7"/>
        <v>6.7714002234168938E-4</v>
      </c>
    </row>
    <row r="48" spans="2:13">
      <c r="B48" s="825" t="s">
        <v>360</v>
      </c>
      <c r="C48" s="826">
        <v>122591488.75</v>
      </c>
      <c r="D48" s="826">
        <v>0</v>
      </c>
      <c r="E48" s="826">
        <v>0</v>
      </c>
      <c r="F48" s="827">
        <v>0</v>
      </c>
      <c r="G48" s="826">
        <v>501131767.03000003</v>
      </c>
      <c r="H48" s="828">
        <f t="shared" si="2"/>
        <v>501131767.03000003</v>
      </c>
      <c r="I48" s="829" t="s">
        <v>345</v>
      </c>
      <c r="J48" s="826">
        <f t="shared" si="3"/>
        <v>378540278.28000003</v>
      </c>
      <c r="K48" s="830">
        <f t="shared" si="4"/>
        <v>3.0878185927895423</v>
      </c>
      <c r="L48" s="831">
        <f t="shared" si="7"/>
        <v>6.7288941141477871E-5</v>
      </c>
    </row>
    <row r="49" spans="2:13">
      <c r="B49" s="825" t="s">
        <v>361</v>
      </c>
      <c r="C49" s="826">
        <v>0</v>
      </c>
      <c r="D49" s="826">
        <v>0</v>
      </c>
      <c r="E49" s="826">
        <v>0</v>
      </c>
      <c r="F49" s="827">
        <v>0</v>
      </c>
      <c r="G49" s="826">
        <v>12724949.98</v>
      </c>
      <c r="H49" s="828">
        <f t="shared" si="2"/>
        <v>12724949.98</v>
      </c>
      <c r="I49" s="829" t="s">
        <v>345</v>
      </c>
      <c r="J49" s="826">
        <f t="shared" si="3"/>
        <v>12724949.98</v>
      </c>
      <c r="K49" s="830" t="str">
        <f t="shared" si="4"/>
        <v>-</v>
      </c>
      <c r="L49" s="831">
        <f t="shared" si="7"/>
        <v>1.7086292798939866E-6</v>
      </c>
    </row>
    <row r="50" spans="2:13">
      <c r="B50" s="825" t="s">
        <v>362</v>
      </c>
      <c r="C50" s="826">
        <v>504420165.63</v>
      </c>
      <c r="D50" s="826">
        <v>0</v>
      </c>
      <c r="E50" s="826">
        <v>0</v>
      </c>
      <c r="F50" s="827">
        <v>0</v>
      </c>
      <c r="G50" s="826">
        <v>531019208.53000003</v>
      </c>
      <c r="H50" s="828">
        <f t="shared" si="2"/>
        <v>531019208.53000003</v>
      </c>
      <c r="I50" s="829" t="s">
        <v>345</v>
      </c>
      <c r="J50" s="826">
        <f t="shared" si="3"/>
        <v>26599042.900000036</v>
      </c>
      <c r="K50" s="830">
        <f t="shared" si="4"/>
        <v>5.2731918175354719E-2</v>
      </c>
      <c r="L50" s="831">
        <f t="shared" si="7"/>
        <v>7.1302045926037403E-5</v>
      </c>
    </row>
    <row r="51" spans="2:13">
      <c r="B51" s="804" t="s">
        <v>363</v>
      </c>
      <c r="C51" s="805">
        <f>C52+C54+C56</f>
        <v>5260399741.4700003</v>
      </c>
      <c r="D51" s="805">
        <f>D52+D54+D56</f>
        <v>11875275000</v>
      </c>
      <c r="E51" s="805">
        <f>E52+E54+E56</f>
        <v>11875275000</v>
      </c>
      <c r="F51" s="806">
        <f t="shared" ref="F51:G51" si="15">F52+F54+F56</f>
        <v>5937637500.000001</v>
      </c>
      <c r="G51" s="805">
        <f t="shared" si="15"/>
        <v>2826313164.1199999</v>
      </c>
      <c r="H51" s="807">
        <f t="shared" si="2"/>
        <v>-3111324335.8800011</v>
      </c>
      <c r="I51" s="808">
        <f>+(G51/F51)-1</f>
        <v>-0.52400038498140056</v>
      </c>
      <c r="J51" s="805">
        <f t="shared" si="3"/>
        <v>-2434086577.3500004</v>
      </c>
      <c r="K51" s="809">
        <f t="shared" si="4"/>
        <v>-0.46271893714864398</v>
      </c>
      <c r="L51" s="810">
        <f t="shared" si="7"/>
        <v>3.7950022860248997E-4</v>
      </c>
      <c r="M51" s="280"/>
    </row>
    <row r="52" spans="2:13">
      <c r="B52" s="835" t="s">
        <v>364</v>
      </c>
      <c r="C52" s="812">
        <f>C53</f>
        <v>25265000</v>
      </c>
      <c r="D52" s="812">
        <f>D53</f>
        <v>0</v>
      </c>
      <c r="E52" s="812">
        <f>E53</f>
        <v>0</v>
      </c>
      <c r="F52" s="813">
        <f t="shared" ref="F52:G52" si="16">F53</f>
        <v>0</v>
      </c>
      <c r="G52" s="812">
        <f t="shared" si="16"/>
        <v>0</v>
      </c>
      <c r="H52" s="814">
        <f t="shared" si="2"/>
        <v>0</v>
      </c>
      <c r="I52" s="836" t="s">
        <v>345</v>
      </c>
      <c r="J52" s="812">
        <f t="shared" si="3"/>
        <v>-25265000</v>
      </c>
      <c r="K52" s="816">
        <f t="shared" si="4"/>
        <v>-1</v>
      </c>
      <c r="L52" s="817">
        <f t="shared" si="7"/>
        <v>0</v>
      </c>
    </row>
    <row r="53" spans="2:13">
      <c r="B53" s="818" t="s">
        <v>365</v>
      </c>
      <c r="C53" s="819">
        <v>25265000</v>
      </c>
      <c r="D53" s="819">
        <v>0</v>
      </c>
      <c r="E53" s="819">
        <v>0</v>
      </c>
      <c r="F53" s="820">
        <v>0</v>
      </c>
      <c r="G53" s="819">
        <v>0</v>
      </c>
      <c r="H53" s="821">
        <f t="shared" si="2"/>
        <v>0</v>
      </c>
      <c r="I53" s="833" t="s">
        <v>345</v>
      </c>
      <c r="J53" s="819">
        <f t="shared" si="3"/>
        <v>-25265000</v>
      </c>
      <c r="K53" s="823">
        <f t="shared" si="4"/>
        <v>-1</v>
      </c>
      <c r="L53" s="824">
        <f t="shared" si="7"/>
        <v>0</v>
      </c>
    </row>
    <row r="54" spans="2:13">
      <c r="B54" s="811" t="s">
        <v>366</v>
      </c>
      <c r="C54" s="812">
        <f>C55</f>
        <v>4920320000</v>
      </c>
      <c r="D54" s="812">
        <f>D55</f>
        <v>11875275000</v>
      </c>
      <c r="E54" s="812">
        <f>E55</f>
        <v>11875275000</v>
      </c>
      <c r="F54" s="813">
        <f t="shared" ref="F54:G54" si="17">F55</f>
        <v>5937637500.000001</v>
      </c>
      <c r="G54" s="812">
        <f t="shared" si="17"/>
        <v>2642470500</v>
      </c>
      <c r="H54" s="814">
        <f t="shared" si="2"/>
        <v>-3295167000.000001</v>
      </c>
      <c r="I54" s="815">
        <f t="shared" si="6"/>
        <v>-0.55496264297037334</v>
      </c>
      <c r="J54" s="812">
        <f t="shared" si="3"/>
        <v>-2277849500</v>
      </c>
      <c r="K54" s="816">
        <f t="shared" si="4"/>
        <v>-0.4629474302484391</v>
      </c>
      <c r="L54" s="817">
        <f t="shared" si="7"/>
        <v>3.5481494816501456E-4</v>
      </c>
      <c r="M54" s="280"/>
    </row>
    <row r="55" spans="2:13">
      <c r="B55" s="818" t="s">
        <v>367</v>
      </c>
      <c r="C55" s="819">
        <v>4920320000</v>
      </c>
      <c r="D55" s="819">
        <v>11875275000</v>
      </c>
      <c r="E55" s="819">
        <v>11875275000</v>
      </c>
      <c r="F55" s="820">
        <v>5937637500.000001</v>
      </c>
      <c r="G55" s="819">
        <v>2642470500</v>
      </c>
      <c r="H55" s="821">
        <f t="shared" si="2"/>
        <v>-3295167000.000001</v>
      </c>
      <c r="I55" s="822">
        <f t="shared" si="6"/>
        <v>-0.55496264297037334</v>
      </c>
      <c r="J55" s="819">
        <f t="shared" si="3"/>
        <v>-2277849500</v>
      </c>
      <c r="K55" s="823">
        <f t="shared" si="4"/>
        <v>-0.4629474302484391</v>
      </c>
      <c r="L55" s="824">
        <f t="shared" si="7"/>
        <v>3.5481494816501456E-4</v>
      </c>
      <c r="M55" s="280"/>
    </row>
    <row r="56" spans="2:13">
      <c r="B56" s="811" t="s">
        <v>368</v>
      </c>
      <c r="C56" s="812">
        <f>C57</f>
        <v>314814741.47000003</v>
      </c>
      <c r="D56" s="812">
        <f>D57</f>
        <v>0</v>
      </c>
      <c r="E56" s="812">
        <f>E57</f>
        <v>0</v>
      </c>
      <c r="F56" s="813">
        <f t="shared" ref="F56:G56" si="18">F57</f>
        <v>0</v>
      </c>
      <c r="G56" s="812">
        <f t="shared" si="18"/>
        <v>183842664.12</v>
      </c>
      <c r="H56" s="814">
        <f t="shared" si="2"/>
        <v>183842664.12</v>
      </c>
      <c r="I56" s="836" t="s">
        <v>345</v>
      </c>
      <c r="J56" s="812">
        <f t="shared" si="3"/>
        <v>-130972077.35000002</v>
      </c>
      <c r="K56" s="816">
        <f t="shared" si="4"/>
        <v>-0.41602904850782185</v>
      </c>
      <c r="L56" s="817">
        <f t="shared" si="7"/>
        <v>2.4685280437475452E-5</v>
      </c>
      <c r="M56" s="280"/>
    </row>
    <row r="57" spans="2:13">
      <c r="B57" s="818" t="s">
        <v>369</v>
      </c>
      <c r="C57" s="819">
        <v>314814741.47000003</v>
      </c>
      <c r="D57" s="819">
        <v>0</v>
      </c>
      <c r="E57" s="819">
        <v>0</v>
      </c>
      <c r="F57" s="820">
        <v>0</v>
      </c>
      <c r="G57" s="819">
        <v>183842664.12</v>
      </c>
      <c r="H57" s="821">
        <f t="shared" si="2"/>
        <v>183842664.12</v>
      </c>
      <c r="I57" s="833" t="s">
        <v>345</v>
      </c>
      <c r="J57" s="819">
        <f t="shared" si="3"/>
        <v>-130972077.35000002</v>
      </c>
      <c r="K57" s="823">
        <f t="shared" si="4"/>
        <v>-0.41602904850782185</v>
      </c>
      <c r="L57" s="824">
        <f t="shared" si="7"/>
        <v>2.4685280437475452E-5</v>
      </c>
    </row>
    <row r="58" spans="2:13" ht="15.75" thickBot="1">
      <c r="B58" s="1100" t="s">
        <v>370</v>
      </c>
      <c r="C58" s="1101">
        <f>C15+C51</f>
        <v>540712906417.53992</v>
      </c>
      <c r="D58" s="1101">
        <f>D15+D51</f>
        <v>1185625615817</v>
      </c>
      <c r="E58" s="1101">
        <f>E15+E51</f>
        <v>1186147384849.9099</v>
      </c>
      <c r="F58" s="1102">
        <f>F15+F51</f>
        <v>589923516911.18689</v>
      </c>
      <c r="G58" s="1101">
        <f>G15+G51</f>
        <v>591847570498.95007</v>
      </c>
      <c r="H58" s="1103">
        <f t="shared" si="2"/>
        <v>1924053587.7631836</v>
      </c>
      <c r="I58" s="1104">
        <f t="shared" si="6"/>
        <v>3.2615305757557334E-3</v>
      </c>
      <c r="J58" s="1101">
        <f t="shared" si="3"/>
        <v>51134664081.410156</v>
      </c>
      <c r="K58" s="1105">
        <f t="shared" si="4"/>
        <v>9.4568972692365971E-2</v>
      </c>
      <c r="L58" s="1106">
        <f t="shared" si="7"/>
        <v>7.9469710276112729E-2</v>
      </c>
    </row>
    <row r="59" spans="2:13">
      <c r="B59" s="837" t="s">
        <v>371</v>
      </c>
      <c r="C59" s="838">
        <f>C60+C61</f>
        <v>147002731.17000002</v>
      </c>
      <c r="D59" s="838">
        <f>D60+D61</f>
        <v>1748786619</v>
      </c>
      <c r="E59" s="838">
        <f>E60+E61</f>
        <v>2100691031</v>
      </c>
      <c r="F59" s="839">
        <f t="shared" ref="F59:G59" si="19">F60+F61</f>
        <v>695466200</v>
      </c>
      <c r="G59" s="838">
        <f t="shared" si="19"/>
        <v>264727523.75000006</v>
      </c>
      <c r="H59" s="840">
        <f t="shared" si="2"/>
        <v>-430738676.24999994</v>
      </c>
      <c r="I59" s="841">
        <f t="shared" si="6"/>
        <v>-0.61935242323782225</v>
      </c>
      <c r="J59" s="838">
        <f t="shared" si="3"/>
        <v>117724792.58000004</v>
      </c>
      <c r="K59" s="842">
        <f t="shared" si="4"/>
        <v>0.80083405010930209</v>
      </c>
      <c r="L59" s="843">
        <f t="shared" si="7"/>
        <v>3.5546009924125522E-5</v>
      </c>
      <c r="M59" s="527"/>
    </row>
    <row r="60" spans="2:13">
      <c r="B60" s="844" t="s">
        <v>372</v>
      </c>
      <c r="C60" s="819">
        <v>81537950.270000011</v>
      </c>
      <c r="D60" s="819">
        <v>793938658</v>
      </c>
      <c r="E60" s="819">
        <v>1132735900.8</v>
      </c>
      <c r="F60" s="820">
        <v>440667033</v>
      </c>
      <c r="G60" s="819">
        <v>201626070.03000003</v>
      </c>
      <c r="H60" s="821">
        <f t="shared" si="2"/>
        <v>-239040962.96999997</v>
      </c>
      <c r="I60" s="822">
        <f t="shared" si="6"/>
        <v>-0.54245256638020378</v>
      </c>
      <c r="J60" s="819">
        <f t="shared" si="3"/>
        <v>120088119.76000002</v>
      </c>
      <c r="K60" s="823">
        <f t="shared" si="4"/>
        <v>1.4727880620293647</v>
      </c>
      <c r="L60" s="824">
        <f t="shared" si="7"/>
        <v>2.707312856904554E-5</v>
      </c>
    </row>
    <row r="61" spans="2:13" ht="15.75" thickBot="1">
      <c r="B61" s="845" t="s">
        <v>373</v>
      </c>
      <c r="C61" s="846">
        <v>65464780.900000006</v>
      </c>
      <c r="D61" s="846">
        <v>954847961</v>
      </c>
      <c r="E61" s="846">
        <v>967955130.20000005</v>
      </c>
      <c r="F61" s="847">
        <v>254799167</v>
      </c>
      <c r="G61" s="846">
        <v>63101453.720000014</v>
      </c>
      <c r="H61" s="848">
        <f t="shared" si="2"/>
        <v>-191697713.27999997</v>
      </c>
      <c r="I61" s="849">
        <f t="shared" si="6"/>
        <v>-0.75234827310090846</v>
      </c>
      <c r="J61" s="846">
        <f t="shared" si="3"/>
        <v>-2363327.1799999923</v>
      </c>
      <c r="K61" s="850">
        <f t="shared" si="4"/>
        <v>-3.6100742223670879E-2</v>
      </c>
      <c r="L61" s="851">
        <f t="shared" si="7"/>
        <v>8.4728813550799786E-6</v>
      </c>
    </row>
    <row r="62" spans="2:13" ht="15.75" thickBot="1">
      <c r="B62" s="1107" t="s">
        <v>374</v>
      </c>
      <c r="C62" s="1108">
        <f>C58+C59</f>
        <v>540859909148.7099</v>
      </c>
      <c r="D62" s="1108">
        <f>D58+D59</f>
        <v>1187374402436</v>
      </c>
      <c r="E62" s="1108">
        <f>E58+E59</f>
        <v>1188248075880.9099</v>
      </c>
      <c r="F62" s="1109">
        <f t="shared" ref="F62:G62" si="20">F58+F59</f>
        <v>590618983111.18689</v>
      </c>
      <c r="G62" s="1108">
        <f t="shared" si="20"/>
        <v>592112298022.70007</v>
      </c>
      <c r="H62" s="1110">
        <f t="shared" si="2"/>
        <v>1493314911.5131836</v>
      </c>
      <c r="I62" s="1111">
        <f>+(G62/F62)-1</f>
        <v>2.5283896288719188E-3</v>
      </c>
      <c r="J62" s="1108">
        <f t="shared" si="3"/>
        <v>51252388873.990173</v>
      </c>
      <c r="K62" s="1112">
        <f t="shared" si="4"/>
        <v>9.4760931633219414E-2</v>
      </c>
      <c r="L62" s="1113">
        <f>G62/$O$8</f>
        <v>7.9505256286036857E-2</v>
      </c>
      <c r="M62" s="280"/>
    </row>
    <row r="63" spans="2:13">
      <c r="B63" s="852" t="s">
        <v>375</v>
      </c>
      <c r="C63" s="852"/>
      <c r="D63" s="852"/>
      <c r="E63" s="852"/>
      <c r="F63" s="852"/>
      <c r="G63" s="852"/>
      <c r="H63" s="852"/>
      <c r="I63" s="852"/>
      <c r="K63"/>
    </row>
    <row r="64" spans="2:13">
      <c r="B64" s="853" t="s">
        <v>376</v>
      </c>
      <c r="K64"/>
    </row>
    <row r="65" spans="2:11">
      <c r="B65" s="853" t="s">
        <v>377</v>
      </c>
      <c r="K65"/>
    </row>
    <row r="66" spans="2:11">
      <c r="B66" s="854" t="s">
        <v>378</v>
      </c>
      <c r="C66" s="855"/>
      <c r="D66" s="855"/>
      <c r="E66" s="855"/>
      <c r="F66" s="855"/>
      <c r="G66" s="855"/>
      <c r="K66"/>
    </row>
    <row r="67" spans="2:11">
      <c r="K67"/>
    </row>
    <row r="68" spans="2:11">
      <c r="C68" s="278"/>
      <c r="D68" s="278"/>
      <c r="E68" s="278"/>
      <c r="F68" s="278"/>
      <c r="G68" s="278"/>
      <c r="H68" s="278"/>
    </row>
    <row r="70" spans="2:11">
      <c r="H70" s="856"/>
    </row>
  </sheetData>
  <mergeCells count="18">
    <mergeCell ref="B7:L7"/>
    <mergeCell ref="B1:L1"/>
    <mergeCell ref="B2:L2"/>
    <mergeCell ref="B3:L3"/>
    <mergeCell ref="B5:I5"/>
    <mergeCell ref="B6:L6"/>
    <mergeCell ref="F12:F13"/>
    <mergeCell ref="G12:G13"/>
    <mergeCell ref="B8:L8"/>
    <mergeCell ref="B10:B14"/>
    <mergeCell ref="D10:G10"/>
    <mergeCell ref="H10:I12"/>
    <mergeCell ref="J10:K12"/>
    <mergeCell ref="L10:L13"/>
    <mergeCell ref="C11:C13"/>
    <mergeCell ref="D11:D13"/>
    <mergeCell ref="E11:E13"/>
    <mergeCell ref="F11:G1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EC3B0-334A-4F4A-8CC2-99930D35EDEF}">
  <dimension ref="A1:O29"/>
  <sheetViews>
    <sheetView showGridLines="0" workbookViewId="0">
      <selection activeCell="F33" sqref="F33"/>
    </sheetView>
  </sheetViews>
  <sheetFormatPr baseColWidth="10" defaultColWidth="11.42578125" defaultRowHeight="15"/>
  <cols>
    <col min="2" max="2" width="53" customWidth="1"/>
    <col min="3" max="3" width="25" customWidth="1"/>
    <col min="4" max="4" width="26.140625" customWidth="1"/>
    <col min="5" max="5" width="27.42578125" customWidth="1"/>
    <col min="6" max="6" width="26.140625" customWidth="1"/>
    <col min="7" max="7" width="18.42578125" hidden="1" customWidth="1"/>
    <col min="8" max="8" width="17.42578125" hidden="1" customWidth="1"/>
  </cols>
  <sheetData>
    <row r="1" spans="1:15" s="273" customFormat="1" ht="15" customHeight="1">
      <c r="A1" s="272"/>
      <c r="B1" s="2203" t="s">
        <v>0</v>
      </c>
      <c r="C1" s="2203"/>
      <c r="D1" s="2203"/>
      <c r="E1" s="2203"/>
      <c r="F1" s="2203"/>
      <c r="K1" s="272"/>
      <c r="L1" s="272"/>
      <c r="M1" s="272"/>
      <c r="N1" s="272"/>
      <c r="O1" s="272"/>
    </row>
    <row r="2" spans="1:15" s="273" customFormat="1" ht="15" customHeight="1">
      <c r="B2" s="2203" t="s">
        <v>1</v>
      </c>
      <c r="C2" s="2203"/>
      <c r="D2" s="2203"/>
      <c r="E2" s="2203"/>
      <c r="F2" s="2203"/>
      <c r="K2" s="272"/>
      <c r="L2" s="272"/>
      <c r="M2" s="272"/>
      <c r="N2" s="272"/>
      <c r="O2" s="272"/>
    </row>
    <row r="3" spans="1:15" s="273" customFormat="1" ht="15" customHeight="1">
      <c r="B3" s="2204" t="s">
        <v>2</v>
      </c>
      <c r="C3" s="2204"/>
      <c r="D3" s="2204"/>
      <c r="E3" s="2204"/>
      <c r="F3" s="2204"/>
      <c r="K3" s="274"/>
      <c r="L3" s="274"/>
      <c r="M3" s="274"/>
      <c r="N3" s="274"/>
      <c r="O3" s="274"/>
    </row>
    <row r="6" spans="1:15">
      <c r="B6" s="2205" t="s">
        <v>379</v>
      </c>
      <c r="C6" s="2205"/>
      <c r="D6" s="2205"/>
      <c r="E6" s="2205"/>
      <c r="F6" s="2205"/>
      <c r="G6" s="2205"/>
    </row>
    <row r="7" spans="1:15">
      <c r="B7" s="2205" t="s">
        <v>305</v>
      </c>
      <c r="C7" s="2205"/>
      <c r="D7" s="2205"/>
      <c r="E7" s="2205"/>
      <c r="F7" s="2205"/>
      <c r="G7" s="2205"/>
    </row>
    <row r="8" spans="1:15">
      <c r="B8" s="2206" t="s">
        <v>306</v>
      </c>
      <c r="C8" s="2206"/>
      <c r="D8" s="2206"/>
      <c r="E8" s="2206"/>
      <c r="F8" s="2206"/>
      <c r="G8" s="2206"/>
      <c r="H8" s="857"/>
    </row>
    <row r="11" spans="1:15">
      <c r="B11" t="s">
        <v>380</v>
      </c>
      <c r="C11" t="s">
        <v>381</v>
      </c>
      <c r="D11" t="s">
        <v>382</v>
      </c>
      <c r="E11" t="s">
        <v>383</v>
      </c>
    </row>
    <row r="12" spans="1:15">
      <c r="B12" t="s">
        <v>384</v>
      </c>
      <c r="C12" s="858">
        <v>393020248920.28992</v>
      </c>
      <c r="D12" s="858">
        <v>442830368214.18701</v>
      </c>
      <c r="E12" s="858">
        <v>431983777546.67047</v>
      </c>
      <c r="F12" s="255">
        <f>+E12/C12-1</f>
        <v>9.9138730722963198E-2</v>
      </c>
      <c r="G12" s="859">
        <f>+E12-C12</f>
        <v>38963528626.380554</v>
      </c>
    </row>
    <row r="13" spans="1:15">
      <c r="B13" t="s">
        <v>385</v>
      </c>
      <c r="C13" s="858">
        <v>106786934192.79005</v>
      </c>
      <c r="D13" s="858">
        <v>113358222639</v>
      </c>
      <c r="E13" s="858">
        <v>115676369926.66998</v>
      </c>
      <c r="F13" s="255">
        <f t="shared" ref="F13" si="0">+E13/C13-1</f>
        <v>8.32446010467085E-2</v>
      </c>
      <c r="G13" s="859">
        <f t="shared" ref="G13" si="1">+E13-C13</f>
        <v>8889435733.8799286</v>
      </c>
      <c r="H13" s="148"/>
      <c r="I13" s="255"/>
    </row>
    <row r="14" spans="1:15">
      <c r="B14" t="s">
        <v>386</v>
      </c>
      <c r="C14" s="858">
        <v>24961457315.779984</v>
      </c>
      <c r="D14" s="858">
        <v>33019482522</v>
      </c>
      <c r="E14" s="858">
        <v>28363131971.540001</v>
      </c>
      <c r="F14" s="255">
        <f>+E14/C14-1</f>
        <v>0.13627708561749596</v>
      </c>
      <c r="G14" s="859">
        <f>+E14-C14</f>
        <v>3401674655.7600174</v>
      </c>
    </row>
    <row r="15" spans="1:15">
      <c r="F15" s="255"/>
      <c r="G15" s="860"/>
    </row>
    <row r="17" spans="2:8">
      <c r="H17" s="148">
        <f>E14-D14</f>
        <v>-4656350550.4599991</v>
      </c>
    </row>
    <row r="18" spans="2:8">
      <c r="H18" s="255">
        <f>+E14/D14-1</f>
        <v>-0.14101827753834717</v>
      </c>
    </row>
    <row r="26" spans="2:8">
      <c r="B26" s="861" t="s">
        <v>292</v>
      </c>
    </row>
    <row r="27" spans="2:8">
      <c r="B27" s="861" t="s">
        <v>387</v>
      </c>
    </row>
    <row r="28" spans="2:8">
      <c r="B28" s="861" t="s">
        <v>388</v>
      </c>
    </row>
    <row r="29" spans="2:8">
      <c r="B29" s="861" t="s">
        <v>389</v>
      </c>
    </row>
  </sheetData>
  <mergeCells count="6">
    <mergeCell ref="B8:G8"/>
    <mergeCell ref="B1:F1"/>
    <mergeCell ref="B2:F2"/>
    <mergeCell ref="B3:F3"/>
    <mergeCell ref="B6:G6"/>
    <mergeCell ref="B7:G7"/>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C45D8-DC2B-4374-9DA6-80E6F11581E9}">
  <dimension ref="C1:M42"/>
  <sheetViews>
    <sheetView showGridLines="0" workbookViewId="0">
      <selection activeCell="E7" sqref="E7:K7"/>
    </sheetView>
  </sheetViews>
  <sheetFormatPr baseColWidth="10" defaultColWidth="11.42578125" defaultRowHeight="15"/>
  <cols>
    <col min="1" max="3" width="11.42578125" style="275"/>
    <col min="4" max="4" width="23" style="275" customWidth="1"/>
    <col min="5" max="5" width="21.42578125" style="275" customWidth="1"/>
    <col min="6" max="7" width="13.140625" style="275" customWidth="1"/>
    <col min="8" max="16384" width="11.42578125" style="275"/>
  </cols>
  <sheetData>
    <row r="1" spans="3:13" s="273" customFormat="1" ht="15" customHeight="1">
      <c r="C1" s="272"/>
      <c r="D1" s="2203" t="s">
        <v>0</v>
      </c>
      <c r="E1" s="2203"/>
      <c r="F1" s="2203"/>
      <c r="G1" s="2203"/>
      <c r="H1" s="2203"/>
      <c r="I1" s="2203"/>
      <c r="J1" s="2203"/>
      <c r="K1" s="2203"/>
      <c r="L1" s="2203"/>
      <c r="M1" s="272"/>
    </row>
    <row r="2" spans="3:13" s="273" customFormat="1" ht="15" customHeight="1">
      <c r="C2" s="272"/>
      <c r="D2" s="2203" t="s">
        <v>1</v>
      </c>
      <c r="E2" s="2203"/>
      <c r="F2" s="2203"/>
      <c r="G2" s="2203"/>
      <c r="H2" s="2203"/>
      <c r="I2" s="2203"/>
      <c r="J2" s="2203"/>
      <c r="K2" s="2203"/>
      <c r="L2" s="2203"/>
      <c r="M2" s="272"/>
    </row>
    <row r="3" spans="3:13" s="273" customFormat="1" ht="15" customHeight="1">
      <c r="C3" s="274"/>
      <c r="D3" s="2204" t="s">
        <v>2</v>
      </c>
      <c r="E3" s="2204"/>
      <c r="F3" s="2204"/>
      <c r="G3" s="2204"/>
      <c r="H3" s="2204"/>
      <c r="I3" s="2204"/>
      <c r="J3" s="2204"/>
      <c r="K3" s="2204"/>
      <c r="L3" s="2204"/>
      <c r="M3" s="274"/>
    </row>
    <row r="6" spans="3:13">
      <c r="E6" s="2208" t="s">
        <v>390</v>
      </c>
      <c r="F6" s="2208"/>
      <c r="G6" s="2208"/>
      <c r="H6" s="2208"/>
      <c r="I6" s="2208"/>
      <c r="J6" s="2208"/>
      <c r="K6" s="2208"/>
    </row>
    <row r="7" spans="3:13">
      <c r="E7" s="2208" t="s">
        <v>305</v>
      </c>
      <c r="F7" s="2208"/>
      <c r="G7" s="2208"/>
      <c r="H7" s="2208"/>
      <c r="I7" s="2208"/>
      <c r="J7" s="2208"/>
      <c r="K7" s="2208"/>
    </row>
    <row r="8" spans="3:13">
      <c r="E8" s="2207" t="s">
        <v>391</v>
      </c>
      <c r="F8" s="2207"/>
      <c r="G8" s="2207"/>
      <c r="H8" s="2207"/>
      <c r="I8" s="2207"/>
      <c r="J8" s="2207"/>
      <c r="K8" s="2207"/>
    </row>
    <row r="15" spans="3:13">
      <c r="F15" s="44"/>
      <c r="G15" s="44"/>
    </row>
    <row r="16" spans="3:13">
      <c r="E16" s="480"/>
      <c r="F16" s="285"/>
      <c r="G16" s="285"/>
    </row>
    <row r="17" spans="5:7">
      <c r="E17" s="480"/>
      <c r="F17" s="285"/>
      <c r="G17" s="285"/>
    </row>
    <row r="25" spans="5:7">
      <c r="E25" s="862" t="s">
        <v>392</v>
      </c>
    </row>
    <row r="26" spans="5:7">
      <c r="E26" s="862" t="s">
        <v>393</v>
      </c>
    </row>
    <row r="40" spans="3:5">
      <c r="D40" s="275">
        <v>2023</v>
      </c>
      <c r="E40" s="275">
        <v>2024</v>
      </c>
    </row>
    <row r="41" spans="3:5">
      <c r="C41" s="275" t="s">
        <v>394</v>
      </c>
      <c r="D41" s="863">
        <v>520351280932.56</v>
      </c>
      <c r="E41" s="863">
        <v>597233980817.48047</v>
      </c>
    </row>
    <row r="42" spans="3:5">
      <c r="C42" s="275" t="s">
        <v>395</v>
      </c>
      <c r="D42" s="863">
        <v>62803150898.360001</v>
      </c>
      <c r="E42" s="863">
        <v>74188489211.820053</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59BF4-971B-4DC5-ADC4-EAF6BC854805}">
  <dimension ref="A1:O48"/>
  <sheetViews>
    <sheetView showGridLines="0" zoomScale="90" zoomScaleNormal="90" workbookViewId="0">
      <selection activeCell="B8" sqref="B8:L8"/>
    </sheetView>
  </sheetViews>
  <sheetFormatPr baseColWidth="10" defaultColWidth="11.42578125" defaultRowHeight="15"/>
  <cols>
    <col min="1" max="1" width="11.42578125" style="275"/>
    <col min="2" max="2" width="88" style="275" customWidth="1"/>
    <col min="3" max="3" width="13.7109375" style="275" customWidth="1"/>
    <col min="4" max="4" width="17" style="275" customWidth="1"/>
    <col min="5" max="5" width="15.140625" style="275" customWidth="1"/>
    <col min="6" max="6" width="21" style="275" customWidth="1"/>
    <col min="7" max="7" width="14.42578125" style="275" customWidth="1"/>
    <col min="8" max="8" width="13.140625" style="275" customWidth="1"/>
    <col min="9" max="9" width="13.85546875" style="275" customWidth="1"/>
    <col min="10" max="10" width="11.7109375" style="275" customWidth="1"/>
    <col min="11" max="11" width="10.42578125" style="275" customWidth="1"/>
    <col min="12" max="12" width="13.7109375" style="275" customWidth="1"/>
    <col min="13" max="13" width="16.28515625" style="275" customWidth="1"/>
    <col min="14" max="14" width="34.28515625" style="275" customWidth="1"/>
    <col min="15" max="15" width="20" style="275" customWidth="1"/>
    <col min="16" max="16" width="13.85546875" style="275" customWidth="1"/>
    <col min="17" max="16384" width="11.42578125" style="275"/>
  </cols>
  <sheetData>
    <row r="1" spans="1:15" s="273" customFormat="1" ht="15" customHeight="1">
      <c r="A1" s="272"/>
      <c r="B1" s="2203" t="s">
        <v>0</v>
      </c>
      <c r="C1" s="2203"/>
      <c r="D1" s="2203"/>
      <c r="E1" s="2203"/>
      <c r="F1" s="2203"/>
      <c r="G1" s="2203"/>
      <c r="H1" s="2203"/>
      <c r="I1" s="2203"/>
      <c r="J1" s="2203"/>
      <c r="K1" s="2203"/>
      <c r="L1" s="272"/>
    </row>
    <row r="2" spans="1:15" s="273" customFormat="1" ht="15" customHeight="1">
      <c r="A2" s="272"/>
      <c r="B2" s="2203" t="s">
        <v>1</v>
      </c>
      <c r="C2" s="2203"/>
      <c r="D2" s="2203"/>
      <c r="E2" s="2203"/>
      <c r="F2" s="2203"/>
      <c r="G2" s="2203"/>
      <c r="H2" s="2203"/>
      <c r="I2" s="2203"/>
      <c r="J2" s="2203"/>
      <c r="K2" s="2203"/>
      <c r="L2" s="272"/>
    </row>
    <row r="3" spans="1:15" s="273" customFormat="1" ht="15" customHeight="1">
      <c r="A3" s="274"/>
      <c r="B3" s="2204" t="s">
        <v>2</v>
      </c>
      <c r="C3" s="2204"/>
      <c r="D3" s="2204"/>
      <c r="E3" s="2204"/>
      <c r="F3" s="2204"/>
      <c r="G3" s="2204"/>
      <c r="H3" s="2204"/>
      <c r="I3" s="2204"/>
      <c r="J3" s="2204"/>
      <c r="K3" s="2204"/>
      <c r="L3" s="274"/>
    </row>
    <row r="7" spans="1:15">
      <c r="B7" s="2210" t="s">
        <v>396</v>
      </c>
      <c r="C7" s="2210"/>
      <c r="D7" s="2210"/>
      <c r="E7" s="2210"/>
      <c r="F7" s="2210"/>
      <c r="G7" s="2210"/>
      <c r="H7" s="2210"/>
      <c r="I7" s="2210"/>
      <c r="J7" s="2210"/>
      <c r="K7" s="2210"/>
      <c r="L7" s="2210"/>
    </row>
    <row r="8" spans="1:15" ht="15.75" thickBot="1">
      <c r="B8" s="2210" t="s">
        <v>305</v>
      </c>
      <c r="C8" s="2210"/>
      <c r="D8" s="2210"/>
      <c r="E8" s="2210"/>
      <c r="F8" s="2210"/>
      <c r="G8" s="2210"/>
      <c r="H8" s="2210"/>
      <c r="I8" s="2210"/>
      <c r="J8" s="2210"/>
      <c r="K8" s="2210"/>
      <c r="L8" s="2210"/>
    </row>
    <row r="9" spans="1:15" ht="15.75" thickBot="1">
      <c r="B9" s="2209" t="s">
        <v>397</v>
      </c>
      <c r="C9" s="2209"/>
      <c r="D9" s="2209"/>
      <c r="E9" s="2209"/>
      <c r="F9" s="2209"/>
      <c r="G9" s="2209"/>
      <c r="H9" s="2209"/>
      <c r="I9" s="2209"/>
      <c r="J9" s="2209"/>
      <c r="K9" s="2209"/>
      <c r="L9" s="2209"/>
      <c r="N9" s="276" t="s">
        <v>307</v>
      </c>
      <c r="O9" s="277">
        <v>7447461031915.3203</v>
      </c>
    </row>
    <row r="10" spans="1:15" ht="15.75" thickBot="1">
      <c r="B10" s="2213" t="s">
        <v>308</v>
      </c>
      <c r="C10" s="1114">
        <v>2023</v>
      </c>
      <c r="D10" s="2216">
        <v>2024</v>
      </c>
      <c r="E10" s="2217"/>
      <c r="F10" s="2217"/>
      <c r="G10" s="2217"/>
      <c r="H10" s="2217"/>
      <c r="I10" s="2218"/>
      <c r="J10" s="2219" t="s">
        <v>310</v>
      </c>
      <c r="K10" s="2220"/>
      <c r="L10" s="2211" t="s">
        <v>398</v>
      </c>
    </row>
    <row r="11" spans="1:15" ht="15.75" thickBot="1">
      <c r="B11" s="2214"/>
      <c r="C11" s="2211" t="s">
        <v>399</v>
      </c>
      <c r="D11" s="2211" t="s">
        <v>400</v>
      </c>
      <c r="E11" s="2211" t="s">
        <v>401</v>
      </c>
      <c r="F11" s="2211" t="s">
        <v>402</v>
      </c>
      <c r="G11" s="2211" t="s">
        <v>403</v>
      </c>
      <c r="H11" s="2211" t="s">
        <v>404</v>
      </c>
      <c r="I11" s="2211" t="s">
        <v>405</v>
      </c>
      <c r="J11" s="2221"/>
      <c r="K11" s="2222"/>
      <c r="L11" s="2223"/>
    </row>
    <row r="12" spans="1:15" ht="29.25" customHeight="1" thickBot="1">
      <c r="B12" s="2214"/>
      <c r="C12" s="2212"/>
      <c r="D12" s="2212"/>
      <c r="E12" s="2212"/>
      <c r="F12" s="2212"/>
      <c r="G12" s="2212"/>
      <c r="H12" s="2212"/>
      <c r="I12" s="2212"/>
      <c r="J12" s="1115" t="s">
        <v>318</v>
      </c>
      <c r="K12" s="1115" t="s">
        <v>320</v>
      </c>
      <c r="L12" s="2212"/>
      <c r="N12" s="278"/>
      <c r="O12" s="279"/>
    </row>
    <row r="13" spans="1:15" ht="15.75" thickBot="1">
      <c r="B13" s="2215"/>
      <c r="C13" s="1116">
        <v>1</v>
      </c>
      <c r="D13" s="1116">
        <v>2</v>
      </c>
      <c r="E13" s="1116">
        <v>3</v>
      </c>
      <c r="F13" s="1116">
        <v>4</v>
      </c>
      <c r="G13" s="1116">
        <v>5</v>
      </c>
      <c r="H13" s="1116">
        <v>6</v>
      </c>
      <c r="I13" s="1116" t="s">
        <v>406</v>
      </c>
      <c r="J13" s="1116" t="s">
        <v>407</v>
      </c>
      <c r="K13" s="1116" t="s">
        <v>408</v>
      </c>
      <c r="L13" s="1116" t="s">
        <v>409</v>
      </c>
      <c r="O13" s="280"/>
    </row>
    <row r="14" spans="1:15">
      <c r="B14" s="281" t="s">
        <v>410</v>
      </c>
      <c r="C14" s="282">
        <f t="shared" ref="C14:H14" si="0">C15+C21+C22+C23+C24+C29</f>
        <v>520351280932.56</v>
      </c>
      <c r="D14" s="282">
        <f t="shared" si="0"/>
        <v>1217765874318</v>
      </c>
      <c r="E14" s="282">
        <f t="shared" si="0"/>
        <v>1215097345357.6299</v>
      </c>
      <c r="F14" s="282">
        <f t="shared" si="0"/>
        <v>756486742699.24988</v>
      </c>
      <c r="G14" s="282">
        <f t="shared" si="0"/>
        <v>597079895017.98035</v>
      </c>
      <c r="H14" s="282">
        <f t="shared" si="0"/>
        <v>547571347453.74066</v>
      </c>
      <c r="I14" s="283">
        <f>G14/E14</f>
        <v>0.49138441236759234</v>
      </c>
      <c r="J14" s="282">
        <f>G14-C14</f>
        <v>76728614085.420349</v>
      </c>
      <c r="K14" s="283">
        <f>J14/C14</f>
        <v>0.1474554150186953</v>
      </c>
      <c r="L14" s="283">
        <f>G14/$O$9</f>
        <v>8.0172275149780106E-2</v>
      </c>
      <c r="M14" s="280"/>
    </row>
    <row r="15" spans="1:15">
      <c r="B15" s="284" t="s">
        <v>411</v>
      </c>
      <c r="C15" s="285">
        <f t="shared" ref="C15:H15" si="1">SUM(C16:C20)</f>
        <v>182106338751.91998</v>
      </c>
      <c r="D15" s="285">
        <f t="shared" si="1"/>
        <v>486795809749</v>
      </c>
      <c r="E15" s="285">
        <f t="shared" si="1"/>
        <v>482618829530.59998</v>
      </c>
      <c r="F15" s="285">
        <f t="shared" si="1"/>
        <v>343956126535.16992</v>
      </c>
      <c r="G15" s="285">
        <f t="shared" si="1"/>
        <v>215817007197.82043</v>
      </c>
      <c r="H15" s="285">
        <f t="shared" si="1"/>
        <v>205767958169.1705</v>
      </c>
      <c r="I15" s="286">
        <f>G15/E15</f>
        <v>0.44717900337151428</v>
      </c>
      <c r="J15" s="285">
        <f t="shared" ref="J15:J41" si="2">G15-C15</f>
        <v>33710668445.900452</v>
      </c>
      <c r="K15" s="286">
        <f>J15/C15</f>
        <v>0.18511529404708893</v>
      </c>
      <c r="L15" s="286">
        <f t="shared" ref="L15:L41" si="3">G15/$O$9</f>
        <v>2.897860173728457E-2</v>
      </c>
      <c r="M15" s="280"/>
      <c r="N15" s="287"/>
      <c r="O15" s="288"/>
    </row>
    <row r="16" spans="1:15">
      <c r="B16" s="289" t="s">
        <v>412</v>
      </c>
      <c r="C16" s="290">
        <v>134496780607.16998</v>
      </c>
      <c r="D16" s="290">
        <v>336016904289</v>
      </c>
      <c r="E16" s="290">
        <v>329959032965.77002</v>
      </c>
      <c r="F16" s="290">
        <v>255064013517.24991</v>
      </c>
      <c r="G16" s="290">
        <v>153321415884.80035</v>
      </c>
      <c r="H16" s="290">
        <v>153171793659.45029</v>
      </c>
      <c r="I16" s="291">
        <f t="shared" ref="I16:I41" si="4">G16/E16</f>
        <v>0.46466803623074604</v>
      </c>
      <c r="J16" s="290">
        <f t="shared" si="2"/>
        <v>18824635277.630371</v>
      </c>
      <c r="K16" s="291">
        <f>J16/C16</f>
        <v>0.13996346375466207</v>
      </c>
      <c r="L16" s="291">
        <f t="shared" si="3"/>
        <v>2.0587071919914365E-2</v>
      </c>
      <c r="M16" s="280"/>
    </row>
    <row r="17" spans="2:15">
      <c r="B17" s="289" t="s">
        <v>413</v>
      </c>
      <c r="C17" s="290">
        <v>47487376067.390022</v>
      </c>
      <c r="D17" s="290">
        <v>146733697959</v>
      </c>
      <c r="E17" s="290">
        <v>150651133656.63995</v>
      </c>
      <c r="F17" s="290">
        <v>88719702162.12001</v>
      </c>
      <c r="G17" s="290">
        <v>62323180457.2201</v>
      </c>
      <c r="H17" s="290">
        <v>52435017565.050209</v>
      </c>
      <c r="I17" s="291">
        <f t="shared" si="4"/>
        <v>0.41369207748058129</v>
      </c>
      <c r="J17" s="290">
        <f t="shared" si="2"/>
        <v>14835804389.830078</v>
      </c>
      <c r="K17" s="291">
        <f>J17/C17</f>
        <v>0.31241575379478481</v>
      </c>
      <c r="L17" s="291">
        <f t="shared" si="3"/>
        <v>8.3683795309758037E-3</v>
      </c>
      <c r="M17" s="280"/>
    </row>
    <row r="18" spans="2:15" ht="30">
      <c r="B18" s="289" t="s">
        <v>414</v>
      </c>
      <c r="C18" s="290">
        <v>122182077.35999998</v>
      </c>
      <c r="D18" s="290">
        <v>247246365</v>
      </c>
      <c r="E18" s="290">
        <v>323052348.55999994</v>
      </c>
      <c r="F18" s="290">
        <v>172410855.80000007</v>
      </c>
      <c r="G18" s="290">
        <v>172410855.80000007</v>
      </c>
      <c r="H18" s="290">
        <v>161146944.67000002</v>
      </c>
      <c r="I18" s="291">
        <f t="shared" si="4"/>
        <v>0.53369324373748828</v>
      </c>
      <c r="J18" s="290">
        <f t="shared" si="2"/>
        <v>50228778.440000087</v>
      </c>
      <c r="K18" s="291">
        <f>J18/C18</f>
        <v>0.41109776102435136</v>
      </c>
      <c r="L18" s="291">
        <f>G18/$O$9</f>
        <v>2.3150286394403578E-5</v>
      </c>
      <c r="M18" s="280"/>
    </row>
    <row r="19" spans="2:15">
      <c r="B19" s="292" t="s">
        <v>415</v>
      </c>
      <c r="C19" s="290">
        <v>0</v>
      </c>
      <c r="D19" s="290">
        <v>3381609790</v>
      </c>
      <c r="E19" s="290">
        <v>1269259213.6300001</v>
      </c>
      <c r="F19" s="290">
        <v>0</v>
      </c>
      <c r="G19" s="290">
        <v>0</v>
      </c>
      <c r="H19" s="290">
        <v>0</v>
      </c>
      <c r="I19" s="291">
        <f>G19/E19</f>
        <v>0</v>
      </c>
      <c r="J19" s="290">
        <f t="shared" si="2"/>
        <v>0</v>
      </c>
      <c r="K19" s="291" t="s">
        <v>345</v>
      </c>
      <c r="L19" s="291">
        <f t="shared" si="3"/>
        <v>0</v>
      </c>
      <c r="M19" s="280"/>
    </row>
    <row r="20" spans="2:15" ht="13.5" customHeight="1">
      <c r="B20" s="292" t="s">
        <v>416</v>
      </c>
      <c r="C20" s="290">
        <v>0</v>
      </c>
      <c r="D20" s="290">
        <v>416351346</v>
      </c>
      <c r="E20" s="290">
        <v>416351346</v>
      </c>
      <c r="F20" s="290">
        <v>0</v>
      </c>
      <c r="G20" s="290">
        <v>0</v>
      </c>
      <c r="H20" s="290">
        <v>0</v>
      </c>
      <c r="I20" s="291">
        <f t="shared" si="4"/>
        <v>0</v>
      </c>
      <c r="J20" s="290">
        <f t="shared" si="2"/>
        <v>0</v>
      </c>
      <c r="K20" s="291" t="s">
        <v>345</v>
      </c>
      <c r="L20" s="291">
        <f t="shared" si="3"/>
        <v>0</v>
      </c>
      <c r="M20" s="280"/>
    </row>
    <row r="21" spans="2:15">
      <c r="B21" s="284" t="s">
        <v>417</v>
      </c>
      <c r="C21" s="285">
        <v>29530244507.649994</v>
      </c>
      <c r="D21" s="285">
        <v>73535970561</v>
      </c>
      <c r="E21" s="285">
        <v>72207388832.580002</v>
      </c>
      <c r="F21" s="285">
        <v>60247970564.980003</v>
      </c>
      <c r="G21" s="285">
        <v>35151196713.93</v>
      </c>
      <c r="H21" s="285">
        <v>35149529076.720001</v>
      </c>
      <c r="I21" s="286">
        <f t="shared" si="4"/>
        <v>0.48680886100772236</v>
      </c>
      <c r="J21" s="285">
        <f t="shared" si="2"/>
        <v>5620952206.2800064</v>
      </c>
      <c r="K21" s="286">
        <f t="shared" ref="K21:K32" si="5">J21/C21</f>
        <v>0.19034560329576219</v>
      </c>
      <c r="L21" s="286">
        <f t="shared" si="3"/>
        <v>4.7198899817391723E-3</v>
      </c>
      <c r="M21" s="280"/>
    </row>
    <row r="22" spans="2:15">
      <c r="B22" s="284" t="s">
        <v>418</v>
      </c>
      <c r="C22" s="285">
        <v>117371429558.02998</v>
      </c>
      <c r="D22" s="285">
        <v>263816794305</v>
      </c>
      <c r="E22" s="285">
        <v>263784712645</v>
      </c>
      <c r="F22" s="285">
        <v>148979284319.37</v>
      </c>
      <c r="G22" s="285">
        <v>146892928640.84998</v>
      </c>
      <c r="H22" s="285">
        <v>110138582358.84001</v>
      </c>
      <c r="I22" s="286">
        <f t="shared" si="4"/>
        <v>0.55686672350318367</v>
      </c>
      <c r="J22" s="285">
        <f t="shared" si="2"/>
        <v>29521499082.819992</v>
      </c>
      <c r="K22" s="286">
        <f t="shared" si="5"/>
        <v>0.25152202025642173</v>
      </c>
      <c r="L22" s="286">
        <f t="shared" si="3"/>
        <v>1.9723893553971694E-2</v>
      </c>
      <c r="M22" s="280"/>
    </row>
    <row r="23" spans="2:15">
      <c r="B23" s="284" t="s">
        <v>419</v>
      </c>
      <c r="C23" s="285">
        <v>6466672660.749999</v>
      </c>
      <c r="D23" s="285">
        <v>14201850000</v>
      </c>
      <c r="E23" s="285">
        <v>14201850000</v>
      </c>
      <c r="F23" s="285">
        <v>12329021249.98</v>
      </c>
      <c r="G23" s="285">
        <v>12329021249.98</v>
      </c>
      <c r="H23" s="285">
        <v>11440101251.470001</v>
      </c>
      <c r="I23" s="286">
        <f t="shared" si="4"/>
        <v>0.86812783193598009</v>
      </c>
      <c r="J23" s="285">
        <f t="shared" si="2"/>
        <v>5862348589.2300005</v>
      </c>
      <c r="K23" s="286">
        <f t="shared" si="5"/>
        <v>0.90654791061437312</v>
      </c>
      <c r="L23" s="286">
        <f t="shared" si="3"/>
        <v>1.6554663659393799E-3</v>
      </c>
      <c r="M23" s="280"/>
    </row>
    <row r="24" spans="2:15">
      <c r="B24" s="284" t="s">
        <v>420</v>
      </c>
      <c r="C24" s="285">
        <f>SUM(C25:C28)</f>
        <v>184081064318.76001</v>
      </c>
      <c r="D24" s="285">
        <f t="shared" ref="D24:H24" si="6">SUM(D25:D28)</f>
        <v>379413090403</v>
      </c>
      <c r="E24" s="285">
        <f t="shared" si="6"/>
        <v>382126411745.04999</v>
      </c>
      <c r="F24" s="285">
        <f t="shared" si="6"/>
        <v>190923270537.79001</v>
      </c>
      <c r="G24" s="285">
        <f t="shared" si="6"/>
        <v>186838671723.43997</v>
      </c>
      <c r="H24" s="285">
        <f t="shared" si="6"/>
        <v>185032017508.58005</v>
      </c>
      <c r="I24" s="286">
        <f t="shared" si="4"/>
        <v>0.48894466852005097</v>
      </c>
      <c r="J24" s="285">
        <f t="shared" si="2"/>
        <v>2757607404.6799622</v>
      </c>
      <c r="K24" s="286">
        <f t="shared" si="5"/>
        <v>1.4980396896797655E-2</v>
      </c>
      <c r="L24" s="286">
        <f t="shared" si="3"/>
        <v>2.5087566208505458E-2</v>
      </c>
      <c r="M24" s="280"/>
    </row>
    <row r="25" spans="2:15">
      <c r="B25" s="289" t="s">
        <v>421</v>
      </c>
      <c r="C25" s="290">
        <v>28424115841.18</v>
      </c>
      <c r="D25" s="290">
        <v>68334307493</v>
      </c>
      <c r="E25" s="290">
        <v>72894890704.339996</v>
      </c>
      <c r="F25" s="290">
        <v>37140219976.330002</v>
      </c>
      <c r="G25" s="290">
        <v>36894790849.970001</v>
      </c>
      <c r="H25" s="290">
        <v>36245353236.169998</v>
      </c>
      <c r="I25" s="291">
        <f t="shared" si="4"/>
        <v>0.50613685669156738</v>
      </c>
      <c r="J25" s="290">
        <f t="shared" si="2"/>
        <v>8470675008.7900009</v>
      </c>
      <c r="K25" s="291">
        <f t="shared" si="5"/>
        <v>0.29801014941396853</v>
      </c>
      <c r="L25" s="291">
        <f t="shared" si="3"/>
        <v>4.9540092511879165E-3</v>
      </c>
      <c r="M25" s="280"/>
    </row>
    <row r="26" spans="2:15">
      <c r="B26" s="289" t="s">
        <v>422</v>
      </c>
      <c r="C26" s="290">
        <v>147132091886.81003</v>
      </c>
      <c r="D26" s="290">
        <v>293233994218</v>
      </c>
      <c r="E26" s="290">
        <v>294382875402.54004</v>
      </c>
      <c r="F26" s="290">
        <v>143965829355.37</v>
      </c>
      <c r="G26" s="290">
        <v>142069743240.98999</v>
      </c>
      <c r="H26" s="290">
        <v>141435006979.42001</v>
      </c>
      <c r="I26" s="291">
        <f t="shared" si="4"/>
        <v>0.48260192800523261</v>
      </c>
      <c r="J26" s="290">
        <f t="shared" si="2"/>
        <v>-5062348645.8200378</v>
      </c>
      <c r="K26" s="291">
        <f t="shared" si="5"/>
        <v>-3.4406828455307667E-2</v>
      </c>
      <c r="L26" s="291">
        <f t="shared" si="3"/>
        <v>1.9076265405373036E-2</v>
      </c>
      <c r="M26" s="280"/>
    </row>
    <row r="27" spans="2:15">
      <c r="B27" s="289" t="s">
        <v>423</v>
      </c>
      <c r="C27" s="290">
        <v>338160920.89999998</v>
      </c>
      <c r="D27" s="290">
        <v>953779141</v>
      </c>
      <c r="E27" s="290">
        <v>954472004.47000003</v>
      </c>
      <c r="F27" s="290">
        <v>402013891.80000001</v>
      </c>
      <c r="G27" s="290">
        <v>402013891.80000001</v>
      </c>
      <c r="H27" s="290">
        <v>384081467.01000005</v>
      </c>
      <c r="I27" s="291">
        <f t="shared" si="4"/>
        <v>0.42118982004425642</v>
      </c>
      <c r="J27" s="290">
        <f t="shared" si="2"/>
        <v>63852970.900000036</v>
      </c>
      <c r="K27" s="291">
        <f t="shared" si="5"/>
        <v>0.18882421638212435</v>
      </c>
      <c r="L27" s="291">
        <f t="shared" si="3"/>
        <v>5.3979992654840521E-5</v>
      </c>
      <c r="M27" s="280"/>
    </row>
    <row r="28" spans="2:15">
      <c r="B28" s="289" t="s">
        <v>424</v>
      </c>
      <c r="C28" s="290">
        <v>8186695669.8700008</v>
      </c>
      <c r="D28" s="290">
        <v>16891009551</v>
      </c>
      <c r="E28" s="290">
        <v>13894173633.699999</v>
      </c>
      <c r="F28" s="290">
        <v>9415207314.289999</v>
      </c>
      <c r="G28" s="290">
        <v>7472123740.6799974</v>
      </c>
      <c r="H28" s="290">
        <v>6967575825.9799986</v>
      </c>
      <c r="I28" s="291">
        <f t="shared" si="4"/>
        <v>0.53778828001375578</v>
      </c>
      <c r="J28" s="290">
        <f t="shared" si="2"/>
        <v>-714571929.1900034</v>
      </c>
      <c r="K28" s="291">
        <f t="shared" si="5"/>
        <v>-8.7284535544650377E-2</v>
      </c>
      <c r="L28" s="291">
        <f t="shared" si="3"/>
        <v>1.0033115592896678E-3</v>
      </c>
      <c r="M28" s="280"/>
      <c r="O28" s="290"/>
    </row>
    <row r="29" spans="2:15">
      <c r="B29" s="284" t="s">
        <v>425</v>
      </c>
      <c r="C29" s="285">
        <v>795531135.45000005</v>
      </c>
      <c r="D29" s="285">
        <v>2359300</v>
      </c>
      <c r="E29" s="285">
        <v>158152604.40000001</v>
      </c>
      <c r="F29" s="285">
        <v>51069491.960000001</v>
      </c>
      <c r="G29" s="285">
        <v>51069491.960000001</v>
      </c>
      <c r="H29" s="285">
        <v>43159088.960000001</v>
      </c>
      <c r="I29" s="286">
        <f t="shared" si="4"/>
        <v>0.32291274717699181</v>
      </c>
      <c r="J29" s="285">
        <f t="shared" si="2"/>
        <v>-744461643.49000001</v>
      </c>
      <c r="K29" s="286">
        <f t="shared" si="5"/>
        <v>-0.93580453399713626</v>
      </c>
      <c r="L29" s="286">
        <f t="shared" si="3"/>
        <v>6.8573023398372951E-6</v>
      </c>
      <c r="M29" s="280"/>
    </row>
    <row r="30" spans="2:15">
      <c r="B30" s="293" t="s">
        <v>426</v>
      </c>
      <c r="C30" s="282">
        <f t="shared" ref="C30:H30" si="7">SUM(C31:C35)+C40</f>
        <v>62803150898.360001</v>
      </c>
      <c r="D30" s="282">
        <f t="shared" si="7"/>
        <v>200920640632</v>
      </c>
      <c r="E30" s="282">
        <f t="shared" si="7"/>
        <v>207142155204.30014</v>
      </c>
      <c r="F30" s="282">
        <f t="shared" si="7"/>
        <v>85191686578.51004</v>
      </c>
      <c r="G30" s="282">
        <f t="shared" si="7"/>
        <v>74385533621.340012</v>
      </c>
      <c r="H30" s="282">
        <f t="shared" si="7"/>
        <v>63394514986.950012</v>
      </c>
      <c r="I30" s="283">
        <f t="shared" si="4"/>
        <v>0.35910379298687445</v>
      </c>
      <c r="J30" s="282">
        <f t="shared" si="2"/>
        <v>11582382722.980011</v>
      </c>
      <c r="K30" s="283">
        <f t="shared" si="5"/>
        <v>0.18442359272267764</v>
      </c>
      <c r="L30" s="283">
        <f t="shared" si="3"/>
        <v>9.9880393200539805E-3</v>
      </c>
      <c r="M30" s="280"/>
    </row>
    <row r="31" spans="2:15">
      <c r="B31" s="294" t="s">
        <v>427</v>
      </c>
      <c r="C31" s="285">
        <v>17824526575.959999</v>
      </c>
      <c r="D31" s="285">
        <v>75124304565</v>
      </c>
      <c r="E31" s="285">
        <v>71646186457.810074</v>
      </c>
      <c r="F31" s="285">
        <v>23905587256.800007</v>
      </c>
      <c r="G31" s="285">
        <v>22105112691.51001</v>
      </c>
      <c r="H31" s="285">
        <v>19355197860.750008</v>
      </c>
      <c r="I31" s="286">
        <f t="shared" si="4"/>
        <v>0.30853160209060027</v>
      </c>
      <c r="J31" s="285">
        <f t="shared" si="2"/>
        <v>4280586115.5500107</v>
      </c>
      <c r="K31" s="286">
        <f t="shared" si="5"/>
        <v>0.24015146193690506</v>
      </c>
      <c r="L31" s="286">
        <f t="shared" si="3"/>
        <v>2.9681407659309456E-3</v>
      </c>
      <c r="M31" s="280"/>
    </row>
    <row r="32" spans="2:15">
      <c r="B32" s="284" t="s">
        <v>428</v>
      </c>
      <c r="C32" s="285">
        <v>16480787799.92</v>
      </c>
      <c r="D32" s="285">
        <v>57840512900</v>
      </c>
      <c r="E32" s="285">
        <v>66390095634.590057</v>
      </c>
      <c r="F32" s="285">
        <v>27434972592.890026</v>
      </c>
      <c r="G32" s="285">
        <v>19075899548.879997</v>
      </c>
      <c r="H32" s="285">
        <v>15137169047.75</v>
      </c>
      <c r="I32" s="286">
        <f t="shared" si="4"/>
        <v>0.28733050263812571</v>
      </c>
      <c r="J32" s="285">
        <f t="shared" si="2"/>
        <v>2595111748.9599972</v>
      </c>
      <c r="K32" s="286">
        <f t="shared" si="5"/>
        <v>0.15746284585816911</v>
      </c>
      <c r="L32" s="286">
        <f t="shared" si="3"/>
        <v>2.5613963560376096E-3</v>
      </c>
      <c r="M32" s="280"/>
    </row>
    <row r="33" spans="2:13">
      <c r="B33" s="284" t="s">
        <v>429</v>
      </c>
      <c r="C33" s="285">
        <v>3983410.1500000004</v>
      </c>
      <c r="D33" s="285">
        <v>9142603</v>
      </c>
      <c r="E33" s="285">
        <v>54374225.399999999</v>
      </c>
      <c r="F33" s="285">
        <v>43864683.090000004</v>
      </c>
      <c r="G33" s="285">
        <v>14191404.309999999</v>
      </c>
      <c r="H33" s="285">
        <v>5738545.1099999994</v>
      </c>
      <c r="I33" s="286">
        <f t="shared" si="4"/>
        <v>0.26099506164183445</v>
      </c>
      <c r="J33" s="285">
        <f t="shared" si="2"/>
        <v>10207994.159999998</v>
      </c>
      <c r="K33" s="286" t="s">
        <v>345</v>
      </c>
      <c r="L33" s="286">
        <f t="shared" si="3"/>
        <v>1.9055358932640548E-6</v>
      </c>
      <c r="M33" s="280"/>
    </row>
    <row r="34" spans="2:13">
      <c r="B34" s="294" t="s">
        <v>430</v>
      </c>
      <c r="C34" s="285">
        <v>1801434523.6599998</v>
      </c>
      <c r="D34" s="285">
        <v>2087679447</v>
      </c>
      <c r="E34" s="285">
        <v>3633684119</v>
      </c>
      <c r="F34" s="285">
        <v>1251112135.1400001</v>
      </c>
      <c r="G34" s="285">
        <v>1125244962.99</v>
      </c>
      <c r="H34" s="285">
        <v>941226155.1400001</v>
      </c>
      <c r="I34" s="286">
        <f t="shared" si="4"/>
        <v>0.30967055091725215</v>
      </c>
      <c r="J34" s="285">
        <f t="shared" si="2"/>
        <v>-676189560.66999984</v>
      </c>
      <c r="K34" s="286">
        <f>J34/C34</f>
        <v>-0.37536171966782117</v>
      </c>
      <c r="L34" s="286">
        <f t="shared" si="3"/>
        <v>1.510910843531614E-4</v>
      </c>
      <c r="M34" s="280"/>
    </row>
    <row r="35" spans="2:13">
      <c r="B35" s="284" t="s">
        <v>431</v>
      </c>
      <c r="C35" s="285">
        <f>SUM(C36:C38)</f>
        <v>26692418588.669998</v>
      </c>
      <c r="D35" s="285">
        <f>SUM(D36:D38)</f>
        <v>64412716842</v>
      </c>
      <c r="E35" s="285">
        <f t="shared" ref="E35:H35" si="8">SUM(E36:E38)</f>
        <v>65239378476.5</v>
      </c>
      <c r="F35" s="285">
        <f t="shared" si="8"/>
        <v>32556149910.590008</v>
      </c>
      <c r="G35" s="285">
        <f t="shared" si="8"/>
        <v>32065085013.650009</v>
      </c>
      <c r="H35" s="285">
        <f t="shared" si="8"/>
        <v>27955183378.200001</v>
      </c>
      <c r="I35" s="286">
        <f t="shared" si="4"/>
        <v>0.49149893457676386</v>
      </c>
      <c r="J35" s="285">
        <f t="shared" si="2"/>
        <v>5372666424.980011</v>
      </c>
      <c r="K35" s="286">
        <f>J35/C35</f>
        <v>0.20128061483572421</v>
      </c>
      <c r="L35" s="286">
        <f t="shared" si="3"/>
        <v>4.305505577839E-3</v>
      </c>
      <c r="M35" s="280"/>
    </row>
    <row r="36" spans="2:13">
      <c r="B36" s="289" t="s">
        <v>432</v>
      </c>
      <c r="C36" s="290">
        <v>672951241.87</v>
      </c>
      <c r="D36" s="290">
        <v>228378260</v>
      </c>
      <c r="E36" s="290">
        <v>920322739.86999989</v>
      </c>
      <c r="F36" s="290">
        <v>848526479.54999995</v>
      </c>
      <c r="G36" s="290">
        <v>844114650.39999998</v>
      </c>
      <c r="H36" s="290">
        <v>698148074.13999999</v>
      </c>
      <c r="I36" s="291">
        <f t="shared" si="4"/>
        <v>0.91719416877522264</v>
      </c>
      <c r="J36" s="290">
        <f t="shared" si="2"/>
        <v>171163408.52999997</v>
      </c>
      <c r="K36" s="291">
        <f>J36/C36</f>
        <v>0.25434741461264015</v>
      </c>
      <c r="L36" s="291">
        <f t="shared" si="3"/>
        <v>1.1334260720299634E-4</v>
      </c>
      <c r="M36" s="280"/>
    </row>
    <row r="37" spans="2:13">
      <c r="B37" s="289" t="s">
        <v>433</v>
      </c>
      <c r="C37" s="290">
        <v>25793367566.41</v>
      </c>
      <c r="D37" s="290">
        <v>64136338582</v>
      </c>
      <c r="E37" s="290">
        <v>64210499759.629997</v>
      </c>
      <c r="F37" s="290">
        <v>31647192733.210007</v>
      </c>
      <c r="G37" s="290">
        <v>31160539665.420006</v>
      </c>
      <c r="H37" s="290">
        <v>27196604606.23</v>
      </c>
      <c r="I37" s="291">
        <f t="shared" si="4"/>
        <v>0.48528729385487596</v>
      </c>
      <c r="J37" s="290">
        <f t="shared" si="2"/>
        <v>5367172099.010006</v>
      </c>
      <c r="K37" s="291">
        <f>J37/C37</f>
        <v>0.2080834185451429</v>
      </c>
      <c r="L37" s="291">
        <f t="shared" si="3"/>
        <v>4.1840487022200921E-3</v>
      </c>
      <c r="M37" s="280"/>
    </row>
    <row r="38" spans="2:13">
      <c r="B38" s="289" t="s">
        <v>434</v>
      </c>
      <c r="C38" s="290">
        <v>226099780.39000002</v>
      </c>
      <c r="D38" s="290">
        <v>48000000</v>
      </c>
      <c r="E38" s="290">
        <v>108555977</v>
      </c>
      <c r="F38" s="290">
        <v>60430697.829999998</v>
      </c>
      <c r="G38" s="290">
        <v>60430697.829999998</v>
      </c>
      <c r="H38" s="290">
        <v>60430697.829999998</v>
      </c>
      <c r="I38" s="291">
        <f t="shared" si="4"/>
        <v>0.55667775741173608</v>
      </c>
      <c r="J38" s="290">
        <f t="shared" si="2"/>
        <v>-165669082.56</v>
      </c>
      <c r="K38" s="291">
        <f>J38/C38</f>
        <v>-0.73272553504579718</v>
      </c>
      <c r="L38" s="291">
        <f t="shared" si="3"/>
        <v>8.1142684159112108E-6</v>
      </c>
      <c r="M38" s="280"/>
    </row>
    <row r="39" spans="2:13" hidden="1">
      <c r="B39" s="284"/>
      <c r="C39" s="285"/>
      <c r="D39" s="285"/>
      <c r="E39" s="285"/>
      <c r="F39" s="285"/>
      <c r="G39" s="285"/>
      <c r="H39" s="285"/>
      <c r="I39" s="286" t="e">
        <f t="shared" si="4"/>
        <v>#DIV/0!</v>
      </c>
      <c r="J39" s="285">
        <f t="shared" si="2"/>
        <v>0</v>
      </c>
      <c r="K39" s="286"/>
      <c r="L39" s="286">
        <f t="shared" si="3"/>
        <v>0</v>
      </c>
      <c r="M39" s="280"/>
    </row>
    <row r="40" spans="2:13" ht="15.75" thickBot="1">
      <c r="B40" s="284" t="s">
        <v>435</v>
      </c>
      <c r="C40" s="285">
        <v>0</v>
      </c>
      <c r="D40" s="285">
        <v>1446284275</v>
      </c>
      <c r="E40" s="285">
        <v>178436291</v>
      </c>
      <c r="F40" s="285">
        <v>0</v>
      </c>
      <c r="G40" s="285">
        <v>0</v>
      </c>
      <c r="H40" s="285">
        <v>0</v>
      </c>
      <c r="I40" s="286">
        <f t="shared" si="4"/>
        <v>0</v>
      </c>
      <c r="J40" s="285">
        <f t="shared" si="2"/>
        <v>0</v>
      </c>
      <c r="K40" s="286" t="s">
        <v>345</v>
      </c>
      <c r="L40" s="286">
        <f t="shared" si="3"/>
        <v>0</v>
      </c>
      <c r="M40" s="280"/>
    </row>
    <row r="41" spans="2:13" ht="15.75" thickBot="1">
      <c r="B41" s="1117" t="s">
        <v>436</v>
      </c>
      <c r="C41" s="1118">
        <f>C14+C30</f>
        <v>583154431830.92004</v>
      </c>
      <c r="D41" s="1118">
        <f>D14+D30</f>
        <v>1418686514950</v>
      </c>
      <c r="E41" s="1118">
        <f>E14+E30</f>
        <v>1422239500561.9299</v>
      </c>
      <c r="F41" s="1118">
        <f>F30+F14</f>
        <v>841678429277.75989</v>
      </c>
      <c r="G41" s="1118">
        <f>G30+G14</f>
        <v>671465428639.32031</v>
      </c>
      <c r="H41" s="1118">
        <f>H30+H14</f>
        <v>610965862440.69067</v>
      </c>
      <c r="I41" s="1119">
        <f t="shared" si="4"/>
        <v>0.47211839382468485</v>
      </c>
      <c r="J41" s="1118">
        <f t="shared" si="2"/>
        <v>88310996808.400269</v>
      </c>
      <c r="K41" s="1119">
        <f>J41/C41</f>
        <v>0.15143672411291076</v>
      </c>
      <c r="L41" s="1119">
        <f t="shared" si="3"/>
        <v>9.016031446983408E-2</v>
      </c>
      <c r="M41" s="280"/>
    </row>
    <row r="42" spans="2:13">
      <c r="B42" s="534" t="s">
        <v>437</v>
      </c>
    </row>
    <row r="43" spans="2:13">
      <c r="B43" s="535" t="s">
        <v>438</v>
      </c>
      <c r="J43" s="280"/>
    </row>
    <row r="44" spans="2:13">
      <c r="B44" s="536" t="s">
        <v>439</v>
      </c>
      <c r="D44" s="296"/>
      <c r="E44" s="296"/>
      <c r="J44" s="280"/>
    </row>
    <row r="45" spans="2:13">
      <c r="B45" s="534" t="s">
        <v>440</v>
      </c>
    </row>
    <row r="46" spans="2:13">
      <c r="B46" s="297"/>
    </row>
    <row r="48" spans="2:13">
      <c r="L48" s="287"/>
    </row>
  </sheetData>
  <mergeCells count="17">
    <mergeCell ref="I11:I12"/>
    <mergeCell ref="B10:B13"/>
    <mergeCell ref="D10:I10"/>
    <mergeCell ref="J10:K11"/>
    <mergeCell ref="L10:L12"/>
    <mergeCell ref="C11:C12"/>
    <mergeCell ref="D11:D12"/>
    <mergeCell ref="E11:E12"/>
    <mergeCell ref="F11:F12"/>
    <mergeCell ref="G11:G12"/>
    <mergeCell ref="H11:H12"/>
    <mergeCell ref="B9:L9"/>
    <mergeCell ref="B1:K1"/>
    <mergeCell ref="B2:K2"/>
    <mergeCell ref="B3:K3"/>
    <mergeCell ref="B7:L7"/>
    <mergeCell ref="B8:L8"/>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6635-CD2A-4ED4-9811-A377A1547E14}">
  <dimension ref="D1:N41"/>
  <sheetViews>
    <sheetView showGridLines="0" workbookViewId="0">
      <selection activeCell="D5" sqref="D5:N6"/>
    </sheetView>
  </sheetViews>
  <sheetFormatPr baseColWidth="10" defaultColWidth="11.42578125" defaultRowHeight="15"/>
  <cols>
    <col min="1" max="16384" width="11.42578125" style="275"/>
  </cols>
  <sheetData>
    <row r="1" spans="4:14" s="273" customFormat="1" ht="15" customHeight="1">
      <c r="D1" s="272"/>
      <c r="E1" s="2203" t="s">
        <v>0</v>
      </c>
      <c r="F1" s="2203"/>
      <c r="G1" s="2203"/>
      <c r="H1" s="2203"/>
      <c r="I1" s="2203"/>
      <c r="J1" s="2203"/>
      <c r="K1" s="2203"/>
      <c r="L1" s="2203"/>
      <c r="M1" s="2203"/>
      <c r="N1" s="272"/>
    </row>
    <row r="2" spans="4:14" s="273" customFormat="1" ht="15" customHeight="1">
      <c r="D2" s="272"/>
      <c r="E2" s="2203" t="s">
        <v>1</v>
      </c>
      <c r="F2" s="2203"/>
      <c r="G2" s="2203"/>
      <c r="H2" s="2203"/>
      <c r="I2" s="2203"/>
      <c r="J2" s="2203"/>
      <c r="K2" s="2203"/>
      <c r="L2" s="2203"/>
      <c r="M2" s="2203"/>
      <c r="N2" s="272"/>
    </row>
    <row r="3" spans="4:14" s="273" customFormat="1" ht="15" customHeight="1">
      <c r="D3" s="274"/>
      <c r="E3" s="2204" t="s">
        <v>2</v>
      </c>
      <c r="F3" s="2204"/>
      <c r="G3" s="2204"/>
      <c r="H3" s="2204"/>
      <c r="I3" s="2204"/>
      <c r="J3" s="2204"/>
      <c r="K3" s="2204"/>
      <c r="L3" s="2204"/>
      <c r="M3" s="2204"/>
      <c r="N3" s="274"/>
    </row>
    <row r="5" spans="4:14">
      <c r="D5" s="2224" t="s">
        <v>441</v>
      </c>
      <c r="E5" s="2210"/>
      <c r="F5" s="2210"/>
      <c r="G5" s="2210"/>
      <c r="H5" s="2210"/>
      <c r="I5" s="2210"/>
      <c r="J5" s="2210"/>
      <c r="K5" s="2210"/>
      <c r="L5" s="2210"/>
      <c r="M5" s="2210"/>
      <c r="N5" s="2210"/>
    </row>
    <row r="6" spans="4:14">
      <c r="D6" s="2210"/>
      <c r="E6" s="2210"/>
      <c r="F6" s="2210"/>
      <c r="G6" s="2210"/>
      <c r="H6" s="2210"/>
      <c r="I6" s="2210"/>
      <c r="J6" s="2210"/>
      <c r="K6" s="2210"/>
      <c r="L6" s="2210"/>
      <c r="M6" s="2210"/>
      <c r="N6" s="2210"/>
    </row>
    <row r="38" spans="5:5">
      <c r="E38" s="535"/>
    </row>
    <row r="39" spans="5:5">
      <c r="E39" s="534" t="s">
        <v>437</v>
      </c>
    </row>
    <row r="40" spans="5:5">
      <c r="E40" s="534" t="s">
        <v>442</v>
      </c>
    </row>
    <row r="41" spans="5:5">
      <c r="E41" s="535" t="s">
        <v>443</v>
      </c>
    </row>
  </sheetData>
  <mergeCells count="4">
    <mergeCell ref="E1:M1"/>
    <mergeCell ref="E2:M2"/>
    <mergeCell ref="E3:M3"/>
    <mergeCell ref="D5:N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551B-D514-4B5F-AAE1-CC7399CBCA07}">
  <dimension ref="C2:P56"/>
  <sheetViews>
    <sheetView showGridLines="0" topLeftCell="B7" zoomScale="85" zoomScaleNormal="85" workbookViewId="0">
      <selection activeCell="G43" sqref="G43"/>
    </sheetView>
  </sheetViews>
  <sheetFormatPr baseColWidth="10" defaultColWidth="19.7109375" defaultRowHeight="15"/>
  <cols>
    <col min="1" max="2" width="19.7109375" style="275"/>
    <col min="3" max="3" width="80.5703125" style="275" customWidth="1"/>
    <col min="4" max="4" width="21.28515625" style="275" bestFit="1" customWidth="1"/>
    <col min="5" max="5" width="23.28515625" style="275" bestFit="1" customWidth="1"/>
    <col min="6" max="6" width="23.28515625" style="275" customWidth="1"/>
    <col min="7" max="7" width="21.5703125" style="275" customWidth="1"/>
    <col min="8" max="8" width="22.28515625" style="275" bestFit="1" customWidth="1"/>
    <col min="9" max="9" width="21.28515625" style="275" bestFit="1" customWidth="1"/>
    <col min="10" max="10" width="20" style="275" customWidth="1"/>
    <col min="11" max="11" width="19.7109375" style="275" bestFit="1" customWidth="1"/>
    <col min="12" max="12" width="10.42578125" style="275" bestFit="1" customWidth="1"/>
    <col min="13" max="14" width="19.7109375" style="275"/>
    <col min="15" max="15" width="30.140625" style="275" bestFit="1" customWidth="1"/>
    <col min="16" max="16384" width="19.7109375" style="275"/>
  </cols>
  <sheetData>
    <row r="2" spans="3:16" s="273" customFormat="1" ht="15" customHeight="1">
      <c r="C2" s="2203" t="s">
        <v>0</v>
      </c>
      <c r="D2" s="2203"/>
      <c r="E2" s="2203"/>
      <c r="F2" s="2203"/>
      <c r="G2" s="2203"/>
      <c r="H2" s="2203"/>
      <c r="I2" s="2203"/>
      <c r="J2" s="2203"/>
      <c r="K2" s="2203"/>
      <c r="L2" s="2203"/>
      <c r="M2" s="2203"/>
      <c r="N2" s="272"/>
      <c r="O2" s="272"/>
      <c r="P2" s="272"/>
    </row>
    <row r="3" spans="3:16" s="273" customFormat="1" ht="15" customHeight="1">
      <c r="C3" s="2203" t="s">
        <v>1</v>
      </c>
      <c r="D3" s="2203"/>
      <c r="E3" s="2203"/>
      <c r="F3" s="2203"/>
      <c r="G3" s="2203"/>
      <c r="H3" s="2203"/>
      <c r="I3" s="2203"/>
      <c r="J3" s="2203"/>
      <c r="K3" s="2203"/>
      <c r="L3" s="2203"/>
      <c r="M3" s="2203"/>
      <c r="N3" s="272"/>
      <c r="O3" s="272"/>
      <c r="P3" s="272"/>
    </row>
    <row r="4" spans="3:16" s="273" customFormat="1" ht="15" customHeight="1">
      <c r="C4" s="2204" t="s">
        <v>2</v>
      </c>
      <c r="D4" s="2204"/>
      <c r="E4" s="2204"/>
      <c r="F4" s="2204"/>
      <c r="G4" s="2204"/>
      <c r="H4" s="2204"/>
      <c r="I4" s="2204"/>
      <c r="J4" s="2204"/>
      <c r="K4" s="2204"/>
      <c r="L4" s="2204"/>
      <c r="M4" s="2204"/>
      <c r="N4" s="274"/>
      <c r="O4" s="274"/>
      <c r="P4" s="274"/>
    </row>
    <row r="6" spans="3:16">
      <c r="C6" s="2210" t="s">
        <v>444</v>
      </c>
      <c r="D6" s="2210"/>
      <c r="E6" s="2210"/>
      <c r="F6" s="2210"/>
      <c r="G6" s="2210"/>
      <c r="H6" s="2210"/>
      <c r="I6" s="2210"/>
      <c r="J6" s="2210"/>
      <c r="K6" s="2210"/>
      <c r="L6" s="2210"/>
      <c r="M6" s="2210"/>
    </row>
    <row r="7" spans="3:16" ht="15.75" thickBot="1">
      <c r="C7" s="2210" t="s">
        <v>445</v>
      </c>
      <c r="D7" s="2210"/>
      <c r="E7" s="2210"/>
      <c r="F7" s="2210"/>
      <c r="G7" s="2210"/>
      <c r="H7" s="2210"/>
      <c r="I7" s="2210"/>
      <c r="J7" s="2210"/>
      <c r="K7" s="2210"/>
      <c r="L7" s="2210"/>
      <c r="M7" s="2210"/>
    </row>
    <row r="8" spans="3:16" ht="15.75" thickBot="1">
      <c r="C8" s="2209" t="s">
        <v>446</v>
      </c>
      <c r="D8" s="2209"/>
      <c r="E8" s="2209"/>
      <c r="F8" s="2209"/>
      <c r="G8" s="2209"/>
      <c r="H8" s="2209"/>
      <c r="I8" s="2209"/>
      <c r="J8" s="2209"/>
      <c r="K8" s="2209"/>
      <c r="L8" s="2209"/>
      <c r="M8" s="2209"/>
      <c r="O8" s="298" t="s">
        <v>307</v>
      </c>
      <c r="P8" s="299">
        <v>7447461031915.3203</v>
      </c>
    </row>
    <row r="9" spans="3:16" ht="15.75" customHeight="1" thickBot="1">
      <c r="C9" s="2213" t="s">
        <v>308</v>
      </c>
      <c r="D9" s="1125">
        <v>2023</v>
      </c>
      <c r="E9" s="2225">
        <v>2024</v>
      </c>
      <c r="F9" s="2226"/>
      <c r="G9" s="2226"/>
      <c r="H9" s="2226"/>
      <c r="I9" s="2226"/>
      <c r="J9" s="2227"/>
      <c r="K9" s="2219" t="s">
        <v>447</v>
      </c>
      <c r="L9" s="2220"/>
      <c r="M9" s="2211" t="s">
        <v>398</v>
      </c>
    </row>
    <row r="10" spans="3:16" ht="39" customHeight="1" thickBot="1">
      <c r="C10" s="2214"/>
      <c r="D10" s="2220" t="s">
        <v>448</v>
      </c>
      <c r="E10" s="2223" t="s">
        <v>400</v>
      </c>
      <c r="F10" s="2223" t="s">
        <v>449</v>
      </c>
      <c r="G10" s="2220" t="s">
        <v>450</v>
      </c>
      <c r="H10" s="2211" t="s">
        <v>451</v>
      </c>
      <c r="I10" s="2211" t="s">
        <v>452</v>
      </c>
      <c r="J10" s="2211" t="s">
        <v>453</v>
      </c>
      <c r="K10" s="2221"/>
      <c r="L10" s="2222"/>
      <c r="M10" s="2223"/>
    </row>
    <row r="11" spans="3:16" ht="15.75" thickBot="1">
      <c r="C11" s="2214"/>
      <c r="D11" s="2222"/>
      <c r="E11" s="2212"/>
      <c r="F11" s="2212"/>
      <c r="G11" s="2222"/>
      <c r="H11" s="2212"/>
      <c r="I11" s="2212"/>
      <c r="J11" s="2212"/>
      <c r="K11" s="1115" t="s">
        <v>318</v>
      </c>
      <c r="L11" s="1115" t="s">
        <v>320</v>
      </c>
      <c r="M11" s="2212"/>
    </row>
    <row r="12" spans="3:16" ht="15.75" thickBot="1">
      <c r="C12" s="2215"/>
      <c r="D12" s="1116">
        <v>1</v>
      </c>
      <c r="E12" s="1116">
        <v>2</v>
      </c>
      <c r="F12" s="1116">
        <v>3</v>
      </c>
      <c r="G12" s="1116">
        <v>4</v>
      </c>
      <c r="H12" s="1116">
        <v>5</v>
      </c>
      <c r="I12" s="1116">
        <v>6</v>
      </c>
      <c r="J12" s="1116">
        <v>7</v>
      </c>
      <c r="K12" s="1116" t="s">
        <v>454</v>
      </c>
      <c r="L12" s="1116" t="s">
        <v>408</v>
      </c>
      <c r="M12" s="1116" t="s">
        <v>455</v>
      </c>
    </row>
    <row r="13" spans="3:16">
      <c r="C13" s="300" t="s">
        <v>456</v>
      </c>
      <c r="D13" s="301">
        <f>D15+D14</f>
        <v>3909359777.7299995</v>
      </c>
      <c r="E13" s="301">
        <f>E15+E14</f>
        <v>8903719836</v>
      </c>
      <c r="F13" s="301">
        <f>F15+F14</f>
        <v>8903719836</v>
      </c>
      <c r="G13" s="301">
        <f t="shared" ref="G13:H13" si="0">G15+G14</f>
        <v>4651859266.6700001</v>
      </c>
      <c r="H13" s="301">
        <f t="shared" si="0"/>
        <v>4651859266.6700001</v>
      </c>
      <c r="I13" s="301">
        <f>I15+I14</f>
        <v>4651859266.6700001</v>
      </c>
      <c r="J13" s="283">
        <f>H13/F13</f>
        <v>0.52246244854441082</v>
      </c>
      <c r="K13" s="301">
        <f t="shared" ref="K13:K51" si="1">H13-D13</f>
        <v>742499488.94000053</v>
      </c>
      <c r="L13" s="283">
        <f>IFERROR(K13/D13,"0.0%")</f>
        <v>0.18992866636877784</v>
      </c>
      <c r="M13" s="283">
        <f t="shared" ref="M13:M52" si="2">H13/$P$8</f>
        <v>6.2462351219226802E-4</v>
      </c>
      <c r="N13" s="280"/>
    </row>
    <row r="14" spans="3:16">
      <c r="C14" s="302" t="s">
        <v>457</v>
      </c>
      <c r="D14" s="303">
        <v>1317889494</v>
      </c>
      <c r="E14" s="303">
        <v>3010779124</v>
      </c>
      <c r="F14" s="303">
        <v>3010779124</v>
      </c>
      <c r="G14" s="303">
        <v>1605389494</v>
      </c>
      <c r="H14" s="303">
        <v>1605389494</v>
      </c>
      <c r="I14" s="303">
        <v>1605389494</v>
      </c>
      <c r="J14" s="291">
        <f t="shared" ref="J14:J52" si="3">H14/F14</f>
        <v>0.53321397149424365</v>
      </c>
      <c r="K14" s="303">
        <f>H14-D14</f>
        <v>287500000</v>
      </c>
      <c r="L14" s="291">
        <f>IFERROR(K14/D14,"0.0%")</f>
        <v>0.21815182631693397</v>
      </c>
      <c r="M14" s="291">
        <f t="shared" si="2"/>
        <v>2.1556198644346981E-4</v>
      </c>
      <c r="N14" s="280"/>
    </row>
    <row r="15" spans="3:16">
      <c r="C15" s="302" t="s">
        <v>458</v>
      </c>
      <c r="D15" s="303">
        <v>2591470283.7299995</v>
      </c>
      <c r="E15" s="303">
        <v>5892940712</v>
      </c>
      <c r="F15" s="303">
        <v>5892940712</v>
      </c>
      <c r="G15" s="303">
        <v>3046469772.6699996</v>
      </c>
      <c r="H15" s="303">
        <v>3046469772.6699996</v>
      </c>
      <c r="I15" s="303">
        <v>3046469772.6699996</v>
      </c>
      <c r="J15" s="291">
        <f t="shared" si="3"/>
        <v>0.51696935733060534</v>
      </c>
      <c r="K15" s="303">
        <f>H15-D15</f>
        <v>454999488.94000006</v>
      </c>
      <c r="L15" s="291">
        <f t="shared" ref="L15:L52" si="4">IFERROR(K15/D15,"0.0%")</f>
        <v>0.17557580798692485</v>
      </c>
      <c r="M15" s="291">
        <f t="shared" si="2"/>
        <v>4.0906152574879813E-4</v>
      </c>
      <c r="N15" s="280"/>
    </row>
    <row r="16" spans="3:16">
      <c r="C16" s="300" t="s">
        <v>459</v>
      </c>
      <c r="D16" s="301">
        <f>SUM(D17:D39)</f>
        <v>361142222410.0799</v>
      </c>
      <c r="E16" s="301">
        <f>SUM(E17:E39)</f>
        <v>957309204563</v>
      </c>
      <c r="F16" s="301">
        <f>SUM(F17:F39)</f>
        <v>960862190174.9303</v>
      </c>
      <c r="G16" s="301">
        <f>SUM(G17:G39)</f>
        <v>577401117744.77039</v>
      </c>
      <c r="H16" s="301">
        <f t="shared" ref="H16" si="5">SUM(H17:H39)</f>
        <v>420273523165.43011</v>
      </c>
      <c r="I16" s="301">
        <f>SUM(I17:I39)</f>
        <v>396532641257.13019</v>
      </c>
      <c r="J16" s="283">
        <f t="shared" si="3"/>
        <v>0.4373920916681267</v>
      </c>
      <c r="K16" s="301">
        <f t="shared" si="1"/>
        <v>59131300755.35022</v>
      </c>
      <c r="L16" s="283">
        <f t="shared" si="4"/>
        <v>0.16373411106776142</v>
      </c>
      <c r="M16" s="283">
        <f>H16/$P$8</f>
        <v>5.6431785458747837E-2</v>
      </c>
      <c r="N16" s="280"/>
    </row>
    <row r="17" spans="3:15">
      <c r="C17" s="302" t="s">
        <v>460</v>
      </c>
      <c r="D17" s="303">
        <v>52018869144.929993</v>
      </c>
      <c r="E17" s="303">
        <v>134574460999</v>
      </c>
      <c r="F17" s="303">
        <v>135746841487.73007</v>
      </c>
      <c r="G17" s="303">
        <v>68584008442.599983</v>
      </c>
      <c r="H17" s="303">
        <v>58116118179.269989</v>
      </c>
      <c r="I17" s="303">
        <v>53229143912.79007</v>
      </c>
      <c r="J17" s="291">
        <f t="shared" si="3"/>
        <v>0.42812132895573124</v>
      </c>
      <c r="K17" s="303">
        <f t="shared" si="1"/>
        <v>6097249034.3399963</v>
      </c>
      <c r="L17" s="291">
        <f t="shared" si="4"/>
        <v>0.11721225652469347</v>
      </c>
      <c r="M17" s="291">
        <f t="shared" si="2"/>
        <v>7.8034806667962951E-3</v>
      </c>
      <c r="N17" s="280"/>
    </row>
    <row r="18" spans="3:15">
      <c r="C18" s="302" t="s">
        <v>461</v>
      </c>
      <c r="D18" s="303">
        <v>25102173613.210003</v>
      </c>
      <c r="E18" s="303">
        <v>63356076866</v>
      </c>
      <c r="F18" s="303">
        <v>63370552375.909996</v>
      </c>
      <c r="G18" s="303">
        <v>36487495149.700043</v>
      </c>
      <c r="H18" s="303">
        <v>28268783895.739979</v>
      </c>
      <c r="I18" s="303">
        <v>27991150341.099964</v>
      </c>
      <c r="J18" s="291">
        <f t="shared" si="3"/>
        <v>0.44608706782373286</v>
      </c>
      <c r="K18" s="303">
        <f t="shared" si="1"/>
        <v>3166610282.5299759</v>
      </c>
      <c r="L18" s="291">
        <f t="shared" si="4"/>
        <v>0.12614884795727607</v>
      </c>
      <c r="M18" s="291">
        <f t="shared" si="2"/>
        <v>3.7957612365606269E-3</v>
      </c>
      <c r="N18" s="280"/>
    </row>
    <row r="19" spans="3:15">
      <c r="C19" s="302" t="s">
        <v>462</v>
      </c>
      <c r="D19" s="303">
        <v>22910309295.219997</v>
      </c>
      <c r="E19" s="303">
        <v>58313394674</v>
      </c>
      <c r="F19" s="303">
        <v>58570821589.749992</v>
      </c>
      <c r="G19" s="303">
        <v>47492548728.530052</v>
      </c>
      <c r="H19" s="303">
        <v>26538228957.029984</v>
      </c>
      <c r="I19" s="303">
        <v>25905287123.009975</v>
      </c>
      <c r="J19" s="291">
        <f t="shared" si="3"/>
        <v>0.45309640938474088</v>
      </c>
      <c r="K19" s="303">
        <f t="shared" si="1"/>
        <v>3627919661.8099861</v>
      </c>
      <c r="L19" s="291">
        <f t="shared" si="4"/>
        <v>0.15835315076112547</v>
      </c>
      <c r="M19" s="291">
        <f t="shared" si="2"/>
        <v>3.5633927916243081E-3</v>
      </c>
      <c r="N19" s="280"/>
      <c r="O19" s="280"/>
    </row>
    <row r="20" spans="3:15">
      <c r="C20" s="302" t="s">
        <v>463</v>
      </c>
      <c r="D20" s="303">
        <v>5605344187.4399996</v>
      </c>
      <c r="E20" s="303">
        <v>13587977681</v>
      </c>
      <c r="F20" s="303">
        <v>13587977681</v>
      </c>
      <c r="G20" s="303">
        <v>9428177530.8600025</v>
      </c>
      <c r="H20" s="303">
        <v>6043601442.1899948</v>
      </c>
      <c r="I20" s="303">
        <v>5761793882.2799969</v>
      </c>
      <c r="J20" s="291">
        <f t="shared" si="3"/>
        <v>0.44477563799951864</v>
      </c>
      <c r="K20" s="303">
        <f t="shared" si="1"/>
        <v>438257254.74999523</v>
      </c>
      <c r="L20" s="291">
        <f t="shared" si="4"/>
        <v>7.8185610034796169E-2</v>
      </c>
      <c r="M20" s="291">
        <f t="shared" si="2"/>
        <v>8.1149822956988547E-4</v>
      </c>
      <c r="N20" s="280"/>
      <c r="O20" s="280"/>
    </row>
    <row r="21" spans="3:15">
      <c r="C21" s="302" t="s">
        <v>464</v>
      </c>
      <c r="D21" s="303">
        <v>8834637848.1100006</v>
      </c>
      <c r="E21" s="303">
        <v>23351049641</v>
      </c>
      <c r="F21" s="303">
        <v>23491978388.44001</v>
      </c>
      <c r="G21" s="303">
        <v>12163627800.02</v>
      </c>
      <c r="H21" s="303">
        <v>9990301178.3000011</v>
      </c>
      <c r="I21" s="303">
        <v>9949126069.600008</v>
      </c>
      <c r="J21" s="291">
        <f t="shared" si="3"/>
        <v>0.42526436101337695</v>
      </c>
      <c r="K21" s="303">
        <f t="shared" si="1"/>
        <v>1155663330.1900005</v>
      </c>
      <c r="L21" s="291">
        <f t="shared" si="4"/>
        <v>0.13081049275123738</v>
      </c>
      <c r="M21" s="291">
        <f t="shared" si="2"/>
        <v>1.3414371871819945E-3</v>
      </c>
      <c r="N21" s="280"/>
    </row>
    <row r="22" spans="3:15">
      <c r="C22" s="302" t="s">
        <v>465</v>
      </c>
      <c r="D22" s="303">
        <v>105899998622.78</v>
      </c>
      <c r="E22" s="303">
        <v>297041500000</v>
      </c>
      <c r="F22" s="303">
        <v>297041500000.00024</v>
      </c>
      <c r="G22" s="303">
        <v>220770610207.6102</v>
      </c>
      <c r="H22" s="303">
        <v>128915845199.48</v>
      </c>
      <c r="I22" s="303">
        <v>122732158140.88022</v>
      </c>
      <c r="J22" s="291">
        <f t="shared" si="3"/>
        <v>0.43399944182708439</v>
      </c>
      <c r="K22" s="303">
        <f t="shared" si="1"/>
        <v>23015846576.699997</v>
      </c>
      <c r="L22" s="291">
        <f t="shared" si="4"/>
        <v>0.21733566455164327</v>
      </c>
      <c r="M22" s="291">
        <f t="shared" si="2"/>
        <v>1.7310039575504262E-2</v>
      </c>
      <c r="N22" s="280"/>
    </row>
    <row r="23" spans="3:15">
      <c r="C23" s="304" t="s">
        <v>466</v>
      </c>
      <c r="D23" s="303">
        <v>63238021827.450005</v>
      </c>
      <c r="E23" s="303">
        <v>146276983678</v>
      </c>
      <c r="F23" s="303">
        <v>146389694043.25998</v>
      </c>
      <c r="G23" s="303">
        <v>70715002208.660065</v>
      </c>
      <c r="H23" s="303">
        <v>66708781099.280029</v>
      </c>
      <c r="I23" s="303">
        <v>63187614870.950043</v>
      </c>
      <c r="J23" s="291">
        <f t="shared" si="3"/>
        <v>0.45569315200267274</v>
      </c>
      <c r="K23" s="303">
        <f t="shared" si="1"/>
        <v>3470759271.8300247</v>
      </c>
      <c r="L23" s="291">
        <f t="shared" si="4"/>
        <v>5.4884058222128905E-2</v>
      </c>
      <c r="M23" s="291">
        <f t="shared" si="2"/>
        <v>8.9572514462857179E-3</v>
      </c>
      <c r="N23" s="280"/>
    </row>
    <row r="24" spans="3:15">
      <c r="C24" s="305" t="s">
        <v>467</v>
      </c>
      <c r="D24" s="303">
        <v>1678279911.0500004</v>
      </c>
      <c r="E24" s="303">
        <v>3827865389</v>
      </c>
      <c r="F24" s="303">
        <v>3827865389</v>
      </c>
      <c r="G24" s="303">
        <v>1905521293.1299987</v>
      </c>
      <c r="H24" s="303">
        <v>1780236699.3099992</v>
      </c>
      <c r="I24" s="303">
        <v>1635619428.0299993</v>
      </c>
      <c r="J24" s="291">
        <f t="shared" si="3"/>
        <v>0.46507296323057801</v>
      </c>
      <c r="K24" s="303">
        <f t="shared" si="1"/>
        <v>101956788.2599988</v>
      </c>
      <c r="L24" s="291">
        <f t="shared" si="4"/>
        <v>6.0750764868662745E-2</v>
      </c>
      <c r="M24" s="291">
        <f t="shared" si="2"/>
        <v>2.3903941110681612E-4</v>
      </c>
      <c r="N24" s="280"/>
    </row>
    <row r="25" spans="3:15">
      <c r="C25" s="304" t="s">
        <v>468</v>
      </c>
      <c r="D25" s="303">
        <v>950511279.7299999</v>
      </c>
      <c r="E25" s="303">
        <v>2838762408</v>
      </c>
      <c r="F25" s="303">
        <v>2864033902.6300011</v>
      </c>
      <c r="G25" s="303">
        <v>1345905502.7699997</v>
      </c>
      <c r="H25" s="303">
        <v>1285024776.98</v>
      </c>
      <c r="I25" s="303">
        <v>1203001135.04</v>
      </c>
      <c r="J25" s="291">
        <f t="shared" si="3"/>
        <v>0.44867652432465283</v>
      </c>
      <c r="K25" s="303">
        <f t="shared" si="1"/>
        <v>334513497.25000012</v>
      </c>
      <c r="L25" s="291">
        <f t="shared" si="4"/>
        <v>0.35193006583259201</v>
      </c>
      <c r="M25" s="291">
        <f t="shared" si="2"/>
        <v>1.725453508884652E-4</v>
      </c>
      <c r="N25" s="280"/>
    </row>
    <row r="26" spans="3:15">
      <c r="C26" s="304" t="s">
        <v>469</v>
      </c>
      <c r="D26" s="303">
        <v>8161128749.8899994</v>
      </c>
      <c r="E26" s="303">
        <v>18541650695</v>
      </c>
      <c r="F26" s="303">
        <v>19349870930.799999</v>
      </c>
      <c r="G26" s="303">
        <v>9164114881.0200005</v>
      </c>
      <c r="H26" s="303">
        <v>8455553396.2700033</v>
      </c>
      <c r="I26" s="303">
        <v>7900279584.7000027</v>
      </c>
      <c r="J26" s="291">
        <f t="shared" si="3"/>
        <v>0.43698241846207592</v>
      </c>
      <c r="K26" s="303">
        <f t="shared" si="1"/>
        <v>294424646.38000393</v>
      </c>
      <c r="L26" s="291">
        <f t="shared" si="4"/>
        <v>3.6076461406637207E-2</v>
      </c>
      <c r="M26" s="291">
        <f t="shared" si="2"/>
        <v>1.1353605423424988E-3</v>
      </c>
      <c r="N26" s="280"/>
    </row>
    <row r="27" spans="3:15">
      <c r="C27" s="304" t="s">
        <v>470</v>
      </c>
      <c r="D27" s="303">
        <v>25671553192.839996</v>
      </c>
      <c r="E27" s="303">
        <v>85145723816</v>
      </c>
      <c r="F27" s="303">
        <v>85145723815.999985</v>
      </c>
      <c r="G27" s="303">
        <v>34527218976.640038</v>
      </c>
      <c r="H27" s="303">
        <v>30250347042.210007</v>
      </c>
      <c r="I27" s="303">
        <v>26687752192.249992</v>
      </c>
      <c r="J27" s="291">
        <f t="shared" si="3"/>
        <v>0.35527734907252706</v>
      </c>
      <c r="K27" s="303">
        <f t="shared" si="1"/>
        <v>4578793849.3700104</v>
      </c>
      <c r="L27" s="291">
        <f t="shared" si="4"/>
        <v>0.17836060852940808</v>
      </c>
      <c r="M27" s="291">
        <f t="shared" si="2"/>
        <v>4.0618335446906389E-3</v>
      </c>
      <c r="N27" s="280"/>
    </row>
    <row r="28" spans="3:15">
      <c r="C28" s="304" t="s">
        <v>471</v>
      </c>
      <c r="D28" s="303">
        <v>8225242797.4100008</v>
      </c>
      <c r="E28" s="303">
        <v>22483984637</v>
      </c>
      <c r="F28" s="303">
        <v>22483984637.000004</v>
      </c>
      <c r="G28" s="303">
        <v>15870672279.779997</v>
      </c>
      <c r="H28" s="303">
        <v>14962286776.259998</v>
      </c>
      <c r="I28" s="303">
        <v>14027836186.040001</v>
      </c>
      <c r="J28" s="291">
        <f t="shared" si="3"/>
        <v>0.66546419675264412</v>
      </c>
      <c r="K28" s="303">
        <f t="shared" si="1"/>
        <v>6737043978.8499975</v>
      </c>
      <c r="L28" s="291">
        <f t="shared" si="4"/>
        <v>0.8190693144002249</v>
      </c>
      <c r="M28" s="291">
        <f t="shared" si="2"/>
        <v>2.0090453259360031E-3</v>
      </c>
      <c r="N28" s="280"/>
    </row>
    <row r="29" spans="3:15">
      <c r="C29" s="304" t="s">
        <v>472</v>
      </c>
      <c r="D29" s="303">
        <v>1735471130.8499997</v>
      </c>
      <c r="E29" s="303">
        <v>10076578352</v>
      </c>
      <c r="F29" s="303">
        <v>10076578352.000004</v>
      </c>
      <c r="G29" s="303">
        <v>3545356536.9599991</v>
      </c>
      <c r="H29" s="303">
        <v>2687790234.0199995</v>
      </c>
      <c r="I29" s="303">
        <v>2424967854.5499997</v>
      </c>
      <c r="J29" s="291">
        <f t="shared" si="3"/>
        <v>0.26673640000889048</v>
      </c>
      <c r="K29" s="303">
        <f t="shared" si="1"/>
        <v>952319103.16999984</v>
      </c>
      <c r="L29" s="291">
        <f t="shared" si="4"/>
        <v>0.54873808399427115</v>
      </c>
      <c r="M29" s="291">
        <f t="shared" si="2"/>
        <v>3.6090020780259928E-4</v>
      </c>
      <c r="N29" s="280"/>
    </row>
    <row r="30" spans="3:15">
      <c r="C30" s="304" t="s">
        <v>473</v>
      </c>
      <c r="D30" s="303">
        <v>4437293723.7300005</v>
      </c>
      <c r="E30" s="303">
        <v>9648535941</v>
      </c>
      <c r="F30" s="303">
        <v>9648535941</v>
      </c>
      <c r="G30" s="303">
        <v>5013656669.8000011</v>
      </c>
      <c r="H30" s="303">
        <v>5013656669.8000011</v>
      </c>
      <c r="I30" s="303">
        <v>4919532146.6000004</v>
      </c>
      <c r="J30" s="291">
        <f t="shared" si="3"/>
        <v>0.5196287499427994</v>
      </c>
      <c r="K30" s="303">
        <f t="shared" si="1"/>
        <v>576362946.07000065</v>
      </c>
      <c r="L30" s="291">
        <f t="shared" si="4"/>
        <v>0.12989064550487059</v>
      </c>
      <c r="M30" s="291">
        <f t="shared" si="2"/>
        <v>6.7320347811348005E-4</v>
      </c>
      <c r="N30" s="280"/>
    </row>
    <row r="31" spans="3:15">
      <c r="C31" s="304" t="s">
        <v>474</v>
      </c>
      <c r="D31" s="303">
        <v>547589972.55000019</v>
      </c>
      <c r="E31" s="303">
        <v>1360249191</v>
      </c>
      <c r="F31" s="303">
        <v>1451578591.5699999</v>
      </c>
      <c r="G31" s="303">
        <v>794896974.02999997</v>
      </c>
      <c r="H31" s="303">
        <v>544930237.99000025</v>
      </c>
      <c r="I31" s="303">
        <v>514572445.74000013</v>
      </c>
      <c r="J31" s="291">
        <f t="shared" si="3"/>
        <v>0.37540525959439375</v>
      </c>
      <c r="K31" s="303">
        <f t="shared" si="1"/>
        <v>-2659734.5599999428</v>
      </c>
      <c r="L31" s="291">
        <f t="shared" si="4"/>
        <v>-4.8571644721947197E-3</v>
      </c>
      <c r="M31" s="291">
        <f t="shared" si="2"/>
        <v>7.316993478109631E-5</v>
      </c>
      <c r="N31" s="280"/>
    </row>
    <row r="32" spans="3:15">
      <c r="C32" s="304" t="s">
        <v>475</v>
      </c>
      <c r="D32" s="303">
        <v>1424180840.8199999</v>
      </c>
      <c r="E32" s="303">
        <v>4168041298</v>
      </c>
      <c r="F32" s="303">
        <v>4185152942.5999994</v>
      </c>
      <c r="G32" s="303">
        <v>1777197384.6799998</v>
      </c>
      <c r="H32" s="303">
        <v>1720171576.0100002</v>
      </c>
      <c r="I32" s="303">
        <v>1677622279.6399999</v>
      </c>
      <c r="J32" s="291">
        <f t="shared" si="3"/>
        <v>0.41101761383691626</v>
      </c>
      <c r="K32" s="303">
        <f t="shared" si="1"/>
        <v>295990735.1900003</v>
      </c>
      <c r="L32" s="291">
        <f t="shared" si="4"/>
        <v>0.20783226870232144</v>
      </c>
      <c r="M32" s="291">
        <f t="shared" si="2"/>
        <v>2.3097422982656555E-4</v>
      </c>
      <c r="N32" s="280"/>
    </row>
    <row r="33" spans="3:14">
      <c r="C33" s="304" t="s">
        <v>476</v>
      </c>
      <c r="D33" s="303">
        <v>298841572.41999996</v>
      </c>
      <c r="E33" s="303">
        <v>681242676</v>
      </c>
      <c r="F33" s="303">
        <v>681242676.00000012</v>
      </c>
      <c r="G33" s="303">
        <v>464080495.46999985</v>
      </c>
      <c r="H33" s="303">
        <v>308353700.26999992</v>
      </c>
      <c r="I33" s="303">
        <v>297471076.44999999</v>
      </c>
      <c r="J33" s="291">
        <f t="shared" si="3"/>
        <v>0.45263415099085758</v>
      </c>
      <c r="K33" s="303">
        <f t="shared" si="1"/>
        <v>9512127.8499999642</v>
      </c>
      <c r="L33" s="291">
        <f t="shared" si="4"/>
        <v>3.1830002007322347E-2</v>
      </c>
      <c r="M33" s="291">
        <f t="shared" si="2"/>
        <v>4.1403868908958663E-5</v>
      </c>
      <c r="N33" s="280"/>
    </row>
    <row r="34" spans="3:14">
      <c r="C34" s="304" t="s">
        <v>477</v>
      </c>
      <c r="D34" s="303">
        <v>5962560372.7300005</v>
      </c>
      <c r="E34" s="303">
        <v>15623942767</v>
      </c>
      <c r="F34" s="303">
        <v>16123942766.999998</v>
      </c>
      <c r="G34" s="303">
        <v>11433385660.809992</v>
      </c>
      <c r="H34" s="303">
        <v>7570940404.0300035</v>
      </c>
      <c r="I34" s="303">
        <v>6725244646.5300093</v>
      </c>
      <c r="J34" s="291">
        <f t="shared" si="3"/>
        <v>0.46954646970870162</v>
      </c>
      <c r="K34" s="303">
        <f t="shared" si="1"/>
        <v>1608380031.3000031</v>
      </c>
      <c r="L34" s="291">
        <f t="shared" si="4"/>
        <v>0.26974654020376732</v>
      </c>
      <c r="M34" s="291">
        <f t="shared" si="2"/>
        <v>1.0165800628678049E-3</v>
      </c>
      <c r="N34" s="280"/>
    </row>
    <row r="35" spans="3:14">
      <c r="C35" s="304" t="s">
        <v>478</v>
      </c>
      <c r="D35" s="303">
        <v>6861624738.9300003</v>
      </c>
      <c r="E35" s="303">
        <v>20784213877</v>
      </c>
      <c r="F35" s="303">
        <v>20870807032.610001</v>
      </c>
      <c r="G35" s="303">
        <v>9377481547.029995</v>
      </c>
      <c r="H35" s="303">
        <v>8944321961.4599991</v>
      </c>
      <c r="I35" s="303">
        <v>8874670738.7900009</v>
      </c>
      <c r="J35" s="291">
        <f t="shared" si="3"/>
        <v>0.42855659330685048</v>
      </c>
      <c r="K35" s="303">
        <f t="shared" si="1"/>
        <v>2082697222.5299988</v>
      </c>
      <c r="L35" s="291">
        <f t="shared" si="4"/>
        <v>0.30352828983981628</v>
      </c>
      <c r="M35" s="291">
        <f t="shared" si="2"/>
        <v>1.2009894275552483E-3</v>
      </c>
      <c r="N35" s="280"/>
    </row>
    <row r="36" spans="3:14">
      <c r="C36" s="304" t="s">
        <v>479</v>
      </c>
      <c r="D36" s="303">
        <v>1314856274.3400002</v>
      </c>
      <c r="E36" s="303">
        <v>3702713047</v>
      </c>
      <c r="F36" s="303">
        <v>3716250700.630002</v>
      </c>
      <c r="G36" s="303">
        <v>2239328096.6699982</v>
      </c>
      <c r="H36" s="303">
        <v>1260809185.4399993</v>
      </c>
      <c r="I36" s="303">
        <v>1175916974.5299985</v>
      </c>
      <c r="J36" s="291">
        <f t="shared" si="3"/>
        <v>0.33926914167180894</v>
      </c>
      <c r="K36" s="303">
        <f t="shared" si="1"/>
        <v>-54047088.900000811</v>
      </c>
      <c r="L36" s="291">
        <f t="shared" si="4"/>
        <v>-4.1104940482662305E-2</v>
      </c>
      <c r="M36" s="291">
        <f t="shared" si="2"/>
        <v>1.6929382779405392E-4</v>
      </c>
      <c r="N36" s="280"/>
    </row>
    <row r="37" spans="3:14">
      <c r="C37" s="304" t="s">
        <v>480</v>
      </c>
      <c r="D37" s="303">
        <v>720242813.94000006</v>
      </c>
      <c r="E37" s="303">
        <v>2541411258</v>
      </c>
      <c r="F37" s="303">
        <v>2541411258</v>
      </c>
      <c r="G37" s="303">
        <v>1619760634.6900001</v>
      </c>
      <c r="H37" s="303">
        <v>954651591.51999998</v>
      </c>
      <c r="I37" s="303">
        <v>920193060.7900002</v>
      </c>
      <c r="J37" s="291">
        <f t="shared" si="3"/>
        <v>0.37563837356700652</v>
      </c>
      <c r="K37" s="303">
        <f t="shared" si="1"/>
        <v>234408777.57999992</v>
      </c>
      <c r="L37" s="291">
        <f t="shared" si="4"/>
        <v>0.32545798867148068</v>
      </c>
      <c r="M37" s="291">
        <f t="shared" si="2"/>
        <v>1.2818483875631437E-4</v>
      </c>
      <c r="N37" s="280"/>
    </row>
    <row r="38" spans="3:14">
      <c r="C38" s="304" t="s">
        <v>481</v>
      </c>
      <c r="D38" s="303">
        <v>1024780113.6000001</v>
      </c>
      <c r="E38" s="303">
        <v>5610590710</v>
      </c>
      <c r="F38" s="303">
        <v>5760590710</v>
      </c>
      <c r="G38" s="303">
        <v>2578971636.04</v>
      </c>
      <c r="H38" s="303">
        <v>1128739251.1800008</v>
      </c>
      <c r="I38" s="303">
        <v>1079455492.3400002</v>
      </c>
      <c r="J38" s="291">
        <f t="shared" si="3"/>
        <v>0.19594158099456449</v>
      </c>
      <c r="K38" s="303">
        <f t="shared" si="1"/>
        <v>103959137.58000064</v>
      </c>
      <c r="L38" s="291">
        <f t="shared" si="4"/>
        <v>0.1014453112432066</v>
      </c>
      <c r="M38" s="291">
        <f t="shared" si="2"/>
        <v>1.5156027622607301E-4</v>
      </c>
      <c r="N38" s="280"/>
    </row>
    <row r="39" spans="3:14">
      <c r="C39" s="304" t="s">
        <v>482</v>
      </c>
      <c r="D39" s="303">
        <v>8518710386.1100006</v>
      </c>
      <c r="E39" s="303">
        <v>13772254962</v>
      </c>
      <c r="F39" s="303">
        <v>13935254962.000002</v>
      </c>
      <c r="G39" s="303">
        <v>10102099107.269997</v>
      </c>
      <c r="H39" s="303">
        <v>8824049711.3900013</v>
      </c>
      <c r="I39" s="303">
        <v>7712231674.5</v>
      </c>
      <c r="J39" s="291">
        <f t="shared" si="3"/>
        <v>0.63321767240371785</v>
      </c>
      <c r="K39" s="303">
        <f t="shared" si="1"/>
        <v>305339325.28000069</v>
      </c>
      <c r="L39" s="291">
        <f t="shared" si="4"/>
        <v>3.5843374341950292E-2</v>
      </c>
      <c r="M39" s="291">
        <f t="shared" si="2"/>
        <v>1.1848399976281114E-3</v>
      </c>
      <c r="N39" s="280"/>
    </row>
    <row r="40" spans="3:14">
      <c r="C40" s="300" t="s">
        <v>483</v>
      </c>
      <c r="D40" s="301">
        <f>D41</f>
        <v>4310296930.9700003</v>
      </c>
      <c r="E40" s="301">
        <f>E41</f>
        <v>8623324578</v>
      </c>
      <c r="F40" s="301">
        <f>F41</f>
        <v>8623324578</v>
      </c>
      <c r="G40" s="301">
        <f t="shared" ref="G40:H40" si="6">G41</f>
        <v>4831796927.4899998</v>
      </c>
      <c r="H40" s="301">
        <f t="shared" si="6"/>
        <v>4831796927.4899998</v>
      </c>
      <c r="I40" s="301">
        <f>I41</f>
        <v>4831796927.4899998</v>
      </c>
      <c r="J40" s="283">
        <f t="shared" si="3"/>
        <v>0.56031718205493253</v>
      </c>
      <c r="K40" s="301">
        <f t="shared" si="1"/>
        <v>521499996.5199995</v>
      </c>
      <c r="L40" s="283">
        <f t="shared" si="4"/>
        <v>0.12098934362803627</v>
      </c>
      <c r="M40" s="283">
        <f>H40/$P$8</f>
        <v>6.4878445241725146E-4</v>
      </c>
      <c r="N40" s="280"/>
    </row>
    <row r="41" spans="3:14">
      <c r="C41" s="304" t="s">
        <v>484</v>
      </c>
      <c r="D41" s="303">
        <v>4310296930.9700003</v>
      </c>
      <c r="E41" s="303">
        <v>8623324578</v>
      </c>
      <c r="F41" s="303">
        <v>8623324578</v>
      </c>
      <c r="G41" s="303">
        <v>4831796927.4899998</v>
      </c>
      <c r="H41" s="303">
        <v>4831796927.4899998</v>
      </c>
      <c r="I41" s="303">
        <v>4831796927.4899998</v>
      </c>
      <c r="J41" s="291">
        <f t="shared" si="3"/>
        <v>0.56031718205493253</v>
      </c>
      <c r="K41" s="303">
        <f t="shared" si="1"/>
        <v>521499996.5199995</v>
      </c>
      <c r="L41" s="291">
        <f t="shared" si="4"/>
        <v>0.12098934362803627</v>
      </c>
      <c r="M41" s="291">
        <f t="shared" si="2"/>
        <v>6.4878445241725146E-4</v>
      </c>
      <c r="N41" s="280"/>
    </row>
    <row r="42" spans="3:14">
      <c r="C42" s="300" t="s">
        <v>485</v>
      </c>
      <c r="D42" s="301">
        <f>SUM(D43:D48)</f>
        <v>6492919103.1499996</v>
      </c>
      <c r="E42" s="301">
        <f t="shared" ref="E42:H42" si="7">SUM(E43:E48)</f>
        <v>17327716354</v>
      </c>
      <c r="F42" s="301">
        <f t="shared" si="7"/>
        <v>17327716354</v>
      </c>
      <c r="G42" s="301">
        <f t="shared" si="7"/>
        <v>14438903777.1</v>
      </c>
      <c r="H42" s="301">
        <f t="shared" si="7"/>
        <v>14408416642.58</v>
      </c>
      <c r="I42" s="301">
        <f>SUM(I43:I48)</f>
        <v>14404442807.330002</v>
      </c>
      <c r="J42" s="283">
        <f t="shared" si="3"/>
        <v>0.83152426714636885</v>
      </c>
      <c r="K42" s="301">
        <f>H42-D42</f>
        <v>7915497539.4300003</v>
      </c>
      <c r="L42" s="283">
        <f>IFERROR(K42/D42,"0.0%")</f>
        <v>1.2190968982795189</v>
      </c>
      <c r="M42" s="283">
        <f>H42/$P$8</f>
        <v>1.9346749960602986E-3</v>
      </c>
      <c r="N42" s="280"/>
    </row>
    <row r="43" spans="3:14">
      <c r="C43" s="304" t="s">
        <v>486</v>
      </c>
      <c r="D43" s="303">
        <v>4005645918</v>
      </c>
      <c r="E43" s="303">
        <v>11771691737</v>
      </c>
      <c r="F43" s="303">
        <v>11771691737</v>
      </c>
      <c r="G43" s="303">
        <v>11713865138</v>
      </c>
      <c r="H43" s="303">
        <v>11713865138</v>
      </c>
      <c r="I43" s="303">
        <v>11713865138</v>
      </c>
      <c r="J43" s="291">
        <f t="shared" si="3"/>
        <v>0.99508765602328475</v>
      </c>
      <c r="K43" s="303">
        <f t="shared" si="1"/>
        <v>7708219220</v>
      </c>
      <c r="L43" s="291">
        <f t="shared" si="4"/>
        <v>1.9243386404579357</v>
      </c>
      <c r="M43" s="291">
        <f t="shared" si="2"/>
        <v>1.5728669257618734E-3</v>
      </c>
      <c r="N43" s="280"/>
    </row>
    <row r="44" spans="3:14">
      <c r="C44" s="302" t="s">
        <v>487</v>
      </c>
      <c r="D44" s="303">
        <v>761738010.6500001</v>
      </c>
      <c r="E44" s="303">
        <v>1524248087</v>
      </c>
      <c r="F44" s="303">
        <v>1524248087</v>
      </c>
      <c r="G44" s="303">
        <v>762111168.28999996</v>
      </c>
      <c r="H44" s="303">
        <v>762111168.28999996</v>
      </c>
      <c r="I44" s="303">
        <v>762111168.28999996</v>
      </c>
      <c r="J44" s="291">
        <f t="shared" si="3"/>
        <v>0.49999155307452253</v>
      </c>
      <c r="K44" s="303">
        <f t="shared" si="1"/>
        <v>373157.63999986649</v>
      </c>
      <c r="L44" s="291">
        <f t="shared" si="4"/>
        <v>4.8987661739690084E-4</v>
      </c>
      <c r="M44" s="291">
        <f t="shared" si="2"/>
        <v>1.023316758589339E-4</v>
      </c>
      <c r="N44" s="280"/>
    </row>
    <row r="45" spans="3:14">
      <c r="C45" s="304" t="s">
        <v>488</v>
      </c>
      <c r="D45" s="303">
        <v>812625051.44000018</v>
      </c>
      <c r="E45" s="303">
        <v>1825371875</v>
      </c>
      <c r="F45" s="303">
        <v>1825371875</v>
      </c>
      <c r="G45" s="303">
        <v>912685925.66999996</v>
      </c>
      <c r="H45" s="303">
        <v>912685925.66999996</v>
      </c>
      <c r="I45" s="303">
        <v>912685925.66999996</v>
      </c>
      <c r="J45" s="291">
        <f t="shared" si="3"/>
        <v>0.49999999351912877</v>
      </c>
      <c r="K45" s="303">
        <f t="shared" si="1"/>
        <v>100060874.22999978</v>
      </c>
      <c r="L45" s="291">
        <f t="shared" si="4"/>
        <v>0.12313289388837864</v>
      </c>
      <c r="M45" s="291">
        <f t="shared" si="2"/>
        <v>1.2254994309587915E-4</v>
      </c>
      <c r="N45" s="280"/>
    </row>
    <row r="46" spans="3:14">
      <c r="C46" s="304" t="s">
        <v>489</v>
      </c>
      <c r="D46" s="303">
        <v>135870221.45000002</v>
      </c>
      <c r="E46" s="303">
        <v>337728228</v>
      </c>
      <c r="F46" s="303">
        <v>337728228</v>
      </c>
      <c r="G46" s="303">
        <v>170931517.14999998</v>
      </c>
      <c r="H46" s="303">
        <v>169552783.72999999</v>
      </c>
      <c r="I46" s="303">
        <v>169502028.69</v>
      </c>
      <c r="J46" s="291">
        <f t="shared" si="3"/>
        <v>0.5020391239846258</v>
      </c>
      <c r="K46" s="303">
        <f t="shared" si="1"/>
        <v>33682562.279999971</v>
      </c>
      <c r="L46" s="291">
        <f t="shared" si="4"/>
        <v>0.24790246104364444</v>
      </c>
      <c r="M46" s="291">
        <f t="shared" si="2"/>
        <v>2.2766521772104501E-5</v>
      </c>
      <c r="N46" s="280"/>
    </row>
    <row r="47" spans="3:14">
      <c r="C47" s="304" t="s">
        <v>490</v>
      </c>
      <c r="D47" s="303">
        <v>475940777.98999989</v>
      </c>
      <c r="E47" s="303">
        <v>1172006944</v>
      </c>
      <c r="F47" s="303">
        <v>1172006944</v>
      </c>
      <c r="G47" s="303">
        <v>541978412.15999973</v>
      </c>
      <c r="H47" s="303">
        <v>541978412.15999973</v>
      </c>
      <c r="I47" s="303">
        <v>541978412.15999973</v>
      </c>
      <c r="J47" s="291">
        <f t="shared" si="3"/>
        <v>0.46243617833035616</v>
      </c>
      <c r="K47" s="303">
        <f t="shared" si="1"/>
        <v>66037634.169999838</v>
      </c>
      <c r="L47" s="291">
        <f t="shared" si="4"/>
        <v>0.13875178850799663</v>
      </c>
      <c r="M47" s="291">
        <f t="shared" si="2"/>
        <v>7.2773581471243364E-5</v>
      </c>
      <c r="N47" s="280"/>
    </row>
    <row r="48" spans="3:14">
      <c r="C48" s="304" t="s">
        <v>491</v>
      </c>
      <c r="D48" s="303">
        <v>301099123.61999995</v>
      </c>
      <c r="E48" s="303">
        <v>696669483</v>
      </c>
      <c r="F48" s="303">
        <v>696669483</v>
      </c>
      <c r="G48" s="303">
        <v>337331615.8300001</v>
      </c>
      <c r="H48" s="303">
        <v>308223214.73000002</v>
      </c>
      <c r="I48" s="303">
        <v>304300134.52000004</v>
      </c>
      <c r="J48" s="306">
        <f t="shared" si="3"/>
        <v>0.44242387854098097</v>
      </c>
      <c r="K48" s="303">
        <f t="shared" si="1"/>
        <v>7124091.1100000739</v>
      </c>
      <c r="L48" s="306">
        <f t="shared" si="4"/>
        <v>2.3660285105947313E-2</v>
      </c>
      <c r="M48" s="306">
        <f t="shared" si="2"/>
        <v>4.1386348100264163E-5</v>
      </c>
      <c r="N48" s="280"/>
    </row>
    <row r="49" spans="3:14">
      <c r="C49" s="300" t="s">
        <v>492</v>
      </c>
      <c r="D49" s="301">
        <f>SUM(D50:D51)</f>
        <v>207299633608.99002</v>
      </c>
      <c r="E49" s="301">
        <f>SUM(E50:E51)</f>
        <v>426522549619</v>
      </c>
      <c r="F49" s="301">
        <f>SUM(F50:F51)</f>
        <v>426522549619</v>
      </c>
      <c r="G49" s="301">
        <f t="shared" ref="G49:H49" si="8">SUM(G50:G51)</f>
        <v>240354751561.72998</v>
      </c>
      <c r="H49" s="301">
        <f t="shared" si="8"/>
        <v>227299832637.14996</v>
      </c>
      <c r="I49" s="301">
        <f>SUM(I50:I51)</f>
        <v>190545122182.07001</v>
      </c>
      <c r="J49" s="283">
        <f t="shared" si="3"/>
        <v>0.53291398740861462</v>
      </c>
      <c r="K49" s="301">
        <f t="shared" si="1"/>
        <v>20000199028.159943</v>
      </c>
      <c r="L49" s="283">
        <f t="shared" si="4"/>
        <v>9.6479664145882937E-2</v>
      </c>
      <c r="M49" s="283">
        <f>H49/$P$8</f>
        <v>3.0520446050416396E-2</v>
      </c>
      <c r="N49" s="280"/>
    </row>
    <row r="50" spans="3:14">
      <c r="C50" s="304" t="s">
        <v>493</v>
      </c>
      <c r="D50" s="303">
        <v>145118769221.68002</v>
      </c>
      <c r="E50" s="303">
        <v>294634030542</v>
      </c>
      <c r="F50" s="303">
        <v>294634030542</v>
      </c>
      <c r="G50" s="303">
        <v>163947633978.37</v>
      </c>
      <c r="H50" s="303">
        <v>161861278299.84998</v>
      </c>
      <c r="I50" s="303">
        <v>125106932017.84001</v>
      </c>
      <c r="J50" s="291">
        <f t="shared" si="3"/>
        <v>0.5493638260390179</v>
      </c>
      <c r="K50" s="303">
        <f t="shared" si="1"/>
        <v>16742509078.169952</v>
      </c>
      <c r="L50" s="291">
        <f t="shared" si="4"/>
        <v>0.11537107961958035</v>
      </c>
      <c r="M50" s="291">
        <f t="shared" si="2"/>
        <v>2.173375296711326E-2</v>
      </c>
      <c r="N50" s="280"/>
    </row>
    <row r="51" spans="3:14" ht="15.75" thickBot="1">
      <c r="C51" s="304" t="s">
        <v>494</v>
      </c>
      <c r="D51" s="303">
        <v>62180864387.310005</v>
      </c>
      <c r="E51" s="303">
        <v>131888519077</v>
      </c>
      <c r="F51" s="303">
        <v>131888519077</v>
      </c>
      <c r="G51" s="303">
        <v>76407117583.360001</v>
      </c>
      <c r="H51" s="303">
        <v>65438554337.300003</v>
      </c>
      <c r="I51" s="303">
        <v>65438190164.230003</v>
      </c>
      <c r="J51" s="291">
        <f t="shared" si="3"/>
        <v>0.49616566169110782</v>
      </c>
      <c r="K51" s="303">
        <f t="shared" si="1"/>
        <v>3257689949.9899979</v>
      </c>
      <c r="L51" s="291">
        <f t="shared" si="4"/>
        <v>5.2390554265997528E-2</v>
      </c>
      <c r="M51" s="291">
        <f t="shared" si="2"/>
        <v>8.7866930833031386E-3</v>
      </c>
      <c r="N51" s="280"/>
    </row>
    <row r="52" spans="3:14" ht="15.75" thickBot="1">
      <c r="C52" s="1120" t="s">
        <v>436</v>
      </c>
      <c r="D52" s="1121">
        <f t="shared" ref="D52:I52" si="9">D13+D16+D40+D42+D49</f>
        <v>583154431830.91992</v>
      </c>
      <c r="E52" s="1122">
        <f t="shared" si="9"/>
        <v>1418686514950</v>
      </c>
      <c r="F52" s="1122">
        <f t="shared" si="9"/>
        <v>1422239500561.9302</v>
      </c>
      <c r="G52" s="1123">
        <f t="shared" si="9"/>
        <v>841678429277.76038</v>
      </c>
      <c r="H52" s="1122">
        <f t="shared" si="9"/>
        <v>671465428639.32007</v>
      </c>
      <c r="I52" s="1124">
        <f t="shared" si="9"/>
        <v>610965862440.69019</v>
      </c>
      <c r="J52" s="1119">
        <f t="shared" si="3"/>
        <v>0.47211839382468457</v>
      </c>
      <c r="K52" s="1124">
        <f>H52-D52</f>
        <v>88310996808.400146</v>
      </c>
      <c r="L52" s="1119">
        <f t="shared" si="4"/>
        <v>0.15143672411291059</v>
      </c>
      <c r="M52" s="1119">
        <f t="shared" si="2"/>
        <v>9.0160314469834052E-2</v>
      </c>
      <c r="N52" s="280"/>
    </row>
    <row r="53" spans="3:14">
      <c r="C53" s="534" t="s">
        <v>437</v>
      </c>
    </row>
    <row r="54" spans="3:14">
      <c r="C54" s="535" t="s">
        <v>438</v>
      </c>
    </row>
    <row r="55" spans="3:14">
      <c r="C55" s="536" t="s">
        <v>495</v>
      </c>
    </row>
    <row r="56" spans="3:14">
      <c r="C56" s="534" t="s">
        <v>440</v>
      </c>
    </row>
  </sheetData>
  <mergeCells count="17">
    <mergeCell ref="J10:J11"/>
    <mergeCell ref="C9:C12"/>
    <mergeCell ref="E9:J9"/>
    <mergeCell ref="K9:L10"/>
    <mergeCell ref="M9:M11"/>
    <mergeCell ref="D10:D11"/>
    <mergeCell ref="E10:E11"/>
    <mergeCell ref="F10:F11"/>
    <mergeCell ref="G10:G11"/>
    <mergeCell ref="H10:H11"/>
    <mergeCell ref="I10:I11"/>
    <mergeCell ref="C8:M8"/>
    <mergeCell ref="C2:M2"/>
    <mergeCell ref="C3:M3"/>
    <mergeCell ref="C4:M4"/>
    <mergeCell ref="C6:M6"/>
    <mergeCell ref="C7:M7"/>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B99B3-F5E0-4E9B-AD47-39BE2CD7EBE5}">
  <dimension ref="A1:O26"/>
  <sheetViews>
    <sheetView showGridLines="0" zoomScaleNormal="100" workbookViewId="0">
      <selection activeCell="B7" sqref="B7:I7"/>
    </sheetView>
  </sheetViews>
  <sheetFormatPr baseColWidth="10" defaultColWidth="11.42578125" defaultRowHeight="15"/>
  <cols>
    <col min="1" max="1" width="11.42578125" style="275"/>
    <col min="2" max="2" width="64.5703125" style="275" bestFit="1" customWidth="1"/>
    <col min="3" max="4" width="18.42578125" style="275" customWidth="1"/>
    <col min="5" max="5" width="19.42578125" style="275" customWidth="1"/>
    <col min="6" max="6" width="20.7109375" style="275" customWidth="1"/>
    <col min="7" max="7" width="17.42578125" style="275" customWidth="1"/>
    <col min="8" max="8" width="18.85546875" style="275" customWidth="1"/>
    <col min="9" max="9" width="16.28515625" style="275" customWidth="1"/>
    <col min="10" max="10" width="19.7109375" style="275" bestFit="1" customWidth="1"/>
    <col min="11" max="11" width="11.42578125" style="275"/>
    <col min="12" max="12" width="30.140625" style="275" bestFit="1" customWidth="1"/>
    <col min="13" max="13" width="14.42578125" style="275" bestFit="1" customWidth="1"/>
    <col min="14" max="16384" width="11.42578125" style="275"/>
  </cols>
  <sheetData>
    <row r="1" spans="1:15">
      <c r="B1" s="2203" t="s">
        <v>0</v>
      </c>
      <c r="C1" s="2203"/>
      <c r="D1" s="2203"/>
      <c r="E1" s="2203"/>
      <c r="F1" s="2203"/>
      <c r="G1" s="2203"/>
      <c r="H1" s="2203"/>
      <c r="I1" s="2203"/>
      <c r="J1" s="2203"/>
      <c r="K1" s="2203"/>
    </row>
    <row r="2" spans="1:15" s="273" customFormat="1" ht="15" customHeight="1">
      <c r="B2" s="2203" t="s">
        <v>1</v>
      </c>
      <c r="C2" s="2203"/>
      <c r="D2" s="2203"/>
      <c r="E2" s="2203"/>
      <c r="F2" s="2203"/>
      <c r="G2" s="2203"/>
      <c r="H2" s="2203"/>
      <c r="I2" s="2203"/>
      <c r="J2" s="2203"/>
      <c r="K2" s="2203"/>
      <c r="L2" s="272"/>
      <c r="M2" s="272"/>
      <c r="N2" s="272"/>
      <c r="O2" s="272"/>
    </row>
    <row r="3" spans="1:15" s="273" customFormat="1" ht="15" customHeight="1">
      <c r="B3" s="2204" t="s">
        <v>2</v>
      </c>
      <c r="C3" s="2204"/>
      <c r="D3" s="2204"/>
      <c r="E3" s="2204"/>
      <c r="F3" s="2204"/>
      <c r="G3" s="2204"/>
      <c r="H3" s="2204"/>
      <c r="I3" s="2204"/>
      <c r="J3" s="2204"/>
      <c r="K3" s="2204"/>
      <c r="L3" s="272"/>
      <c r="M3" s="272"/>
      <c r="N3" s="272"/>
      <c r="O3" s="272"/>
    </row>
    <row r="4" spans="1:15" s="273" customFormat="1" ht="15" customHeight="1">
      <c r="B4" s="2204"/>
      <c r="C4" s="2204"/>
      <c r="D4" s="2204"/>
      <c r="E4" s="2204"/>
      <c r="F4" s="2204"/>
      <c r="G4" s="2204"/>
      <c r="H4" s="2204"/>
      <c r="I4" s="2204"/>
      <c r="J4" s="274"/>
      <c r="K4" s="274"/>
      <c r="L4" s="274"/>
      <c r="M4" s="274"/>
      <c r="N4" s="274"/>
      <c r="O4" s="274"/>
    </row>
    <row r="5" spans="1:15">
      <c r="B5" s="2229" t="s">
        <v>496</v>
      </c>
      <c r="C5" s="2230"/>
      <c r="D5" s="2230"/>
      <c r="E5" s="2230"/>
      <c r="F5" s="2230"/>
      <c r="G5" s="2230"/>
      <c r="H5" s="2230"/>
      <c r="I5" s="2230"/>
    </row>
    <row r="6" spans="1:15" ht="39" customHeight="1">
      <c r="B6" s="2230"/>
      <c r="C6" s="2230"/>
      <c r="D6" s="2230"/>
      <c r="E6" s="2230"/>
      <c r="F6" s="2230"/>
      <c r="G6" s="2230"/>
      <c r="H6" s="2230"/>
      <c r="I6" s="2230"/>
    </row>
    <row r="7" spans="1:15" ht="15.75" thickBot="1">
      <c r="B7" s="2228"/>
      <c r="C7" s="2228"/>
      <c r="D7" s="2228"/>
      <c r="E7" s="2228"/>
      <c r="F7" s="2228"/>
      <c r="G7" s="2228"/>
      <c r="H7" s="2228"/>
      <c r="I7" s="2228"/>
    </row>
    <row r="8" spans="1:15" ht="16.5" thickBot="1">
      <c r="B8" s="2231" t="s">
        <v>497</v>
      </c>
      <c r="C8" s="2233">
        <v>2024</v>
      </c>
      <c r="D8" s="2234"/>
      <c r="E8" s="2234"/>
      <c r="F8" s="2234"/>
      <c r="G8" s="2235"/>
      <c r="H8" s="2231" t="s">
        <v>498</v>
      </c>
      <c r="I8" s="2231" t="s">
        <v>9</v>
      </c>
    </row>
    <row r="9" spans="1:15" ht="16.5" thickBot="1">
      <c r="B9" s="2232"/>
      <c r="C9" s="2237" t="s">
        <v>400</v>
      </c>
      <c r="D9" s="2237" t="s">
        <v>449</v>
      </c>
      <c r="E9" s="2233" t="s">
        <v>175</v>
      </c>
      <c r="F9" s="2234"/>
      <c r="G9" s="2235"/>
      <c r="H9" s="2232"/>
      <c r="I9" s="2232"/>
    </row>
    <row r="10" spans="1:15" ht="15.75" thickBot="1">
      <c r="B10" s="2232"/>
      <c r="C10" s="2238"/>
      <c r="D10" s="2238"/>
      <c r="E10" s="2231" t="s">
        <v>499</v>
      </c>
      <c r="F10" s="2231" t="s">
        <v>500</v>
      </c>
      <c r="G10" s="2231" t="s">
        <v>501</v>
      </c>
      <c r="H10" s="2232"/>
      <c r="I10" s="2232"/>
      <c r="J10" s="307"/>
    </row>
    <row r="11" spans="1:15" ht="15.75" thickBot="1">
      <c r="B11" s="2232"/>
      <c r="C11" s="2239"/>
      <c r="D11" s="2239"/>
      <c r="E11" s="2236"/>
      <c r="F11" s="2236"/>
      <c r="G11" s="2236"/>
      <c r="H11" s="2236"/>
      <c r="I11" s="2236"/>
      <c r="J11" s="307"/>
      <c r="L11" s="308" t="s">
        <v>502</v>
      </c>
      <c r="M11" s="309">
        <v>7447461031915.3203</v>
      </c>
    </row>
    <row r="12" spans="1:15" ht="15.75">
      <c r="B12" s="2232"/>
      <c r="C12" s="1126">
        <v>1</v>
      </c>
      <c r="D12" s="1126">
        <v>2</v>
      </c>
      <c r="E12" s="1127">
        <v>3</v>
      </c>
      <c r="F12" s="1128">
        <v>4</v>
      </c>
      <c r="G12" s="1127">
        <v>5</v>
      </c>
      <c r="H12" s="1128" t="s">
        <v>503</v>
      </c>
      <c r="I12" s="1127" t="s">
        <v>504</v>
      </c>
    </row>
    <row r="13" spans="1:15" ht="15.75">
      <c r="A13" s="310"/>
      <c r="B13" s="311" t="s">
        <v>505</v>
      </c>
      <c r="C13" s="312">
        <v>131949000</v>
      </c>
      <c r="D13" s="312">
        <v>131949000</v>
      </c>
      <c r="E13" s="312">
        <v>38560112.050000004</v>
      </c>
      <c r="F13" s="313">
        <v>17522302.800000001</v>
      </c>
      <c r="G13" s="313">
        <v>14608452.800000001</v>
      </c>
      <c r="H13" s="314">
        <f>F13/D13</f>
        <v>0.13279602573721666</v>
      </c>
      <c r="I13" s="315">
        <f>F13/$M$11</f>
        <v>2.3527887859916274E-6</v>
      </c>
      <c r="J13" s="280"/>
    </row>
    <row r="14" spans="1:15" ht="15.75">
      <c r="A14" s="310"/>
      <c r="B14" s="316" t="s">
        <v>506</v>
      </c>
      <c r="C14" s="317">
        <v>310000000</v>
      </c>
      <c r="D14" s="318">
        <v>125000000.00000003</v>
      </c>
      <c r="E14" s="318">
        <v>59437713.699999996</v>
      </c>
      <c r="F14" s="318">
        <v>22408629.759999998</v>
      </c>
      <c r="G14" s="318">
        <v>21213828.970000003</v>
      </c>
      <c r="H14" s="319">
        <f>F14/D14</f>
        <v>0.17926903807999994</v>
      </c>
      <c r="I14" s="320">
        <f>F14/$M$11</f>
        <v>3.0088952011927478E-6</v>
      </c>
      <c r="J14" s="280"/>
    </row>
    <row r="15" spans="1:15">
      <c r="A15" s="310"/>
      <c r="B15" s="2244" t="s">
        <v>507</v>
      </c>
      <c r="C15" s="2246">
        <v>752489044</v>
      </c>
      <c r="D15" s="2246">
        <v>1422750012.3599997</v>
      </c>
      <c r="E15" s="2246">
        <v>707775978.64999938</v>
      </c>
      <c r="F15" s="2246">
        <v>587970307.22999978</v>
      </c>
      <c r="G15" s="2246">
        <v>529018513.38999993</v>
      </c>
      <c r="H15" s="2240">
        <f>F15/D15</f>
        <v>0.41326325926695906</v>
      </c>
      <c r="I15" s="2242">
        <f>F15/$M$11</f>
        <v>7.8949094827124864E-5</v>
      </c>
      <c r="J15" s="280"/>
    </row>
    <row r="16" spans="1:15" ht="15.75" customHeight="1">
      <c r="A16" s="310"/>
      <c r="B16" s="2245"/>
      <c r="C16" s="2247"/>
      <c r="D16" s="2247"/>
      <c r="E16" s="2247"/>
      <c r="F16" s="2247"/>
      <c r="G16" s="2247"/>
      <c r="H16" s="2241"/>
      <c r="I16" s="2243"/>
      <c r="J16" s="280"/>
    </row>
    <row r="17" spans="1:10" ht="15.75">
      <c r="A17" s="310"/>
      <c r="B17" s="316" t="s">
        <v>508</v>
      </c>
      <c r="C17" s="321">
        <v>16719054161</v>
      </c>
      <c r="D17" s="322">
        <v>17412508831.220001</v>
      </c>
      <c r="E17" s="322">
        <v>8838365124.2800064</v>
      </c>
      <c r="F17" s="322">
        <v>5422401887.6199961</v>
      </c>
      <c r="G17" s="322">
        <v>5311984903.420001</v>
      </c>
      <c r="H17" s="319">
        <f t="shared" ref="H17:H22" si="0">F17/D17</f>
        <v>0.3114084213928911</v>
      </c>
      <c r="I17" s="323">
        <f t="shared" ref="I17:I22" si="1">F17/$M$11</f>
        <v>7.2808731249252012E-4</v>
      </c>
      <c r="J17" s="280"/>
    </row>
    <row r="18" spans="1:10" ht="15.75">
      <c r="A18" s="310"/>
      <c r="B18" s="324" t="s">
        <v>509</v>
      </c>
      <c r="C18" s="325">
        <v>126008804116</v>
      </c>
      <c r="D18" s="326">
        <v>118391984684</v>
      </c>
      <c r="E18" s="326">
        <v>100792260437.98</v>
      </c>
      <c r="F18" s="326">
        <v>53905230909.950012</v>
      </c>
      <c r="G18" s="326">
        <v>53619948068.480003</v>
      </c>
      <c r="H18" s="327">
        <f t="shared" si="0"/>
        <v>0.45531148965724699</v>
      </c>
      <c r="I18" s="328">
        <f t="shared" si="1"/>
        <v>7.2380682059220913E-3</v>
      </c>
      <c r="J18" s="280"/>
    </row>
    <row r="19" spans="1:10" ht="15.75">
      <c r="A19" s="310"/>
      <c r="B19" s="316" t="s">
        <v>510</v>
      </c>
      <c r="C19" s="321">
        <v>36703004</v>
      </c>
      <c r="D19" s="322">
        <v>36823759.519999996</v>
      </c>
      <c r="E19" s="322">
        <v>35827940.439999998</v>
      </c>
      <c r="F19" s="322">
        <v>17734857.359999999</v>
      </c>
      <c r="G19" s="322">
        <v>17702602.359999999</v>
      </c>
      <c r="H19" s="319">
        <f t="shared" si="0"/>
        <v>0.48161452255758164</v>
      </c>
      <c r="I19" s="323">
        <f t="shared" si="1"/>
        <v>2.3813293260614741E-6</v>
      </c>
      <c r="J19" s="280"/>
    </row>
    <row r="20" spans="1:10" ht="15.75">
      <c r="A20" s="310"/>
      <c r="B20" s="324" t="s">
        <v>511</v>
      </c>
      <c r="C20" s="325">
        <v>754999043</v>
      </c>
      <c r="D20" s="326">
        <v>754999042.99999988</v>
      </c>
      <c r="E20" s="326">
        <v>508136099.49000007</v>
      </c>
      <c r="F20" s="326">
        <v>291635135.51000005</v>
      </c>
      <c r="G20" s="326">
        <v>282969201.00000006</v>
      </c>
      <c r="H20" s="327">
        <f t="shared" si="0"/>
        <v>0.38627219228144122</v>
      </c>
      <c r="I20" s="328">
        <f t="shared" si="1"/>
        <v>3.9159001203259472E-5</v>
      </c>
      <c r="J20" s="280"/>
    </row>
    <row r="21" spans="1:10" ht="15.75">
      <c r="A21" s="310"/>
      <c r="B21" s="316" t="s">
        <v>512</v>
      </c>
      <c r="C21" s="317">
        <v>813234113</v>
      </c>
      <c r="D21" s="318">
        <v>730757235</v>
      </c>
      <c r="E21" s="318">
        <v>561058593.18999994</v>
      </c>
      <c r="F21" s="318">
        <v>431663454.65999991</v>
      </c>
      <c r="G21" s="318">
        <v>430071176.31999987</v>
      </c>
      <c r="H21" s="319">
        <f t="shared" si="0"/>
        <v>0.5907070556201881</v>
      </c>
      <c r="I21" s="320">
        <f t="shared" si="1"/>
        <v>5.7961156535113244E-5</v>
      </c>
      <c r="J21" s="280"/>
    </row>
    <row r="22" spans="1:10" ht="16.5" thickBot="1">
      <c r="B22" s="1129"/>
      <c r="C22" s="1130">
        <f>SUM(C13:C21)</f>
        <v>145527232481</v>
      </c>
      <c r="D22" s="1130">
        <f>SUM(D13:D21)</f>
        <v>139006772565.10001</v>
      </c>
      <c r="E22" s="1130">
        <f>SUM(E13:E21)</f>
        <v>111541421999.78001</v>
      </c>
      <c r="F22" s="1130">
        <f>SUM(F13:F21)</f>
        <v>60696567484.890015</v>
      </c>
      <c r="G22" s="1130">
        <f>SUM(G13:G21)</f>
        <v>60227516746.740005</v>
      </c>
      <c r="H22" s="1131">
        <f t="shared" si="0"/>
        <v>0.43664467827612102</v>
      </c>
      <c r="I22" s="1132">
        <f t="shared" si="1"/>
        <v>8.149967784293357E-3</v>
      </c>
      <c r="J22" s="329"/>
    </row>
    <row r="23" spans="1:10">
      <c r="B23" s="58" t="s">
        <v>513</v>
      </c>
      <c r="C23" s="330"/>
      <c r="D23" s="330"/>
      <c r="E23" s="330"/>
      <c r="F23" s="330"/>
      <c r="G23" s="330"/>
      <c r="H23" s="330"/>
      <c r="I23" s="330"/>
    </row>
    <row r="24" spans="1:10" ht="16.5" customHeight="1">
      <c r="B24" s="537" t="s">
        <v>438</v>
      </c>
      <c r="C24" s="331"/>
      <c r="D24" s="331"/>
      <c r="E24" s="331"/>
      <c r="F24" s="331"/>
    </row>
    <row r="25" spans="1:10" ht="16.5" customHeight="1">
      <c r="B25" s="537" t="s">
        <v>439</v>
      </c>
      <c r="C25" s="331"/>
      <c r="D25" s="331"/>
      <c r="E25" s="331"/>
      <c r="F25" s="331"/>
      <c r="G25" s="280"/>
    </row>
    <row r="26" spans="1:10">
      <c r="B26" s="58" t="s">
        <v>514</v>
      </c>
    </row>
  </sheetData>
  <mergeCells count="24">
    <mergeCell ref="H15:H16"/>
    <mergeCell ref="I15:I16"/>
    <mergeCell ref="B15:B16"/>
    <mergeCell ref="C15:C16"/>
    <mergeCell ref="D15:D16"/>
    <mergeCell ref="E15:E16"/>
    <mergeCell ref="F15:F16"/>
    <mergeCell ref="G15:G16"/>
    <mergeCell ref="B8:B12"/>
    <mergeCell ref="C8:G8"/>
    <mergeCell ref="H8:H11"/>
    <mergeCell ref="I8:I11"/>
    <mergeCell ref="C9:C11"/>
    <mergeCell ref="D9:D11"/>
    <mergeCell ref="E9:G9"/>
    <mergeCell ref="E10:E11"/>
    <mergeCell ref="F10:F11"/>
    <mergeCell ref="G10:G11"/>
    <mergeCell ref="B7:I7"/>
    <mergeCell ref="B1:K1"/>
    <mergeCell ref="B2:K2"/>
    <mergeCell ref="B3:K3"/>
    <mergeCell ref="B4:I4"/>
    <mergeCell ref="B5:I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5D029-28B9-4F97-B498-948DB2B50C28}">
  <dimension ref="A2:J49"/>
  <sheetViews>
    <sheetView showGridLines="0" zoomScale="90" zoomScaleNormal="90" workbookViewId="0">
      <selection activeCell="B3" sqref="B3:D3"/>
    </sheetView>
  </sheetViews>
  <sheetFormatPr baseColWidth="10" defaultColWidth="9.140625" defaultRowHeight="15"/>
  <cols>
    <col min="1" max="1" width="9" customWidth="1"/>
    <col min="2" max="2" width="19.85546875" style="23"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ht="15.75">
      <c r="B2" s="2065" t="s">
        <v>38</v>
      </c>
      <c r="C2" s="2066"/>
      <c r="D2" s="2066"/>
      <c r="E2" s="1"/>
      <c r="F2" s="1"/>
      <c r="G2" s="1"/>
      <c r="H2" s="1"/>
      <c r="I2" s="1"/>
      <c r="J2" s="1"/>
    </row>
    <row r="3" spans="2:10" ht="15.75">
      <c r="B3" s="2074" t="s">
        <v>39</v>
      </c>
      <c r="C3" s="2075"/>
      <c r="D3" s="2075"/>
      <c r="E3" s="26"/>
      <c r="F3" s="26"/>
    </row>
    <row r="4" spans="2:10" ht="16.899999999999999" customHeight="1">
      <c r="B4" s="2076" t="s">
        <v>23</v>
      </c>
      <c r="C4" s="2076"/>
      <c r="D4" s="2076"/>
      <c r="E4" s="28"/>
      <c r="F4" s="28"/>
      <c r="G4" s="1"/>
      <c r="H4" s="1"/>
      <c r="I4" s="1"/>
    </row>
    <row r="5" spans="2:10" ht="15.75">
      <c r="B5" s="29"/>
      <c r="C5" s="30"/>
      <c r="D5" s="30"/>
    </row>
    <row r="6" spans="2:10" ht="15.75">
      <c r="B6" s="29"/>
      <c r="C6" s="30"/>
      <c r="D6" s="30"/>
    </row>
    <row r="7" spans="2:10" ht="15.75">
      <c r="B7" s="29"/>
      <c r="C7" s="30"/>
      <c r="D7" s="30"/>
    </row>
    <row r="8" spans="2:10" ht="15.75">
      <c r="B8" s="29"/>
      <c r="C8" s="30"/>
      <c r="D8" s="30"/>
    </row>
    <row r="9" spans="2:10" ht="15.75">
      <c r="B9" s="29"/>
      <c r="C9" s="30"/>
      <c r="D9" s="30"/>
    </row>
    <row r="10" spans="2:10" ht="15.75">
      <c r="B10" s="29"/>
      <c r="C10" s="30"/>
      <c r="D10" s="30"/>
    </row>
    <row r="11" spans="2:10" ht="15.75">
      <c r="B11" s="29"/>
      <c r="C11" s="30"/>
      <c r="D11" s="30"/>
      <c r="J11" s="17"/>
    </row>
    <row r="12" spans="2:10" ht="15.75">
      <c r="B12" s="29"/>
      <c r="C12" s="30"/>
      <c r="D12" s="30"/>
      <c r="J12" s="17"/>
    </row>
    <row r="13" spans="2:10" ht="15.75">
      <c r="B13" s="29"/>
      <c r="C13" s="30"/>
      <c r="D13" s="30"/>
      <c r="J13" s="31"/>
    </row>
    <row r="14" spans="2:10" ht="15.75">
      <c r="B14" s="29"/>
      <c r="C14" s="30"/>
      <c r="D14" s="30"/>
    </row>
    <row r="15" spans="2:10" ht="15.75">
      <c r="B15" s="29"/>
      <c r="C15" s="30"/>
      <c r="D15" s="30"/>
    </row>
    <row r="16" spans="2:10" ht="30" customHeight="1">
      <c r="B16" s="29"/>
      <c r="C16" s="30"/>
      <c r="D16" s="30"/>
    </row>
    <row r="17" spans="1:10" ht="30" customHeight="1">
      <c r="B17" s="29"/>
      <c r="C17" s="30"/>
      <c r="D17" s="30"/>
    </row>
    <row r="19" spans="1:10">
      <c r="B19" s="22" t="s">
        <v>36</v>
      </c>
    </row>
    <row r="20" spans="1:10">
      <c r="B20" s="22" t="s">
        <v>37</v>
      </c>
    </row>
    <row r="24" spans="1:10">
      <c r="J24" s="23"/>
    </row>
    <row r="25" spans="1:10">
      <c r="J25" s="23"/>
    </row>
    <row r="26" spans="1:10">
      <c r="J26" s="23"/>
    </row>
    <row r="27" spans="1:10">
      <c r="J27" s="23"/>
    </row>
    <row r="28" spans="1:10">
      <c r="J28" s="23"/>
    </row>
    <row r="29" spans="1:10">
      <c r="J29" s="23"/>
    </row>
    <row r="30" spans="1:10">
      <c r="A30" s="32"/>
      <c r="B30" s="32"/>
      <c r="C30" s="32"/>
      <c r="D30" s="32"/>
      <c r="E30" s="32"/>
      <c r="F30" s="32"/>
      <c r="J30" s="23"/>
    </row>
    <row r="31" spans="1:10">
      <c r="A31" s="32"/>
      <c r="B31" s="33"/>
      <c r="C31" s="32"/>
      <c r="D31" s="32"/>
      <c r="E31" s="32"/>
      <c r="F31" s="32"/>
    </row>
    <row r="46" spans="1:6">
      <c r="A46" s="34"/>
      <c r="B46" s="2077" t="s">
        <v>40</v>
      </c>
      <c r="C46" s="2077"/>
      <c r="D46" s="2077"/>
      <c r="E46" s="2077"/>
      <c r="F46" s="2077"/>
    </row>
    <row r="47" spans="1:6">
      <c r="A47" s="34"/>
      <c r="B47" s="2077"/>
      <c r="C47" s="2077"/>
      <c r="D47" s="2077"/>
      <c r="E47" s="2077"/>
      <c r="F47" s="2077"/>
    </row>
    <row r="48" spans="1:6">
      <c r="A48" s="34"/>
      <c r="B48" s="35" t="s">
        <v>26</v>
      </c>
      <c r="C48" s="35" t="s">
        <v>27</v>
      </c>
      <c r="D48" s="35" t="s">
        <v>28</v>
      </c>
      <c r="E48" s="36"/>
      <c r="F48" s="36"/>
    </row>
    <row r="49" spans="1:6">
      <c r="A49" s="37" t="s">
        <v>41</v>
      </c>
      <c r="B49" s="38">
        <v>2.5</v>
      </c>
      <c r="C49" s="38">
        <v>2.6</v>
      </c>
      <c r="D49" s="38">
        <v>1.9</v>
      </c>
      <c r="E49" s="36"/>
      <c r="F49" s="36"/>
    </row>
  </sheetData>
  <mergeCells count="4">
    <mergeCell ref="B2:D2"/>
    <mergeCell ref="B3:D3"/>
    <mergeCell ref="B4:D4"/>
    <mergeCell ref="B46:F47"/>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5A808-85C8-41AA-9E9E-2073FDB2E8D7}">
  <dimension ref="A2:O36"/>
  <sheetViews>
    <sheetView showGridLines="0" topLeftCell="A4" zoomScale="90" zoomScaleNormal="90" workbookViewId="0">
      <selection activeCell="L32" sqref="L32"/>
    </sheetView>
  </sheetViews>
  <sheetFormatPr baseColWidth="10" defaultColWidth="11.42578125" defaultRowHeight="15"/>
  <cols>
    <col min="1" max="1" width="11.42578125" style="275"/>
    <col min="2" max="2" width="64.5703125" style="275" bestFit="1" customWidth="1"/>
    <col min="3" max="4" width="18.5703125" style="275" customWidth="1"/>
    <col min="5" max="6" width="20.140625" style="275" customWidth="1"/>
    <col min="7" max="7" width="15.7109375" style="275" customWidth="1"/>
    <col min="8" max="8" width="14.42578125" style="275" customWidth="1"/>
    <col min="9" max="9" width="20.42578125" style="275" customWidth="1"/>
    <col min="10" max="11" width="11.42578125" style="275"/>
    <col min="12" max="12" width="30.140625" style="275" bestFit="1" customWidth="1"/>
    <col min="13" max="13" width="14.42578125" style="275" bestFit="1" customWidth="1"/>
    <col min="14" max="16384" width="11.42578125" style="275"/>
  </cols>
  <sheetData>
    <row r="2" spans="1:15">
      <c r="B2" s="2203" t="s">
        <v>0</v>
      </c>
      <c r="C2" s="2203"/>
      <c r="D2" s="2203"/>
      <c r="E2" s="2203"/>
      <c r="F2" s="2203"/>
      <c r="G2" s="2203"/>
      <c r="H2" s="2203"/>
      <c r="I2" s="2203"/>
      <c r="J2" s="2203"/>
      <c r="K2" s="2203"/>
    </row>
    <row r="3" spans="1:15">
      <c r="B3" s="2203" t="s">
        <v>1</v>
      </c>
      <c r="C3" s="2203"/>
      <c r="D3" s="2203"/>
      <c r="E3" s="2203"/>
      <c r="F3" s="2203"/>
      <c r="G3" s="2203"/>
      <c r="H3" s="2203"/>
      <c r="I3" s="2203"/>
      <c r="J3" s="2203"/>
      <c r="K3" s="2203"/>
    </row>
    <row r="4" spans="1:15" s="273" customFormat="1" ht="15" customHeight="1">
      <c r="B4" s="2204" t="s">
        <v>2</v>
      </c>
      <c r="C4" s="2204"/>
      <c r="D4" s="2204"/>
      <c r="E4" s="2204"/>
      <c r="F4" s="2204"/>
      <c r="G4" s="2204"/>
      <c r="H4" s="2204"/>
      <c r="I4" s="2204"/>
      <c r="J4" s="2204"/>
      <c r="K4" s="2204"/>
      <c r="L4" s="272"/>
      <c r="M4" s="272"/>
      <c r="N4" s="272"/>
      <c r="O4" s="272"/>
    </row>
    <row r="5" spans="1:15" s="273" customFormat="1" ht="15" customHeight="1">
      <c r="B5" s="2203"/>
      <c r="C5" s="2203"/>
      <c r="D5" s="2203"/>
      <c r="E5" s="2203"/>
      <c r="F5" s="2203"/>
      <c r="G5" s="2203"/>
      <c r="H5" s="2203"/>
      <c r="I5" s="2203"/>
      <c r="J5" s="272"/>
      <c r="K5" s="272"/>
      <c r="L5" s="272"/>
      <c r="M5" s="272"/>
      <c r="N5" s="272"/>
      <c r="O5" s="272"/>
    </row>
    <row r="6" spans="1:15" s="273" customFormat="1" ht="15" customHeight="1">
      <c r="B6" s="2204"/>
      <c r="C6" s="2204"/>
      <c r="D6" s="2204"/>
      <c r="E6" s="2204"/>
      <c r="F6" s="2204"/>
      <c r="G6" s="2204"/>
      <c r="H6" s="2204"/>
      <c r="I6" s="2204"/>
      <c r="J6" s="274"/>
      <c r="K6" s="274"/>
      <c r="L6" s="274"/>
      <c r="M6" s="274"/>
      <c r="N6" s="274"/>
      <c r="O6" s="274"/>
    </row>
    <row r="7" spans="1:15" ht="36" customHeight="1">
      <c r="B7" s="2229" t="s">
        <v>515</v>
      </c>
      <c r="C7" s="2230"/>
      <c r="D7" s="2230"/>
      <c r="E7" s="2230"/>
      <c r="F7" s="2230"/>
      <c r="G7" s="2230"/>
      <c r="H7" s="2230"/>
      <c r="I7" s="2230"/>
    </row>
    <row r="8" spans="1:15">
      <c r="B8" s="2230"/>
      <c r="C8" s="2230"/>
      <c r="D8" s="2230"/>
      <c r="E8" s="2230"/>
      <c r="F8" s="2230"/>
      <c r="G8" s="2230"/>
      <c r="H8" s="2230"/>
      <c r="I8" s="2230"/>
    </row>
    <row r="9" spans="1:15" ht="15.75" thickBot="1">
      <c r="B9" s="2228"/>
      <c r="C9" s="2228"/>
      <c r="D9" s="2228"/>
      <c r="E9" s="2228"/>
      <c r="F9" s="2228"/>
      <c r="G9" s="2228"/>
      <c r="H9" s="2228"/>
      <c r="I9" s="2228"/>
    </row>
    <row r="10" spans="1:15" ht="16.5" thickBot="1">
      <c r="B10" s="2231" t="s">
        <v>516</v>
      </c>
      <c r="C10" s="2233">
        <v>2024</v>
      </c>
      <c r="D10" s="2234"/>
      <c r="E10" s="2234"/>
      <c r="F10" s="2234"/>
      <c r="G10" s="2235"/>
      <c r="H10" s="2231" t="s">
        <v>498</v>
      </c>
      <c r="I10" s="2231" t="s">
        <v>9</v>
      </c>
    </row>
    <row r="11" spans="1:15" ht="16.5" thickBot="1">
      <c r="B11" s="2232"/>
      <c r="C11" s="2237" t="s">
        <v>400</v>
      </c>
      <c r="D11" s="2237" t="s">
        <v>449</v>
      </c>
      <c r="E11" s="2233" t="s">
        <v>175</v>
      </c>
      <c r="F11" s="2234"/>
      <c r="G11" s="2235"/>
      <c r="H11" s="2232"/>
      <c r="I11" s="2232"/>
    </row>
    <row r="12" spans="1:15" ht="15.75" thickBot="1">
      <c r="B12" s="2232"/>
      <c r="C12" s="2238"/>
      <c r="D12" s="2238"/>
      <c r="E12" s="2231" t="s">
        <v>517</v>
      </c>
      <c r="F12" s="2231" t="s">
        <v>451</v>
      </c>
      <c r="G12" s="2231" t="s">
        <v>452</v>
      </c>
      <c r="H12" s="2232"/>
      <c r="I12" s="2232"/>
      <c r="J12" s="307"/>
    </row>
    <row r="13" spans="1:15" ht="15.75" thickBot="1">
      <c r="B13" s="2232"/>
      <c r="C13" s="2239"/>
      <c r="D13" s="2239"/>
      <c r="E13" s="2236"/>
      <c r="F13" s="2236"/>
      <c r="G13" s="2236"/>
      <c r="H13" s="2236"/>
      <c r="I13" s="2236"/>
      <c r="J13" s="307"/>
      <c r="L13" s="308" t="s">
        <v>502</v>
      </c>
      <c r="M13" s="309">
        <v>7447461031915.3203</v>
      </c>
    </row>
    <row r="14" spans="1:15" ht="15.75">
      <c r="B14" s="2232"/>
      <c r="C14" s="1126">
        <v>1</v>
      </c>
      <c r="D14" s="1126">
        <v>2</v>
      </c>
      <c r="E14" s="1127">
        <v>3</v>
      </c>
      <c r="F14" s="1128">
        <v>4</v>
      </c>
      <c r="G14" s="1127">
        <v>5</v>
      </c>
      <c r="H14" s="1128" t="s">
        <v>503</v>
      </c>
      <c r="I14" s="1127" t="s">
        <v>504</v>
      </c>
    </row>
    <row r="15" spans="1:15" ht="15.75">
      <c r="A15" s="310"/>
      <c r="B15" s="311" t="s">
        <v>518</v>
      </c>
      <c r="C15" s="332">
        <v>415707990</v>
      </c>
      <c r="D15" s="332">
        <v>415707990</v>
      </c>
      <c r="E15" s="312">
        <v>190333025.04000002</v>
      </c>
      <c r="F15" s="313">
        <v>147915634.34999999</v>
      </c>
      <c r="G15" s="313">
        <v>142065351.41</v>
      </c>
      <c r="H15" s="314">
        <f>F15/D15</f>
        <v>0.35581619287615807</v>
      </c>
      <c r="I15" s="315">
        <f>F15/$M$13</f>
        <v>1.986121628782251E-5</v>
      </c>
      <c r="J15" s="280"/>
    </row>
    <row r="16" spans="1:15" ht="15.75">
      <c r="A16" s="310"/>
      <c r="B16" s="316" t="s">
        <v>519</v>
      </c>
      <c r="C16" s="333">
        <v>1488249090</v>
      </c>
      <c r="D16" s="334">
        <v>1696863982.6800001</v>
      </c>
      <c r="E16" s="318">
        <v>741717458.75999999</v>
      </c>
      <c r="F16" s="318">
        <v>588489546.19000006</v>
      </c>
      <c r="G16" s="318">
        <v>531936194.75</v>
      </c>
      <c r="H16" s="319">
        <f>F16/D16</f>
        <v>0.34681008742995945</v>
      </c>
      <c r="I16" s="320">
        <f>F16/$M$13</f>
        <v>7.9018815092565011E-5</v>
      </c>
      <c r="J16" s="280"/>
    </row>
    <row r="17" spans="1:10" ht="30" customHeight="1">
      <c r="A17" s="310"/>
      <c r="B17" s="2256" t="s">
        <v>520</v>
      </c>
      <c r="C17" s="2258">
        <v>1798300000</v>
      </c>
      <c r="D17" s="2258">
        <v>1798000000</v>
      </c>
      <c r="E17" s="2246">
        <v>653886523.12</v>
      </c>
      <c r="F17" s="2246">
        <v>419354610.63</v>
      </c>
      <c r="G17" s="2246">
        <v>410707448.28999996</v>
      </c>
      <c r="H17" s="2240">
        <f>F17/D17</f>
        <v>0.23323393249721913</v>
      </c>
      <c r="I17" s="2242">
        <f>F17/$M$13</f>
        <v>5.6308399444172905E-5</v>
      </c>
      <c r="J17" s="280"/>
    </row>
    <row r="18" spans="1:10" ht="15.75" customHeight="1">
      <c r="A18" s="310"/>
      <c r="B18" s="2257"/>
      <c r="C18" s="2259"/>
      <c r="D18" s="2259"/>
      <c r="E18" s="2247"/>
      <c r="F18" s="2247"/>
      <c r="G18" s="2247"/>
      <c r="H18" s="2241"/>
      <c r="I18" s="2243"/>
      <c r="J18" s="280"/>
    </row>
    <row r="19" spans="1:10" ht="30" customHeight="1">
      <c r="A19" s="310"/>
      <c r="B19" s="2248" t="s">
        <v>521</v>
      </c>
      <c r="C19" s="2250">
        <v>167774340</v>
      </c>
      <c r="D19" s="2250">
        <v>167774340</v>
      </c>
      <c r="E19" s="2250">
        <v>90914661.559999987</v>
      </c>
      <c r="F19" s="2250">
        <v>54333425.239999995</v>
      </c>
      <c r="G19" s="2250">
        <v>26591761.219999999</v>
      </c>
      <c r="H19" s="2252">
        <f>F19/D19</f>
        <v>0.32384824306267568</v>
      </c>
      <c r="I19" s="2254">
        <f>F19/$M$13</f>
        <v>7.2955635493975396E-6</v>
      </c>
      <c r="J19" s="280"/>
    </row>
    <row r="20" spans="1:10">
      <c r="A20" s="310"/>
      <c r="B20" s="2249"/>
      <c r="C20" s="2251"/>
      <c r="D20" s="2251"/>
      <c r="E20" s="2251"/>
      <c r="F20" s="2251"/>
      <c r="G20" s="2251"/>
      <c r="H20" s="2253"/>
      <c r="I20" s="2255"/>
      <c r="J20" s="280"/>
    </row>
    <row r="21" spans="1:10" ht="15.75">
      <c r="A21" s="310"/>
      <c r="B21" s="324" t="s">
        <v>522</v>
      </c>
      <c r="C21" s="335">
        <v>1367989690</v>
      </c>
      <c r="D21" s="336">
        <v>1578074207.8000002</v>
      </c>
      <c r="E21" s="337">
        <v>908224714.27999997</v>
      </c>
      <c r="F21" s="337">
        <v>854182471.97000003</v>
      </c>
      <c r="G21" s="337">
        <v>146398406.91</v>
      </c>
      <c r="H21" s="327">
        <f>F21/D21</f>
        <v>0.5412815618860024</v>
      </c>
      <c r="I21" s="328">
        <f>F21/$M$13</f>
        <v>1.1469445335927101E-4</v>
      </c>
      <c r="J21" s="280"/>
    </row>
    <row r="22" spans="1:10" ht="15.75">
      <c r="A22" s="310"/>
      <c r="B22" s="316" t="s">
        <v>523</v>
      </c>
      <c r="C22" s="333">
        <v>427203339</v>
      </c>
      <c r="D22" s="334">
        <v>427203339</v>
      </c>
      <c r="E22" s="318">
        <v>39853494.499999993</v>
      </c>
      <c r="F22" s="318">
        <v>34786249.109999992</v>
      </c>
      <c r="G22" s="318">
        <v>34765099.109999999</v>
      </c>
      <c r="H22" s="319">
        <f>F22/D22</f>
        <v>8.1427849303396929E-2</v>
      </c>
      <c r="I22" s="320">
        <f>F22/$M$13</f>
        <v>4.6708870259175758E-6</v>
      </c>
      <c r="J22" s="280"/>
    </row>
    <row r="23" spans="1:10" ht="15.75">
      <c r="A23" s="310"/>
      <c r="B23" s="324" t="s">
        <v>524</v>
      </c>
      <c r="C23" s="338">
        <v>714434525</v>
      </c>
      <c r="D23" s="339">
        <v>721260311</v>
      </c>
      <c r="E23" s="326">
        <v>141161609.86999997</v>
      </c>
      <c r="F23" s="326">
        <v>123939847.11999999</v>
      </c>
      <c r="G23" s="326">
        <v>109573893.28999999</v>
      </c>
      <c r="H23" s="327">
        <f>F23/D23</f>
        <v>0.17183788603058181</v>
      </c>
      <c r="I23" s="328">
        <f>F23/$M$13</f>
        <v>1.6641892665012769E-5</v>
      </c>
      <c r="J23" s="280"/>
    </row>
    <row r="24" spans="1:10" ht="15.75">
      <c r="A24" s="310"/>
      <c r="B24" s="316" t="s">
        <v>525</v>
      </c>
      <c r="C24" s="333">
        <v>54500000</v>
      </c>
      <c r="D24" s="334">
        <v>54500000</v>
      </c>
      <c r="E24" s="318">
        <v>8095695</v>
      </c>
      <c r="F24" s="318">
        <v>5228062.3</v>
      </c>
      <c r="G24" s="318">
        <v>5228062.3000000007</v>
      </c>
      <c r="H24" s="319">
        <f>F24/D24</f>
        <v>9.5927748623853212E-2</v>
      </c>
      <c r="I24" s="320">
        <f>F24/$M$13</f>
        <v>7.0199256868826599E-7</v>
      </c>
      <c r="J24" s="280"/>
    </row>
    <row r="25" spans="1:10" ht="30" customHeight="1">
      <c r="A25" s="310"/>
      <c r="B25" s="2256" t="s">
        <v>526</v>
      </c>
      <c r="C25" s="2258">
        <v>24618098</v>
      </c>
      <c r="D25" s="2258">
        <v>24618098</v>
      </c>
      <c r="E25" s="2258">
        <v>9766475.8000000007</v>
      </c>
      <c r="F25" s="2258">
        <v>4818776.03</v>
      </c>
      <c r="G25" s="2258">
        <v>4774754.6500000004</v>
      </c>
      <c r="H25" s="2240">
        <f>F25/D25</f>
        <v>0.19574119942166127</v>
      </c>
      <c r="I25" s="2242">
        <f>F25/$M$13</f>
        <v>6.4703608509660362E-7</v>
      </c>
      <c r="J25" s="280"/>
    </row>
    <row r="26" spans="1:10">
      <c r="A26" s="310"/>
      <c r="B26" s="2257"/>
      <c r="C26" s="2259"/>
      <c r="D26" s="2259"/>
      <c r="E26" s="2259"/>
      <c r="F26" s="2259"/>
      <c r="G26" s="2259"/>
      <c r="H26" s="2241"/>
      <c r="I26" s="2243"/>
      <c r="J26" s="280"/>
    </row>
    <row r="27" spans="1:10" ht="30" customHeight="1">
      <c r="A27" s="310"/>
      <c r="B27" s="2260" t="s">
        <v>527</v>
      </c>
      <c r="C27" s="2262">
        <v>100000000</v>
      </c>
      <c r="D27" s="2262">
        <v>100000000</v>
      </c>
      <c r="E27" s="2262">
        <v>32049790.479999997</v>
      </c>
      <c r="F27" s="2262">
        <v>19299790.460000001</v>
      </c>
      <c r="G27" s="2262">
        <v>19299790.460000008</v>
      </c>
      <c r="H27" s="2252">
        <f>F27/D27</f>
        <v>0.19299790460000002</v>
      </c>
      <c r="I27" s="2254">
        <f>F27/$M$13</f>
        <v>2.5914590727353596E-6</v>
      </c>
      <c r="J27" s="280"/>
    </row>
    <row r="28" spans="1:10">
      <c r="B28" s="2261"/>
      <c r="C28" s="2263"/>
      <c r="D28" s="2263"/>
      <c r="E28" s="2263"/>
      <c r="F28" s="2263"/>
      <c r="G28" s="2263"/>
      <c r="H28" s="2253"/>
      <c r="I28" s="2255"/>
      <c r="J28" s="280"/>
    </row>
    <row r="29" spans="1:10" ht="15.75">
      <c r="B29" s="324" t="s">
        <v>528</v>
      </c>
      <c r="C29" s="338">
        <v>2069680747</v>
      </c>
      <c r="D29" s="339">
        <v>2239909366.5200005</v>
      </c>
      <c r="E29" s="326">
        <v>852969210.40999973</v>
      </c>
      <c r="F29" s="326">
        <v>850165224.08999979</v>
      </c>
      <c r="G29" s="326">
        <v>825729089.5599997</v>
      </c>
      <c r="H29" s="327">
        <f>F29/D29</f>
        <v>0.37955340372135032</v>
      </c>
      <c r="I29" s="328">
        <f>F29/$M$13</f>
        <v>1.1415504162381046E-4</v>
      </c>
      <c r="J29" s="280"/>
    </row>
    <row r="30" spans="1:10" ht="30" customHeight="1">
      <c r="B30" s="2266" t="s">
        <v>529</v>
      </c>
      <c r="C30" s="2262">
        <v>11182324484</v>
      </c>
      <c r="D30" s="2262">
        <v>12682324484</v>
      </c>
      <c r="E30" s="2262">
        <v>7277679627.8300018</v>
      </c>
      <c r="F30" s="2262">
        <v>4204335891.1200004</v>
      </c>
      <c r="G30" s="2262">
        <v>3938821137.6699996</v>
      </c>
      <c r="H30" s="2252">
        <f>F30/D30</f>
        <v>0.33151145883581384</v>
      </c>
      <c r="I30" s="2264">
        <f>F30/$M$13</f>
        <v>5.6453278145434478E-4</v>
      </c>
      <c r="J30" s="280"/>
    </row>
    <row r="31" spans="1:10">
      <c r="B31" s="2267"/>
      <c r="C31" s="2263"/>
      <c r="D31" s="2263"/>
      <c r="E31" s="2263"/>
      <c r="F31" s="2263"/>
      <c r="G31" s="2263"/>
      <c r="H31" s="2253"/>
      <c r="I31" s="2265"/>
      <c r="J31" s="280"/>
    </row>
    <row r="32" spans="1:10" ht="16.5" thickBot="1">
      <c r="B32" s="1129"/>
      <c r="C32" s="1133">
        <f>SUM(C15:C30)</f>
        <v>19810782303</v>
      </c>
      <c r="D32" s="1133">
        <f>SUM(D15:D30)</f>
        <v>21906236119</v>
      </c>
      <c r="E32" s="1130">
        <f>SUM(E15:E30)</f>
        <v>10946652286.650002</v>
      </c>
      <c r="F32" s="1130">
        <f>SUM(F15:F30)</f>
        <v>7306849528.6100006</v>
      </c>
      <c r="G32" s="1130">
        <f>SUM(G15:G30)</f>
        <v>6195890989.6199989</v>
      </c>
      <c r="H32" s="1131">
        <f>G32/D32</f>
        <v>0.28283685777704637</v>
      </c>
      <c r="I32" s="1132">
        <f>F32/$M$13</f>
        <v>9.811195382288349E-4</v>
      </c>
    </row>
    <row r="33" spans="2:9">
      <c r="B33" s="58" t="s">
        <v>513</v>
      </c>
      <c r="C33" s="330"/>
      <c r="D33" s="330"/>
      <c r="E33" s="330"/>
      <c r="F33" s="330"/>
      <c r="G33" s="330"/>
      <c r="H33" s="330"/>
      <c r="I33" s="330"/>
    </row>
    <row r="34" spans="2:9" ht="16.5" customHeight="1">
      <c r="B34" s="537" t="s">
        <v>438</v>
      </c>
      <c r="C34" s="331"/>
      <c r="D34" s="331"/>
      <c r="E34" s="331"/>
      <c r="F34" s="331"/>
    </row>
    <row r="35" spans="2:9">
      <c r="B35" s="537" t="s">
        <v>439</v>
      </c>
    </row>
    <row r="36" spans="2:9">
      <c r="B36" s="58" t="s">
        <v>514</v>
      </c>
    </row>
  </sheetData>
  <mergeCells count="57">
    <mergeCell ref="H30:H31"/>
    <mergeCell ref="I30:I31"/>
    <mergeCell ref="B30:B31"/>
    <mergeCell ref="C30:C31"/>
    <mergeCell ref="D30:D31"/>
    <mergeCell ref="E30:E31"/>
    <mergeCell ref="F30:F31"/>
    <mergeCell ref="G30:G31"/>
    <mergeCell ref="H25:H26"/>
    <mergeCell ref="I25:I26"/>
    <mergeCell ref="B27:B28"/>
    <mergeCell ref="C27:C28"/>
    <mergeCell ref="D27:D28"/>
    <mergeCell ref="E27:E28"/>
    <mergeCell ref="F27:F28"/>
    <mergeCell ref="G27:G28"/>
    <mergeCell ref="H27:H28"/>
    <mergeCell ref="I27:I28"/>
    <mergeCell ref="B25:B26"/>
    <mergeCell ref="C25:C26"/>
    <mergeCell ref="D25:D26"/>
    <mergeCell ref="E25:E26"/>
    <mergeCell ref="F25:F26"/>
    <mergeCell ref="G25:G26"/>
    <mergeCell ref="G17:G18"/>
    <mergeCell ref="H17:H18"/>
    <mergeCell ref="I17:I18"/>
    <mergeCell ref="B19:B20"/>
    <mergeCell ref="C19:C20"/>
    <mergeCell ref="D19:D20"/>
    <mergeCell ref="E19:E20"/>
    <mergeCell ref="F19:F20"/>
    <mergeCell ref="G19:G20"/>
    <mergeCell ref="H19:H20"/>
    <mergeCell ref="I19:I20"/>
    <mergeCell ref="B17:B18"/>
    <mergeCell ref="C17:C18"/>
    <mergeCell ref="D17:D18"/>
    <mergeCell ref="E17:E18"/>
    <mergeCell ref="F17:F18"/>
    <mergeCell ref="B9:I9"/>
    <mergeCell ref="B10:B14"/>
    <mergeCell ref="C10:G10"/>
    <mergeCell ref="H10:H13"/>
    <mergeCell ref="I10:I13"/>
    <mergeCell ref="C11:C13"/>
    <mergeCell ref="D11:D13"/>
    <mergeCell ref="E11:G11"/>
    <mergeCell ref="E12:E13"/>
    <mergeCell ref="F12:F13"/>
    <mergeCell ref="G12:G13"/>
    <mergeCell ref="B7:I8"/>
    <mergeCell ref="B2:K2"/>
    <mergeCell ref="B3:K3"/>
    <mergeCell ref="B4:K4"/>
    <mergeCell ref="B5:I5"/>
    <mergeCell ref="B6:I6"/>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736CF-BA65-46EB-831C-5B03F1FD4B76}">
  <dimension ref="B1:Q45"/>
  <sheetViews>
    <sheetView showGridLines="0" zoomScale="60" zoomScaleNormal="60" workbookViewId="0">
      <selection activeCell="C6" sqref="C6:M6"/>
    </sheetView>
  </sheetViews>
  <sheetFormatPr baseColWidth="10" defaultColWidth="11.42578125" defaultRowHeight="15"/>
  <cols>
    <col min="1" max="2" width="11.42578125" style="275"/>
    <col min="3" max="3" width="90.28515625" style="275" customWidth="1"/>
    <col min="4" max="4" width="24.42578125" style="275" customWidth="1"/>
    <col min="5" max="5" width="26.28515625" style="275" customWidth="1"/>
    <col min="6" max="6" width="23" style="275" customWidth="1"/>
    <col min="7" max="7" width="29.7109375" style="275" customWidth="1"/>
    <col min="8" max="8" width="22.140625" style="275" customWidth="1"/>
    <col min="9" max="9" width="20.28515625" style="275" customWidth="1"/>
    <col min="10" max="10" width="34.28515625" style="275" customWidth="1"/>
    <col min="11" max="11" width="17.140625" style="275" customWidth="1"/>
    <col min="12" max="12" width="14.7109375" style="275" customWidth="1"/>
    <col min="13" max="13" width="19.28515625" style="275" customWidth="1"/>
    <col min="14" max="14" width="11.5703125" style="275" bestFit="1" customWidth="1"/>
    <col min="15" max="15" width="30.5703125" style="275" customWidth="1"/>
    <col min="16" max="16" width="24" style="275" customWidth="1"/>
    <col min="17" max="16384" width="11.42578125" style="275"/>
  </cols>
  <sheetData>
    <row r="1" spans="2:17" s="273" customFormat="1" ht="15" customHeight="1">
      <c r="B1" s="272"/>
      <c r="C1" s="2203" t="s">
        <v>0</v>
      </c>
      <c r="D1" s="2203"/>
      <c r="E1" s="2203"/>
      <c r="F1" s="2203"/>
      <c r="G1" s="2203"/>
      <c r="H1" s="2203"/>
      <c r="I1" s="2203"/>
      <c r="J1" s="2203"/>
      <c r="K1" s="2203"/>
      <c r="L1" s="2203"/>
      <c r="M1" s="272"/>
    </row>
    <row r="2" spans="2:17" s="273" customFormat="1" ht="15" customHeight="1">
      <c r="B2" s="272"/>
      <c r="C2" s="2203" t="s">
        <v>1</v>
      </c>
      <c r="D2" s="2203"/>
      <c r="E2" s="2203"/>
      <c r="F2" s="2203"/>
      <c r="G2" s="2203"/>
      <c r="H2" s="2203"/>
      <c r="I2" s="2203"/>
      <c r="J2" s="2203"/>
      <c r="K2" s="2203"/>
      <c r="L2" s="2203"/>
      <c r="M2" s="272"/>
    </row>
    <row r="3" spans="2:17" s="273" customFormat="1" ht="15" customHeight="1">
      <c r="B3" s="274"/>
      <c r="C3" s="2204" t="s">
        <v>2</v>
      </c>
      <c r="D3" s="2204"/>
      <c r="E3" s="2204"/>
      <c r="F3" s="2204"/>
      <c r="G3" s="2204"/>
      <c r="H3" s="2204"/>
      <c r="I3" s="2204"/>
      <c r="J3" s="2204"/>
      <c r="K3" s="2204"/>
      <c r="L3" s="2204"/>
      <c r="M3" s="274"/>
    </row>
    <row r="5" spans="2:17">
      <c r="C5" s="2210" t="s">
        <v>530</v>
      </c>
      <c r="D5" s="2210"/>
      <c r="E5" s="2210"/>
      <c r="F5" s="2210"/>
      <c r="G5" s="2210"/>
      <c r="H5" s="2210"/>
      <c r="I5" s="2210"/>
      <c r="J5" s="2210"/>
      <c r="K5" s="2210"/>
      <c r="L5" s="2210"/>
      <c r="M5" s="2210"/>
      <c r="N5" s="44"/>
      <c r="O5" s="44"/>
    </row>
    <row r="6" spans="2:17" ht="15.75" thickBot="1">
      <c r="C6" s="2210" t="s">
        <v>531</v>
      </c>
      <c r="D6" s="2210"/>
      <c r="E6" s="2210"/>
      <c r="F6" s="2210"/>
      <c r="G6" s="2210"/>
      <c r="H6" s="2210"/>
      <c r="I6" s="2210"/>
      <c r="J6" s="2210"/>
      <c r="K6" s="2210"/>
      <c r="L6" s="2210"/>
      <c r="M6" s="2210"/>
      <c r="N6" s="44"/>
      <c r="O6" s="44"/>
    </row>
    <row r="7" spans="2:17" ht="15.75" thickBot="1">
      <c r="C7" s="2209" t="s">
        <v>391</v>
      </c>
      <c r="D7" s="2209"/>
      <c r="E7" s="2209"/>
      <c r="F7" s="2209"/>
      <c r="G7" s="2209"/>
      <c r="H7" s="2209"/>
      <c r="I7" s="2209"/>
      <c r="J7" s="2209"/>
      <c r="K7" s="2209"/>
      <c r="L7" s="2209"/>
      <c r="M7" s="2209"/>
      <c r="N7" s="340"/>
      <c r="O7" s="341" t="s">
        <v>307</v>
      </c>
      <c r="P7" s="148">
        <v>7447461031915.2998</v>
      </c>
    </row>
    <row r="8" spans="2:17" ht="15.75" customHeight="1" thickBot="1">
      <c r="C8" s="2270" t="s">
        <v>308</v>
      </c>
      <c r="D8" s="1134">
        <v>2023</v>
      </c>
      <c r="E8" s="2273">
        <v>2024</v>
      </c>
      <c r="F8" s="2274"/>
      <c r="G8" s="2274"/>
      <c r="H8" s="2274"/>
      <c r="I8" s="2274"/>
      <c r="J8" s="2275"/>
      <c r="K8" s="2276" t="s">
        <v>310</v>
      </c>
      <c r="L8" s="2277"/>
      <c r="M8" s="2268" t="s">
        <v>398</v>
      </c>
    </row>
    <row r="9" spans="2:17" ht="26.25" customHeight="1" thickBot="1">
      <c r="C9" s="2271"/>
      <c r="D9" s="2268" t="s">
        <v>448</v>
      </c>
      <c r="E9" s="2268" t="s">
        <v>400</v>
      </c>
      <c r="F9" s="2268" t="s">
        <v>401</v>
      </c>
      <c r="G9" s="2268" t="s">
        <v>532</v>
      </c>
      <c r="H9" s="2268" t="s">
        <v>448</v>
      </c>
      <c r="I9" s="2268" t="s">
        <v>533</v>
      </c>
      <c r="J9" s="2268" t="s">
        <v>453</v>
      </c>
      <c r="K9" s="2278"/>
      <c r="L9" s="2279"/>
      <c r="M9" s="2280"/>
    </row>
    <row r="10" spans="2:17" ht="21" thickBot="1">
      <c r="C10" s="2271"/>
      <c r="D10" s="2269"/>
      <c r="E10" s="2269"/>
      <c r="F10" s="2269"/>
      <c r="G10" s="2269"/>
      <c r="H10" s="2269"/>
      <c r="I10" s="2269"/>
      <c r="J10" s="2269"/>
      <c r="K10" s="1135" t="s">
        <v>318</v>
      </c>
      <c r="L10" s="1135" t="s">
        <v>320</v>
      </c>
      <c r="M10" s="2269"/>
    </row>
    <row r="11" spans="2:17" ht="21" thickBot="1">
      <c r="C11" s="2272"/>
      <c r="D11" s="1136">
        <v>1</v>
      </c>
      <c r="E11" s="1136">
        <v>2</v>
      </c>
      <c r="F11" s="1136">
        <v>3</v>
      </c>
      <c r="G11" s="1136">
        <v>4</v>
      </c>
      <c r="H11" s="1136">
        <v>5</v>
      </c>
      <c r="I11" s="1136">
        <v>6</v>
      </c>
      <c r="J11" s="1136" t="s">
        <v>534</v>
      </c>
      <c r="K11" s="1136" t="s">
        <v>535</v>
      </c>
      <c r="L11" s="1136" t="s">
        <v>536</v>
      </c>
      <c r="M11" s="1136" t="s">
        <v>455</v>
      </c>
    </row>
    <row r="12" spans="2:17" ht="20.25">
      <c r="C12" s="342" t="s">
        <v>537</v>
      </c>
      <c r="D12" s="343">
        <f t="shared" ref="D12:I12" si="0">SUM(D13:D16)</f>
        <v>87915417678.089935</v>
      </c>
      <c r="E12" s="343">
        <f t="shared" si="0"/>
        <v>219411356799</v>
      </c>
      <c r="F12" s="343">
        <f t="shared" si="0"/>
        <v>221774615617.59991</v>
      </c>
      <c r="G12" s="343">
        <f t="shared" si="0"/>
        <v>142198881876.5701</v>
      </c>
      <c r="H12" s="343">
        <f t="shared" si="0"/>
        <v>107310000837.47002</v>
      </c>
      <c r="I12" s="343">
        <f t="shared" si="0"/>
        <v>104383133875.54999</v>
      </c>
      <c r="J12" s="344">
        <f t="shared" ref="J12:J40" si="1">IFERROR(H12/F12,"0.0%")</f>
        <v>0.48386962835504044</v>
      </c>
      <c r="K12" s="343">
        <f t="shared" ref="K12:K40" si="2">H12-D12</f>
        <v>19394583159.380081</v>
      </c>
      <c r="L12" s="344">
        <f t="shared" ref="L12:L40" si="3">IFERROR(K12/D12,"0.0%")</f>
        <v>0.22060502778244268</v>
      </c>
      <c r="M12" s="344">
        <f t="shared" ref="M12:M40" si="4">H12/$P$7</f>
        <v>1.4408937539599664E-2</v>
      </c>
      <c r="N12" s="280"/>
    </row>
    <row r="13" spans="2:17" ht="20.25">
      <c r="C13" s="345" t="s">
        <v>538</v>
      </c>
      <c r="D13" s="346">
        <v>38533854570.39994</v>
      </c>
      <c r="E13" s="346">
        <v>95815120187</v>
      </c>
      <c r="F13" s="346">
        <v>95736736010.169952</v>
      </c>
      <c r="G13" s="346">
        <v>57628319635.33007</v>
      </c>
      <c r="H13" s="346">
        <v>49887745417.709984</v>
      </c>
      <c r="I13" s="346">
        <v>48931096216.649963</v>
      </c>
      <c r="J13" s="347">
        <f t="shared" si="1"/>
        <v>0.52109302548616754</v>
      </c>
      <c r="K13" s="346">
        <f t="shared" si="2"/>
        <v>11353890847.310043</v>
      </c>
      <c r="L13" s="347">
        <f t="shared" si="3"/>
        <v>0.29464716088983262</v>
      </c>
      <c r="M13" s="347">
        <f t="shared" si="4"/>
        <v>6.6986245653278846E-3</v>
      </c>
      <c r="N13" s="280"/>
    </row>
    <row r="14" spans="2:17" ht="20.25">
      <c r="C14" s="345" t="s">
        <v>539</v>
      </c>
      <c r="D14" s="346">
        <v>5597054395.8900023</v>
      </c>
      <c r="E14" s="346">
        <v>13511032861</v>
      </c>
      <c r="F14" s="346">
        <v>13511032861</v>
      </c>
      <c r="G14" s="346">
        <v>9348520765.6800022</v>
      </c>
      <c r="H14" s="346">
        <v>6022129160.2099943</v>
      </c>
      <c r="I14" s="346">
        <v>5741465668.5099964</v>
      </c>
      <c r="J14" s="347">
        <f t="shared" si="1"/>
        <v>0.44571937779775889</v>
      </c>
      <c r="K14" s="346">
        <f t="shared" si="2"/>
        <v>425074764.31999207</v>
      </c>
      <c r="L14" s="347">
        <f t="shared" si="3"/>
        <v>7.5946155647894115E-2</v>
      </c>
      <c r="M14" s="347">
        <f t="shared" si="4"/>
        <v>8.0861506148240353E-4</v>
      </c>
      <c r="N14" s="280"/>
      <c r="Q14" s="348"/>
    </row>
    <row r="15" spans="2:17" ht="20.25">
      <c r="C15" s="345" t="s">
        <v>540</v>
      </c>
      <c r="D15" s="346">
        <v>19152107428.779999</v>
      </c>
      <c r="E15" s="346">
        <v>49384238726</v>
      </c>
      <c r="F15" s="346">
        <v>50677419808.079994</v>
      </c>
      <c r="G15" s="346">
        <v>39237236241.280045</v>
      </c>
      <c r="H15" s="346">
        <v>22325128815.910007</v>
      </c>
      <c r="I15" s="346">
        <v>21698624281.570007</v>
      </c>
      <c r="J15" s="347">
        <f t="shared" si="1"/>
        <v>0.44053404653309708</v>
      </c>
      <c r="K15" s="346">
        <f t="shared" si="2"/>
        <v>3173021387.1300087</v>
      </c>
      <c r="L15" s="347">
        <f t="shared" si="3"/>
        <v>0.16567479056439963</v>
      </c>
      <c r="M15" s="347">
        <f t="shared" si="4"/>
        <v>2.9976831997157219E-3</v>
      </c>
      <c r="N15" s="280"/>
      <c r="Q15" s="348"/>
    </row>
    <row r="16" spans="2:17" ht="20.25">
      <c r="C16" s="345" t="s">
        <v>541</v>
      </c>
      <c r="D16" s="346">
        <v>24632401283.020004</v>
      </c>
      <c r="E16" s="346">
        <v>60700965025</v>
      </c>
      <c r="F16" s="346">
        <v>61849426938.349991</v>
      </c>
      <c r="G16" s="346">
        <v>35984805234.279991</v>
      </c>
      <c r="H16" s="346">
        <v>29074997443.640026</v>
      </c>
      <c r="I16" s="346">
        <v>28011947708.820019</v>
      </c>
      <c r="J16" s="349">
        <f t="shared" si="1"/>
        <v>0.47009323906301148</v>
      </c>
      <c r="K16" s="346">
        <f t="shared" si="2"/>
        <v>4442596160.6200218</v>
      </c>
      <c r="L16" s="349">
        <f t="shared" si="3"/>
        <v>0.18035578868563101</v>
      </c>
      <c r="M16" s="349">
        <f t="shared" si="4"/>
        <v>3.9040147130736539E-3</v>
      </c>
      <c r="N16" s="280"/>
      <c r="Q16" s="348"/>
    </row>
    <row r="17" spans="3:17" ht="20.25">
      <c r="C17" s="342" t="s">
        <v>542</v>
      </c>
      <c r="D17" s="343">
        <f t="shared" ref="D17:I17" si="5">SUM(D18:D26)</f>
        <v>101338811049.73997</v>
      </c>
      <c r="E17" s="343">
        <f t="shared" si="5"/>
        <v>268623884854</v>
      </c>
      <c r="F17" s="343">
        <f t="shared" si="5"/>
        <v>266400516370.75003</v>
      </c>
      <c r="G17" s="343">
        <f t="shared" si="5"/>
        <v>128222394117.99001</v>
      </c>
      <c r="H17" s="343">
        <f t="shared" si="5"/>
        <v>117454363607.02007</v>
      </c>
      <c r="I17" s="343">
        <f t="shared" si="5"/>
        <v>109082793375.82004</v>
      </c>
      <c r="J17" s="344">
        <f t="shared" si="1"/>
        <v>0.44089390368732856</v>
      </c>
      <c r="K17" s="343">
        <f t="shared" si="2"/>
        <v>16115552557.28009</v>
      </c>
      <c r="L17" s="344">
        <f t="shared" si="3"/>
        <v>0.15902646173113397</v>
      </c>
      <c r="M17" s="344">
        <f t="shared" si="4"/>
        <v>1.5771061184970545E-2</v>
      </c>
      <c r="N17" s="280"/>
      <c r="Q17" s="348"/>
    </row>
    <row r="18" spans="3:17" ht="20.25">
      <c r="C18" s="345" t="s">
        <v>543</v>
      </c>
      <c r="D18" s="346">
        <v>8866097171.2199993</v>
      </c>
      <c r="E18" s="346">
        <v>24181094950</v>
      </c>
      <c r="F18" s="346">
        <v>24168633063.660004</v>
      </c>
      <c r="G18" s="346">
        <v>16497245100.119995</v>
      </c>
      <c r="H18" s="346">
        <v>15646899633.029997</v>
      </c>
      <c r="I18" s="346">
        <v>14687615491.649998</v>
      </c>
      <c r="J18" s="347">
        <f t="shared" si="1"/>
        <v>0.64740523768208891</v>
      </c>
      <c r="K18" s="346">
        <f t="shared" si="2"/>
        <v>6780802461.8099976</v>
      </c>
      <c r="L18" s="347">
        <f t="shared" si="3"/>
        <v>0.76480127962289646</v>
      </c>
      <c r="M18" s="347">
        <f t="shared" si="4"/>
        <v>2.1009709974952372E-3</v>
      </c>
      <c r="N18" s="280"/>
      <c r="Q18" s="348"/>
    </row>
    <row r="19" spans="3:17" ht="20.25">
      <c r="C19" s="345" t="s">
        <v>544</v>
      </c>
      <c r="D19" s="346">
        <v>8684187834.5899925</v>
      </c>
      <c r="E19" s="346">
        <v>18352875264</v>
      </c>
      <c r="F19" s="346">
        <v>18963326793.939999</v>
      </c>
      <c r="G19" s="346">
        <v>9048303360.7199955</v>
      </c>
      <c r="H19" s="346">
        <v>8317153343.5199966</v>
      </c>
      <c r="I19" s="346">
        <v>7773183878.1699982</v>
      </c>
      <c r="J19" s="347">
        <f t="shared" si="1"/>
        <v>0.43859146835869861</v>
      </c>
      <c r="K19" s="346">
        <f t="shared" si="2"/>
        <v>-367034491.06999588</v>
      </c>
      <c r="L19" s="347">
        <f t="shared" si="3"/>
        <v>-4.2264688196639484E-2</v>
      </c>
      <c r="M19" s="347">
        <f t="shared" si="4"/>
        <v>1.1167770207695916E-3</v>
      </c>
      <c r="N19" s="280"/>
      <c r="Q19" s="350"/>
    </row>
    <row r="20" spans="3:17" ht="20.25">
      <c r="C20" s="345" t="s">
        <v>545</v>
      </c>
      <c r="D20" s="346">
        <v>2908215758.690001</v>
      </c>
      <c r="E20" s="346">
        <v>7309972466</v>
      </c>
      <c r="F20" s="346">
        <v>7819897623.9499998</v>
      </c>
      <c r="G20" s="346">
        <v>6389647040.9700003</v>
      </c>
      <c r="H20" s="346">
        <v>4271576939.0800004</v>
      </c>
      <c r="I20" s="346">
        <v>3768879804.4700003</v>
      </c>
      <c r="J20" s="347">
        <f t="shared" si="1"/>
        <v>0.54624461143806313</v>
      </c>
      <c r="K20" s="346">
        <f t="shared" si="2"/>
        <v>1363361180.3899994</v>
      </c>
      <c r="L20" s="347">
        <f t="shared" si="3"/>
        <v>0.46879643517375141</v>
      </c>
      <c r="M20" s="347">
        <f t="shared" si="4"/>
        <v>5.7356150247374414E-4</v>
      </c>
      <c r="N20" s="280"/>
    </row>
    <row r="21" spans="3:17" ht="20.25">
      <c r="C21" s="345" t="s">
        <v>546</v>
      </c>
      <c r="D21" s="346">
        <v>43806115603.209984</v>
      </c>
      <c r="E21" s="346">
        <v>92264417778</v>
      </c>
      <c r="F21" s="346">
        <v>92309022889.139999</v>
      </c>
      <c r="G21" s="346">
        <v>45698656272.550003</v>
      </c>
      <c r="H21" s="346">
        <v>44558876452.779999</v>
      </c>
      <c r="I21" s="346">
        <v>44517889789.629997</v>
      </c>
      <c r="J21" s="347">
        <f t="shared" si="1"/>
        <v>0.48271420342401083</v>
      </c>
      <c r="K21" s="346">
        <f t="shared" si="2"/>
        <v>752760849.57001495</v>
      </c>
      <c r="L21" s="347">
        <f t="shared" si="3"/>
        <v>1.7183921450338657E-2</v>
      </c>
      <c r="M21" s="347">
        <f t="shared" si="4"/>
        <v>5.9830962876915618E-3</v>
      </c>
      <c r="N21" s="280"/>
    </row>
    <row r="22" spans="3:17" ht="20.25">
      <c r="C22" s="345" t="s">
        <v>547</v>
      </c>
      <c r="D22" s="346">
        <v>308366475.63</v>
      </c>
      <c r="E22" s="346">
        <v>762083921</v>
      </c>
      <c r="F22" s="346">
        <v>949408187.72000003</v>
      </c>
      <c r="G22" s="346">
        <v>790604941.43999958</v>
      </c>
      <c r="H22" s="346">
        <v>357765584.14999998</v>
      </c>
      <c r="I22" s="346">
        <v>352560217.09000003</v>
      </c>
      <c r="J22" s="349">
        <f t="shared" si="1"/>
        <v>0.37683010192820499</v>
      </c>
      <c r="K22" s="346">
        <f t="shared" si="2"/>
        <v>49399108.519999981</v>
      </c>
      <c r="L22" s="349">
        <f t="shared" si="3"/>
        <v>0.16019610568586107</v>
      </c>
      <c r="M22" s="349">
        <f t="shared" si="4"/>
        <v>4.8038597666618693E-5</v>
      </c>
      <c r="N22" s="280"/>
    </row>
    <row r="23" spans="3:17" ht="20.25">
      <c r="C23" s="345" t="s">
        <v>548</v>
      </c>
      <c r="D23" s="346">
        <v>33960542233.779999</v>
      </c>
      <c r="E23" s="346">
        <v>115004347968</v>
      </c>
      <c r="F23" s="346">
        <v>112017894843.32005</v>
      </c>
      <c r="G23" s="346">
        <v>45510947725.640015</v>
      </c>
      <c r="H23" s="346">
        <v>41139353968.790077</v>
      </c>
      <c r="I23" s="346">
        <v>35037910463.84005</v>
      </c>
      <c r="J23" s="349">
        <f t="shared" si="1"/>
        <v>0.36725698180930716</v>
      </c>
      <c r="K23" s="346">
        <f t="shared" si="2"/>
        <v>7178811735.0100784</v>
      </c>
      <c r="L23" s="349">
        <f t="shared" si="3"/>
        <v>0.21138684081049305</v>
      </c>
      <c r="M23" s="349">
        <f t="shared" si="4"/>
        <v>5.5239435013478772E-3</v>
      </c>
      <c r="N23" s="280"/>
    </row>
    <row r="24" spans="3:17" ht="20.25">
      <c r="C24" s="345" t="s">
        <v>549</v>
      </c>
      <c r="D24" s="346">
        <v>1030379044.1899997</v>
      </c>
      <c r="E24" s="346">
        <v>2319162116</v>
      </c>
      <c r="F24" s="346">
        <v>2346162116</v>
      </c>
      <c r="G24" s="346">
        <v>1054485427.6399996</v>
      </c>
      <c r="H24" s="346">
        <v>782596382.76000023</v>
      </c>
      <c r="I24" s="346">
        <v>762456579.6900003</v>
      </c>
      <c r="J24" s="347">
        <f t="shared" si="1"/>
        <v>0.33356449557469547</v>
      </c>
      <c r="K24" s="346">
        <f t="shared" si="2"/>
        <v>-247782661.42999947</v>
      </c>
      <c r="L24" s="347">
        <f t="shared" si="3"/>
        <v>-0.24047719412304824</v>
      </c>
      <c r="M24" s="347">
        <f t="shared" si="4"/>
        <v>1.0508230649428939E-4</v>
      </c>
      <c r="N24" s="280"/>
    </row>
    <row r="25" spans="3:17" ht="20.25">
      <c r="C25" s="345" t="s">
        <v>550</v>
      </c>
      <c r="D25" s="346">
        <v>74851510.019999996</v>
      </c>
      <c r="E25" s="346">
        <v>149703020</v>
      </c>
      <c r="F25" s="346">
        <v>149703020</v>
      </c>
      <c r="G25" s="346">
        <v>74851510.020000011</v>
      </c>
      <c r="H25" s="346">
        <v>74851510.020000011</v>
      </c>
      <c r="I25" s="346">
        <v>74851510.020000011</v>
      </c>
      <c r="J25" s="347">
        <f t="shared" si="1"/>
        <v>0.50000000013359791</v>
      </c>
      <c r="K25" s="346">
        <f t="shared" si="2"/>
        <v>0</v>
      </c>
      <c r="L25" s="347">
        <f t="shared" si="3"/>
        <v>0</v>
      </c>
      <c r="M25" s="347">
        <f t="shared" si="4"/>
        <v>1.0050607811069013E-5</v>
      </c>
      <c r="N25" s="280"/>
    </row>
    <row r="26" spans="3:17" ht="20.25">
      <c r="C26" s="345" t="s">
        <v>551</v>
      </c>
      <c r="D26" s="346">
        <v>1700055418.4100003</v>
      </c>
      <c r="E26" s="346">
        <v>8280227371</v>
      </c>
      <c r="F26" s="346">
        <v>7676467833.0199966</v>
      </c>
      <c r="G26" s="346">
        <v>3157652738.8899994</v>
      </c>
      <c r="H26" s="346">
        <v>2305289792.8899994</v>
      </c>
      <c r="I26" s="346">
        <v>2107445641.259999</v>
      </c>
      <c r="J26" s="347">
        <f t="shared" si="1"/>
        <v>0.30030605781657738</v>
      </c>
      <c r="K26" s="346">
        <f t="shared" si="2"/>
        <v>605234374.47999907</v>
      </c>
      <c r="L26" s="347">
        <f t="shared" si="3"/>
        <v>0.35600861473448475</v>
      </c>
      <c r="M26" s="347">
        <f t="shared" si="4"/>
        <v>3.0954036322055608E-4</v>
      </c>
      <c r="N26" s="280"/>
    </row>
    <row r="27" spans="3:17" ht="20.25">
      <c r="C27" s="342" t="s">
        <v>552</v>
      </c>
      <c r="D27" s="343">
        <f t="shared" ref="D27:I27" si="6">SUM(D28:D30)</f>
        <v>3368748890.0800028</v>
      </c>
      <c r="E27" s="343">
        <f t="shared" si="6"/>
        <v>9784245470</v>
      </c>
      <c r="F27" s="343">
        <f t="shared" si="6"/>
        <v>9873051338.7300014</v>
      </c>
      <c r="G27" s="343">
        <f t="shared" si="6"/>
        <v>5681485442.5599918</v>
      </c>
      <c r="H27" s="343">
        <f t="shared" si="6"/>
        <v>3829097582.9300032</v>
      </c>
      <c r="I27" s="343">
        <f t="shared" si="6"/>
        <v>3478636603.3800068</v>
      </c>
      <c r="J27" s="344">
        <f t="shared" si="1"/>
        <v>0.38783324947468073</v>
      </c>
      <c r="K27" s="343">
        <f t="shared" si="2"/>
        <v>460348692.85000038</v>
      </c>
      <c r="L27" s="344">
        <f t="shared" si="3"/>
        <v>0.13665271822592506</v>
      </c>
      <c r="M27" s="344">
        <f t="shared" si="4"/>
        <v>5.1414805213760952E-4</v>
      </c>
      <c r="N27" s="280"/>
    </row>
    <row r="28" spans="3:17" ht="20.25">
      <c r="C28" s="345" t="s">
        <v>553</v>
      </c>
      <c r="D28" s="346">
        <v>148413919.68999997</v>
      </c>
      <c r="E28" s="346">
        <v>900977565</v>
      </c>
      <c r="F28" s="346">
        <v>934606249.13</v>
      </c>
      <c r="G28" s="346">
        <v>478774348.57999998</v>
      </c>
      <c r="H28" s="346">
        <v>323864202.74999988</v>
      </c>
      <c r="I28" s="346">
        <v>286250087.67999989</v>
      </c>
      <c r="J28" s="347">
        <f t="shared" si="1"/>
        <v>0.34652475633613239</v>
      </c>
      <c r="K28" s="346">
        <f t="shared" si="2"/>
        <v>175450283.05999991</v>
      </c>
      <c r="L28" s="347">
        <f t="shared" si="3"/>
        <v>1.182168649857589</v>
      </c>
      <c r="M28" s="347">
        <f t="shared" si="4"/>
        <v>4.3486525322135208E-5</v>
      </c>
      <c r="N28" s="280"/>
    </row>
    <row r="29" spans="3:17" ht="20.25">
      <c r="C29" s="345" t="s">
        <v>554</v>
      </c>
      <c r="D29" s="346">
        <v>2972559416.3500028</v>
      </c>
      <c r="E29" s="346">
        <v>8164325450</v>
      </c>
      <c r="F29" s="346">
        <v>8236668913.0000019</v>
      </c>
      <c r="G29" s="346">
        <v>4847045846.3899918</v>
      </c>
      <c r="H29" s="346">
        <v>3234590096.4400029</v>
      </c>
      <c r="I29" s="346">
        <v>2925969063.1000071</v>
      </c>
      <c r="J29" s="347">
        <f t="shared" si="1"/>
        <v>0.39270609643357435</v>
      </c>
      <c r="K29" s="346">
        <f t="shared" si="2"/>
        <v>262030680.09000015</v>
      </c>
      <c r="L29" s="347">
        <f t="shared" si="3"/>
        <v>8.8149854515522819E-2</v>
      </c>
      <c r="M29" s="347">
        <f t="shared" si="4"/>
        <v>4.3432118443836258E-4</v>
      </c>
      <c r="N29" s="280"/>
    </row>
    <row r="30" spans="3:17" ht="20.25">
      <c r="C30" s="345" t="s">
        <v>555</v>
      </c>
      <c r="D30" s="346">
        <v>247775554.03999984</v>
      </c>
      <c r="E30" s="346">
        <v>718942455</v>
      </c>
      <c r="F30" s="346">
        <v>701776176.5999999</v>
      </c>
      <c r="G30" s="346">
        <v>355665247.58999997</v>
      </c>
      <c r="H30" s="346">
        <v>270643283.74000001</v>
      </c>
      <c r="I30" s="346">
        <v>266417452.59999999</v>
      </c>
      <c r="J30" s="347">
        <f t="shared" si="1"/>
        <v>0.38565470411267883</v>
      </c>
      <c r="K30" s="346">
        <f t="shared" si="2"/>
        <v>22867729.700000167</v>
      </c>
      <c r="L30" s="347">
        <f t="shared" si="3"/>
        <v>9.2292114081232154E-2</v>
      </c>
      <c r="M30" s="347">
        <f t="shared" si="4"/>
        <v>3.6340342377111757E-5</v>
      </c>
      <c r="N30" s="280"/>
    </row>
    <row r="31" spans="3:17" ht="20.25">
      <c r="C31" s="342" t="s">
        <v>556</v>
      </c>
      <c r="D31" s="343">
        <f t="shared" ref="D31:I31" si="7">SUM(D32:D37)</f>
        <v>245412684991.32986</v>
      </c>
      <c r="E31" s="343">
        <f t="shared" si="7"/>
        <v>626232997285</v>
      </c>
      <c r="F31" s="343">
        <f t="shared" si="7"/>
        <v>629557286692.84985</v>
      </c>
      <c r="G31" s="343">
        <f t="shared" si="7"/>
        <v>401628033862.27014</v>
      </c>
      <c r="H31" s="343">
        <f t="shared" si="7"/>
        <v>281010688312.05005</v>
      </c>
      <c r="I31" s="343">
        <f t="shared" si="7"/>
        <v>268914366568.10016</v>
      </c>
      <c r="J31" s="344">
        <f t="shared" si="1"/>
        <v>0.44636237917003146</v>
      </c>
      <c r="K31" s="343">
        <f t="shared" si="2"/>
        <v>35598003320.720184</v>
      </c>
      <c r="L31" s="344">
        <f t="shared" si="3"/>
        <v>0.14505364024674527</v>
      </c>
      <c r="M31" s="344">
        <f t="shared" si="4"/>
        <v>3.7732414726013165E-2</v>
      </c>
      <c r="N31" s="280"/>
    </row>
    <row r="32" spans="3:17" ht="20.25">
      <c r="C32" s="345" t="s">
        <v>557</v>
      </c>
      <c r="D32" s="346">
        <v>13772368620.859997</v>
      </c>
      <c r="E32" s="346">
        <v>26591527885</v>
      </c>
      <c r="F32" s="346">
        <v>26856606590.709995</v>
      </c>
      <c r="G32" s="346">
        <v>14636027583.159996</v>
      </c>
      <c r="H32" s="346">
        <v>14015002321.649996</v>
      </c>
      <c r="I32" s="346">
        <v>13876831421.899996</v>
      </c>
      <c r="J32" s="347">
        <f t="shared" si="1"/>
        <v>0.52184561271035423</v>
      </c>
      <c r="K32" s="346">
        <f t="shared" si="2"/>
        <v>242633700.78999901</v>
      </c>
      <c r="L32" s="347">
        <f t="shared" si="3"/>
        <v>1.761742714484853E-2</v>
      </c>
      <c r="M32" s="347">
        <f t="shared" si="4"/>
        <v>1.8818497017426743E-3</v>
      </c>
      <c r="N32" s="280"/>
      <c r="O32" s="302"/>
      <c r="P32" s="280"/>
    </row>
    <row r="33" spans="3:16" ht="20.25">
      <c r="C33" s="345" t="s">
        <v>558</v>
      </c>
      <c r="D33" s="346">
        <v>58112857285.869987</v>
      </c>
      <c r="E33" s="346">
        <v>133160839893</v>
      </c>
      <c r="F33" s="346">
        <v>132703243652.00996</v>
      </c>
      <c r="G33" s="346">
        <v>65695622962.85006</v>
      </c>
      <c r="H33" s="346">
        <v>60254536860.930038</v>
      </c>
      <c r="I33" s="346">
        <v>56131351203.040047</v>
      </c>
      <c r="J33" s="349">
        <f t="shared" si="1"/>
        <v>0.45405474050759875</v>
      </c>
      <c r="K33" s="346">
        <f t="shared" si="2"/>
        <v>2141679575.060051</v>
      </c>
      <c r="L33" s="349">
        <f t="shared" si="3"/>
        <v>3.6853799229396959E-2</v>
      </c>
      <c r="M33" s="349">
        <f t="shared" si="4"/>
        <v>8.0906145870002742E-3</v>
      </c>
      <c r="N33" s="280"/>
      <c r="O33" s="302"/>
      <c r="P33" s="280"/>
    </row>
    <row r="34" spans="3:16" ht="20.25">
      <c r="C34" s="345" t="s">
        <v>559</v>
      </c>
      <c r="D34" s="346">
        <v>4402527445.9900017</v>
      </c>
      <c r="E34" s="346">
        <v>9752583104</v>
      </c>
      <c r="F34" s="346">
        <v>11349166082.650003</v>
      </c>
      <c r="G34" s="346">
        <v>5282544758.3200045</v>
      </c>
      <c r="H34" s="346">
        <v>5017457877.0099964</v>
      </c>
      <c r="I34" s="346">
        <v>4620614566.7199974</v>
      </c>
      <c r="J34" s="349">
        <f t="shared" si="1"/>
        <v>0.44209925561671154</v>
      </c>
      <c r="K34" s="346">
        <f t="shared" si="2"/>
        <v>614930431.01999474</v>
      </c>
      <c r="L34" s="349">
        <f t="shared" si="3"/>
        <v>0.13967668312439438</v>
      </c>
      <c r="M34" s="349">
        <f t="shared" si="4"/>
        <v>6.7371388121511687E-4</v>
      </c>
      <c r="N34" s="280"/>
      <c r="O34" s="302"/>
      <c r="P34" s="280"/>
    </row>
    <row r="35" spans="3:16" ht="20.25">
      <c r="C35" s="345" t="s">
        <v>560</v>
      </c>
      <c r="D35" s="346">
        <v>106871243236.31992</v>
      </c>
      <c r="E35" s="346">
        <v>299968351366</v>
      </c>
      <c r="F35" s="346">
        <v>301116334048.1499</v>
      </c>
      <c r="G35" s="346">
        <v>212739990969.02017</v>
      </c>
      <c r="H35" s="346">
        <v>130653567809.50002</v>
      </c>
      <c r="I35" s="346">
        <v>123973347358.04007</v>
      </c>
      <c r="J35" s="349">
        <f t="shared" si="1"/>
        <v>0.43389731155735944</v>
      </c>
      <c r="K35" s="346">
        <f t="shared" si="2"/>
        <v>23782324573.180099</v>
      </c>
      <c r="L35" s="349">
        <f t="shared" si="3"/>
        <v>0.22253249660988073</v>
      </c>
      <c r="M35" s="349">
        <f t="shared" si="4"/>
        <v>1.7543370451969884E-2</v>
      </c>
      <c r="N35" s="280"/>
      <c r="O35" s="302"/>
      <c r="P35" s="280"/>
    </row>
    <row r="36" spans="3:16" ht="20.25">
      <c r="C36" s="345" t="s">
        <v>561</v>
      </c>
      <c r="D36" s="346">
        <v>61980433210.98996</v>
      </c>
      <c r="E36" s="346">
        <v>155715919621</v>
      </c>
      <c r="F36" s="346">
        <v>156418097152.39001</v>
      </c>
      <c r="G36" s="346">
        <v>102818769034.61993</v>
      </c>
      <c r="H36" s="346">
        <v>70743355357.950012</v>
      </c>
      <c r="I36" s="346">
        <v>70010419071.170013</v>
      </c>
      <c r="J36" s="349">
        <f t="shared" si="1"/>
        <v>0.45227091139606718</v>
      </c>
      <c r="K36" s="346">
        <f t="shared" si="2"/>
        <v>8762922146.9600525</v>
      </c>
      <c r="L36" s="349">
        <f t="shared" si="3"/>
        <v>0.1413820732283341</v>
      </c>
      <c r="M36" s="349">
        <f t="shared" si="4"/>
        <v>9.4989896630256823E-3</v>
      </c>
      <c r="N36" s="280"/>
      <c r="O36" s="302"/>
      <c r="P36" s="280"/>
    </row>
    <row r="37" spans="3:16" ht="20.25">
      <c r="C37" s="351" t="s">
        <v>562</v>
      </c>
      <c r="D37" s="346">
        <v>273255191.30000007</v>
      </c>
      <c r="E37" s="346">
        <v>1043775416</v>
      </c>
      <c r="F37" s="346">
        <v>1113839166.9400001</v>
      </c>
      <c r="G37" s="346">
        <v>455078554.30000007</v>
      </c>
      <c r="H37" s="346">
        <v>326768085.01000017</v>
      </c>
      <c r="I37" s="346">
        <v>301802947.23000014</v>
      </c>
      <c r="J37" s="347">
        <f t="shared" si="1"/>
        <v>0.2933709773447053</v>
      </c>
      <c r="K37" s="346">
        <f t="shared" si="2"/>
        <v>53512893.710000098</v>
      </c>
      <c r="L37" s="347">
        <f t="shared" si="3"/>
        <v>0.19583486577296028</v>
      </c>
      <c r="M37" s="347">
        <f t="shared" si="4"/>
        <v>4.3876441059532963E-5</v>
      </c>
      <c r="N37" s="280"/>
      <c r="O37" s="302"/>
      <c r="P37" s="280"/>
    </row>
    <row r="38" spans="3:16" ht="20.25">
      <c r="C38" s="342" t="s">
        <v>563</v>
      </c>
      <c r="D38" s="343">
        <f t="shared" ref="D38:I38" si="8">D39</f>
        <v>145118769221.67996</v>
      </c>
      <c r="E38" s="343">
        <f t="shared" si="8"/>
        <v>294634030542</v>
      </c>
      <c r="F38" s="343">
        <f t="shared" si="8"/>
        <v>294634030542</v>
      </c>
      <c r="G38" s="343">
        <f t="shared" si="8"/>
        <v>163947633978.37003</v>
      </c>
      <c r="H38" s="343">
        <f t="shared" si="8"/>
        <v>161861278299.84998</v>
      </c>
      <c r="I38" s="343">
        <f t="shared" si="8"/>
        <v>125106932017.84001</v>
      </c>
      <c r="J38" s="344">
        <f t="shared" si="1"/>
        <v>0.5493638260390179</v>
      </c>
      <c r="K38" s="343">
        <f t="shared" si="2"/>
        <v>16742509078.170013</v>
      </c>
      <c r="L38" s="344">
        <f t="shared" si="3"/>
        <v>0.11537107961958082</v>
      </c>
      <c r="M38" s="344">
        <f t="shared" si="4"/>
        <v>2.1733752967113319E-2</v>
      </c>
      <c r="N38" s="280"/>
    </row>
    <row r="39" spans="3:16" ht="20.25">
      <c r="C39" s="352" t="s">
        <v>564</v>
      </c>
      <c r="D39" s="346">
        <v>145118769221.67996</v>
      </c>
      <c r="E39" s="346">
        <v>294634030542</v>
      </c>
      <c r="F39" s="346">
        <v>294634030542</v>
      </c>
      <c r="G39" s="346">
        <v>163947633978.37003</v>
      </c>
      <c r="H39" s="346">
        <v>161861278299.84998</v>
      </c>
      <c r="I39" s="346">
        <v>125106932017.84001</v>
      </c>
      <c r="J39" s="347">
        <f t="shared" si="1"/>
        <v>0.5493638260390179</v>
      </c>
      <c r="K39" s="346">
        <f t="shared" si="2"/>
        <v>16742509078.170013</v>
      </c>
      <c r="L39" s="347">
        <f t="shared" si="3"/>
        <v>0.11537107961958082</v>
      </c>
      <c r="M39" s="347">
        <f t="shared" si="4"/>
        <v>2.1733752967113319E-2</v>
      </c>
      <c r="N39" s="280"/>
    </row>
    <row r="40" spans="3:16" ht="20.25">
      <c r="C40" s="1137" t="s">
        <v>436</v>
      </c>
      <c r="D40" s="1138">
        <f t="shared" ref="D40:I40" si="9">SUM(D38+D31+D27+D17+D12)</f>
        <v>583154431830.9198</v>
      </c>
      <c r="E40" s="1138">
        <f t="shared" si="9"/>
        <v>1418686514950</v>
      </c>
      <c r="F40" s="1138">
        <f t="shared" si="9"/>
        <v>1422239500561.9297</v>
      </c>
      <c r="G40" s="1138">
        <f t="shared" si="9"/>
        <v>841678429277.76013</v>
      </c>
      <c r="H40" s="1138">
        <f t="shared" si="9"/>
        <v>671465428639.32007</v>
      </c>
      <c r="I40" s="1138">
        <f t="shared" si="9"/>
        <v>610965862440.69019</v>
      </c>
      <c r="J40" s="1139">
        <f t="shared" si="1"/>
        <v>0.47211839382468473</v>
      </c>
      <c r="K40" s="1138">
        <f t="shared" si="2"/>
        <v>88310996808.400269</v>
      </c>
      <c r="L40" s="1139">
        <f t="shared" si="3"/>
        <v>0.15143672411291084</v>
      </c>
      <c r="M40" s="1139">
        <f t="shared" si="4"/>
        <v>9.0160314469834302E-2</v>
      </c>
      <c r="N40" s="280"/>
    </row>
    <row r="41" spans="3:16">
      <c r="C41" s="534" t="s">
        <v>437</v>
      </c>
    </row>
    <row r="42" spans="3:16">
      <c r="C42" s="535" t="s">
        <v>438</v>
      </c>
    </row>
    <row r="43" spans="3:16">
      <c r="C43" s="535" t="s">
        <v>439</v>
      </c>
    </row>
    <row r="44" spans="3:16">
      <c r="C44" s="534" t="s">
        <v>440</v>
      </c>
    </row>
    <row r="45" spans="3:16">
      <c r="C45" s="297"/>
    </row>
  </sheetData>
  <mergeCells count="17">
    <mergeCell ref="J9:J10"/>
    <mergeCell ref="C8:C11"/>
    <mergeCell ref="E8:J8"/>
    <mergeCell ref="K8:L9"/>
    <mergeCell ref="M8:M10"/>
    <mergeCell ref="D9:D10"/>
    <mergeCell ref="E9:E10"/>
    <mergeCell ref="F9:F10"/>
    <mergeCell ref="G9:G10"/>
    <mergeCell ref="H9:H10"/>
    <mergeCell ref="I9:I10"/>
    <mergeCell ref="C7:M7"/>
    <mergeCell ref="C1:L1"/>
    <mergeCell ref="C2:L2"/>
    <mergeCell ref="C3:L3"/>
    <mergeCell ref="C5:M5"/>
    <mergeCell ref="C6:M6"/>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ACF8-DD01-46B1-A1DF-666377E12D06}">
  <dimension ref="A1:Q75"/>
  <sheetViews>
    <sheetView showGridLines="0" zoomScale="60" zoomScaleNormal="60" workbookViewId="0">
      <selection activeCell="A3" sqref="A3:O3"/>
    </sheetView>
  </sheetViews>
  <sheetFormatPr baseColWidth="10" defaultColWidth="11.5703125" defaultRowHeight="15"/>
  <cols>
    <col min="1" max="1" width="11.5703125" style="353"/>
    <col min="2" max="2" width="82.7109375" style="353" customWidth="1"/>
    <col min="3" max="3" width="26" style="353" customWidth="1"/>
    <col min="4" max="6" width="24.7109375" style="353" customWidth="1"/>
    <col min="7" max="7" width="28.5703125" style="353" customWidth="1"/>
    <col min="8" max="8" width="32.7109375" style="353" bestFit="1" customWidth="1"/>
    <col min="9" max="9" width="27.7109375" style="353" bestFit="1" customWidth="1"/>
    <col min="10" max="10" width="26.5703125" style="353" customWidth="1"/>
    <col min="11" max="11" width="20.28515625" style="353" customWidth="1"/>
    <col min="12" max="12" width="21.5703125" style="353" customWidth="1"/>
    <col min="13" max="15" width="11.5703125" style="353"/>
    <col min="16" max="16" width="36.28515625" style="353" bestFit="1" customWidth="1"/>
    <col min="17" max="17" width="15.5703125" style="353" bestFit="1" customWidth="1"/>
    <col min="18" max="16384" width="11.5703125" style="353"/>
  </cols>
  <sheetData>
    <row r="1" spans="1:17">
      <c r="B1" s="354"/>
      <c r="C1" s="354"/>
      <c r="D1" s="354"/>
      <c r="E1" s="354"/>
      <c r="F1" s="354"/>
      <c r="G1" s="354"/>
      <c r="H1" s="354"/>
      <c r="I1" s="354"/>
      <c r="J1" s="354"/>
      <c r="K1" s="354"/>
      <c r="L1" s="354"/>
      <c r="M1" s="354"/>
      <c r="N1" s="354"/>
      <c r="O1" s="354"/>
    </row>
    <row r="2" spans="1:17">
      <c r="A2" s="2281" t="s">
        <v>565</v>
      </c>
      <c r="B2" s="2281"/>
      <c r="C2" s="2281"/>
      <c r="D2" s="2281"/>
      <c r="E2" s="2281"/>
      <c r="F2" s="2281"/>
      <c r="G2" s="2281"/>
      <c r="H2" s="2281"/>
      <c r="I2" s="2281"/>
      <c r="J2" s="2281"/>
      <c r="K2" s="2281"/>
      <c r="L2" s="2281"/>
      <c r="M2" s="2281"/>
      <c r="N2" s="2281"/>
      <c r="O2" s="2281"/>
    </row>
    <row r="3" spans="1:17">
      <c r="A3" s="2282" t="s">
        <v>306</v>
      </c>
      <c r="B3" s="2282"/>
      <c r="C3" s="2282"/>
      <c r="D3" s="2282"/>
      <c r="E3" s="2282"/>
      <c r="F3" s="2282"/>
      <c r="G3" s="2282"/>
      <c r="H3" s="2282"/>
      <c r="I3" s="2282"/>
      <c r="J3" s="2282"/>
      <c r="K3" s="2282"/>
      <c r="L3" s="2282"/>
      <c r="M3" s="2282"/>
      <c r="N3" s="2282"/>
      <c r="O3" s="2282"/>
    </row>
    <row r="4" spans="1:17" ht="15.75" thickBot="1"/>
    <row r="5" spans="1:17" ht="19.149999999999999" customHeight="1" thickBot="1">
      <c r="B5" s="2283" t="s">
        <v>308</v>
      </c>
      <c r="C5" s="1140">
        <v>2023</v>
      </c>
      <c r="D5" s="2286">
        <v>2024</v>
      </c>
      <c r="E5" s="2286"/>
      <c r="F5" s="2286"/>
      <c r="G5" s="2286"/>
      <c r="H5" s="2286"/>
      <c r="I5" s="2286"/>
      <c r="J5" s="2286"/>
      <c r="K5" s="2286"/>
      <c r="L5" s="2287" t="s">
        <v>398</v>
      </c>
    </row>
    <row r="6" spans="1:17" ht="19.149999999999999" customHeight="1" thickBot="1">
      <c r="B6" s="2284"/>
      <c r="C6" s="1141"/>
      <c r="D6" s="2289" t="s">
        <v>566</v>
      </c>
      <c r="E6" s="2290"/>
      <c r="F6" s="2290"/>
      <c r="G6" s="2290"/>
      <c r="H6" s="2290"/>
      <c r="I6" s="2291" t="s">
        <v>567</v>
      </c>
      <c r="J6" s="2292" t="s">
        <v>568</v>
      </c>
      <c r="K6" s="2295" t="s">
        <v>569</v>
      </c>
      <c r="L6" s="2287"/>
    </row>
    <row r="7" spans="1:17" ht="19.149999999999999" customHeight="1" thickBot="1">
      <c r="B7" s="2284"/>
      <c r="C7" s="2292" t="s">
        <v>570</v>
      </c>
      <c r="D7" s="2292" t="s">
        <v>400</v>
      </c>
      <c r="E7" s="2298" t="s">
        <v>401</v>
      </c>
      <c r="F7" s="2301" t="s">
        <v>571</v>
      </c>
      <c r="G7" s="2298" t="s">
        <v>448</v>
      </c>
      <c r="H7" s="2301" t="s">
        <v>533</v>
      </c>
      <c r="I7" s="2287"/>
      <c r="J7" s="2293"/>
      <c r="K7" s="2296"/>
      <c r="L7" s="2287"/>
    </row>
    <row r="8" spans="1:17" ht="14.45" customHeight="1" thickBot="1">
      <c r="B8" s="2284"/>
      <c r="C8" s="2293"/>
      <c r="D8" s="2293"/>
      <c r="E8" s="2299"/>
      <c r="F8" s="2302"/>
      <c r="G8" s="2299"/>
      <c r="H8" s="2302"/>
      <c r="I8" s="2287"/>
      <c r="J8" s="2293"/>
      <c r="K8" s="2296"/>
      <c r="L8" s="2287"/>
      <c r="P8" s="355" t="s">
        <v>307</v>
      </c>
      <c r="Q8" s="356">
        <v>7447461031915.2998</v>
      </c>
    </row>
    <row r="9" spans="1:17" ht="14.45" customHeight="1">
      <c r="B9" s="2284"/>
      <c r="C9" s="2293"/>
      <c r="D9" s="2293"/>
      <c r="E9" s="2299"/>
      <c r="F9" s="2302"/>
      <c r="G9" s="2299"/>
      <c r="H9" s="2302"/>
      <c r="I9" s="2287"/>
      <c r="J9" s="2293"/>
      <c r="K9" s="2296"/>
      <c r="L9" s="2287"/>
    </row>
    <row r="10" spans="1:17" ht="14.45" customHeight="1" thickBot="1">
      <c r="B10" s="2284"/>
      <c r="C10" s="2294"/>
      <c r="D10" s="2294"/>
      <c r="E10" s="2300"/>
      <c r="F10" s="2303"/>
      <c r="G10" s="2300"/>
      <c r="H10" s="2303"/>
      <c r="I10" s="2288"/>
      <c r="J10" s="2294"/>
      <c r="K10" s="2297"/>
      <c r="L10" s="2288"/>
    </row>
    <row r="11" spans="1:17" ht="22.9" customHeight="1" thickBot="1">
      <c r="B11" s="2285"/>
      <c r="C11" s="1142">
        <v>1</v>
      </c>
      <c r="D11" s="1143">
        <v>2</v>
      </c>
      <c r="E11" s="1142">
        <v>3</v>
      </c>
      <c r="F11" s="1143">
        <v>4</v>
      </c>
      <c r="G11" s="1143">
        <v>5</v>
      </c>
      <c r="H11" s="1142">
        <v>6</v>
      </c>
      <c r="I11" s="1144">
        <v>7</v>
      </c>
      <c r="J11" s="1145">
        <v>8</v>
      </c>
      <c r="K11" s="1143" t="s">
        <v>572</v>
      </c>
      <c r="L11" s="1146" t="s">
        <v>573</v>
      </c>
    </row>
    <row r="12" spans="1:17" ht="20.25">
      <c r="B12" s="357" t="s">
        <v>574</v>
      </c>
      <c r="C12" s="358">
        <f t="shared" ref="C12:I13" si="0">C13</f>
        <v>406660630.41000003</v>
      </c>
      <c r="D12" s="358">
        <f t="shared" si="0"/>
        <v>1533425455</v>
      </c>
      <c r="E12" s="358">
        <f t="shared" si="0"/>
        <v>1391853356</v>
      </c>
      <c r="F12" s="358">
        <f t="shared" si="0"/>
        <v>495911332.65000004</v>
      </c>
      <c r="G12" s="358">
        <f t="shared" si="0"/>
        <v>473725352.44999999</v>
      </c>
      <c r="H12" s="358">
        <f t="shared" si="0"/>
        <v>466464363.83000004</v>
      </c>
      <c r="I12" s="358">
        <f t="shared" si="0"/>
        <v>473725352.44999999</v>
      </c>
      <c r="J12" s="359">
        <v>0</v>
      </c>
      <c r="K12" s="358">
        <f>I12-J12</f>
        <v>473725352.44999999</v>
      </c>
      <c r="L12" s="360">
        <f>G12/$Q$8</f>
        <v>6.3608973638116465E-5</v>
      </c>
      <c r="O12" s="361"/>
    </row>
    <row r="13" spans="1:17" ht="20.25">
      <c r="B13" s="362" t="s">
        <v>575</v>
      </c>
      <c r="C13" s="363">
        <f t="shared" si="0"/>
        <v>406660630.41000003</v>
      </c>
      <c r="D13" s="363">
        <f t="shared" si="0"/>
        <v>1533425455</v>
      </c>
      <c r="E13" s="363">
        <f t="shared" si="0"/>
        <v>1391853356</v>
      </c>
      <c r="F13" s="363">
        <f t="shared" si="0"/>
        <v>495911332.65000004</v>
      </c>
      <c r="G13" s="363">
        <f t="shared" si="0"/>
        <v>473725352.44999999</v>
      </c>
      <c r="H13" s="363">
        <f t="shared" si="0"/>
        <v>466464363.83000004</v>
      </c>
      <c r="I13" s="363">
        <f t="shared" si="0"/>
        <v>473725352.44999999</v>
      </c>
      <c r="J13" s="364">
        <v>0</v>
      </c>
      <c r="K13" s="365">
        <f t="shared" ref="K13:K52" si="1">I13-J13</f>
        <v>473725352.44999999</v>
      </c>
      <c r="L13" s="366">
        <f t="shared" ref="L13:L16" si="2">G13/$Q$8</f>
        <v>6.3608973638116465E-5</v>
      </c>
    </row>
    <row r="14" spans="1:17" ht="21" thickBot="1">
      <c r="B14" s="367" t="s">
        <v>576</v>
      </c>
      <c r="C14" s="365">
        <v>406660630.41000003</v>
      </c>
      <c r="D14" s="365">
        <v>1533425455</v>
      </c>
      <c r="E14" s="365">
        <v>1391853356</v>
      </c>
      <c r="F14" s="365">
        <v>495911332.65000004</v>
      </c>
      <c r="G14" s="365">
        <v>473725352.44999999</v>
      </c>
      <c r="H14" s="365">
        <v>466464363.83000004</v>
      </c>
      <c r="I14" s="365">
        <f>G14</f>
        <v>473725352.44999999</v>
      </c>
      <c r="J14" s="364">
        <v>0</v>
      </c>
      <c r="K14" s="365">
        <f t="shared" si="1"/>
        <v>473725352.44999999</v>
      </c>
      <c r="L14" s="366">
        <f t="shared" si="2"/>
        <v>6.3608973638116465E-5</v>
      </c>
    </row>
    <row r="15" spans="1:17" ht="20.25">
      <c r="B15" s="368" t="s">
        <v>577</v>
      </c>
      <c r="C15" s="369">
        <f t="shared" ref="C15:I15" si="3">C16+C19+C24+C26</f>
        <v>59508103325.099991</v>
      </c>
      <c r="D15" s="369">
        <f t="shared" si="3"/>
        <v>139909989952</v>
      </c>
      <c r="E15" s="369">
        <f t="shared" si="3"/>
        <v>138308099402.03998</v>
      </c>
      <c r="F15" s="369">
        <f t="shared" si="3"/>
        <v>65237664336.460007</v>
      </c>
      <c r="G15" s="369">
        <f t="shared" si="3"/>
        <v>61769760997.709999</v>
      </c>
      <c r="H15" s="369">
        <f t="shared" si="3"/>
        <v>58161962966.029999</v>
      </c>
      <c r="I15" s="369">
        <f t="shared" si="3"/>
        <v>17602707255</v>
      </c>
      <c r="J15" s="369">
        <f>J16+J19+J24+J26</f>
        <v>44167053742.709999</v>
      </c>
      <c r="K15" s="358">
        <f t="shared" si="1"/>
        <v>-26564346487.709999</v>
      </c>
      <c r="L15" s="370">
        <f t="shared" si="2"/>
        <v>8.2940697149004577E-3</v>
      </c>
      <c r="N15" s="371"/>
    </row>
    <row r="16" spans="1:17" ht="20.25">
      <c r="B16" s="362" t="s">
        <v>578</v>
      </c>
      <c r="C16" s="363">
        <f t="shared" ref="C16:I16" si="4">C17+C18</f>
        <v>216820380.52999997</v>
      </c>
      <c r="D16" s="363">
        <f t="shared" si="4"/>
        <v>651234089</v>
      </c>
      <c r="E16" s="363">
        <f t="shared" si="4"/>
        <v>466507916</v>
      </c>
      <c r="F16" s="363">
        <f t="shared" si="4"/>
        <v>214658046.87</v>
      </c>
      <c r="G16" s="363">
        <f t="shared" si="4"/>
        <v>107313336.03999999</v>
      </c>
      <c r="H16" s="363">
        <f t="shared" si="4"/>
        <v>106151449.97</v>
      </c>
      <c r="I16" s="363">
        <f t="shared" si="4"/>
        <v>107313336.03999999</v>
      </c>
      <c r="J16" s="364">
        <v>0</v>
      </c>
      <c r="K16" s="365">
        <f t="shared" si="1"/>
        <v>107313336.03999999</v>
      </c>
      <c r="L16" s="366">
        <f t="shared" si="2"/>
        <v>1.4409385370412834E-5</v>
      </c>
      <c r="N16" s="371"/>
    </row>
    <row r="17" spans="2:15" ht="40.5">
      <c r="B17" s="372" t="s">
        <v>579</v>
      </c>
      <c r="C17" s="364">
        <v>0</v>
      </c>
      <c r="D17" s="365">
        <v>168700000</v>
      </c>
      <c r="E17" s="365">
        <v>168700000</v>
      </c>
      <c r="F17" s="364">
        <v>0</v>
      </c>
      <c r="G17" s="364">
        <v>0</v>
      </c>
      <c r="H17" s="364">
        <v>0</v>
      </c>
      <c r="I17" s="364">
        <f>G17</f>
        <v>0</v>
      </c>
      <c r="J17" s="364">
        <v>0</v>
      </c>
      <c r="K17" s="364">
        <f t="shared" si="1"/>
        <v>0</v>
      </c>
      <c r="L17" s="366">
        <f>G17/$Q$8</f>
        <v>0</v>
      </c>
      <c r="N17" s="371"/>
      <c r="O17" s="361"/>
    </row>
    <row r="18" spans="2:15" ht="20.25">
      <c r="B18" s="367" t="s">
        <v>580</v>
      </c>
      <c r="C18" s="365">
        <v>216820380.52999997</v>
      </c>
      <c r="D18" s="365">
        <v>482534089</v>
      </c>
      <c r="E18" s="365">
        <v>297807916</v>
      </c>
      <c r="F18" s="365">
        <v>214658046.87</v>
      </c>
      <c r="G18" s="365">
        <v>107313336.03999999</v>
      </c>
      <c r="H18" s="365">
        <v>106151449.97</v>
      </c>
      <c r="I18" s="365">
        <f>G18</f>
        <v>107313336.03999999</v>
      </c>
      <c r="J18" s="364">
        <v>0</v>
      </c>
      <c r="K18" s="365">
        <f t="shared" si="1"/>
        <v>107313336.03999999</v>
      </c>
      <c r="L18" s="366">
        <f t="shared" ref="L18:L39" si="5">G18/$Q$8</f>
        <v>1.4409385370412834E-5</v>
      </c>
    </row>
    <row r="19" spans="2:15" ht="20.25">
      <c r="B19" s="362" t="s">
        <v>581</v>
      </c>
      <c r="C19" s="363">
        <f t="shared" ref="C19:J19" si="6">SUM(C20:C23)</f>
        <v>43806115603.209991</v>
      </c>
      <c r="D19" s="363">
        <f t="shared" si="6"/>
        <v>92264417778</v>
      </c>
      <c r="E19" s="363">
        <f t="shared" si="6"/>
        <v>92309022889.139999</v>
      </c>
      <c r="F19" s="363">
        <f t="shared" si="6"/>
        <v>45698656272.550003</v>
      </c>
      <c r="G19" s="363">
        <f t="shared" si="6"/>
        <v>44558876452.779999</v>
      </c>
      <c r="H19" s="363">
        <f t="shared" si="6"/>
        <v>44517889789.629997</v>
      </c>
      <c r="I19" s="363">
        <f t="shared" si="6"/>
        <v>747603237.92000008</v>
      </c>
      <c r="J19" s="363">
        <f t="shared" si="6"/>
        <v>43811273214.860001</v>
      </c>
      <c r="K19" s="363">
        <f t="shared" si="1"/>
        <v>-43063669976.940002</v>
      </c>
      <c r="L19" s="373">
        <f t="shared" si="5"/>
        <v>5.9830962876915618E-3</v>
      </c>
    </row>
    <row r="20" spans="2:15" ht="20.25">
      <c r="B20" s="367" t="s">
        <v>582</v>
      </c>
      <c r="C20" s="365">
        <v>4442434.59</v>
      </c>
      <c r="D20" s="365">
        <v>612761765</v>
      </c>
      <c r="E20" s="365">
        <v>666934918</v>
      </c>
      <c r="F20" s="365">
        <v>376960453.05000001</v>
      </c>
      <c r="G20" s="365">
        <v>233981377.98000002</v>
      </c>
      <c r="H20" s="365">
        <v>232911018</v>
      </c>
      <c r="I20" s="364">
        <v>0</v>
      </c>
      <c r="J20" s="365">
        <f>G20</f>
        <v>233981377.98000002</v>
      </c>
      <c r="K20" s="365">
        <f t="shared" si="1"/>
        <v>-233981377.98000002</v>
      </c>
      <c r="L20" s="366">
        <f t="shared" si="5"/>
        <v>3.1417603526530422E-5</v>
      </c>
      <c r="N20" s="361"/>
    </row>
    <row r="21" spans="2:15" ht="20.25">
      <c r="B21" s="367" t="s">
        <v>583</v>
      </c>
      <c r="C21" s="365">
        <v>43113261602.479996</v>
      </c>
      <c r="D21" s="365">
        <v>89379551278</v>
      </c>
      <c r="E21" s="365">
        <v>89376763221.139999</v>
      </c>
      <c r="F21" s="365">
        <v>43577291836.879997</v>
      </c>
      <c r="G21" s="365">
        <v>43577291836.879997</v>
      </c>
      <c r="H21" s="365">
        <v>43577291836.879997</v>
      </c>
      <c r="I21" s="364">
        <v>0</v>
      </c>
      <c r="J21" s="365">
        <f>G21</f>
        <v>43577291836.879997</v>
      </c>
      <c r="K21" s="365">
        <f t="shared" si="1"/>
        <v>-43577291836.879997</v>
      </c>
      <c r="L21" s="366">
        <f t="shared" si="5"/>
        <v>5.8512950454032804E-3</v>
      </c>
      <c r="N21" s="361"/>
    </row>
    <row r="22" spans="2:15" ht="20.25">
      <c r="B22" s="367" t="s">
        <v>584</v>
      </c>
      <c r="C22" s="364">
        <v>0</v>
      </c>
      <c r="D22" s="365">
        <v>3431474</v>
      </c>
      <c r="E22" s="365">
        <v>95217592</v>
      </c>
      <c r="F22" s="365">
        <v>78144748.969999999</v>
      </c>
      <c r="G22" s="365">
        <v>34831030.630000003</v>
      </c>
      <c r="H22" s="365">
        <v>34831030.630000003</v>
      </c>
      <c r="I22" s="365">
        <f>G22</f>
        <v>34831030.630000003</v>
      </c>
      <c r="J22" s="364">
        <v>0</v>
      </c>
      <c r="K22" s="365">
        <f t="shared" si="1"/>
        <v>34831030.630000003</v>
      </c>
      <c r="L22" s="366">
        <f t="shared" si="5"/>
        <v>4.6769000174335034E-6</v>
      </c>
      <c r="N22" s="361"/>
    </row>
    <row r="23" spans="2:15" ht="40.5">
      <c r="B23" s="367" t="s">
        <v>585</v>
      </c>
      <c r="C23" s="365">
        <v>688411566.13999987</v>
      </c>
      <c r="D23" s="365">
        <v>2268673261</v>
      </c>
      <c r="E23" s="365">
        <v>2170107158</v>
      </c>
      <c r="F23" s="365">
        <v>1666259233.6499999</v>
      </c>
      <c r="G23" s="365">
        <v>712772207.29000008</v>
      </c>
      <c r="H23" s="365">
        <v>672855904.11999989</v>
      </c>
      <c r="I23" s="365">
        <f>$G23</f>
        <v>712772207.29000008</v>
      </c>
      <c r="J23" s="364">
        <v>0</v>
      </c>
      <c r="K23" s="365">
        <f t="shared" si="1"/>
        <v>712772207.29000008</v>
      </c>
      <c r="L23" s="366">
        <f t="shared" si="5"/>
        <v>9.5706738744317138E-5</v>
      </c>
    </row>
    <row r="24" spans="2:15" ht="20.25">
      <c r="B24" s="362" t="s">
        <v>586</v>
      </c>
      <c r="C24" s="363">
        <f t="shared" ref="C24:H24" si="7">C25</f>
        <v>291114912.85000002</v>
      </c>
      <c r="D24" s="363">
        <f t="shared" si="7"/>
        <v>749450836</v>
      </c>
      <c r="E24" s="363">
        <f t="shared" si="7"/>
        <v>934781347.89999998</v>
      </c>
      <c r="F24" s="363">
        <f t="shared" si="7"/>
        <v>788619885.13999999</v>
      </c>
      <c r="G24" s="363">
        <f t="shared" si="7"/>
        <v>355780527.84999996</v>
      </c>
      <c r="H24" s="363">
        <f t="shared" si="7"/>
        <v>350575160.79000002</v>
      </c>
      <c r="I24" s="374">
        <v>0</v>
      </c>
      <c r="J24" s="363">
        <f>J25</f>
        <v>355780527.84999996</v>
      </c>
      <c r="K24" s="363">
        <f t="shared" si="1"/>
        <v>-355780527.84999996</v>
      </c>
      <c r="L24" s="373">
        <f t="shared" si="5"/>
        <v>4.7772056318971048E-5</v>
      </c>
    </row>
    <row r="25" spans="2:15" ht="20.25">
      <c r="B25" s="367" t="s">
        <v>587</v>
      </c>
      <c r="C25" s="365">
        <v>291114912.85000002</v>
      </c>
      <c r="D25" s="365">
        <v>749450836</v>
      </c>
      <c r="E25" s="365">
        <v>934781347.89999998</v>
      </c>
      <c r="F25" s="365">
        <v>788619885.13999999</v>
      </c>
      <c r="G25" s="365">
        <v>355780527.84999996</v>
      </c>
      <c r="H25" s="365">
        <v>350575160.79000002</v>
      </c>
      <c r="I25" s="364">
        <v>0</v>
      </c>
      <c r="J25" s="365">
        <f>G25</f>
        <v>355780527.84999996</v>
      </c>
      <c r="K25" s="365">
        <f t="shared" si="1"/>
        <v>-355780527.84999996</v>
      </c>
      <c r="L25" s="366">
        <f t="shared" si="5"/>
        <v>4.7772056318971048E-5</v>
      </c>
    </row>
    <row r="26" spans="2:15" ht="20.25">
      <c r="B26" s="362" t="s">
        <v>588</v>
      </c>
      <c r="C26" s="363">
        <f t="shared" ref="C26:I26" si="8">C27</f>
        <v>15194052428.509998</v>
      </c>
      <c r="D26" s="363">
        <f t="shared" si="8"/>
        <v>46244887249</v>
      </c>
      <c r="E26" s="363">
        <f t="shared" si="8"/>
        <v>44597787249</v>
      </c>
      <c r="F26" s="363">
        <f t="shared" si="8"/>
        <v>18535730131.900002</v>
      </c>
      <c r="G26" s="363">
        <f t="shared" si="8"/>
        <v>16747790681.040001</v>
      </c>
      <c r="H26" s="363">
        <f t="shared" si="8"/>
        <v>13187346565.640001</v>
      </c>
      <c r="I26" s="363">
        <f t="shared" si="8"/>
        <v>16747790681.040001</v>
      </c>
      <c r="J26" s="374">
        <v>0</v>
      </c>
      <c r="K26" s="363">
        <f t="shared" si="1"/>
        <v>16747790681.040001</v>
      </c>
      <c r="L26" s="373">
        <f t="shared" si="5"/>
        <v>2.2487919855195119E-3</v>
      </c>
    </row>
    <row r="27" spans="2:15" ht="21" thickBot="1">
      <c r="B27" s="367" t="s">
        <v>589</v>
      </c>
      <c r="C27" s="365">
        <v>15194052428.509998</v>
      </c>
      <c r="D27" s="365">
        <v>46244887249</v>
      </c>
      <c r="E27" s="365">
        <v>44597787249</v>
      </c>
      <c r="F27" s="365">
        <v>18535730131.900002</v>
      </c>
      <c r="G27" s="365">
        <v>16747790681.040001</v>
      </c>
      <c r="H27" s="365">
        <v>13187346565.640001</v>
      </c>
      <c r="I27" s="365">
        <f>G27</f>
        <v>16747790681.040001</v>
      </c>
      <c r="J27" s="364">
        <v>0</v>
      </c>
      <c r="K27" s="365">
        <f t="shared" si="1"/>
        <v>16747790681.040001</v>
      </c>
      <c r="L27" s="366">
        <f t="shared" si="5"/>
        <v>2.2487919855195119E-3</v>
      </c>
    </row>
    <row r="28" spans="2:15" ht="20.25">
      <c r="B28" s="368" t="s">
        <v>590</v>
      </c>
      <c r="C28" s="369">
        <f t="shared" ref="C28:J28" si="9">C29+C32+C43</f>
        <v>3242196728.5000005</v>
      </c>
      <c r="D28" s="369">
        <f t="shared" si="9"/>
        <v>9052313345</v>
      </c>
      <c r="E28" s="369">
        <f t="shared" si="9"/>
        <v>9066152378.7000008</v>
      </c>
      <c r="F28" s="369">
        <f t="shared" si="9"/>
        <v>5321050121.1800003</v>
      </c>
      <c r="G28" s="369">
        <f t="shared" si="9"/>
        <v>3557853202.9399996</v>
      </c>
      <c r="H28" s="369">
        <f t="shared" si="9"/>
        <v>3209114093.3900003</v>
      </c>
      <c r="I28" s="369">
        <f t="shared" si="9"/>
        <v>3552520208.9699993</v>
      </c>
      <c r="J28" s="369">
        <f t="shared" si="9"/>
        <v>5332993.9700000007</v>
      </c>
      <c r="K28" s="358">
        <f t="shared" si="1"/>
        <v>3547187214.9999995</v>
      </c>
      <c r="L28" s="370">
        <f t="shared" si="5"/>
        <v>4.7772699819350505E-4</v>
      </c>
      <c r="O28" s="361"/>
    </row>
    <row r="29" spans="2:15" ht="21" thickBot="1">
      <c r="B29" s="362" t="s">
        <v>591</v>
      </c>
      <c r="C29" s="363">
        <f t="shared" ref="C29:I29" si="10">C30+C31</f>
        <v>148413919.69</v>
      </c>
      <c r="D29" s="363">
        <f t="shared" si="10"/>
        <v>414964674</v>
      </c>
      <c r="E29" s="363">
        <f t="shared" si="10"/>
        <v>399896047.10000002</v>
      </c>
      <c r="F29" s="363">
        <f t="shared" si="10"/>
        <v>301157077.75</v>
      </c>
      <c r="G29" s="363">
        <f t="shared" si="10"/>
        <v>158679914.68000001</v>
      </c>
      <c r="H29" s="363">
        <f t="shared" si="10"/>
        <v>121712369.61</v>
      </c>
      <c r="I29" s="363">
        <f t="shared" si="10"/>
        <v>158679914.68000001</v>
      </c>
      <c r="J29" s="374">
        <v>0</v>
      </c>
      <c r="K29" s="363">
        <f t="shared" si="1"/>
        <v>158679914.68000001</v>
      </c>
      <c r="L29" s="373">
        <f t="shared" si="5"/>
        <v>2.1306578711858198E-5</v>
      </c>
      <c r="M29" s="375"/>
    </row>
    <row r="30" spans="2:15" ht="21" thickBot="1">
      <c r="B30" s="367" t="s">
        <v>592</v>
      </c>
      <c r="C30" s="365">
        <v>135250499.18000001</v>
      </c>
      <c r="D30" s="365">
        <v>240045174</v>
      </c>
      <c r="E30" s="365">
        <v>291045174</v>
      </c>
      <c r="F30" s="365">
        <v>245626654.06</v>
      </c>
      <c r="G30" s="365">
        <v>129149945.81</v>
      </c>
      <c r="H30" s="365">
        <v>95993791.75</v>
      </c>
      <c r="I30" s="365">
        <f>G30</f>
        <v>129149945.81</v>
      </c>
      <c r="J30" s="364">
        <v>0</v>
      </c>
      <c r="K30" s="365">
        <f t="shared" si="1"/>
        <v>129149945.81</v>
      </c>
      <c r="L30" s="376">
        <f t="shared" si="5"/>
        <v>1.7341473188854791E-5</v>
      </c>
    </row>
    <row r="31" spans="2:15" ht="41.25" thickBot="1">
      <c r="B31" s="367" t="s">
        <v>593</v>
      </c>
      <c r="C31" s="365">
        <v>13163420.51</v>
      </c>
      <c r="D31" s="365">
        <v>174919500</v>
      </c>
      <c r="E31" s="365">
        <v>108850873.09999999</v>
      </c>
      <c r="F31" s="365">
        <v>55530423.689999998</v>
      </c>
      <c r="G31" s="365">
        <v>29529968.869999997</v>
      </c>
      <c r="H31" s="365">
        <v>25718577.859999999</v>
      </c>
      <c r="I31" s="365">
        <f>G31</f>
        <v>29529968.869999997</v>
      </c>
      <c r="J31" s="364">
        <v>0</v>
      </c>
      <c r="K31" s="365">
        <f t="shared" si="1"/>
        <v>29529968.869999997</v>
      </c>
      <c r="L31" s="376">
        <f t="shared" si="5"/>
        <v>3.9651055230034053E-6</v>
      </c>
    </row>
    <row r="32" spans="2:15" ht="41.25" thickBot="1">
      <c r="B32" s="362" t="s">
        <v>594</v>
      </c>
      <c r="C32" s="363">
        <f t="shared" ref="C32:J32" si="11">SUM(C33:C42)</f>
        <v>2846007254.7700005</v>
      </c>
      <c r="D32" s="363">
        <f t="shared" si="11"/>
        <v>7918406216</v>
      </c>
      <c r="E32" s="363">
        <f t="shared" si="11"/>
        <v>7964480155</v>
      </c>
      <c r="F32" s="363">
        <f t="shared" si="11"/>
        <v>4664227795.8400002</v>
      </c>
      <c r="G32" s="363">
        <f t="shared" si="11"/>
        <v>3128530004.5199995</v>
      </c>
      <c r="H32" s="363">
        <f t="shared" si="11"/>
        <v>2820984271.1800003</v>
      </c>
      <c r="I32" s="363">
        <f>SUM(I33:I42)</f>
        <v>3123197010.5499997</v>
      </c>
      <c r="J32" s="363">
        <f t="shared" si="11"/>
        <v>5332993.9700000007</v>
      </c>
      <c r="K32" s="363">
        <f t="shared" si="1"/>
        <v>3117864016.5799999</v>
      </c>
      <c r="L32" s="377">
        <f t="shared" si="5"/>
        <v>4.2008007710453508E-4</v>
      </c>
      <c r="O32" s="361"/>
    </row>
    <row r="33" spans="2:16" ht="21" thickBot="1">
      <c r="B33" s="367" t="s">
        <v>595</v>
      </c>
      <c r="C33" s="365">
        <v>16181386.869999999</v>
      </c>
      <c r="D33" s="365">
        <v>973791002</v>
      </c>
      <c r="E33" s="365">
        <v>670121889</v>
      </c>
      <c r="F33" s="365">
        <v>165820078.62</v>
      </c>
      <c r="G33" s="365">
        <v>119818558.81999998</v>
      </c>
      <c r="H33" s="365">
        <v>117442940.07000001</v>
      </c>
      <c r="I33" s="365">
        <f t="shared" ref="I33:I39" si="12">G33</f>
        <v>119818558.81999998</v>
      </c>
      <c r="J33" s="364">
        <v>0</v>
      </c>
      <c r="K33" s="365">
        <f t="shared" si="1"/>
        <v>119818558.81999998</v>
      </c>
      <c r="L33" s="376">
        <f t="shared" si="5"/>
        <v>1.6088511011542098E-5</v>
      </c>
    </row>
    <row r="34" spans="2:16" ht="21" thickBot="1">
      <c r="B34" s="367" t="s">
        <v>596</v>
      </c>
      <c r="C34" s="365">
        <v>65819603.25</v>
      </c>
      <c r="D34" s="365">
        <v>168156337</v>
      </c>
      <c r="E34" s="365">
        <v>173849337</v>
      </c>
      <c r="F34" s="365">
        <v>167700000</v>
      </c>
      <c r="G34" s="365">
        <v>82171792.36999999</v>
      </c>
      <c r="H34" s="365">
        <v>82171792.36999999</v>
      </c>
      <c r="I34" s="365">
        <f t="shared" si="12"/>
        <v>82171792.36999999</v>
      </c>
      <c r="J34" s="364">
        <v>0</v>
      </c>
      <c r="K34" s="365">
        <f t="shared" si="1"/>
        <v>82171792.36999999</v>
      </c>
      <c r="L34" s="376">
        <f t="shared" si="5"/>
        <v>1.1033531027267083E-5</v>
      </c>
    </row>
    <row r="35" spans="2:16" ht="21" thickBot="1">
      <c r="B35" s="367" t="s">
        <v>597</v>
      </c>
      <c r="C35" s="365">
        <v>576901.86</v>
      </c>
      <c r="D35" s="365">
        <v>35876056</v>
      </c>
      <c r="E35" s="365">
        <v>31122117</v>
      </c>
      <c r="F35" s="365">
        <v>12433098</v>
      </c>
      <c r="G35" s="365">
        <v>7888792.9799999995</v>
      </c>
      <c r="H35" s="365">
        <v>7888792.9799999995</v>
      </c>
      <c r="I35" s="365">
        <f t="shared" si="12"/>
        <v>7888792.9799999995</v>
      </c>
      <c r="J35" s="364">
        <v>0</v>
      </c>
      <c r="K35" s="365">
        <f t="shared" si="1"/>
        <v>7888792.9799999995</v>
      </c>
      <c r="L35" s="376">
        <f t="shared" si="5"/>
        <v>1.0592593833245207E-6</v>
      </c>
    </row>
    <row r="36" spans="2:16" ht="41.25" thickBot="1">
      <c r="B36" s="367" t="s">
        <v>598</v>
      </c>
      <c r="C36" s="365">
        <v>776262395.31999993</v>
      </c>
      <c r="D36" s="365">
        <v>901641995</v>
      </c>
      <c r="E36" s="365">
        <v>878767054</v>
      </c>
      <c r="F36" s="365">
        <v>572583379.59000015</v>
      </c>
      <c r="G36" s="365">
        <v>345316543.36000001</v>
      </c>
      <c r="H36" s="365">
        <v>337825078.44</v>
      </c>
      <c r="I36" s="365">
        <f t="shared" si="12"/>
        <v>345316543.36000001</v>
      </c>
      <c r="J36" s="364">
        <v>0</v>
      </c>
      <c r="K36" s="365">
        <f t="shared" si="1"/>
        <v>345316543.36000001</v>
      </c>
      <c r="L36" s="376">
        <f t="shared" si="5"/>
        <v>4.6367015803128451E-5</v>
      </c>
    </row>
    <row r="37" spans="2:16" ht="21" thickBot="1">
      <c r="B37" s="367" t="s">
        <v>599</v>
      </c>
      <c r="C37" s="364">
        <v>0</v>
      </c>
      <c r="D37" s="365">
        <v>631898544</v>
      </c>
      <c r="E37" s="365">
        <v>643374218</v>
      </c>
      <c r="F37" s="365">
        <v>521630645.71999997</v>
      </c>
      <c r="G37" s="365">
        <v>415202562.10999995</v>
      </c>
      <c r="H37" s="365">
        <v>414852160.43000007</v>
      </c>
      <c r="I37" s="365">
        <f t="shared" si="12"/>
        <v>415202562.10999995</v>
      </c>
      <c r="J37" s="364">
        <v>0</v>
      </c>
      <c r="K37" s="365">
        <f t="shared" si="1"/>
        <v>415202562.10999995</v>
      </c>
      <c r="L37" s="376">
        <f t="shared" si="5"/>
        <v>5.5750887494502307E-5</v>
      </c>
    </row>
    <row r="38" spans="2:16" ht="21" thickBot="1">
      <c r="B38" s="367" t="s">
        <v>600</v>
      </c>
      <c r="C38" s="365">
        <v>63011408.829999998</v>
      </c>
      <c r="D38" s="365">
        <v>113761553</v>
      </c>
      <c r="E38" s="365">
        <v>107411553</v>
      </c>
      <c r="F38" s="365">
        <v>72471400.959999993</v>
      </c>
      <c r="G38" s="365">
        <v>40035393.790000007</v>
      </c>
      <c r="H38" s="365">
        <v>36794670.630000003</v>
      </c>
      <c r="I38" s="365">
        <f t="shared" si="12"/>
        <v>40035393.790000007</v>
      </c>
      <c r="J38" s="364">
        <v>0</v>
      </c>
      <c r="K38" s="365">
        <f t="shared" si="1"/>
        <v>40035393.790000007</v>
      </c>
      <c r="L38" s="376">
        <f t="shared" si="5"/>
        <v>5.3757104090149112E-6</v>
      </c>
    </row>
    <row r="39" spans="2:16" ht="41.25" thickBot="1">
      <c r="B39" s="367" t="s">
        <v>601</v>
      </c>
      <c r="C39" s="365">
        <v>68817423.599999994</v>
      </c>
      <c r="D39" s="365">
        <v>9649264</v>
      </c>
      <c r="E39" s="365">
        <v>6776364</v>
      </c>
      <c r="F39" s="365">
        <v>105501.75</v>
      </c>
      <c r="G39" s="365">
        <v>18000</v>
      </c>
      <c r="H39" s="364">
        <v>0</v>
      </c>
      <c r="I39" s="365">
        <f t="shared" si="12"/>
        <v>18000</v>
      </c>
      <c r="J39" s="364">
        <v>0</v>
      </c>
      <c r="K39" s="365">
        <f t="shared" si="1"/>
        <v>18000</v>
      </c>
      <c r="L39" s="376">
        <f t="shared" si="5"/>
        <v>2.416931075283633E-9</v>
      </c>
    </row>
    <row r="40" spans="2:16" ht="41.25" thickBot="1">
      <c r="B40" s="367" t="s">
        <v>602</v>
      </c>
      <c r="C40" s="364">
        <v>0</v>
      </c>
      <c r="D40" s="365">
        <v>84934884</v>
      </c>
      <c r="E40" s="365">
        <v>72497356</v>
      </c>
      <c r="F40" s="365">
        <v>9220216.75</v>
      </c>
      <c r="G40" s="365">
        <v>5332993.9700000007</v>
      </c>
      <c r="H40" s="365">
        <v>5332993.97</v>
      </c>
      <c r="I40" s="364">
        <v>0</v>
      </c>
      <c r="J40" s="365">
        <f>G40</f>
        <v>5332993.9700000007</v>
      </c>
      <c r="K40" s="365">
        <f t="shared" si="1"/>
        <v>-5332993.9700000007</v>
      </c>
      <c r="L40" s="376">
        <f>G40/$Q$8</f>
        <v>7.1608215835517953E-7</v>
      </c>
    </row>
    <row r="41" spans="2:16" ht="41.25" thickBot="1">
      <c r="B41" s="367" t="s">
        <v>603</v>
      </c>
      <c r="C41" s="365">
        <v>3147901.12</v>
      </c>
      <c r="D41" s="365">
        <v>12000000</v>
      </c>
      <c r="E41" s="365">
        <v>12000000</v>
      </c>
      <c r="F41" s="365">
        <v>10836654.240000002</v>
      </c>
      <c r="G41" s="365">
        <v>10836654.240000002</v>
      </c>
      <c r="H41" s="365">
        <v>10537403.640000001</v>
      </c>
      <c r="I41" s="365">
        <f>$G41</f>
        <v>10836654.240000002</v>
      </c>
      <c r="J41" s="364">
        <v>0</v>
      </c>
      <c r="K41" s="365">
        <f t="shared" si="1"/>
        <v>10836654.240000002</v>
      </c>
      <c r="L41" s="376">
        <f>G41/$Q$8</f>
        <v>1.4550803547088968E-6</v>
      </c>
      <c r="P41" s="365"/>
    </row>
    <row r="42" spans="2:16" ht="41.25" thickBot="1">
      <c r="B42" s="367" t="s">
        <v>604</v>
      </c>
      <c r="C42" s="365">
        <v>1852190233.9200003</v>
      </c>
      <c r="D42" s="365">
        <v>4986696581</v>
      </c>
      <c r="E42" s="365">
        <v>5368560267</v>
      </c>
      <c r="F42" s="365">
        <v>3131426820.21</v>
      </c>
      <c r="G42" s="365">
        <v>2101908712.8799999</v>
      </c>
      <c r="H42" s="365">
        <v>1808138438.6500001</v>
      </c>
      <c r="I42" s="365">
        <f>$G42</f>
        <v>2101908712.8799999</v>
      </c>
      <c r="J42" s="364">
        <v>0</v>
      </c>
      <c r="K42" s="365">
        <f t="shared" si="1"/>
        <v>2101908712.8799999</v>
      </c>
      <c r="L42" s="376">
        <f t="shared" ref="L42:L45" si="13">G42/$Q$8</f>
        <v>2.822315825316164E-4</v>
      </c>
    </row>
    <row r="43" spans="2:16" ht="21" thickBot="1">
      <c r="B43" s="362" t="s">
        <v>605</v>
      </c>
      <c r="C43" s="363">
        <f t="shared" ref="C43:I43" si="14">SUM(C44:C51)</f>
        <v>247775554.03999999</v>
      </c>
      <c r="D43" s="363">
        <f t="shared" si="14"/>
        <v>718942455</v>
      </c>
      <c r="E43" s="363">
        <f t="shared" si="14"/>
        <v>701776176.60000002</v>
      </c>
      <c r="F43" s="363">
        <f t="shared" si="14"/>
        <v>355665247.59000003</v>
      </c>
      <c r="G43" s="363">
        <f t="shared" si="14"/>
        <v>270643283.74000001</v>
      </c>
      <c r="H43" s="363">
        <f t="shared" si="14"/>
        <v>266417452.60000002</v>
      </c>
      <c r="I43" s="363">
        <f t="shared" si="14"/>
        <v>270643283.74000001</v>
      </c>
      <c r="J43" s="374">
        <v>0</v>
      </c>
      <c r="K43" s="363">
        <f t="shared" si="1"/>
        <v>270643283.74000001</v>
      </c>
      <c r="L43" s="377">
        <f t="shared" si="13"/>
        <v>3.6340342377111757E-5</v>
      </c>
    </row>
    <row r="44" spans="2:16" ht="21" thickBot="1">
      <c r="B44" s="367" t="s">
        <v>606</v>
      </c>
      <c r="C44" s="365">
        <v>129904153.93999998</v>
      </c>
      <c r="D44" s="365">
        <v>282064978</v>
      </c>
      <c r="E44" s="365">
        <v>250888555.5</v>
      </c>
      <c r="F44" s="365">
        <v>122559287.05000003</v>
      </c>
      <c r="G44" s="365">
        <v>120172574.04000001</v>
      </c>
      <c r="H44" s="365">
        <v>119105874.04000001</v>
      </c>
      <c r="I44" s="365">
        <f t="shared" ref="I44:I51" si="15">G44</f>
        <v>120172574.04000001</v>
      </c>
      <c r="J44" s="364">
        <v>0</v>
      </c>
      <c r="K44" s="365">
        <f t="shared" si="1"/>
        <v>120172574.04000001</v>
      </c>
      <c r="L44" s="376">
        <f t="shared" si="13"/>
        <v>1.6136046033005511E-5</v>
      </c>
    </row>
    <row r="45" spans="2:16" ht="21" thickBot="1">
      <c r="B45" s="367" t="s">
        <v>607</v>
      </c>
      <c r="C45" s="365">
        <v>1930224.2400000002</v>
      </c>
      <c r="D45" s="365">
        <v>4538111</v>
      </c>
      <c r="E45" s="365">
        <v>4520925.5</v>
      </c>
      <c r="F45" s="365">
        <v>3980610.68</v>
      </c>
      <c r="G45" s="365">
        <v>2116698.44</v>
      </c>
      <c r="H45" s="365">
        <v>2116698.44</v>
      </c>
      <c r="I45" s="365">
        <f t="shared" si="15"/>
        <v>2116698.44</v>
      </c>
      <c r="J45" s="364">
        <v>0</v>
      </c>
      <c r="K45" s="365">
        <f t="shared" si="1"/>
        <v>2116698.44</v>
      </c>
      <c r="L45" s="376">
        <f t="shared" si="13"/>
        <v>2.8421745759113267E-7</v>
      </c>
    </row>
    <row r="46" spans="2:16" ht="21" thickBot="1">
      <c r="B46" s="367" t="s">
        <v>608</v>
      </c>
      <c r="C46" s="365">
        <v>65634557.390000008</v>
      </c>
      <c r="D46" s="365">
        <v>149278972</v>
      </c>
      <c r="E46" s="365">
        <v>167023574.55999997</v>
      </c>
      <c r="F46" s="365">
        <v>74602696.50999999</v>
      </c>
      <c r="G46" s="365">
        <v>62633262.609999999</v>
      </c>
      <c r="H46" s="365">
        <v>61863033.460000001</v>
      </c>
      <c r="I46" s="365">
        <f t="shared" si="15"/>
        <v>62633262.609999999</v>
      </c>
      <c r="J46" s="364">
        <v>0</v>
      </c>
      <c r="K46" s="365">
        <f t="shared" si="1"/>
        <v>62633262.609999999</v>
      </c>
      <c r="L46" s="376">
        <f>G46/$Q$8</f>
        <v>8.4100154860283032E-6</v>
      </c>
      <c r="N46" s="361"/>
    </row>
    <row r="47" spans="2:16" ht="21" thickBot="1">
      <c r="B47" s="367" t="s">
        <v>609</v>
      </c>
      <c r="C47" s="365">
        <v>1295469.54</v>
      </c>
      <c r="D47" s="365">
        <v>16000000</v>
      </c>
      <c r="E47" s="365">
        <v>10975506.469999999</v>
      </c>
      <c r="F47" s="365">
        <v>5087135.25</v>
      </c>
      <c r="G47" s="365">
        <v>2878829.5399999996</v>
      </c>
      <c r="H47" s="365">
        <v>2838298.7399999998</v>
      </c>
      <c r="I47" s="365">
        <f t="shared" si="15"/>
        <v>2878829.5399999996</v>
      </c>
      <c r="J47" s="364">
        <v>0</v>
      </c>
      <c r="K47" s="365">
        <f t="shared" si="1"/>
        <v>2878829.5399999996</v>
      </c>
      <c r="L47" s="376">
        <f t="shared" ref="L47" si="16">G47/$Q$8</f>
        <v>3.8655180975947142E-7</v>
      </c>
    </row>
    <row r="48" spans="2:16" ht="21" thickBot="1">
      <c r="B48" s="367" t="s">
        <v>610</v>
      </c>
      <c r="C48" s="364">
        <v>0</v>
      </c>
      <c r="D48" s="365">
        <v>62669184</v>
      </c>
      <c r="E48" s="365">
        <v>55262982</v>
      </c>
      <c r="F48" s="365">
        <v>30775087.75</v>
      </c>
      <c r="G48" s="365">
        <v>20493756.359999999</v>
      </c>
      <c r="H48" s="365">
        <v>20344908.920000002</v>
      </c>
      <c r="I48" s="365">
        <f t="shared" si="15"/>
        <v>20493756.359999999</v>
      </c>
      <c r="J48" s="364">
        <v>0</v>
      </c>
      <c r="K48" s="365">
        <f t="shared" si="1"/>
        <v>20493756.359999999</v>
      </c>
      <c r="L48" s="376">
        <f>G48/$Q$8</f>
        <v>2.7517775886541996E-6</v>
      </c>
    </row>
    <row r="49" spans="2:14" ht="41.25" thickBot="1">
      <c r="B49" s="367" t="s">
        <v>611</v>
      </c>
      <c r="C49" s="364">
        <v>0</v>
      </c>
      <c r="D49" s="365">
        <v>1688957</v>
      </c>
      <c r="E49" s="365">
        <v>1688957</v>
      </c>
      <c r="F49" s="364">
        <v>0</v>
      </c>
      <c r="G49" s="364">
        <v>0</v>
      </c>
      <c r="H49" s="364">
        <v>0</v>
      </c>
      <c r="I49" s="364">
        <f t="shared" si="15"/>
        <v>0</v>
      </c>
      <c r="J49" s="364">
        <v>0</v>
      </c>
      <c r="K49" s="378">
        <f t="shared" si="1"/>
        <v>0</v>
      </c>
      <c r="L49" s="376">
        <f t="shared" ref="L49:L52" si="17">G49/$Q$8</f>
        <v>0</v>
      </c>
      <c r="N49" s="361"/>
    </row>
    <row r="50" spans="2:14" ht="21" thickBot="1">
      <c r="B50" s="367" t="s">
        <v>612</v>
      </c>
      <c r="C50" s="365">
        <v>3034099.62</v>
      </c>
      <c r="D50" s="365">
        <v>6552322</v>
      </c>
      <c r="E50" s="365">
        <v>6550451</v>
      </c>
      <c r="F50" s="365">
        <v>5769821.3600000003</v>
      </c>
      <c r="G50" s="365">
        <v>3078946.88</v>
      </c>
      <c r="H50" s="365">
        <v>3078946.88</v>
      </c>
      <c r="I50" s="365">
        <f t="shared" si="15"/>
        <v>3078946.88</v>
      </c>
      <c r="J50" s="364">
        <v>0</v>
      </c>
      <c r="K50" s="365">
        <f t="shared" si="1"/>
        <v>3078946.88</v>
      </c>
      <c r="L50" s="376">
        <f t="shared" si="17"/>
        <v>4.1342235518997702E-7</v>
      </c>
    </row>
    <row r="51" spans="2:14" ht="42" customHeight="1">
      <c r="B51" s="367" t="s">
        <v>613</v>
      </c>
      <c r="C51" s="365">
        <v>45977049.309999995</v>
      </c>
      <c r="D51" s="365">
        <v>196149931</v>
      </c>
      <c r="E51" s="365">
        <v>204865224.57000002</v>
      </c>
      <c r="F51" s="365">
        <v>112890608.98999999</v>
      </c>
      <c r="G51" s="365">
        <v>59269215.869999997</v>
      </c>
      <c r="H51" s="365">
        <v>57069692.119999997</v>
      </c>
      <c r="I51" s="365">
        <f t="shared" si="15"/>
        <v>59269215.869999997</v>
      </c>
      <c r="J51" s="364">
        <v>0</v>
      </c>
      <c r="K51" s="365">
        <f t="shared" si="1"/>
        <v>59269215.869999997</v>
      </c>
      <c r="L51" s="376">
        <f t="shared" si="17"/>
        <v>7.9583116468831578E-6</v>
      </c>
    </row>
    <row r="52" spans="2:14" ht="24" thickBot="1">
      <c r="B52" s="1147" t="s">
        <v>614</v>
      </c>
      <c r="C52" s="1148">
        <f t="shared" ref="C52:J52" si="18">C12+C15+C28</f>
        <v>63156960684.009995</v>
      </c>
      <c r="D52" s="1148">
        <f t="shared" si="18"/>
        <v>150495728752</v>
      </c>
      <c r="E52" s="1148">
        <f t="shared" si="18"/>
        <v>148766105136.73999</v>
      </c>
      <c r="F52" s="1148">
        <f t="shared" si="18"/>
        <v>71054625790.290009</v>
      </c>
      <c r="G52" s="1148">
        <f t="shared" si="18"/>
        <v>65801339553.099998</v>
      </c>
      <c r="H52" s="1148">
        <f t="shared" si="18"/>
        <v>61837541423.25</v>
      </c>
      <c r="I52" s="1148">
        <f t="shared" si="18"/>
        <v>21628952816.419998</v>
      </c>
      <c r="J52" s="1148">
        <f t="shared" si="18"/>
        <v>44172386736.68</v>
      </c>
      <c r="K52" s="1148">
        <f t="shared" si="1"/>
        <v>-22543433920.260002</v>
      </c>
      <c r="L52" s="1149">
        <f t="shared" si="17"/>
        <v>8.8354056867320785E-3</v>
      </c>
      <c r="N52" s="361"/>
    </row>
    <row r="53" spans="2:14">
      <c r="I53" s="361"/>
      <c r="J53" s="361"/>
    </row>
    <row r="54" spans="2:14">
      <c r="B54" s="379" t="s">
        <v>615</v>
      </c>
      <c r="C54" s="379"/>
      <c r="I54" s="371"/>
      <c r="J54" s="371"/>
      <c r="K54" s="361"/>
    </row>
    <row r="55" spans="2:14">
      <c r="B55" s="354" t="s">
        <v>438</v>
      </c>
      <c r="C55" s="354"/>
      <c r="I55" s="371"/>
      <c r="J55" s="371"/>
    </row>
    <row r="56" spans="2:14">
      <c r="B56" s="354" t="s">
        <v>439</v>
      </c>
      <c r="C56" s="295"/>
      <c r="H56" s="361"/>
      <c r="I56" s="371"/>
    </row>
    <row r="57" spans="2:14">
      <c r="B57" s="379" t="s">
        <v>616</v>
      </c>
      <c r="C57" s="379"/>
      <c r="I57" s="371"/>
    </row>
    <row r="58" spans="2:14">
      <c r="I58" s="371"/>
    </row>
    <row r="65" spans="12:13">
      <c r="L65" s="371"/>
      <c r="M65" s="371"/>
    </row>
    <row r="67" spans="12:13">
      <c r="L67" s="371"/>
    </row>
    <row r="68" spans="12:13">
      <c r="L68" s="371"/>
    </row>
    <row r="69" spans="12:13">
      <c r="L69" s="371"/>
    </row>
    <row r="70" spans="12:13">
      <c r="L70" s="380"/>
    </row>
    <row r="71" spans="12:13">
      <c r="L71" s="380"/>
    </row>
    <row r="75" spans="12:13">
      <c r="L75" s="371"/>
    </row>
  </sheetData>
  <mergeCells count="15">
    <mergeCell ref="A2:O2"/>
    <mergeCell ref="A3:O3"/>
    <mergeCell ref="B5:B11"/>
    <mergeCell ref="D5:K5"/>
    <mergeCell ref="L5:L10"/>
    <mergeCell ref="D6:H6"/>
    <mergeCell ref="I6:I10"/>
    <mergeCell ref="J6:J10"/>
    <mergeCell ref="K6:K10"/>
    <mergeCell ref="C7:C10"/>
    <mergeCell ref="D7:D10"/>
    <mergeCell ref="E7:E10"/>
    <mergeCell ref="F7:F10"/>
    <mergeCell ref="G7:G10"/>
    <mergeCell ref="H7:H10"/>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46C6-9057-4834-9ED5-4C66CC63A78C}">
  <dimension ref="B2:M265"/>
  <sheetViews>
    <sheetView showGridLines="0" zoomScale="50" zoomScaleNormal="50" workbookViewId="0">
      <selection activeCell="B3" sqref="B3:H3"/>
    </sheetView>
  </sheetViews>
  <sheetFormatPr baseColWidth="10" defaultColWidth="11.42578125" defaultRowHeight="15"/>
  <cols>
    <col min="1" max="1" width="11.42578125" style="354"/>
    <col min="2" max="2" width="150" style="354" customWidth="1"/>
    <col min="3" max="3" width="33.42578125" style="354" customWidth="1"/>
    <col min="4" max="5" width="29.42578125" style="354" customWidth="1"/>
    <col min="6" max="6" width="34.140625" style="354" customWidth="1"/>
    <col min="7" max="8" width="29.42578125" style="354" customWidth="1"/>
    <col min="9" max="9" width="26.7109375" style="354" customWidth="1"/>
    <col min="10" max="10" width="21.85546875" style="354" customWidth="1"/>
    <col min="11" max="11" width="38.5703125" style="354" customWidth="1"/>
    <col min="12" max="12" width="23.7109375" style="354" bestFit="1" customWidth="1"/>
    <col min="13" max="13" width="15.7109375" style="354" bestFit="1" customWidth="1"/>
    <col min="14" max="16384" width="11.42578125" style="354"/>
  </cols>
  <sheetData>
    <row r="2" spans="2:13">
      <c r="K2" s="381"/>
      <c r="L2" s="381"/>
    </row>
    <row r="3" spans="2:13">
      <c r="B3" s="2281" t="s">
        <v>617</v>
      </c>
      <c r="C3" s="2281"/>
      <c r="D3" s="2281"/>
      <c r="E3" s="2281"/>
      <c r="F3" s="2281"/>
      <c r="G3" s="2281"/>
      <c r="H3" s="2281"/>
      <c r="K3" s="381"/>
      <c r="L3" s="381"/>
    </row>
    <row r="4" spans="2:13" ht="15.75" thickBot="1">
      <c r="B4" s="2307" t="s">
        <v>618</v>
      </c>
      <c r="C4" s="2307"/>
      <c r="D4" s="2307"/>
      <c r="E4" s="2307"/>
      <c r="F4" s="2307"/>
      <c r="G4" s="2307"/>
      <c r="H4" s="2307"/>
      <c r="K4" s="381"/>
      <c r="L4" s="381"/>
    </row>
    <row r="5" spans="2:13" ht="15.75" thickBot="1">
      <c r="B5" s="2282" t="s">
        <v>306</v>
      </c>
      <c r="C5" s="2282"/>
      <c r="D5" s="2282"/>
      <c r="E5" s="2282"/>
      <c r="F5" s="2282"/>
      <c r="G5" s="2282"/>
      <c r="H5" s="2282"/>
      <c r="K5" s="382"/>
      <c r="L5" s="382"/>
    </row>
    <row r="6" spans="2:13" ht="15.75" thickBot="1">
      <c r="B6" s="383"/>
      <c r="C6" s="384"/>
      <c r="D6" s="384"/>
      <c r="E6" s="384"/>
      <c r="F6" s="384"/>
      <c r="G6" s="384"/>
      <c r="H6" s="384"/>
      <c r="K6" s="355" t="s">
        <v>307</v>
      </c>
      <c r="L6" s="356">
        <v>7447461031915.2998</v>
      </c>
    </row>
    <row r="7" spans="2:13" ht="21.6" customHeight="1" thickBot="1">
      <c r="B7" s="2308" t="s">
        <v>308</v>
      </c>
      <c r="C7" s="1150">
        <v>2023</v>
      </c>
      <c r="D7" s="2311">
        <v>2024</v>
      </c>
      <c r="E7" s="2312"/>
      <c r="F7" s="2312"/>
      <c r="G7" s="2312"/>
      <c r="H7" s="2312"/>
      <c r="I7" s="2312"/>
      <c r="J7" s="385"/>
    </row>
    <row r="8" spans="2:13" ht="21.6" customHeight="1" thickBot="1">
      <c r="B8" s="2309"/>
      <c r="C8" s="2304" t="s">
        <v>570</v>
      </c>
      <c r="D8" s="2313" t="s">
        <v>566</v>
      </c>
      <c r="E8" s="2313"/>
      <c r="F8" s="2313"/>
      <c r="G8" s="2313"/>
      <c r="H8" s="2313"/>
      <c r="I8" s="2314" t="s">
        <v>619</v>
      </c>
      <c r="J8" s="385"/>
    </row>
    <row r="9" spans="2:13" ht="21.6" customHeight="1">
      <c r="B9" s="2309"/>
      <c r="C9" s="2305"/>
      <c r="D9" s="2317" t="s">
        <v>400</v>
      </c>
      <c r="E9" s="2304" t="s">
        <v>401</v>
      </c>
      <c r="F9" s="2304" t="s">
        <v>532</v>
      </c>
      <c r="G9" s="2304" t="s">
        <v>448</v>
      </c>
      <c r="H9" s="2304" t="s">
        <v>533</v>
      </c>
      <c r="I9" s="2315"/>
      <c r="J9" s="386"/>
      <c r="K9" s="387"/>
    </row>
    <row r="10" spans="2:13" ht="15" customHeight="1">
      <c r="B10" s="2309"/>
      <c r="C10" s="2305"/>
      <c r="D10" s="2318"/>
      <c r="E10" s="2305"/>
      <c r="F10" s="2305"/>
      <c r="G10" s="2305"/>
      <c r="H10" s="2305"/>
      <c r="I10" s="2315"/>
      <c r="J10" s="386"/>
      <c r="K10" s="387"/>
      <c r="M10" s="388"/>
    </row>
    <row r="11" spans="2:13" ht="15" customHeight="1" thickBot="1">
      <c r="B11" s="2309"/>
      <c r="C11" s="2306"/>
      <c r="D11" s="2319"/>
      <c r="E11" s="2306"/>
      <c r="F11" s="2306"/>
      <c r="G11" s="2306"/>
      <c r="H11" s="2306"/>
      <c r="I11" s="2316"/>
      <c r="J11" s="386"/>
      <c r="K11" s="387"/>
    </row>
    <row r="12" spans="2:13" ht="24" thickBot="1">
      <c r="B12" s="2310"/>
      <c r="C12" s="1151">
        <v>1</v>
      </c>
      <c r="D12" s="1152">
        <v>2</v>
      </c>
      <c r="E12" s="1151">
        <v>3</v>
      </c>
      <c r="F12" s="1152">
        <v>4</v>
      </c>
      <c r="G12" s="1152">
        <v>6</v>
      </c>
      <c r="H12" s="1151">
        <v>5</v>
      </c>
      <c r="I12" s="1152" t="s">
        <v>620</v>
      </c>
      <c r="J12" s="385"/>
      <c r="K12" s="389"/>
    </row>
    <row r="13" spans="2:13" ht="23.25">
      <c r="B13" s="390" t="s">
        <v>574</v>
      </c>
      <c r="C13" s="391">
        <f t="shared" ref="C13:H13" si="0">C14+C16</f>
        <v>326326171.82000005</v>
      </c>
      <c r="D13" s="391">
        <f t="shared" si="0"/>
        <v>948964321</v>
      </c>
      <c r="E13" s="391">
        <f t="shared" si="0"/>
        <v>838206618.79999995</v>
      </c>
      <c r="F13" s="391">
        <f t="shared" si="0"/>
        <v>561364394.54999995</v>
      </c>
      <c r="G13" s="391">
        <f t="shared" si="0"/>
        <v>336242742.44999987</v>
      </c>
      <c r="H13" s="391">
        <f t="shared" si="0"/>
        <v>327084163.44999987</v>
      </c>
      <c r="I13" s="392">
        <f>G13/$L$6</f>
        <v>4.5148640725888655E-5</v>
      </c>
      <c r="J13" s="393"/>
      <c r="K13" s="387"/>
    </row>
    <row r="14" spans="2:13" ht="23.25">
      <c r="B14" s="394" t="s">
        <v>621</v>
      </c>
      <c r="C14" s="395">
        <f t="shared" ref="C14:H14" si="1">C15</f>
        <v>294618571.82000005</v>
      </c>
      <c r="D14" s="395">
        <f t="shared" si="1"/>
        <v>874885153</v>
      </c>
      <c r="E14" s="395">
        <f t="shared" si="1"/>
        <v>764127450.79999995</v>
      </c>
      <c r="F14" s="395">
        <f t="shared" si="1"/>
        <v>526622324.54999995</v>
      </c>
      <c r="G14" s="395">
        <f t="shared" si="1"/>
        <v>301500672.44999987</v>
      </c>
      <c r="H14" s="395">
        <f t="shared" si="1"/>
        <v>292342093.44999987</v>
      </c>
      <c r="I14" s="396">
        <f t="shared" ref="I14:I31" si="2">G14/$L$6</f>
        <v>4.0483685803517591E-5</v>
      </c>
      <c r="J14" s="397"/>
      <c r="K14" s="387"/>
    </row>
    <row r="15" spans="2:13" ht="49.9" customHeight="1">
      <c r="B15" s="398" t="s">
        <v>622</v>
      </c>
      <c r="C15" s="399">
        <v>294618571.82000005</v>
      </c>
      <c r="D15" s="400">
        <v>874885153</v>
      </c>
      <c r="E15" s="400">
        <v>764127450.79999995</v>
      </c>
      <c r="F15" s="400">
        <v>526622324.54999995</v>
      </c>
      <c r="G15" s="400">
        <v>301500672.44999987</v>
      </c>
      <c r="H15" s="400">
        <v>292342093.44999987</v>
      </c>
      <c r="I15" s="396">
        <f t="shared" si="2"/>
        <v>4.0483685803517591E-5</v>
      </c>
      <c r="J15" s="393"/>
      <c r="K15" s="387"/>
    </row>
    <row r="16" spans="2:13" ht="23.25">
      <c r="B16" s="394" t="s">
        <v>575</v>
      </c>
      <c r="C16" s="395">
        <f t="shared" ref="C16:H16" si="3">C17</f>
        <v>31707600</v>
      </c>
      <c r="D16" s="395">
        <f t="shared" si="3"/>
        <v>74079168</v>
      </c>
      <c r="E16" s="395">
        <f t="shared" si="3"/>
        <v>74079168</v>
      </c>
      <c r="F16" s="395">
        <f t="shared" si="3"/>
        <v>34742070</v>
      </c>
      <c r="G16" s="395">
        <f t="shared" si="3"/>
        <v>34742070</v>
      </c>
      <c r="H16" s="395">
        <f t="shared" si="3"/>
        <v>34742070</v>
      </c>
      <c r="I16" s="396">
        <f t="shared" si="2"/>
        <v>4.664954922371069E-6</v>
      </c>
      <c r="J16" s="397"/>
      <c r="K16" s="389"/>
    </row>
    <row r="17" spans="2:11" ht="48" customHeight="1">
      <c r="B17" s="398" t="s">
        <v>623</v>
      </c>
      <c r="C17" s="399">
        <v>31707600</v>
      </c>
      <c r="D17" s="400">
        <v>74079168</v>
      </c>
      <c r="E17" s="400">
        <v>74079168</v>
      </c>
      <c r="F17" s="400">
        <v>34742070</v>
      </c>
      <c r="G17" s="400">
        <v>34742070</v>
      </c>
      <c r="H17" s="400">
        <v>34742070</v>
      </c>
      <c r="I17" s="396">
        <f t="shared" si="2"/>
        <v>4.664954922371069E-6</v>
      </c>
      <c r="J17" s="397"/>
      <c r="K17" s="389"/>
    </row>
    <row r="18" spans="2:11" ht="26.25" customHeight="1">
      <c r="B18" s="401" t="s">
        <v>577</v>
      </c>
      <c r="C18" s="402">
        <f t="shared" ref="C18:H19" si="4">C19</f>
        <v>118128883.44999999</v>
      </c>
      <c r="D18" s="402">
        <f t="shared" si="4"/>
        <v>242128044</v>
      </c>
      <c r="E18" s="402">
        <f t="shared" si="4"/>
        <v>246695710.83000001</v>
      </c>
      <c r="F18" s="402">
        <f t="shared" si="4"/>
        <v>180322633.35999998</v>
      </c>
      <c r="G18" s="402">
        <f t="shared" si="4"/>
        <v>105297011.75000001</v>
      </c>
      <c r="H18" s="402">
        <f t="shared" si="4"/>
        <v>99754829.180000007</v>
      </c>
      <c r="I18" s="392">
        <f t="shared" si="2"/>
        <v>1.413864554628227E-5</v>
      </c>
      <c r="J18" s="393"/>
      <c r="K18" s="403"/>
    </row>
    <row r="19" spans="2:11" ht="39.75" customHeight="1">
      <c r="B19" s="394" t="s">
        <v>624</v>
      </c>
      <c r="C19" s="395">
        <f t="shared" si="4"/>
        <v>118128883.44999999</v>
      </c>
      <c r="D19" s="395">
        <f t="shared" si="4"/>
        <v>242128044</v>
      </c>
      <c r="E19" s="395">
        <f t="shared" si="4"/>
        <v>246695710.83000001</v>
      </c>
      <c r="F19" s="395">
        <f t="shared" si="4"/>
        <v>180322633.35999998</v>
      </c>
      <c r="G19" s="395">
        <f t="shared" si="4"/>
        <v>105297011.75000001</v>
      </c>
      <c r="H19" s="395">
        <f t="shared" si="4"/>
        <v>99754829.180000007</v>
      </c>
      <c r="I19" s="396">
        <f t="shared" si="2"/>
        <v>1.413864554628227E-5</v>
      </c>
      <c r="J19" s="397"/>
      <c r="K19" s="389"/>
    </row>
    <row r="20" spans="2:11" ht="23.25">
      <c r="B20" s="404" t="s">
        <v>625</v>
      </c>
      <c r="C20" s="405">
        <v>118128883.44999999</v>
      </c>
      <c r="D20" s="400">
        <v>242128044</v>
      </c>
      <c r="E20" s="400">
        <v>246695710.83000001</v>
      </c>
      <c r="F20" s="400">
        <v>180322633.35999998</v>
      </c>
      <c r="G20" s="400">
        <v>105297011.75000001</v>
      </c>
      <c r="H20" s="400">
        <v>99754829.180000007</v>
      </c>
      <c r="I20" s="396">
        <f t="shared" si="2"/>
        <v>1.413864554628227E-5</v>
      </c>
      <c r="J20" s="397"/>
      <c r="K20" s="389"/>
    </row>
    <row r="21" spans="2:11" ht="23.25">
      <c r="B21" s="401" t="s">
        <v>626</v>
      </c>
      <c r="C21" s="402">
        <f t="shared" ref="C21:H21" si="5">C22+C24+C26</f>
        <v>329604825.67000002</v>
      </c>
      <c r="D21" s="402">
        <f t="shared" si="5"/>
        <v>2730851345</v>
      </c>
      <c r="E21" s="402">
        <f t="shared" si="5"/>
        <v>2868725136.9400001</v>
      </c>
      <c r="F21" s="402">
        <f t="shared" si="5"/>
        <v>1278953986.4399998</v>
      </c>
      <c r="G21" s="402">
        <f t="shared" si="5"/>
        <v>1149898470.46</v>
      </c>
      <c r="H21" s="402">
        <f t="shared" si="5"/>
        <v>1124271134.25</v>
      </c>
      <c r="I21" s="392">
        <f t="shared" si="2"/>
        <v>1.544014081486607E-4</v>
      </c>
      <c r="J21" s="393"/>
      <c r="K21" s="389"/>
    </row>
    <row r="22" spans="2:11" ht="23.25">
      <c r="B22" s="394" t="s">
        <v>627</v>
      </c>
      <c r="C22" s="395">
        <f t="shared" ref="C22:H22" si="6">C23</f>
        <v>6778360.2299999995</v>
      </c>
      <c r="D22" s="395">
        <f t="shared" si="6"/>
        <v>30270000</v>
      </c>
      <c r="E22" s="395">
        <f t="shared" si="6"/>
        <v>84770975</v>
      </c>
      <c r="F22" s="395">
        <f t="shared" si="6"/>
        <v>30565345.279999997</v>
      </c>
      <c r="G22" s="395">
        <f t="shared" si="6"/>
        <v>29820298.59</v>
      </c>
      <c r="H22" s="395">
        <f t="shared" si="6"/>
        <v>29158100.16</v>
      </c>
      <c r="I22" s="396">
        <f t="shared" si="2"/>
        <v>4.004089240911539E-6</v>
      </c>
      <c r="J22" s="397"/>
      <c r="K22" s="389"/>
    </row>
    <row r="23" spans="2:11" ht="46.5">
      <c r="B23" s="404" t="s">
        <v>628</v>
      </c>
      <c r="C23" s="405">
        <v>6778360.2299999995</v>
      </c>
      <c r="D23" s="400">
        <v>30270000</v>
      </c>
      <c r="E23" s="400">
        <v>84770975</v>
      </c>
      <c r="F23" s="400">
        <v>30565345.279999997</v>
      </c>
      <c r="G23" s="400">
        <v>29820298.59</v>
      </c>
      <c r="H23" s="400">
        <v>29158100.16</v>
      </c>
      <c r="I23" s="396">
        <f t="shared" si="2"/>
        <v>4.004089240911539E-6</v>
      </c>
      <c r="J23" s="397"/>
      <c r="K23" s="389"/>
    </row>
    <row r="24" spans="2:11" ht="23.25">
      <c r="B24" s="394" t="s">
        <v>629</v>
      </c>
      <c r="C24" s="395">
        <f t="shared" ref="C24:H24" si="7">C25</f>
        <v>49571274.140000001</v>
      </c>
      <c r="D24" s="395">
        <f t="shared" si="7"/>
        <v>1656805929</v>
      </c>
      <c r="E24" s="395">
        <f t="shared" si="7"/>
        <v>1670114995</v>
      </c>
      <c r="F24" s="395">
        <f t="shared" si="7"/>
        <v>793310086.8599999</v>
      </c>
      <c r="G24" s="395">
        <f t="shared" si="7"/>
        <v>793310086.8599999</v>
      </c>
      <c r="H24" s="395">
        <f t="shared" si="7"/>
        <v>793310086.8599999</v>
      </c>
      <c r="I24" s="396">
        <f t="shared" si="2"/>
        <v>1.0652087784821621E-4</v>
      </c>
      <c r="J24" s="397"/>
      <c r="K24" s="389"/>
    </row>
    <row r="25" spans="2:11" ht="23.25">
      <c r="B25" s="404" t="s">
        <v>630</v>
      </c>
      <c r="C25" s="405">
        <v>49571274.140000001</v>
      </c>
      <c r="D25" s="400">
        <v>1656805929</v>
      </c>
      <c r="E25" s="400">
        <v>1670114995</v>
      </c>
      <c r="F25" s="400">
        <v>793310086.8599999</v>
      </c>
      <c r="G25" s="400">
        <v>793310086.8599999</v>
      </c>
      <c r="H25" s="400">
        <v>793310086.8599999</v>
      </c>
      <c r="I25" s="396">
        <f t="shared" si="2"/>
        <v>1.0652087784821621E-4</v>
      </c>
      <c r="J25" s="397"/>
      <c r="K25" s="389"/>
    </row>
    <row r="26" spans="2:11" ht="24" customHeight="1">
      <c r="B26" s="394" t="s">
        <v>562</v>
      </c>
      <c r="C26" s="395">
        <f t="shared" ref="C26:H26" si="8">C27+C29+C30+C28</f>
        <v>273255191.30000001</v>
      </c>
      <c r="D26" s="395">
        <f t="shared" si="8"/>
        <v>1043775416</v>
      </c>
      <c r="E26" s="395">
        <f t="shared" si="8"/>
        <v>1113839166.9400001</v>
      </c>
      <c r="F26" s="395">
        <f t="shared" si="8"/>
        <v>455078554.30000001</v>
      </c>
      <c r="G26" s="395">
        <f t="shared" si="8"/>
        <v>326768085.00999999</v>
      </c>
      <c r="H26" s="395">
        <f t="shared" si="8"/>
        <v>301802947.23000002</v>
      </c>
      <c r="I26" s="396">
        <f t="shared" si="2"/>
        <v>4.3876441059532936E-5</v>
      </c>
      <c r="J26" s="397"/>
      <c r="K26" s="389"/>
    </row>
    <row r="27" spans="2:11" ht="30.6" customHeight="1">
      <c r="B27" s="404" t="s">
        <v>631</v>
      </c>
      <c r="C27" s="405">
        <v>66554264.839999996</v>
      </c>
      <c r="D27" s="400">
        <v>146325088</v>
      </c>
      <c r="E27" s="400">
        <v>180721544.52000001</v>
      </c>
      <c r="F27" s="400">
        <v>72365985.469999999</v>
      </c>
      <c r="G27" s="400">
        <v>59934733.710000008</v>
      </c>
      <c r="H27" s="400">
        <v>56369361.370000005</v>
      </c>
      <c r="I27" s="396">
        <f t="shared" si="2"/>
        <v>8.0476733551415842E-6</v>
      </c>
      <c r="J27" s="397"/>
      <c r="K27" s="389"/>
    </row>
    <row r="28" spans="2:11" ht="54.6" customHeight="1">
      <c r="B28" s="404" t="s">
        <v>632</v>
      </c>
      <c r="C28" s="405">
        <v>0</v>
      </c>
      <c r="D28" s="400">
        <v>310000000</v>
      </c>
      <c r="E28" s="400">
        <v>125000000</v>
      </c>
      <c r="F28" s="400">
        <v>59437713.70000001</v>
      </c>
      <c r="G28" s="400">
        <v>22408629.759999998</v>
      </c>
      <c r="H28" s="400">
        <v>21213828.969999999</v>
      </c>
      <c r="I28" s="396">
        <f t="shared" si="2"/>
        <v>3.0088952011927563E-6</v>
      </c>
      <c r="J28" s="397"/>
      <c r="K28" s="387"/>
    </row>
    <row r="29" spans="2:11" ht="26.45" customHeight="1">
      <c r="B29" s="404" t="s">
        <v>633</v>
      </c>
      <c r="C29" s="405">
        <v>19358132.460000001</v>
      </c>
      <c r="D29" s="400">
        <v>195103174</v>
      </c>
      <c r="E29" s="400">
        <v>208181210.11000001</v>
      </c>
      <c r="F29" s="400">
        <v>96222160.239999995</v>
      </c>
      <c r="G29" s="400">
        <v>52813571.240000002</v>
      </c>
      <c r="H29" s="400">
        <v>48713976.329999998</v>
      </c>
      <c r="I29" s="396">
        <f t="shared" si="2"/>
        <v>7.0914867514812194E-6</v>
      </c>
      <c r="J29" s="397"/>
      <c r="K29" s="403"/>
    </row>
    <row r="30" spans="2:11" ht="33" customHeight="1">
      <c r="B30" s="404" t="s">
        <v>634</v>
      </c>
      <c r="C30" s="405">
        <v>187342794</v>
      </c>
      <c r="D30" s="400">
        <v>392347154</v>
      </c>
      <c r="E30" s="400">
        <v>599936412.30999994</v>
      </c>
      <c r="F30" s="400">
        <v>227052694.89000002</v>
      </c>
      <c r="G30" s="400">
        <v>191611150.30000001</v>
      </c>
      <c r="H30" s="400">
        <v>175505780.56</v>
      </c>
      <c r="I30" s="396">
        <f t="shared" si="2"/>
        <v>2.5728385751717378E-5</v>
      </c>
      <c r="J30" s="397"/>
    </row>
    <row r="31" spans="2:11" ht="24" thickBot="1">
      <c r="B31" s="1153" t="s">
        <v>436</v>
      </c>
      <c r="C31" s="1154">
        <f t="shared" ref="C31:H31" si="9">C13+C18+C21</f>
        <v>774059880.94000006</v>
      </c>
      <c r="D31" s="1154">
        <f t="shared" si="9"/>
        <v>3921943710</v>
      </c>
      <c r="E31" s="1154">
        <f t="shared" si="9"/>
        <v>3953627466.5699997</v>
      </c>
      <c r="F31" s="1154">
        <f t="shared" si="9"/>
        <v>2020641014.3499999</v>
      </c>
      <c r="G31" s="1154">
        <f t="shared" si="9"/>
        <v>1591438224.6599998</v>
      </c>
      <c r="H31" s="1154">
        <f t="shared" si="9"/>
        <v>1551110126.8799999</v>
      </c>
      <c r="I31" s="1155">
        <f t="shared" si="2"/>
        <v>2.1368869442083162E-4</v>
      </c>
      <c r="J31" s="397"/>
    </row>
    <row r="32" spans="2:11">
      <c r="B32" s="406"/>
      <c r="C32" s="406"/>
      <c r="D32" s="407"/>
      <c r="E32" s="407"/>
      <c r="F32" s="407"/>
      <c r="G32" s="407"/>
      <c r="H32" s="407"/>
      <c r="I32" s="408"/>
      <c r="J32" s="409"/>
    </row>
    <row r="33" spans="2:12">
      <c r="B33" s="538" t="s">
        <v>635</v>
      </c>
      <c r="C33" s="379"/>
    </row>
    <row r="34" spans="2:12">
      <c r="B34" s="539" t="s">
        <v>438</v>
      </c>
      <c r="H34" s="280"/>
    </row>
    <row r="35" spans="2:12">
      <c r="B35" s="539" t="s">
        <v>439</v>
      </c>
      <c r="C35" s="295"/>
      <c r="H35" s="280"/>
    </row>
    <row r="36" spans="2:12">
      <c r="B36" s="538" t="s">
        <v>440</v>
      </c>
      <c r="C36" s="379"/>
      <c r="H36" s="280"/>
    </row>
    <row r="37" spans="2:12">
      <c r="H37" s="280"/>
      <c r="I37" s="280"/>
    </row>
    <row r="38" spans="2:12">
      <c r="D38" s="280"/>
      <c r="E38" s="280"/>
      <c r="F38" s="280"/>
      <c r="G38" s="280"/>
    </row>
    <row r="41" spans="2:12" ht="15.75" thickBot="1">
      <c r="E41" s="410"/>
    </row>
    <row r="42" spans="2:12">
      <c r="L42" s="387"/>
    </row>
    <row r="265" spans="2:2">
      <c r="B265" s="354" t="s">
        <v>636</v>
      </c>
    </row>
  </sheetData>
  <mergeCells count="13">
    <mergeCell ref="F9:F11"/>
    <mergeCell ref="G9:G11"/>
    <mergeCell ref="H9:H11"/>
    <mergeCell ref="B3:H3"/>
    <mergeCell ref="B4:H4"/>
    <mergeCell ref="B5:H5"/>
    <mergeCell ref="B7:B12"/>
    <mergeCell ref="D7:I7"/>
    <mergeCell ref="C8:C11"/>
    <mergeCell ref="D8:H8"/>
    <mergeCell ref="I8:I11"/>
    <mergeCell ref="D9:D11"/>
    <mergeCell ref="E9:E11"/>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18F3-9DA0-43D0-A841-E68C2C7CF1E6}">
  <dimension ref="B2:W43"/>
  <sheetViews>
    <sheetView showGridLines="0" topLeftCell="A7" workbookViewId="0">
      <selection activeCell="D8" sqref="D8:K8"/>
    </sheetView>
  </sheetViews>
  <sheetFormatPr baseColWidth="10" defaultColWidth="11.42578125" defaultRowHeight="15"/>
  <cols>
    <col min="1" max="16" width="11.42578125" style="275"/>
    <col min="17" max="20" width="0" style="275" hidden="1" customWidth="1"/>
    <col min="21" max="21" width="8.42578125" style="275" hidden="1" customWidth="1"/>
    <col min="22" max="23" width="0" style="275" hidden="1" customWidth="1"/>
    <col min="24" max="16384" width="11.42578125" style="275"/>
  </cols>
  <sheetData>
    <row r="2" spans="4:23" s="273" customFormat="1" ht="15" customHeight="1">
      <c r="D2" s="2202" t="s">
        <v>0</v>
      </c>
      <c r="E2" s="2202"/>
      <c r="F2" s="2202"/>
      <c r="G2" s="2202"/>
      <c r="H2" s="2202"/>
      <c r="I2" s="2202"/>
      <c r="J2" s="2202"/>
      <c r="K2" s="2202"/>
      <c r="L2" s="272"/>
      <c r="M2" s="272"/>
      <c r="N2" s="272"/>
      <c r="O2" s="272"/>
      <c r="P2" s="272"/>
      <c r="Q2" s="272"/>
    </row>
    <row r="3" spans="4:23" s="273" customFormat="1" ht="15" customHeight="1">
      <c r="D3" s="2321" t="s">
        <v>1</v>
      </c>
      <c r="E3" s="2321"/>
      <c r="F3" s="2321"/>
      <c r="G3" s="2321"/>
      <c r="H3" s="2321"/>
      <c r="I3" s="2321"/>
      <c r="J3" s="2321"/>
      <c r="K3" s="2321"/>
      <c r="L3" s="272"/>
      <c r="M3" s="272"/>
      <c r="N3" s="272"/>
      <c r="O3" s="272"/>
      <c r="P3" s="272"/>
      <c r="Q3" s="272"/>
    </row>
    <row r="4" spans="4:23" s="273" customFormat="1" ht="15" customHeight="1">
      <c r="D4" s="2204" t="s">
        <v>2</v>
      </c>
      <c r="E4" s="2204"/>
      <c r="F4" s="2204"/>
      <c r="G4" s="2204"/>
      <c r="H4" s="2204"/>
      <c r="I4" s="2204"/>
      <c r="J4" s="2204"/>
      <c r="K4" s="2204"/>
      <c r="L4" s="274"/>
      <c r="M4" s="274"/>
      <c r="N4" s="274"/>
      <c r="O4" s="274"/>
      <c r="P4" s="274"/>
      <c r="Q4" s="274"/>
    </row>
    <row r="6" spans="4:23">
      <c r="R6" s="275" t="s">
        <v>637</v>
      </c>
      <c r="S6" s="275" t="s">
        <v>638</v>
      </c>
      <c r="T6" s="275" t="s">
        <v>639</v>
      </c>
      <c r="U6" s="275" t="s">
        <v>640</v>
      </c>
      <c r="V6" s="275" t="s">
        <v>641</v>
      </c>
      <c r="W6" s="275" t="s">
        <v>642</v>
      </c>
    </row>
    <row r="7" spans="4:23">
      <c r="D7" s="2322" t="s">
        <v>643</v>
      </c>
      <c r="E7" s="2323"/>
      <c r="F7" s="2323"/>
      <c r="G7" s="2323"/>
      <c r="H7" s="2323"/>
      <c r="I7" s="2323"/>
      <c r="J7" s="2323"/>
      <c r="K7" s="2323"/>
      <c r="L7" s="2323"/>
      <c r="M7" s="535"/>
      <c r="N7" s="535"/>
      <c r="O7" s="535"/>
      <c r="Q7" s="411" t="s">
        <v>644</v>
      </c>
      <c r="R7" s="412">
        <v>80.930000000000007</v>
      </c>
      <c r="S7" s="413">
        <v>81.19</v>
      </c>
      <c r="T7" s="413">
        <v>82.27</v>
      </c>
      <c r="U7" s="414">
        <v>79.23</v>
      </c>
      <c r="V7" s="413" t="s">
        <v>645</v>
      </c>
      <c r="W7" s="415">
        <v>-1.1000000000000001E-3</v>
      </c>
    </row>
    <row r="8" spans="4:23">
      <c r="D8" s="2324" t="s">
        <v>646</v>
      </c>
      <c r="E8" s="2324"/>
      <c r="F8" s="2324"/>
      <c r="G8" s="2324"/>
      <c r="H8" s="2324"/>
      <c r="I8" s="2324"/>
      <c r="J8" s="2324"/>
      <c r="K8" s="2324"/>
      <c r="L8" s="2324"/>
      <c r="M8" s="2324"/>
      <c r="N8" s="2324"/>
      <c r="O8" s="2324"/>
      <c r="Q8" s="411" t="s">
        <v>647</v>
      </c>
      <c r="R8" s="412">
        <v>81.02</v>
      </c>
      <c r="S8" s="413">
        <v>82.36</v>
      </c>
      <c r="T8" s="413">
        <v>82.5</v>
      </c>
      <c r="U8" s="414">
        <v>79.95</v>
      </c>
      <c r="V8" s="413" t="s">
        <v>648</v>
      </c>
      <c r="W8" s="415">
        <v>-1.5100000000000001E-2</v>
      </c>
    </row>
    <row r="9" spans="4:23">
      <c r="D9" s="2320" t="s">
        <v>649</v>
      </c>
      <c r="E9" s="2320"/>
      <c r="F9" s="2320"/>
      <c r="G9" s="2320"/>
      <c r="H9" s="2320"/>
      <c r="I9" s="2320"/>
      <c r="J9" s="2320"/>
      <c r="K9" s="2320"/>
      <c r="L9" s="535"/>
      <c r="M9" s="535"/>
      <c r="N9" s="535"/>
      <c r="O9" s="535"/>
      <c r="Q9" s="411" t="s">
        <v>650</v>
      </c>
      <c r="R9" s="412">
        <v>82.26</v>
      </c>
      <c r="S9" s="413">
        <v>80.56</v>
      </c>
      <c r="T9" s="413">
        <v>83.58</v>
      </c>
      <c r="U9" s="414">
        <v>80.489999999999995</v>
      </c>
      <c r="V9" s="413" t="s">
        <v>651</v>
      </c>
      <c r="W9" s="415">
        <v>2.01E-2</v>
      </c>
    </row>
    <row r="10" spans="4:23">
      <c r="Q10" s="411" t="s">
        <v>652</v>
      </c>
      <c r="R10" s="412">
        <v>80.64</v>
      </c>
      <c r="S10" s="413">
        <v>79.77</v>
      </c>
      <c r="T10" s="413">
        <v>81.78</v>
      </c>
      <c r="U10" s="414">
        <v>79.5</v>
      </c>
      <c r="V10" s="413" t="s">
        <v>653</v>
      </c>
      <c r="W10" s="415">
        <v>-1.1000000000000001E-3</v>
      </c>
    </row>
    <row r="11" spans="4:23">
      <c r="Q11" s="411" t="s">
        <v>654</v>
      </c>
      <c r="R11" s="412">
        <v>80.73</v>
      </c>
      <c r="S11" s="413">
        <v>78.48</v>
      </c>
      <c r="T11" s="413">
        <v>82.41</v>
      </c>
      <c r="U11" s="414">
        <v>77.98</v>
      </c>
      <c r="V11" s="413" t="s">
        <v>655</v>
      </c>
      <c r="W11" s="415">
        <v>2.9100000000000001E-2</v>
      </c>
    </row>
    <row r="12" spans="4:23">
      <c r="Q12" s="411" t="s">
        <v>656</v>
      </c>
      <c r="R12" s="412">
        <v>78.45</v>
      </c>
      <c r="S12" s="413">
        <v>75.349999999999994</v>
      </c>
      <c r="T12" s="413">
        <v>79.319999999999993</v>
      </c>
      <c r="U12" s="414">
        <v>75.23</v>
      </c>
      <c r="V12" s="413" t="s">
        <v>657</v>
      </c>
      <c r="W12" s="415">
        <v>3.8699999999999998E-2</v>
      </c>
    </row>
    <row r="13" spans="4:23">
      <c r="Q13" s="411" t="s">
        <v>658</v>
      </c>
      <c r="R13" s="412">
        <v>75.53</v>
      </c>
      <c r="S13" s="413">
        <v>76.97</v>
      </c>
      <c r="T13" s="413">
        <v>77.52</v>
      </c>
      <c r="U13" s="414">
        <v>72.48</v>
      </c>
      <c r="V13" s="413" t="s">
        <v>659</v>
      </c>
      <c r="W13" s="415">
        <v>-1.9E-2</v>
      </c>
    </row>
    <row r="14" spans="4:23">
      <c r="Q14" s="411" t="s">
        <v>660</v>
      </c>
      <c r="R14" s="412">
        <v>76.989999999999995</v>
      </c>
      <c r="S14" s="413">
        <v>77.81</v>
      </c>
      <c r="T14" s="413">
        <v>80.62</v>
      </c>
      <c r="U14" s="414">
        <v>76.67</v>
      </c>
      <c r="V14" s="413" t="s">
        <v>661</v>
      </c>
      <c r="W14" s="415">
        <v>-9.4000000000000004E-3</v>
      </c>
    </row>
    <row r="15" spans="4:23">
      <c r="Q15" s="411" t="s">
        <v>662</v>
      </c>
      <c r="R15" s="412">
        <v>77.72</v>
      </c>
      <c r="S15" s="413">
        <v>80.010000000000005</v>
      </c>
      <c r="T15" s="413">
        <v>80.599999999999994</v>
      </c>
      <c r="U15" s="414">
        <v>76.150000000000006</v>
      </c>
      <c r="V15" s="413" t="s">
        <v>663</v>
      </c>
      <c r="W15" s="415">
        <v>-2.92E-2</v>
      </c>
    </row>
    <row r="16" spans="4:23">
      <c r="Q16" s="411" t="s">
        <v>664</v>
      </c>
      <c r="R16" s="412">
        <v>80.06</v>
      </c>
      <c r="S16" s="413">
        <v>78.180000000000007</v>
      </c>
      <c r="T16" s="413">
        <v>80.14</v>
      </c>
      <c r="U16" s="414">
        <v>76.7</v>
      </c>
      <c r="V16" s="413" t="s">
        <v>665</v>
      </c>
      <c r="W16" s="415">
        <v>2.3E-2</v>
      </c>
    </row>
    <row r="17" spans="2:23">
      <c r="Q17" s="411" t="s">
        <v>666</v>
      </c>
      <c r="R17" s="412">
        <v>78.260000000000005</v>
      </c>
      <c r="S17" s="413">
        <v>78.16</v>
      </c>
      <c r="T17" s="413">
        <v>79.959999999999994</v>
      </c>
      <c r="U17" s="414">
        <v>76.89</v>
      </c>
      <c r="V17" s="413" t="s">
        <v>667</v>
      </c>
      <c r="W17" s="415">
        <v>1.9E-3</v>
      </c>
    </row>
    <row r="18" spans="2:23">
      <c r="Q18" s="411" t="s">
        <v>668</v>
      </c>
      <c r="R18" s="412">
        <v>78.11</v>
      </c>
      <c r="S18" s="413">
        <v>83.69</v>
      </c>
      <c r="T18" s="413">
        <v>83.91</v>
      </c>
      <c r="U18" s="414">
        <v>77.959999999999994</v>
      </c>
      <c r="V18" s="413" t="s">
        <v>669</v>
      </c>
      <c r="W18" s="415">
        <v>-6.8500000000000005E-2</v>
      </c>
    </row>
    <row r="19" spans="2:23">
      <c r="Q19" s="411" t="s">
        <v>670</v>
      </c>
      <c r="R19" s="412">
        <v>83.85</v>
      </c>
      <c r="S19" s="413">
        <v>83.05</v>
      </c>
      <c r="T19" s="413">
        <v>84.46</v>
      </c>
      <c r="U19" s="414">
        <v>80.88</v>
      </c>
      <c r="V19" s="413" t="s">
        <v>671</v>
      </c>
      <c r="W19" s="415">
        <v>8.5000000000000006E-3</v>
      </c>
    </row>
    <row r="20" spans="2:23">
      <c r="Q20" s="411" t="s">
        <v>672</v>
      </c>
      <c r="R20" s="412">
        <v>83.14</v>
      </c>
      <c r="S20" s="413">
        <v>85.93</v>
      </c>
      <c r="T20" s="413">
        <v>86.28</v>
      </c>
      <c r="U20" s="414">
        <v>81.56</v>
      </c>
      <c r="V20" s="413" t="s">
        <v>673</v>
      </c>
      <c r="W20" s="415">
        <v>-2.9399999999999999E-2</v>
      </c>
    </row>
    <row r="21" spans="2:23">
      <c r="Q21" s="411" t="s">
        <v>674</v>
      </c>
      <c r="R21" s="412">
        <v>85.66</v>
      </c>
      <c r="S21" s="413">
        <v>86.1</v>
      </c>
      <c r="T21" s="413">
        <v>87.67</v>
      </c>
      <c r="U21" s="414">
        <v>84.55</v>
      </c>
      <c r="V21" s="413" t="s">
        <v>675</v>
      </c>
      <c r="W21" s="415">
        <v>-1.44E-2</v>
      </c>
    </row>
    <row r="22" spans="2:23">
      <c r="Q22" s="411" t="s">
        <v>676</v>
      </c>
      <c r="R22" s="412">
        <v>86.91</v>
      </c>
      <c r="S22" s="413">
        <v>83.14</v>
      </c>
      <c r="T22" s="413">
        <v>87.63</v>
      </c>
      <c r="U22" s="414">
        <v>82.6</v>
      </c>
      <c r="V22" s="413" t="s">
        <v>677</v>
      </c>
      <c r="W22" s="415">
        <v>4.4999999999999998E-2</v>
      </c>
    </row>
    <row r="23" spans="2:23">
      <c r="Q23" s="411" t="s">
        <v>678</v>
      </c>
      <c r="R23" s="412">
        <v>83.17</v>
      </c>
      <c r="S23" s="413">
        <v>80.849999999999994</v>
      </c>
      <c r="T23" s="413">
        <v>83.21</v>
      </c>
      <c r="U23" s="414">
        <v>80.55</v>
      </c>
      <c r="V23" s="413" t="s">
        <v>679</v>
      </c>
      <c r="W23" s="415">
        <v>3.15E-2</v>
      </c>
    </row>
    <row r="24" spans="2:23">
      <c r="Q24" s="411" t="s">
        <v>680</v>
      </c>
      <c r="R24" s="412">
        <v>80.63</v>
      </c>
      <c r="S24" s="413">
        <v>81.03</v>
      </c>
      <c r="T24" s="413">
        <v>83.85</v>
      </c>
      <c r="U24" s="414">
        <v>80.3</v>
      </c>
      <c r="V24" s="413" t="s">
        <v>681</v>
      </c>
      <c r="W24" s="415">
        <v>-5.1000000000000004E-3</v>
      </c>
    </row>
    <row r="25" spans="2:23">
      <c r="Q25" s="411" t="s">
        <v>682</v>
      </c>
      <c r="R25" s="412">
        <v>81.040000000000006</v>
      </c>
      <c r="S25" s="413">
        <v>77.8</v>
      </c>
      <c r="T25" s="413">
        <v>81.62</v>
      </c>
      <c r="U25" s="414">
        <v>76.790000000000006</v>
      </c>
      <c r="V25" s="413" t="s">
        <v>683</v>
      </c>
      <c r="W25" s="415">
        <v>3.8800000000000001E-2</v>
      </c>
    </row>
    <row r="26" spans="2:23">
      <c r="Q26" s="411" t="s">
        <v>684</v>
      </c>
      <c r="R26" s="412">
        <v>78.010000000000005</v>
      </c>
      <c r="S26" s="413">
        <v>80.14</v>
      </c>
      <c r="T26" s="413">
        <v>80.67</v>
      </c>
      <c r="U26" s="414">
        <v>77.52</v>
      </c>
      <c r="V26" s="413" t="s">
        <v>685</v>
      </c>
      <c r="W26" s="415">
        <v>-2.4500000000000001E-2</v>
      </c>
    </row>
    <row r="27" spans="2:23">
      <c r="Q27" s="411" t="s">
        <v>686</v>
      </c>
      <c r="R27" s="412">
        <v>79.97</v>
      </c>
      <c r="S27" s="413">
        <v>76.400000000000006</v>
      </c>
      <c r="T27" s="413">
        <v>80.849999999999994</v>
      </c>
      <c r="U27" s="414">
        <v>75.84</v>
      </c>
      <c r="V27" s="413" t="s">
        <v>687</v>
      </c>
      <c r="W27" s="415">
        <v>4.5499999999999999E-2</v>
      </c>
    </row>
    <row r="28" spans="2:23">
      <c r="D28" s="535" t="s">
        <v>688</v>
      </c>
      <c r="Q28" s="411" t="s">
        <v>689</v>
      </c>
      <c r="R28" s="412">
        <v>76.489999999999995</v>
      </c>
      <c r="S28" s="413">
        <v>78.98</v>
      </c>
      <c r="T28" s="413">
        <v>79.8</v>
      </c>
      <c r="U28" s="414">
        <v>76.319999999999993</v>
      </c>
      <c r="V28" s="413" t="s">
        <v>690</v>
      </c>
      <c r="W28" s="415">
        <v>-3.4099999999999998E-2</v>
      </c>
    </row>
    <row r="29" spans="2:23">
      <c r="Q29" s="411" t="s">
        <v>691</v>
      </c>
      <c r="R29" s="412">
        <v>79.19</v>
      </c>
      <c r="S29" s="413">
        <v>76.599999999999994</v>
      </c>
      <c r="T29" s="413">
        <v>79.349999999999994</v>
      </c>
      <c r="U29" s="414">
        <v>75.540000000000006</v>
      </c>
      <c r="V29" s="413" t="s">
        <v>692</v>
      </c>
      <c r="W29" s="415">
        <v>3.0599999999999999E-2</v>
      </c>
    </row>
    <row r="30" spans="2:23">
      <c r="Q30" s="411" t="s">
        <v>693</v>
      </c>
      <c r="R30" s="412">
        <v>76.84</v>
      </c>
      <c r="S30" s="413">
        <v>72.75</v>
      </c>
      <c r="T30" s="413">
        <v>77.290000000000006</v>
      </c>
      <c r="U30" s="414">
        <v>71.41</v>
      </c>
      <c r="V30" s="413" t="s">
        <v>694</v>
      </c>
      <c r="W30" s="415">
        <v>6.3100000000000003E-2</v>
      </c>
    </row>
    <row r="31" spans="2:23">
      <c r="B31" s="416"/>
      <c r="C31" s="416"/>
      <c r="D31" s="416"/>
      <c r="E31" s="416"/>
      <c r="F31" s="416"/>
      <c r="Q31" s="411" t="s">
        <v>695</v>
      </c>
      <c r="R31" s="412">
        <v>72.28</v>
      </c>
      <c r="S31" s="413">
        <v>78.900000000000006</v>
      </c>
      <c r="T31" s="413">
        <v>79.290000000000006</v>
      </c>
      <c r="U31" s="414">
        <v>71.790000000000006</v>
      </c>
      <c r="V31" s="413" t="s">
        <v>696</v>
      </c>
      <c r="W31" s="415">
        <v>-7.3499999999999996E-2</v>
      </c>
    </row>
    <row r="32" spans="2:23">
      <c r="B32" s="416" t="s">
        <v>697</v>
      </c>
      <c r="C32" s="416">
        <v>74.150000000000006</v>
      </c>
      <c r="D32" s="416"/>
      <c r="E32" s="416"/>
      <c r="F32" s="416"/>
      <c r="Q32" s="411" t="s">
        <v>698</v>
      </c>
      <c r="R32" s="412">
        <v>78.010000000000005</v>
      </c>
      <c r="S32" s="413">
        <v>73.55</v>
      </c>
      <c r="T32" s="413">
        <v>78.260000000000005</v>
      </c>
      <c r="U32" s="414">
        <v>72.569999999999993</v>
      </c>
      <c r="V32" s="413" t="s">
        <v>699</v>
      </c>
      <c r="W32" s="415">
        <v>6.5000000000000002E-2</v>
      </c>
    </row>
    <row r="33" spans="2:23">
      <c r="B33" s="416" t="s">
        <v>700</v>
      </c>
      <c r="C33" s="416">
        <v>77.25</v>
      </c>
      <c r="D33" s="416"/>
      <c r="E33" s="416"/>
      <c r="F33" s="416"/>
      <c r="Q33" s="411" t="s">
        <v>701</v>
      </c>
      <c r="R33" s="412">
        <v>73.25</v>
      </c>
      <c r="S33" s="413">
        <v>72.739999999999995</v>
      </c>
      <c r="T33" s="413">
        <v>74.63</v>
      </c>
      <c r="U33" s="414">
        <v>70.64</v>
      </c>
      <c r="V33" s="413"/>
      <c r="W33" s="415">
        <v>7.7999999999999996E-3</v>
      </c>
    </row>
    <row r="34" spans="2:23">
      <c r="B34" s="416" t="s">
        <v>702</v>
      </c>
      <c r="C34" s="416">
        <v>81.28</v>
      </c>
      <c r="D34" s="416"/>
      <c r="E34" s="416"/>
      <c r="F34" s="416"/>
      <c r="Q34" s="411" t="s">
        <v>703</v>
      </c>
      <c r="R34" s="412">
        <v>72.680000000000007</v>
      </c>
      <c r="S34" s="413">
        <v>73.66</v>
      </c>
      <c r="T34" s="413">
        <v>75.25</v>
      </c>
      <c r="U34" s="414">
        <v>70.14</v>
      </c>
      <c r="V34" s="413" t="s">
        <v>704</v>
      </c>
      <c r="W34" s="415">
        <v>-1.5299999999999999E-2</v>
      </c>
    </row>
    <row r="35" spans="2:23">
      <c r="B35" s="416" t="s">
        <v>705</v>
      </c>
      <c r="C35" s="416">
        <v>85.35</v>
      </c>
      <c r="D35" s="416"/>
      <c r="E35" s="416"/>
      <c r="F35" s="416"/>
      <c r="U35" s="44">
        <f>AVERAGE(U7:U34)</f>
        <v>77.079642857142844</v>
      </c>
    </row>
    <row r="36" spans="2:23">
      <c r="B36" s="416" t="s">
        <v>706</v>
      </c>
      <c r="C36" s="416">
        <v>80.02</v>
      </c>
      <c r="D36" s="416"/>
      <c r="E36" s="416"/>
      <c r="F36" s="416"/>
    </row>
    <row r="37" spans="2:23">
      <c r="B37" s="416" t="s">
        <v>707</v>
      </c>
      <c r="C37" s="416">
        <v>79.77</v>
      </c>
      <c r="D37" s="417">
        <f>+(C37-C36)/C36</f>
        <v>-3.1242189452636844E-3</v>
      </c>
      <c r="E37" s="417">
        <f>+(C37-C32)/C32</f>
        <v>7.5792312879298579E-2</v>
      </c>
      <c r="F37" s="416"/>
    </row>
    <row r="38" spans="2:23">
      <c r="B38" s="416"/>
      <c r="C38" s="416"/>
      <c r="D38" s="416"/>
      <c r="E38" s="416"/>
      <c r="F38" s="416"/>
    </row>
    <row r="39" spans="2:23">
      <c r="B39" s="416"/>
      <c r="C39" s="416"/>
      <c r="D39" s="416"/>
      <c r="E39" s="416"/>
      <c r="F39" s="416"/>
    </row>
    <row r="40" spans="2:23">
      <c r="B40" s="416"/>
      <c r="C40" s="416"/>
      <c r="D40" s="416"/>
      <c r="E40" s="416"/>
      <c r="F40" s="416"/>
    </row>
    <row r="41" spans="2:23">
      <c r="B41" s="416"/>
      <c r="C41" s="416"/>
      <c r="D41" s="416"/>
      <c r="E41" s="416"/>
      <c r="F41" s="416"/>
    </row>
    <row r="42" spans="2:23">
      <c r="B42" s="416"/>
      <c r="C42" s="416"/>
      <c r="D42" s="416"/>
      <c r="E42" s="416"/>
      <c r="F42" s="416"/>
    </row>
    <row r="43" spans="2:23">
      <c r="B43" s="416"/>
      <c r="C43" s="416"/>
      <c r="D43" s="416"/>
      <c r="E43" s="416"/>
      <c r="F43" s="416"/>
    </row>
  </sheetData>
  <mergeCells count="7">
    <mergeCell ref="D9:K9"/>
    <mergeCell ref="D2:K2"/>
    <mergeCell ref="D3:K3"/>
    <mergeCell ref="D4:K4"/>
    <mergeCell ref="D7:L7"/>
    <mergeCell ref="D8:K8"/>
    <mergeCell ref="L8:O8"/>
  </mergeCells>
  <pageMargins left="0.7" right="0.7" top="0.75" bottom="0.75" header="0.3" footer="0.3"/>
  <pageSetup orientation="portrait" horizontalDpi="4294967295" verticalDpi="4294967295"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8FFC2-56CC-462C-A915-4F138BBED2B6}">
  <dimension ref="C1:Q30"/>
  <sheetViews>
    <sheetView showGridLines="0" workbookViewId="0">
      <selection activeCell="C6" sqref="C6:K6"/>
    </sheetView>
  </sheetViews>
  <sheetFormatPr baseColWidth="10" defaultColWidth="9.140625" defaultRowHeight="15"/>
  <sheetData>
    <row r="1" spans="3:17" s="273" customFormat="1" ht="15" customHeight="1">
      <c r="D1" s="2321" t="s">
        <v>1</v>
      </c>
      <c r="E1" s="2321"/>
      <c r="F1" s="2321"/>
      <c r="G1" s="2321"/>
      <c r="H1" s="2321"/>
      <c r="I1" s="2321"/>
      <c r="J1" s="2321"/>
      <c r="K1" s="2321"/>
      <c r="L1" s="272"/>
      <c r="M1" s="272"/>
      <c r="N1" s="272"/>
      <c r="O1" s="272"/>
      <c r="P1" s="272"/>
      <c r="Q1" s="272"/>
    </row>
    <row r="2" spans="3:17" s="273" customFormat="1" ht="15" customHeight="1">
      <c r="D2" s="2204" t="s">
        <v>2</v>
      </c>
      <c r="E2" s="2204"/>
      <c r="F2" s="2204"/>
      <c r="G2" s="2204"/>
      <c r="H2" s="2204"/>
      <c r="I2" s="2204"/>
      <c r="J2" s="2204"/>
      <c r="K2" s="2204"/>
      <c r="L2" s="274"/>
      <c r="M2" s="274"/>
      <c r="N2" s="274"/>
      <c r="O2" s="274"/>
      <c r="P2" s="274"/>
      <c r="Q2" s="274"/>
    </row>
    <row r="5" spans="3:17">
      <c r="C5" s="2322" t="s">
        <v>708</v>
      </c>
      <c r="D5" s="2323"/>
      <c r="E5" s="2323"/>
      <c r="F5" s="2323"/>
      <c r="G5" s="2323"/>
      <c r="H5" s="2323"/>
      <c r="I5" s="2323"/>
      <c r="J5" s="2323"/>
      <c r="K5" s="2323"/>
      <c r="L5" s="275"/>
      <c r="M5" s="275"/>
      <c r="N5" s="275"/>
    </row>
    <row r="6" spans="3:17">
      <c r="C6" s="2323" t="s">
        <v>709</v>
      </c>
      <c r="D6" s="2323"/>
      <c r="E6" s="2323"/>
      <c r="F6" s="2323"/>
      <c r="G6" s="2323"/>
      <c r="H6" s="2323"/>
      <c r="I6" s="2323"/>
      <c r="J6" s="2323"/>
      <c r="K6" s="2323"/>
      <c r="L6" s="418"/>
      <c r="M6" s="418"/>
      <c r="N6" s="418"/>
    </row>
    <row r="7" spans="3:17">
      <c r="C7" s="2320" t="s">
        <v>710</v>
      </c>
      <c r="D7" s="2320"/>
      <c r="E7" s="2320"/>
      <c r="F7" s="2320"/>
      <c r="G7" s="2320"/>
      <c r="H7" s="2320"/>
      <c r="I7" s="2320"/>
      <c r="J7" s="2320"/>
      <c r="K7" s="2320"/>
      <c r="L7" s="275"/>
      <c r="M7" s="275"/>
      <c r="N7" s="275"/>
    </row>
    <row r="30" spans="3:3">
      <c r="C30" s="535" t="s">
        <v>711</v>
      </c>
    </row>
  </sheetData>
  <mergeCells count="5">
    <mergeCell ref="D1:K1"/>
    <mergeCell ref="D2:K2"/>
    <mergeCell ref="C5:K5"/>
    <mergeCell ref="C6:K6"/>
    <mergeCell ref="C7:K7"/>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18F84-1931-4A06-A316-AADB1DC337BD}">
  <dimension ref="C1:Q7"/>
  <sheetViews>
    <sheetView showGridLines="0" zoomScale="90" zoomScaleNormal="90" workbookViewId="0">
      <selection activeCell="C6" sqref="C6:K6"/>
    </sheetView>
  </sheetViews>
  <sheetFormatPr baseColWidth="10" defaultColWidth="9.140625" defaultRowHeight="15"/>
  <sheetData>
    <row r="1" spans="3:17" s="273" customFormat="1" ht="15" customHeight="1">
      <c r="D1" s="2321" t="s">
        <v>1</v>
      </c>
      <c r="E1" s="2321"/>
      <c r="F1" s="2321"/>
      <c r="G1" s="2321"/>
      <c r="H1" s="2321"/>
      <c r="I1" s="2321"/>
      <c r="J1" s="2321"/>
      <c r="K1" s="2321"/>
      <c r="L1" s="272"/>
      <c r="M1" s="272"/>
      <c r="N1" s="272"/>
      <c r="O1" s="272"/>
      <c r="P1" s="272"/>
      <c r="Q1" s="272"/>
    </row>
    <row r="2" spans="3:17" s="273" customFormat="1" ht="15" customHeight="1">
      <c r="D2" s="2204" t="s">
        <v>2</v>
      </c>
      <c r="E2" s="2204"/>
      <c r="F2" s="2204"/>
      <c r="G2" s="2204"/>
      <c r="H2" s="2204"/>
      <c r="I2" s="2204"/>
      <c r="J2" s="2204"/>
      <c r="K2" s="2204"/>
      <c r="L2" s="274"/>
      <c r="M2" s="274"/>
      <c r="N2" s="274"/>
      <c r="O2" s="274"/>
      <c r="P2" s="274"/>
      <c r="Q2" s="274"/>
    </row>
    <row r="5" spans="3:17" ht="15" customHeight="1">
      <c r="C5" s="2325" t="s">
        <v>712</v>
      </c>
      <c r="D5" s="2325"/>
      <c r="E5" s="2325"/>
      <c r="F5" s="2325"/>
      <c r="G5" s="2325"/>
      <c r="H5" s="2325"/>
      <c r="I5" s="2325"/>
      <c r="J5" s="2325"/>
      <c r="K5" s="2325"/>
      <c r="L5" s="275"/>
      <c r="M5" s="275"/>
      <c r="N5" s="275"/>
    </row>
    <row r="6" spans="3:17">
      <c r="C6" s="2323" t="s">
        <v>709</v>
      </c>
      <c r="D6" s="2323"/>
      <c r="E6" s="2323"/>
      <c r="F6" s="2323"/>
      <c r="G6" s="2323"/>
      <c r="H6" s="2323"/>
      <c r="I6" s="2323"/>
      <c r="J6" s="2323"/>
      <c r="K6" s="2323"/>
      <c r="L6" s="418"/>
      <c r="M6" s="418"/>
      <c r="N6" s="418"/>
    </row>
    <row r="7" spans="3:17">
      <c r="C7" s="2320" t="s">
        <v>446</v>
      </c>
      <c r="D7" s="2320"/>
      <c r="E7" s="2320"/>
      <c r="F7" s="2320"/>
      <c r="G7" s="2320"/>
      <c r="H7" s="2320"/>
      <c r="I7" s="2320"/>
      <c r="J7" s="2320"/>
      <c r="K7" s="2320"/>
      <c r="L7" s="275"/>
      <c r="M7" s="275"/>
      <c r="N7" s="275"/>
    </row>
  </sheetData>
  <mergeCells count="5">
    <mergeCell ref="D1:K1"/>
    <mergeCell ref="D2:K2"/>
    <mergeCell ref="C5:K5"/>
    <mergeCell ref="C6:K6"/>
    <mergeCell ref="C7:K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7F7D-02FA-47B6-A7B1-6A389557BE23}">
  <dimension ref="B1:M32"/>
  <sheetViews>
    <sheetView showGridLines="0" zoomScaleNormal="100" workbookViewId="0">
      <selection activeCell="B2" sqref="B2:G2"/>
    </sheetView>
  </sheetViews>
  <sheetFormatPr baseColWidth="10" defaultColWidth="11.42578125" defaultRowHeight="15"/>
  <cols>
    <col min="1" max="1" width="11.42578125" style="275"/>
    <col min="2" max="2" width="45.28515625" style="275" customWidth="1"/>
    <col min="3" max="3" width="26.85546875" style="275" customWidth="1"/>
    <col min="4" max="4" width="22.5703125" style="275" bestFit="1" customWidth="1"/>
    <col min="5" max="5" width="23.85546875" style="275" bestFit="1" customWidth="1"/>
    <col min="6" max="6" width="15.5703125" style="275" customWidth="1"/>
    <col min="7" max="8" width="16.7109375" style="275" customWidth="1"/>
    <col min="9" max="9" width="38.7109375" style="275" customWidth="1"/>
    <col min="10" max="10" width="27.42578125" style="275" bestFit="1" customWidth="1"/>
    <col min="11" max="16384" width="11.42578125" style="275"/>
  </cols>
  <sheetData>
    <row r="1" spans="2:13" ht="15.75">
      <c r="B1" s="2326" t="s">
        <v>713</v>
      </c>
      <c r="C1" s="2326"/>
      <c r="D1" s="2326"/>
      <c r="E1" s="2326"/>
      <c r="F1" s="2326"/>
      <c r="G1" s="2326"/>
    </row>
    <row r="2" spans="2:13" ht="15.75">
      <c r="B2" s="2326" t="s">
        <v>714</v>
      </c>
      <c r="C2" s="2326"/>
      <c r="D2" s="2326"/>
      <c r="E2" s="2326"/>
      <c r="F2" s="2326"/>
      <c r="G2" s="2326"/>
    </row>
    <row r="3" spans="2:13" ht="15.75" thickBot="1">
      <c r="B3" s="2320" t="s">
        <v>715</v>
      </c>
      <c r="C3" s="2320"/>
      <c r="D3" s="2320"/>
      <c r="E3" s="2320"/>
      <c r="F3" s="2320"/>
      <c r="G3" s="2320"/>
    </row>
    <row r="4" spans="2:13" ht="15.75" thickBot="1">
      <c r="B4" s="2327" t="s">
        <v>308</v>
      </c>
      <c r="C4" s="2329" t="s">
        <v>716</v>
      </c>
      <c r="D4" s="2331" t="s">
        <v>400</v>
      </c>
      <c r="E4" s="2331" t="s">
        <v>717</v>
      </c>
      <c r="F4" s="2331" t="s">
        <v>718</v>
      </c>
      <c r="G4" s="2331" t="s">
        <v>719</v>
      </c>
      <c r="I4" s="419" t="s">
        <v>720</v>
      </c>
      <c r="J4" s="420">
        <v>7447461031915.3203</v>
      </c>
      <c r="M4" s="421"/>
    </row>
    <row r="5" spans="2:13" ht="38.25" customHeight="1" thickBot="1">
      <c r="B5" s="2328"/>
      <c r="C5" s="2330"/>
      <c r="D5" s="2328"/>
      <c r="E5" s="2328"/>
      <c r="F5" s="2332"/>
      <c r="G5" s="2332"/>
    </row>
    <row r="6" spans="2:13">
      <c r="B6" s="422" t="s">
        <v>721</v>
      </c>
      <c r="C6" s="423">
        <f>+C7+C8+C9</f>
        <v>540859909148.7099</v>
      </c>
      <c r="D6" s="423">
        <f>+D7+D8+D9</f>
        <v>1187374402436</v>
      </c>
      <c r="E6" s="423">
        <f>+E7+E8+E9</f>
        <v>592112298022.70007</v>
      </c>
      <c r="F6" s="424">
        <f>E6/D6</f>
        <v>0.49867362544445215</v>
      </c>
      <c r="G6" s="425">
        <f t="shared" ref="G6:G13" si="0">E6/$J$4</f>
        <v>7.9505256286036857E-2</v>
      </c>
      <c r="I6" s="280"/>
      <c r="J6" s="426"/>
    </row>
    <row r="7" spans="2:13">
      <c r="B7" s="427" t="s">
        <v>722</v>
      </c>
      <c r="C7" s="428">
        <v>535452506676.06995</v>
      </c>
      <c r="D7" s="429">
        <v>1173750340817</v>
      </c>
      <c r="E7" s="429">
        <v>589021257334.83008</v>
      </c>
      <c r="F7" s="430">
        <f>E7/D7</f>
        <v>0.50182840153625541</v>
      </c>
      <c r="G7" s="431">
        <f t="shared" si="0"/>
        <v>7.909021004751024E-2</v>
      </c>
      <c r="I7" s="278"/>
      <c r="J7" s="432"/>
    </row>
    <row r="8" spans="2:13">
      <c r="B8" s="427" t="s">
        <v>723</v>
      </c>
      <c r="C8" s="428">
        <v>5260399741.4700003</v>
      </c>
      <c r="D8" s="429">
        <v>11875275000</v>
      </c>
      <c r="E8" s="429">
        <v>2826313164.1199999</v>
      </c>
      <c r="F8" s="430">
        <f t="shared" ref="F8:F21" si="1">E8/D8</f>
        <v>0.23799980750929978</v>
      </c>
      <c r="G8" s="431">
        <f t="shared" si="0"/>
        <v>3.7950022860248997E-4</v>
      </c>
      <c r="I8" s="280"/>
    </row>
    <row r="9" spans="2:13">
      <c r="B9" s="427" t="s">
        <v>371</v>
      </c>
      <c r="C9" s="428">
        <v>147002731.17000002</v>
      </c>
      <c r="D9" s="429">
        <v>1748786619</v>
      </c>
      <c r="E9" s="429">
        <v>264727523.75000006</v>
      </c>
      <c r="F9" s="430">
        <f>E9/D9</f>
        <v>0.15137783013308845</v>
      </c>
      <c r="G9" s="431">
        <f t="shared" si="0"/>
        <v>3.5546009924125522E-5</v>
      </c>
      <c r="I9" s="280"/>
    </row>
    <row r="10" spans="2:13">
      <c r="B10" s="433" t="s">
        <v>724</v>
      </c>
      <c r="C10" s="423">
        <f>+C11+C13</f>
        <v>583154431830.92004</v>
      </c>
      <c r="D10" s="434">
        <f>D11+D13</f>
        <v>1418686514950</v>
      </c>
      <c r="E10" s="434">
        <f>E11+E13</f>
        <v>671465428639.32031</v>
      </c>
      <c r="F10" s="424">
        <f t="shared" si="1"/>
        <v>0.47330077614996247</v>
      </c>
      <c r="G10" s="435">
        <f t="shared" si="0"/>
        <v>9.016031446983408E-2</v>
      </c>
      <c r="I10" s="280"/>
    </row>
    <row r="11" spans="2:13">
      <c r="B11" s="427" t="s">
        <v>725</v>
      </c>
      <c r="C11" s="428">
        <v>520351280932.56</v>
      </c>
      <c r="D11" s="429">
        <v>1217765874318</v>
      </c>
      <c r="E11" s="429">
        <v>597079895017.98035</v>
      </c>
      <c r="F11" s="430">
        <f t="shared" si="1"/>
        <v>0.49030762612917705</v>
      </c>
      <c r="G11" s="431">
        <f t="shared" si="0"/>
        <v>8.0172275149780106E-2</v>
      </c>
      <c r="I11" s="280"/>
      <c r="K11" s="280"/>
    </row>
    <row r="12" spans="2:13">
      <c r="B12" s="436" t="s">
        <v>726</v>
      </c>
      <c r="C12" s="428">
        <v>117371429558.02998</v>
      </c>
      <c r="D12" s="429">
        <v>263816794305</v>
      </c>
      <c r="E12" s="429">
        <v>146892928640.84998</v>
      </c>
      <c r="F12" s="430">
        <f t="shared" si="1"/>
        <v>0.55679900526357806</v>
      </c>
      <c r="G12" s="431">
        <f t="shared" si="0"/>
        <v>1.9723893553971694E-2</v>
      </c>
      <c r="I12" s="280"/>
    </row>
    <row r="13" spans="2:13">
      <c r="B13" s="427" t="s">
        <v>727</v>
      </c>
      <c r="C13" s="428">
        <v>62803150898.360001</v>
      </c>
      <c r="D13" s="429">
        <v>200920640632</v>
      </c>
      <c r="E13" s="429">
        <v>74385533621.340012</v>
      </c>
      <c r="F13" s="430">
        <f t="shared" si="1"/>
        <v>0.37022345433181375</v>
      </c>
      <c r="G13" s="431">
        <f t="shared" si="0"/>
        <v>9.9880393200539805E-3</v>
      </c>
      <c r="I13" s="280"/>
    </row>
    <row r="14" spans="2:13">
      <c r="B14" s="437" t="s">
        <v>728</v>
      </c>
      <c r="C14" s="423"/>
      <c r="D14" s="438"/>
      <c r="E14" s="438"/>
      <c r="F14" s="439"/>
      <c r="G14" s="440"/>
      <c r="I14" s="280"/>
    </row>
    <row r="15" spans="2:13">
      <c r="B15" s="441" t="s">
        <v>729</v>
      </c>
      <c r="C15" s="442">
        <f>C6-(C10-C12)</f>
        <v>75076906875.819824</v>
      </c>
      <c r="D15" s="442">
        <f>D6-(D10-D12)</f>
        <v>32504681791</v>
      </c>
      <c r="E15" s="442">
        <f>E6-(E10-E12)</f>
        <v>67539798024.229736</v>
      </c>
      <c r="F15" s="443">
        <f>E15/D15</f>
        <v>2.077848306853149</v>
      </c>
      <c r="G15" s="444">
        <f t="shared" ref="G15:G21" si="2">E15/$J$4</f>
        <v>9.0688353701744735E-3</v>
      </c>
      <c r="I15" s="280"/>
    </row>
    <row r="16" spans="2:13">
      <c r="B16" s="441" t="s">
        <v>730</v>
      </c>
      <c r="C16" s="442">
        <f>C7-C11</f>
        <v>15101225743.509949</v>
      </c>
      <c r="D16" s="442">
        <f>D7-D11</f>
        <v>-44015533501</v>
      </c>
      <c r="E16" s="442">
        <f>E7-E11</f>
        <v>-8058637683.1502686</v>
      </c>
      <c r="F16" s="443">
        <f t="shared" si="1"/>
        <v>0.18308622075357062</v>
      </c>
      <c r="G16" s="444">
        <f t="shared" si="2"/>
        <v>-1.0820651022698628E-3</v>
      </c>
      <c r="I16" s="278"/>
      <c r="J16" s="445"/>
    </row>
    <row r="17" spans="2:9">
      <c r="B17" s="441" t="s">
        <v>731</v>
      </c>
      <c r="C17" s="442">
        <f>C8-C13</f>
        <v>-57542751156.889999</v>
      </c>
      <c r="D17" s="442">
        <f>D8-D13</f>
        <v>-189045365632</v>
      </c>
      <c r="E17" s="442">
        <f>E8-E13</f>
        <v>-71559220457.220016</v>
      </c>
      <c r="F17" s="443">
        <f t="shared" si="1"/>
        <v>0.3785293557342147</v>
      </c>
      <c r="G17" s="444">
        <f t="shared" si="2"/>
        <v>-9.6085390914514915E-3</v>
      </c>
      <c r="I17" s="280"/>
    </row>
    <row r="18" spans="2:9">
      <c r="B18" s="1156" t="s">
        <v>732</v>
      </c>
      <c r="C18" s="1157">
        <f>C6-C10</f>
        <v>-42294522682.210144</v>
      </c>
      <c r="D18" s="1157">
        <f>D6-D10</f>
        <v>-231312112514</v>
      </c>
      <c r="E18" s="1157">
        <f>E6-E10</f>
        <v>-79353130616.620239</v>
      </c>
      <c r="F18" s="1158">
        <f>E18/D18</f>
        <v>0.34305652978642631</v>
      </c>
      <c r="G18" s="1159">
        <f t="shared" si="2"/>
        <v>-1.0655058183797222E-2</v>
      </c>
      <c r="I18" s="278"/>
    </row>
    <row r="19" spans="2:9">
      <c r="B19" s="446" t="s">
        <v>733</v>
      </c>
      <c r="C19" s="428">
        <v>209222677652.25003</v>
      </c>
      <c r="D19" s="429">
        <v>344980212118</v>
      </c>
      <c r="E19" s="429">
        <v>130937866099.94998</v>
      </c>
      <c r="F19" s="447">
        <f t="shared" si="1"/>
        <v>0.37955181630870721</v>
      </c>
      <c r="G19" s="448">
        <f t="shared" si="2"/>
        <v>1.7581544306016422E-2</v>
      </c>
    </row>
    <row r="20" spans="2:9">
      <c r="B20" s="449" t="s">
        <v>734</v>
      </c>
      <c r="C20" s="450">
        <v>58457981003.129997</v>
      </c>
      <c r="D20" s="442">
        <v>113668099604</v>
      </c>
      <c r="E20" s="442">
        <v>55528236784.029999</v>
      </c>
      <c r="F20" s="451">
        <f t="shared" si="1"/>
        <v>0.48851205375545798</v>
      </c>
      <c r="G20" s="452">
        <f t="shared" si="2"/>
        <v>7.4559956132794133E-3</v>
      </c>
    </row>
    <row r="21" spans="2:9" ht="15.75" thickBot="1">
      <c r="B21" s="1160" t="s">
        <v>735</v>
      </c>
      <c r="C21" s="1161">
        <f>C19-C20</f>
        <v>150764696649.12003</v>
      </c>
      <c r="D21" s="1161">
        <f>D19-D20</f>
        <v>231312112514</v>
      </c>
      <c r="E21" s="1161">
        <f>E19-E20</f>
        <v>75409629315.919983</v>
      </c>
      <c r="F21" s="1162">
        <f t="shared" si="1"/>
        <v>0.32600813029778486</v>
      </c>
      <c r="G21" s="1163">
        <f t="shared" si="2"/>
        <v>1.0125548692737008E-2</v>
      </c>
    </row>
    <row r="22" spans="2:9">
      <c r="B22" s="529" t="s">
        <v>736</v>
      </c>
      <c r="C22" s="453"/>
      <c r="D22" s="453"/>
      <c r="E22" s="453"/>
      <c r="F22" s="453"/>
    </row>
    <row r="23" spans="2:9">
      <c r="B23" s="530" t="s">
        <v>438</v>
      </c>
      <c r="C23" s="453"/>
      <c r="D23" s="453"/>
      <c r="E23" s="453"/>
      <c r="F23" s="453"/>
    </row>
    <row r="24" spans="2:9" ht="14.25" customHeight="1">
      <c r="B24" s="540" t="s">
        <v>439</v>
      </c>
      <c r="C24" s="453"/>
      <c r="D24" s="454"/>
      <c r="E24" s="454"/>
      <c r="F24" s="453"/>
    </row>
    <row r="25" spans="2:9">
      <c r="B25" s="529" t="s">
        <v>737</v>
      </c>
      <c r="C25" s="453"/>
      <c r="D25" s="453"/>
      <c r="E25" s="453"/>
      <c r="F25" s="453"/>
    </row>
    <row r="26" spans="2:9">
      <c r="B26" s="453"/>
    </row>
    <row r="27" spans="2:9">
      <c r="B27" s="455"/>
    </row>
    <row r="28" spans="2:9">
      <c r="E28" s="429"/>
    </row>
    <row r="29" spans="2:9">
      <c r="E29" s="429"/>
    </row>
    <row r="30" spans="2:9">
      <c r="E30" s="429"/>
    </row>
    <row r="32" spans="2:9">
      <c r="E32" s="429"/>
    </row>
  </sheetData>
  <mergeCells count="9">
    <mergeCell ref="B1:G1"/>
    <mergeCell ref="B2:G2"/>
    <mergeCell ref="B3:G3"/>
    <mergeCell ref="B4:B5"/>
    <mergeCell ref="C4:C5"/>
    <mergeCell ref="D4:D5"/>
    <mergeCell ref="E4:E5"/>
    <mergeCell ref="F4:F5"/>
    <mergeCell ref="G4:G5"/>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E4F0-5799-4A29-B35D-0C48C45B63F3}">
  <dimension ref="B1:O70"/>
  <sheetViews>
    <sheetView showGridLines="0" zoomScale="80" zoomScaleNormal="80" workbookViewId="0">
      <selection activeCell="N15" sqref="N15:N33"/>
    </sheetView>
  </sheetViews>
  <sheetFormatPr baseColWidth="10" defaultColWidth="11.42578125" defaultRowHeight="15"/>
  <cols>
    <col min="1" max="2" width="11.42578125" style="275"/>
    <col min="3" max="3" width="70.28515625" style="456" customWidth="1"/>
    <col min="4" max="4" width="16.42578125" style="275" customWidth="1"/>
    <col min="5" max="7" width="20.5703125" style="275" customWidth="1"/>
    <col min="8" max="8" width="21.140625" style="275" customWidth="1"/>
    <col min="9" max="9" width="19.140625" style="275" customWidth="1"/>
    <col min="10" max="10" width="15.5703125" style="275" customWidth="1"/>
    <col min="11" max="11" width="15.28515625" style="275" customWidth="1"/>
    <col min="12" max="12" width="14.28515625" style="275" customWidth="1"/>
    <col min="13" max="13" width="11.42578125" style="275"/>
    <col min="14" max="14" width="30.140625" style="275" bestFit="1" customWidth="1"/>
    <col min="15" max="15" width="22.42578125" style="275" bestFit="1" customWidth="1"/>
    <col min="16" max="16384" width="11.42578125" style="275"/>
  </cols>
  <sheetData>
    <row r="1" spans="3:15" ht="15.75" thickBot="1">
      <c r="H1" s="340"/>
      <c r="N1" s="308" t="s">
        <v>502</v>
      </c>
      <c r="O1" s="457">
        <v>7447461031915.2998</v>
      </c>
    </row>
    <row r="2" spans="3:15">
      <c r="C2" s="2335" t="s">
        <v>738</v>
      </c>
      <c r="D2" s="2335"/>
      <c r="E2" s="2335"/>
      <c r="F2" s="2335"/>
      <c r="G2" s="2335"/>
      <c r="H2" s="2335"/>
      <c r="I2" s="2335"/>
      <c r="J2" s="2335"/>
      <c r="K2" s="2335"/>
    </row>
    <row r="3" spans="3:15" ht="33.75" customHeight="1" thickBot="1">
      <c r="C3" s="2336" t="s">
        <v>739</v>
      </c>
      <c r="D3" s="2337"/>
      <c r="E3" s="2337"/>
      <c r="F3" s="2337"/>
      <c r="G3" s="2337"/>
      <c r="H3" s="2337"/>
      <c r="I3" s="2337"/>
      <c r="J3" s="2337"/>
      <c r="K3" s="2338"/>
    </row>
    <row r="4" spans="3:15" ht="17.45" customHeight="1" thickBot="1">
      <c r="C4" s="2283" t="s">
        <v>308</v>
      </c>
      <c r="D4" s="1164">
        <v>2023</v>
      </c>
      <c r="E4" s="2339">
        <v>2024</v>
      </c>
      <c r="F4" s="2340"/>
      <c r="G4" s="2340"/>
      <c r="H4" s="2340"/>
      <c r="I4" s="2341"/>
      <c r="J4" s="2342" t="s">
        <v>740</v>
      </c>
      <c r="K4" s="2344" t="s">
        <v>718</v>
      </c>
      <c r="L4" s="2333" t="s">
        <v>398</v>
      </c>
    </row>
    <row r="5" spans="3:15" s="295" customFormat="1" ht="46.5" customHeight="1" thickBot="1">
      <c r="C5" s="2284"/>
      <c r="D5" s="1165" t="s">
        <v>741</v>
      </c>
      <c r="E5" s="1166" t="s">
        <v>400</v>
      </c>
      <c r="F5" s="1166" t="s">
        <v>742</v>
      </c>
      <c r="G5" s="1166" t="s">
        <v>743</v>
      </c>
      <c r="H5" s="1166" t="s">
        <v>744</v>
      </c>
      <c r="I5" s="1166" t="s">
        <v>745</v>
      </c>
      <c r="J5" s="2343"/>
      <c r="K5" s="2345"/>
      <c r="L5" s="2334"/>
    </row>
    <row r="6" spans="3:15" ht="15" customHeight="1">
      <c r="C6" s="2284"/>
      <c r="D6" s="1167">
        <v>1</v>
      </c>
      <c r="E6" s="1167">
        <v>2</v>
      </c>
      <c r="F6" s="1167">
        <v>3</v>
      </c>
      <c r="G6" s="1167">
        <v>4</v>
      </c>
      <c r="H6" s="1167">
        <v>5</v>
      </c>
      <c r="I6" s="1167">
        <v>6</v>
      </c>
      <c r="J6" s="1168" t="s">
        <v>746</v>
      </c>
      <c r="K6" s="1168" t="s">
        <v>747</v>
      </c>
      <c r="L6" s="1169" t="s">
        <v>409</v>
      </c>
    </row>
    <row r="7" spans="3:15" ht="15.75" thickBot="1">
      <c r="C7" s="458" t="s">
        <v>748</v>
      </c>
      <c r="D7" s="459">
        <f t="shared" ref="D7:I7" si="0">D8+D15+D28</f>
        <v>209222677652.25003</v>
      </c>
      <c r="E7" s="459">
        <f t="shared" si="0"/>
        <v>344980212118</v>
      </c>
      <c r="F7" s="459">
        <f t="shared" si="0"/>
        <v>347659524285.02002</v>
      </c>
      <c r="G7" s="459">
        <f t="shared" si="0"/>
        <v>130937866099.94998</v>
      </c>
      <c r="H7" s="459">
        <f>H8+H15+H28</f>
        <v>130937866099.94998</v>
      </c>
      <c r="I7" s="459">
        <f t="shared" si="0"/>
        <v>130937866099.94998</v>
      </c>
      <c r="J7" s="460">
        <f t="shared" ref="J7:J60" si="1">IFERROR(((H7-D7)/D7),"-")</f>
        <v>-0.37416981959487966</v>
      </c>
      <c r="K7" s="460">
        <f>IFERROR((H7/F7),"-")</f>
        <v>0.37662671940091547</v>
      </c>
      <c r="L7" s="460">
        <f t="shared" ref="L7:L60" si="2">+H7/$O$1</f>
        <v>1.758154430601647E-2</v>
      </c>
    </row>
    <row r="8" spans="3:15" ht="18" customHeight="1">
      <c r="C8" s="461" t="s">
        <v>749</v>
      </c>
      <c r="D8" s="462">
        <f t="shared" ref="D8:I8" si="3">D9+D12</f>
        <v>238721319.19999999</v>
      </c>
      <c r="E8" s="462">
        <f t="shared" si="3"/>
        <v>0</v>
      </c>
      <c r="F8" s="462">
        <f t="shared" si="3"/>
        <v>0</v>
      </c>
      <c r="G8" s="462">
        <f t="shared" si="3"/>
        <v>0</v>
      </c>
      <c r="H8" s="462">
        <f>H9+H12</f>
        <v>0</v>
      </c>
      <c r="I8" s="462">
        <f t="shared" si="3"/>
        <v>0</v>
      </c>
      <c r="J8" s="463">
        <f t="shared" si="1"/>
        <v>-1</v>
      </c>
      <c r="K8" s="463" t="str">
        <f t="shared" ref="K8:K60" si="4">IFERROR((H8/F8),"-")</f>
        <v>-</v>
      </c>
      <c r="L8" s="463">
        <f t="shared" si="2"/>
        <v>0</v>
      </c>
    </row>
    <row r="9" spans="3:15">
      <c r="C9" s="464" t="s">
        <v>750</v>
      </c>
      <c r="D9" s="465">
        <f>D10</f>
        <v>0</v>
      </c>
      <c r="E9" s="465">
        <f>E10</f>
        <v>0</v>
      </c>
      <c r="F9" s="465"/>
      <c r="G9" s="465">
        <f t="shared" ref="G9:I10" si="5">G10</f>
        <v>0</v>
      </c>
      <c r="H9" s="465">
        <f t="shared" si="5"/>
        <v>0</v>
      </c>
      <c r="I9" s="465">
        <f t="shared" si="5"/>
        <v>0</v>
      </c>
      <c r="J9" s="466" t="str">
        <f t="shared" si="1"/>
        <v>-</v>
      </c>
      <c r="K9" s="466" t="str">
        <f t="shared" si="4"/>
        <v>-</v>
      </c>
      <c r="L9" s="466">
        <f t="shared" si="2"/>
        <v>0</v>
      </c>
    </row>
    <row r="10" spans="3:15">
      <c r="C10" s="467" t="s">
        <v>751</v>
      </c>
      <c r="D10" s="468">
        <f>D11</f>
        <v>0</v>
      </c>
      <c r="E10" s="468">
        <f>E11</f>
        <v>0</v>
      </c>
      <c r="F10" s="468">
        <f>F11</f>
        <v>0</v>
      </c>
      <c r="G10" s="468">
        <f t="shared" si="5"/>
        <v>0</v>
      </c>
      <c r="H10" s="468">
        <f t="shared" si="5"/>
        <v>0</v>
      </c>
      <c r="I10" s="468">
        <f t="shared" si="5"/>
        <v>0</v>
      </c>
      <c r="J10" s="469" t="str">
        <f t="shared" si="1"/>
        <v>-</v>
      </c>
      <c r="K10" s="470" t="str">
        <f t="shared" si="4"/>
        <v>-</v>
      </c>
      <c r="L10" s="470">
        <f t="shared" si="2"/>
        <v>0</v>
      </c>
    </row>
    <row r="11" spans="3:15" ht="30">
      <c r="C11" s="467" t="s">
        <v>752</v>
      </c>
      <c r="D11" s="471">
        <v>0</v>
      </c>
      <c r="E11" s="471">
        <v>0</v>
      </c>
      <c r="F11" s="471"/>
      <c r="G11" s="471">
        <v>0</v>
      </c>
      <c r="H11" s="471">
        <v>0</v>
      </c>
      <c r="I11" s="471">
        <v>0</v>
      </c>
      <c r="J11" s="469" t="str">
        <f t="shared" si="1"/>
        <v>-</v>
      </c>
      <c r="K11" s="469" t="str">
        <f t="shared" si="4"/>
        <v>-</v>
      </c>
      <c r="L11" s="469">
        <f t="shared" si="2"/>
        <v>0</v>
      </c>
    </row>
    <row r="12" spans="3:15">
      <c r="C12" s="472" t="s">
        <v>753</v>
      </c>
      <c r="D12" s="465">
        <f t="shared" ref="D12:I13" si="6">D13</f>
        <v>238721319.19999999</v>
      </c>
      <c r="E12" s="465">
        <f t="shared" si="6"/>
        <v>0</v>
      </c>
      <c r="F12" s="465">
        <f t="shared" si="6"/>
        <v>0</v>
      </c>
      <c r="G12" s="465">
        <f t="shared" si="6"/>
        <v>0</v>
      </c>
      <c r="H12" s="465">
        <f t="shared" si="6"/>
        <v>0</v>
      </c>
      <c r="I12" s="465">
        <f t="shared" si="6"/>
        <v>0</v>
      </c>
      <c r="J12" s="473">
        <f t="shared" si="1"/>
        <v>-1</v>
      </c>
      <c r="K12" s="473" t="str">
        <f t="shared" si="4"/>
        <v>-</v>
      </c>
      <c r="L12" s="473">
        <f t="shared" si="2"/>
        <v>0</v>
      </c>
    </row>
    <row r="13" spans="3:15">
      <c r="C13" s="467" t="s">
        <v>754</v>
      </c>
      <c r="D13" s="468">
        <f t="shared" si="6"/>
        <v>238721319.19999999</v>
      </c>
      <c r="E13" s="468">
        <f t="shared" si="6"/>
        <v>0</v>
      </c>
      <c r="F13" s="468">
        <f t="shared" si="6"/>
        <v>0</v>
      </c>
      <c r="G13" s="468">
        <f t="shared" si="6"/>
        <v>0</v>
      </c>
      <c r="H13" s="468">
        <f t="shared" si="6"/>
        <v>0</v>
      </c>
      <c r="I13" s="468">
        <f t="shared" si="6"/>
        <v>0</v>
      </c>
      <c r="J13" s="469">
        <f t="shared" si="1"/>
        <v>-1</v>
      </c>
      <c r="K13" s="469" t="str">
        <f t="shared" si="4"/>
        <v>-</v>
      </c>
      <c r="L13" s="469">
        <f t="shared" si="2"/>
        <v>0</v>
      </c>
    </row>
    <row r="14" spans="3:15">
      <c r="C14" s="467" t="s">
        <v>755</v>
      </c>
      <c r="D14" s="471">
        <v>238721319.19999999</v>
      </c>
      <c r="E14" s="468">
        <v>0</v>
      </c>
      <c r="F14" s="468"/>
      <c r="G14" s="468">
        <v>0</v>
      </c>
      <c r="H14" s="468">
        <v>0</v>
      </c>
      <c r="I14" s="468">
        <v>0</v>
      </c>
      <c r="J14" s="469">
        <f t="shared" si="1"/>
        <v>-1</v>
      </c>
      <c r="K14" s="469" t="str">
        <f t="shared" si="4"/>
        <v>-</v>
      </c>
      <c r="L14" s="469">
        <f t="shared" si="2"/>
        <v>0</v>
      </c>
    </row>
    <row r="15" spans="3:15">
      <c r="C15" s="474" t="s">
        <v>756</v>
      </c>
      <c r="D15" s="475">
        <f t="shared" ref="D15:I15" si="7">D16+D19</f>
        <v>197436014689.14001</v>
      </c>
      <c r="E15" s="475">
        <f t="shared" si="7"/>
        <v>344980212118</v>
      </c>
      <c r="F15" s="475">
        <f t="shared" si="7"/>
        <v>347659524285.02002</v>
      </c>
      <c r="G15" s="475">
        <f t="shared" si="7"/>
        <v>129281060198.32999</v>
      </c>
      <c r="H15" s="475">
        <f t="shared" si="7"/>
        <v>129281060198.32999</v>
      </c>
      <c r="I15" s="475">
        <f t="shared" si="7"/>
        <v>129281060198.32999</v>
      </c>
      <c r="J15" s="463">
        <f t="shared" si="1"/>
        <v>-0.34520021384203364</v>
      </c>
      <c r="K15" s="463">
        <f t="shared" si="4"/>
        <v>0.37186112034239027</v>
      </c>
      <c r="L15" s="463">
        <f t="shared" si="2"/>
        <v>1.7359078435497655E-2</v>
      </c>
    </row>
    <row r="16" spans="3:15">
      <c r="C16" s="472" t="s">
        <v>757</v>
      </c>
      <c r="D16" s="465">
        <f t="shared" ref="D16:I17" si="8">D17</f>
        <v>0</v>
      </c>
      <c r="E16" s="465">
        <f t="shared" si="8"/>
        <v>0</v>
      </c>
      <c r="F16" s="465">
        <f t="shared" si="8"/>
        <v>0</v>
      </c>
      <c r="G16" s="465">
        <f t="shared" si="8"/>
        <v>0</v>
      </c>
      <c r="H16" s="465">
        <f t="shared" si="8"/>
        <v>0</v>
      </c>
      <c r="I16" s="465">
        <f t="shared" si="8"/>
        <v>0</v>
      </c>
      <c r="J16" s="473" t="str">
        <f t="shared" si="1"/>
        <v>-</v>
      </c>
      <c r="K16" s="473" t="str">
        <f t="shared" si="4"/>
        <v>-</v>
      </c>
      <c r="L16" s="473">
        <f t="shared" si="2"/>
        <v>0</v>
      </c>
    </row>
    <row r="17" spans="3:14">
      <c r="C17" s="467" t="s">
        <v>758</v>
      </c>
      <c r="D17" s="468">
        <f t="shared" si="8"/>
        <v>0</v>
      </c>
      <c r="E17" s="468">
        <f t="shared" si="8"/>
        <v>0</v>
      </c>
      <c r="F17" s="468">
        <f t="shared" si="8"/>
        <v>0</v>
      </c>
      <c r="G17" s="468">
        <f t="shared" si="8"/>
        <v>0</v>
      </c>
      <c r="H17" s="468">
        <f t="shared" si="8"/>
        <v>0</v>
      </c>
      <c r="I17" s="468">
        <f t="shared" si="8"/>
        <v>0</v>
      </c>
      <c r="J17" s="469" t="str">
        <f t="shared" si="1"/>
        <v>-</v>
      </c>
      <c r="K17" s="469" t="str">
        <f t="shared" si="4"/>
        <v>-</v>
      </c>
      <c r="L17" s="469">
        <f t="shared" si="2"/>
        <v>0</v>
      </c>
    </row>
    <row r="18" spans="3:14" ht="30">
      <c r="C18" s="467" t="s">
        <v>759</v>
      </c>
      <c r="D18" s="468">
        <v>0</v>
      </c>
      <c r="E18" s="468">
        <v>0</v>
      </c>
      <c r="F18" s="468">
        <v>0</v>
      </c>
      <c r="G18" s="468">
        <v>0</v>
      </c>
      <c r="H18" s="468">
        <v>0</v>
      </c>
      <c r="I18" s="468">
        <v>0</v>
      </c>
      <c r="J18" s="469" t="str">
        <f t="shared" si="1"/>
        <v>-</v>
      </c>
      <c r="K18" s="469" t="str">
        <f t="shared" si="4"/>
        <v>-</v>
      </c>
      <c r="L18" s="469">
        <f t="shared" si="2"/>
        <v>0</v>
      </c>
    </row>
    <row r="19" spans="3:14">
      <c r="C19" s="472" t="s">
        <v>760</v>
      </c>
      <c r="D19" s="476">
        <f t="shared" ref="D19:I19" si="9">D22+D25+D20</f>
        <v>197436014689.14001</v>
      </c>
      <c r="E19" s="476">
        <f t="shared" si="9"/>
        <v>344980212118</v>
      </c>
      <c r="F19" s="476">
        <f t="shared" si="9"/>
        <v>347659524285.02002</v>
      </c>
      <c r="G19" s="476">
        <f t="shared" si="9"/>
        <v>129281060198.32999</v>
      </c>
      <c r="H19" s="476">
        <f t="shared" si="9"/>
        <v>129281060198.32999</v>
      </c>
      <c r="I19" s="476">
        <f t="shared" si="9"/>
        <v>129281060198.32999</v>
      </c>
      <c r="J19" s="473">
        <f t="shared" si="1"/>
        <v>-0.34520021384203364</v>
      </c>
      <c r="K19" s="473">
        <f t="shared" si="4"/>
        <v>0.37186112034239027</v>
      </c>
      <c r="L19" s="473">
        <f t="shared" si="2"/>
        <v>1.7359078435497655E-2</v>
      </c>
    </row>
    <row r="20" spans="3:14">
      <c r="C20" s="467" t="s">
        <v>761</v>
      </c>
      <c r="D20" s="477">
        <f t="shared" ref="D20:I20" si="10">D21</f>
        <v>0</v>
      </c>
      <c r="E20" s="477">
        <f t="shared" si="10"/>
        <v>0</v>
      </c>
      <c r="F20" s="477">
        <f t="shared" si="10"/>
        <v>163000000</v>
      </c>
      <c r="G20" s="477">
        <f t="shared" si="10"/>
        <v>0</v>
      </c>
      <c r="H20" s="477">
        <f t="shared" si="10"/>
        <v>0</v>
      </c>
      <c r="I20" s="477">
        <f t="shared" si="10"/>
        <v>0</v>
      </c>
      <c r="J20" s="473" t="str">
        <f t="shared" si="1"/>
        <v>-</v>
      </c>
      <c r="K20" s="469">
        <f t="shared" si="4"/>
        <v>0</v>
      </c>
      <c r="L20" s="469">
        <f t="shared" si="2"/>
        <v>0</v>
      </c>
    </row>
    <row r="21" spans="3:14" ht="30">
      <c r="C21" s="467" t="s">
        <v>762</v>
      </c>
      <c r="D21" s="477">
        <v>0</v>
      </c>
      <c r="E21" s="477">
        <v>0</v>
      </c>
      <c r="F21" s="477">
        <v>163000000</v>
      </c>
      <c r="G21" s="477">
        <v>0</v>
      </c>
      <c r="H21" s="477">
        <v>0</v>
      </c>
      <c r="I21" s="477">
        <v>0</v>
      </c>
      <c r="J21" s="473" t="str">
        <f t="shared" si="1"/>
        <v>-</v>
      </c>
      <c r="K21" s="469">
        <f t="shared" si="4"/>
        <v>0</v>
      </c>
      <c r="L21" s="469">
        <f t="shared" si="2"/>
        <v>0</v>
      </c>
    </row>
    <row r="22" spans="3:14" ht="30">
      <c r="C22" s="467" t="s">
        <v>763</v>
      </c>
      <c r="D22" s="468">
        <f t="shared" ref="D22:I22" si="11">D23+D24</f>
        <v>134384060056.89999</v>
      </c>
      <c r="E22" s="468">
        <f t="shared" si="11"/>
        <v>240121781633</v>
      </c>
      <c r="F22" s="468">
        <f t="shared" si="11"/>
        <v>240121781633</v>
      </c>
      <c r="G22" s="468">
        <f t="shared" si="11"/>
        <v>100562747950.81</v>
      </c>
      <c r="H22" s="468">
        <f t="shared" si="11"/>
        <v>100562747950.81</v>
      </c>
      <c r="I22" s="468">
        <f t="shared" si="11"/>
        <v>100562747950.81</v>
      </c>
      <c r="J22" s="469">
        <f t="shared" si="1"/>
        <v>-0.25167651648394612</v>
      </c>
      <c r="K22" s="469">
        <f t="shared" si="4"/>
        <v>0.41879894138262397</v>
      </c>
      <c r="L22" s="469">
        <f t="shared" si="2"/>
        <v>1.3502957252123787E-2</v>
      </c>
    </row>
    <row r="23" spans="3:14" ht="30">
      <c r="C23" s="467" t="s">
        <v>764</v>
      </c>
      <c r="D23" s="477">
        <v>70000000000</v>
      </c>
      <c r="E23" s="477">
        <v>104556706812</v>
      </c>
      <c r="F23" s="477">
        <v>104556706812</v>
      </c>
      <c r="G23" s="477">
        <v>100562747950.81</v>
      </c>
      <c r="H23" s="477">
        <v>100562747950.81</v>
      </c>
      <c r="I23" s="477">
        <v>100562747950.81</v>
      </c>
      <c r="J23" s="469">
        <f t="shared" si="1"/>
        <v>0.43661068501157141</v>
      </c>
      <c r="K23" s="469">
        <f t="shared" si="4"/>
        <v>0.9618010266106467</v>
      </c>
      <c r="L23" s="469">
        <f t="shared" si="2"/>
        <v>1.3502957252123787E-2</v>
      </c>
    </row>
    <row r="24" spans="3:14" ht="30">
      <c r="C24" s="467" t="s">
        <v>765</v>
      </c>
      <c r="D24" s="477">
        <v>64384060056.900002</v>
      </c>
      <c r="E24" s="477">
        <v>135565074821</v>
      </c>
      <c r="F24" s="477">
        <v>135565074821</v>
      </c>
      <c r="G24" s="477">
        <v>0</v>
      </c>
      <c r="H24" s="477">
        <v>0</v>
      </c>
      <c r="I24" s="477">
        <v>0</v>
      </c>
      <c r="J24" s="469">
        <f t="shared" si="1"/>
        <v>-1</v>
      </c>
      <c r="K24" s="469">
        <f t="shared" si="4"/>
        <v>0</v>
      </c>
      <c r="L24" s="469">
        <f t="shared" si="2"/>
        <v>0</v>
      </c>
    </row>
    <row r="25" spans="3:14" ht="30">
      <c r="C25" s="467" t="s">
        <v>766</v>
      </c>
      <c r="D25" s="477">
        <f t="shared" ref="D25:I25" si="12">D26+D27</f>
        <v>63051954632.240005</v>
      </c>
      <c r="E25" s="477">
        <f t="shared" si="12"/>
        <v>104858430485</v>
      </c>
      <c r="F25" s="477">
        <f t="shared" si="12"/>
        <v>107374742652.02</v>
      </c>
      <c r="G25" s="477">
        <f t="shared" si="12"/>
        <v>28718312247.519997</v>
      </c>
      <c r="H25" s="477">
        <f t="shared" si="12"/>
        <v>28718312247.519997</v>
      </c>
      <c r="I25" s="477">
        <f t="shared" si="12"/>
        <v>28718312247.519997</v>
      </c>
      <c r="J25" s="469">
        <f t="shared" si="1"/>
        <v>-0.54452938984962695</v>
      </c>
      <c r="K25" s="469">
        <f t="shared" si="4"/>
        <v>0.26745872947598381</v>
      </c>
      <c r="L25" s="469">
        <f t="shared" si="2"/>
        <v>3.8561211833738683E-3</v>
      </c>
    </row>
    <row r="26" spans="3:14" ht="30">
      <c r="C26" s="467" t="s">
        <v>767</v>
      </c>
      <c r="D26" s="477">
        <v>0</v>
      </c>
      <c r="E26" s="477">
        <v>0</v>
      </c>
      <c r="F26" s="477">
        <v>2533328167.02</v>
      </c>
      <c r="G26" s="477">
        <v>0</v>
      </c>
      <c r="H26" s="477">
        <v>0</v>
      </c>
      <c r="I26" s="477">
        <v>0</v>
      </c>
      <c r="J26" s="469" t="str">
        <f t="shared" si="1"/>
        <v>-</v>
      </c>
      <c r="K26" s="469">
        <f t="shared" si="4"/>
        <v>0</v>
      </c>
      <c r="L26" s="469">
        <f t="shared" si="2"/>
        <v>0</v>
      </c>
    </row>
    <row r="27" spans="3:14" ht="30">
      <c r="C27" s="467" t="s">
        <v>768</v>
      </c>
      <c r="D27" s="468">
        <v>63051954632.240005</v>
      </c>
      <c r="E27" s="468">
        <v>104858430485</v>
      </c>
      <c r="F27" s="468">
        <v>104841414485</v>
      </c>
      <c r="G27" s="468">
        <v>28718312247.519997</v>
      </c>
      <c r="H27" s="468">
        <v>28718312247.519997</v>
      </c>
      <c r="I27" s="468">
        <v>28718312247.519997</v>
      </c>
      <c r="J27" s="469">
        <f t="shared" si="1"/>
        <v>-0.54452938984962695</v>
      </c>
      <c r="K27" s="469">
        <f t="shared" si="4"/>
        <v>0.27392144973042898</v>
      </c>
      <c r="L27" s="469">
        <f t="shared" si="2"/>
        <v>3.8561211833738683E-3</v>
      </c>
    </row>
    <row r="28" spans="3:14" ht="30">
      <c r="C28" s="478" t="s">
        <v>769</v>
      </c>
      <c r="D28" s="479">
        <f t="shared" ref="D28:I28" si="13">D29+D32</f>
        <v>11547941643.91</v>
      </c>
      <c r="E28" s="479">
        <f t="shared" si="13"/>
        <v>0</v>
      </c>
      <c r="F28" s="479">
        <f t="shared" si="13"/>
        <v>0</v>
      </c>
      <c r="G28" s="479">
        <f t="shared" si="13"/>
        <v>1656805901.6199999</v>
      </c>
      <c r="H28" s="479">
        <f t="shared" si="13"/>
        <v>1656805901.6199999</v>
      </c>
      <c r="I28" s="479">
        <f t="shared" si="13"/>
        <v>1656805901.6199999</v>
      </c>
      <c r="J28" s="463">
        <f t="shared" si="1"/>
        <v>-0.85652803307213254</v>
      </c>
      <c r="K28" s="463" t="str">
        <f t="shared" si="4"/>
        <v>-</v>
      </c>
      <c r="L28" s="463">
        <f t="shared" si="2"/>
        <v>2.2246587051881641E-4</v>
      </c>
      <c r="N28" s="280"/>
    </row>
    <row r="29" spans="3:14" ht="30">
      <c r="C29" s="480" t="s">
        <v>770</v>
      </c>
      <c r="D29" s="476">
        <f t="shared" ref="D29:I29" si="14">D30+D31</f>
        <v>0</v>
      </c>
      <c r="E29" s="476">
        <f t="shared" si="14"/>
        <v>0</v>
      </c>
      <c r="F29" s="476">
        <f t="shared" si="14"/>
        <v>0</v>
      </c>
      <c r="G29" s="476">
        <f t="shared" si="14"/>
        <v>0</v>
      </c>
      <c r="H29" s="476">
        <f t="shared" si="14"/>
        <v>0</v>
      </c>
      <c r="I29" s="476">
        <f t="shared" si="14"/>
        <v>0</v>
      </c>
      <c r="J29" s="473" t="str">
        <f t="shared" si="1"/>
        <v>-</v>
      </c>
      <c r="K29" s="473" t="str">
        <f t="shared" si="4"/>
        <v>-</v>
      </c>
      <c r="L29" s="473">
        <f t="shared" si="2"/>
        <v>0</v>
      </c>
    </row>
    <row r="30" spans="3:14">
      <c r="C30" s="456" t="s">
        <v>771</v>
      </c>
      <c r="D30" s="477">
        <v>0</v>
      </c>
      <c r="E30" s="477">
        <v>0</v>
      </c>
      <c r="F30" s="477">
        <v>0</v>
      </c>
      <c r="G30" s="477">
        <v>0</v>
      </c>
      <c r="H30" s="477">
        <v>0</v>
      </c>
      <c r="I30" s="477">
        <v>0</v>
      </c>
      <c r="J30" s="473" t="str">
        <f t="shared" si="1"/>
        <v>-</v>
      </c>
      <c r="K30" s="473" t="str">
        <f t="shared" si="4"/>
        <v>-</v>
      </c>
      <c r="L30" s="473">
        <f t="shared" si="2"/>
        <v>0</v>
      </c>
    </row>
    <row r="31" spans="3:14" ht="30">
      <c r="C31" s="456" t="s">
        <v>772</v>
      </c>
      <c r="D31" s="477">
        <v>0</v>
      </c>
      <c r="E31" s="477">
        <v>0</v>
      </c>
      <c r="F31" s="477">
        <v>0</v>
      </c>
      <c r="G31" s="477">
        <v>0</v>
      </c>
      <c r="H31" s="477">
        <v>0</v>
      </c>
      <c r="I31" s="477">
        <v>0</v>
      </c>
      <c r="J31" s="473" t="str">
        <f t="shared" si="1"/>
        <v>-</v>
      </c>
      <c r="K31" s="473" t="str">
        <f t="shared" si="4"/>
        <v>-</v>
      </c>
      <c r="L31" s="473">
        <f t="shared" si="2"/>
        <v>0</v>
      </c>
    </row>
    <row r="32" spans="3:14" ht="30">
      <c r="C32" s="480" t="s">
        <v>773</v>
      </c>
      <c r="D32" s="476">
        <f t="shared" ref="D32:I32" si="15">D33+D35</f>
        <v>11547941643.91</v>
      </c>
      <c r="E32" s="476">
        <f t="shared" si="15"/>
        <v>0</v>
      </c>
      <c r="F32" s="476">
        <f t="shared" si="15"/>
        <v>0</v>
      </c>
      <c r="G32" s="476">
        <f t="shared" si="15"/>
        <v>1656805901.6199999</v>
      </c>
      <c r="H32" s="476">
        <f t="shared" si="15"/>
        <v>1656805901.6199999</v>
      </c>
      <c r="I32" s="476">
        <f t="shared" si="15"/>
        <v>1656805901.6199999</v>
      </c>
      <c r="J32" s="473">
        <f t="shared" si="1"/>
        <v>-0.85652803307213254</v>
      </c>
      <c r="K32" s="473" t="str">
        <f t="shared" si="4"/>
        <v>-</v>
      </c>
      <c r="L32" s="473">
        <f t="shared" si="2"/>
        <v>2.2246587051881641E-4</v>
      </c>
    </row>
    <row r="33" spans="3:12" ht="30">
      <c r="C33" s="456" t="s">
        <v>774</v>
      </c>
      <c r="D33" s="477">
        <f t="shared" ref="D33:I33" si="16">D34</f>
        <v>10280630000</v>
      </c>
      <c r="E33" s="477">
        <f t="shared" si="16"/>
        <v>0</v>
      </c>
      <c r="F33" s="477">
        <f t="shared" si="16"/>
        <v>0</v>
      </c>
      <c r="G33" s="477">
        <f t="shared" si="16"/>
        <v>1421560000</v>
      </c>
      <c r="H33" s="477">
        <f t="shared" si="16"/>
        <v>1421560000</v>
      </c>
      <c r="I33" s="477">
        <f t="shared" si="16"/>
        <v>1421560000</v>
      </c>
      <c r="J33" s="469">
        <f t="shared" si="1"/>
        <v>-0.86172442739404098</v>
      </c>
      <c r="K33" s="469" t="str">
        <f t="shared" si="4"/>
        <v>-</v>
      </c>
      <c r="L33" s="469">
        <f t="shared" si="2"/>
        <v>1.9087847441001118E-4</v>
      </c>
    </row>
    <row r="34" spans="3:12" ht="30">
      <c r="C34" s="456" t="s">
        <v>775</v>
      </c>
      <c r="D34" s="477">
        <v>10280630000</v>
      </c>
      <c r="E34" s="477">
        <v>0</v>
      </c>
      <c r="F34" s="477">
        <v>0</v>
      </c>
      <c r="G34" s="477">
        <v>1421560000</v>
      </c>
      <c r="H34" s="477">
        <v>1421560000</v>
      </c>
      <c r="I34" s="477">
        <v>1421560000</v>
      </c>
      <c r="J34" s="469">
        <f t="shared" si="1"/>
        <v>-0.86172442739404098</v>
      </c>
      <c r="K34" s="469" t="str">
        <f t="shared" si="4"/>
        <v>-</v>
      </c>
      <c r="L34" s="469">
        <f t="shared" si="2"/>
        <v>1.9087847441001118E-4</v>
      </c>
    </row>
    <row r="35" spans="3:12">
      <c r="C35" s="456" t="s">
        <v>776</v>
      </c>
      <c r="D35" s="477">
        <f t="shared" ref="D35:I35" si="17">D36</f>
        <v>1267311643.9100001</v>
      </c>
      <c r="E35" s="477">
        <f t="shared" si="17"/>
        <v>0</v>
      </c>
      <c r="F35" s="477">
        <f t="shared" si="17"/>
        <v>0</v>
      </c>
      <c r="G35" s="477">
        <f t="shared" si="17"/>
        <v>235245901.62</v>
      </c>
      <c r="H35" s="477">
        <f t="shared" si="17"/>
        <v>235245901.62</v>
      </c>
      <c r="I35" s="477">
        <f t="shared" si="17"/>
        <v>235245901.62</v>
      </c>
      <c r="J35" s="469">
        <f t="shared" si="1"/>
        <v>-0.81437407069487455</v>
      </c>
      <c r="K35" s="469" t="str">
        <f t="shared" si="4"/>
        <v>-</v>
      </c>
      <c r="L35" s="469">
        <f t="shared" si="2"/>
        <v>3.1587396108805242E-5</v>
      </c>
    </row>
    <row r="36" spans="3:12" ht="30.75" thickBot="1">
      <c r="C36" s="456" t="s">
        <v>777</v>
      </c>
      <c r="D36" s="477">
        <v>1267311643.9100001</v>
      </c>
      <c r="E36" s="477">
        <v>0</v>
      </c>
      <c r="F36" s="477">
        <v>0</v>
      </c>
      <c r="G36" s="477">
        <v>235245901.62</v>
      </c>
      <c r="H36" s="477">
        <v>235245901.62</v>
      </c>
      <c r="I36" s="477">
        <v>235245901.62</v>
      </c>
      <c r="J36" s="469">
        <f t="shared" si="1"/>
        <v>-0.81437407069487455</v>
      </c>
      <c r="K36" s="469" t="str">
        <f t="shared" si="4"/>
        <v>-</v>
      </c>
      <c r="L36" s="469">
        <f t="shared" si="2"/>
        <v>3.1587396108805242E-5</v>
      </c>
    </row>
    <row r="37" spans="3:12" ht="15.75" thickBot="1">
      <c r="C37" s="481" t="s">
        <v>778</v>
      </c>
      <c r="D37" s="482">
        <f t="shared" ref="D37:I37" si="18">D38+D44+D56</f>
        <v>58457981003.129997</v>
      </c>
      <c r="E37" s="482">
        <f t="shared" si="18"/>
        <v>113668099604</v>
      </c>
      <c r="F37" s="482">
        <f t="shared" si="18"/>
        <v>113668099604</v>
      </c>
      <c r="G37" s="482">
        <f t="shared" si="18"/>
        <v>55528238539.949997</v>
      </c>
      <c r="H37" s="482">
        <f t="shared" si="18"/>
        <v>55528236784.029999</v>
      </c>
      <c r="I37" s="482">
        <f t="shared" si="18"/>
        <v>53489831653.959999</v>
      </c>
      <c r="J37" s="483">
        <f t="shared" si="1"/>
        <v>-5.0117095541550298E-2</v>
      </c>
      <c r="K37" s="483">
        <f t="shared" si="4"/>
        <v>0.48851205375545798</v>
      </c>
      <c r="L37" s="484">
        <f t="shared" si="2"/>
        <v>7.4559956132794333E-3</v>
      </c>
    </row>
    <row r="38" spans="3:12">
      <c r="C38" s="461" t="s">
        <v>779</v>
      </c>
      <c r="D38" s="485">
        <f t="shared" ref="D38:I39" si="19">D39</f>
        <v>2208950952.5</v>
      </c>
      <c r="E38" s="485">
        <f t="shared" si="19"/>
        <v>4281932616</v>
      </c>
      <c r="F38" s="485">
        <f t="shared" si="19"/>
        <v>4281932616</v>
      </c>
      <c r="G38" s="485">
        <f t="shared" si="19"/>
        <v>225517410</v>
      </c>
      <c r="H38" s="485">
        <f t="shared" si="19"/>
        <v>225517410</v>
      </c>
      <c r="I38" s="485">
        <f t="shared" si="19"/>
        <v>225517410</v>
      </c>
      <c r="J38" s="486">
        <f t="shared" si="1"/>
        <v>-0.89790746157366297</v>
      </c>
      <c r="K38" s="486">
        <f t="shared" si="4"/>
        <v>5.2667201991298221E-2</v>
      </c>
      <c r="L38" s="487">
        <f t="shared" si="2"/>
        <v>3.0281113124804439E-5</v>
      </c>
    </row>
    <row r="39" spans="3:12">
      <c r="C39" s="472" t="s">
        <v>780</v>
      </c>
      <c r="D39" s="488">
        <f t="shared" si="19"/>
        <v>2208950952.5</v>
      </c>
      <c r="E39" s="488">
        <f t="shared" si="19"/>
        <v>4281932616</v>
      </c>
      <c r="F39" s="488">
        <f t="shared" si="19"/>
        <v>4281932616</v>
      </c>
      <c r="G39" s="488">
        <f t="shared" si="19"/>
        <v>225517410</v>
      </c>
      <c r="H39" s="488">
        <f t="shared" si="19"/>
        <v>225517410</v>
      </c>
      <c r="I39" s="488">
        <f t="shared" si="19"/>
        <v>225517410</v>
      </c>
      <c r="J39" s="489">
        <f t="shared" si="1"/>
        <v>-0.89790746157366297</v>
      </c>
      <c r="K39" s="489">
        <f t="shared" si="4"/>
        <v>5.2667201991298221E-2</v>
      </c>
      <c r="L39" s="490">
        <f t="shared" si="2"/>
        <v>3.0281113124804439E-5</v>
      </c>
    </row>
    <row r="40" spans="3:12" ht="30">
      <c r="C40" s="467" t="s">
        <v>781</v>
      </c>
      <c r="D40" s="471">
        <f t="shared" ref="D40:I40" si="20">D41+D42+D43</f>
        <v>2208950952.5</v>
      </c>
      <c r="E40" s="471">
        <f t="shared" si="20"/>
        <v>4281932616</v>
      </c>
      <c r="F40" s="471">
        <f t="shared" si="20"/>
        <v>4281932616</v>
      </c>
      <c r="G40" s="471">
        <f t="shared" si="20"/>
        <v>225517410</v>
      </c>
      <c r="H40" s="471">
        <f t="shared" si="20"/>
        <v>225517410</v>
      </c>
      <c r="I40" s="471">
        <f t="shared" si="20"/>
        <v>225517410</v>
      </c>
      <c r="J40" s="491">
        <f t="shared" si="1"/>
        <v>-0.89790746157366297</v>
      </c>
      <c r="K40" s="492">
        <f t="shared" si="4"/>
        <v>5.2667201991298221E-2</v>
      </c>
      <c r="L40" s="493">
        <f t="shared" si="2"/>
        <v>3.0281113124804439E-5</v>
      </c>
    </row>
    <row r="41" spans="3:12" ht="30">
      <c r="C41" s="467" t="s">
        <v>782</v>
      </c>
      <c r="D41" s="471">
        <v>0</v>
      </c>
      <c r="E41" s="471">
        <v>0</v>
      </c>
      <c r="F41" s="471">
        <v>0</v>
      </c>
      <c r="G41" s="471">
        <v>0</v>
      </c>
      <c r="H41" s="471">
        <v>0</v>
      </c>
      <c r="I41" s="471">
        <v>0</v>
      </c>
      <c r="J41" s="469" t="str">
        <f t="shared" si="1"/>
        <v>-</v>
      </c>
      <c r="K41" s="494" t="str">
        <f t="shared" si="4"/>
        <v>-</v>
      </c>
      <c r="L41" s="493">
        <f t="shared" si="2"/>
        <v>0</v>
      </c>
    </row>
    <row r="42" spans="3:12" ht="30">
      <c r="C42" s="467" t="s">
        <v>783</v>
      </c>
      <c r="D42" s="471">
        <v>2000000000</v>
      </c>
      <c r="E42" s="471">
        <v>835789266</v>
      </c>
      <c r="F42" s="471">
        <v>835789266</v>
      </c>
      <c r="G42" s="471">
        <v>0</v>
      </c>
      <c r="H42" s="471">
        <v>0</v>
      </c>
      <c r="I42" s="471">
        <v>0</v>
      </c>
      <c r="J42" s="491">
        <f t="shared" si="1"/>
        <v>-1</v>
      </c>
      <c r="K42" s="491">
        <f t="shared" si="4"/>
        <v>0</v>
      </c>
      <c r="L42" s="495">
        <f t="shared" si="2"/>
        <v>0</v>
      </c>
    </row>
    <row r="43" spans="3:12" s="295" customFormat="1" ht="30">
      <c r="C43" s="467" t="s">
        <v>784</v>
      </c>
      <c r="D43" s="471">
        <v>208950952.5</v>
      </c>
      <c r="E43" s="471">
        <v>3446143350</v>
      </c>
      <c r="F43" s="471">
        <v>3446143350</v>
      </c>
      <c r="G43" s="471">
        <v>225517410</v>
      </c>
      <c r="H43" s="471">
        <v>225517410</v>
      </c>
      <c r="I43" s="471">
        <v>225517410</v>
      </c>
      <c r="J43" s="496">
        <f t="shared" si="1"/>
        <v>7.9283953012848796E-2</v>
      </c>
      <c r="K43" s="491">
        <f t="shared" si="4"/>
        <v>6.5440519182117018E-2</v>
      </c>
      <c r="L43" s="495">
        <f t="shared" si="2"/>
        <v>3.0281113124804439E-5</v>
      </c>
    </row>
    <row r="44" spans="3:12" s="295" customFormat="1">
      <c r="C44" s="474" t="s">
        <v>785</v>
      </c>
      <c r="D44" s="497">
        <f t="shared" ref="D44:I44" si="21">D45</f>
        <v>54710579756.209999</v>
      </c>
      <c r="E44" s="497">
        <f t="shared" si="21"/>
        <v>109386166988</v>
      </c>
      <c r="F44" s="497">
        <f t="shared" si="21"/>
        <v>109386166988</v>
      </c>
      <c r="G44" s="497">
        <f t="shared" si="21"/>
        <v>55302721129.949997</v>
      </c>
      <c r="H44" s="497">
        <f t="shared" si="21"/>
        <v>55302719374.029999</v>
      </c>
      <c r="I44" s="497">
        <f t="shared" si="21"/>
        <v>53264314243.959999</v>
      </c>
      <c r="J44" s="498">
        <f t="shared" si="1"/>
        <v>1.0823128185783629E-2</v>
      </c>
      <c r="K44" s="463">
        <f t="shared" si="4"/>
        <v>0.50557324474215171</v>
      </c>
      <c r="L44" s="499">
        <f t="shared" si="2"/>
        <v>7.4257145001546294E-3</v>
      </c>
    </row>
    <row r="45" spans="3:12" s="295" customFormat="1">
      <c r="C45" s="472" t="s">
        <v>786</v>
      </c>
      <c r="D45" s="500">
        <f t="shared" ref="D45:I45" si="22">D46+D50+D53</f>
        <v>54710579756.209999</v>
      </c>
      <c r="E45" s="500">
        <f t="shared" si="22"/>
        <v>109386166988</v>
      </c>
      <c r="F45" s="500">
        <f t="shared" si="22"/>
        <v>109386166988</v>
      </c>
      <c r="G45" s="500">
        <f t="shared" si="22"/>
        <v>55302721129.949997</v>
      </c>
      <c r="H45" s="500">
        <f t="shared" si="22"/>
        <v>55302719374.029999</v>
      </c>
      <c r="I45" s="500">
        <f t="shared" si="22"/>
        <v>53264314243.959999</v>
      </c>
      <c r="J45" s="501">
        <f t="shared" si="1"/>
        <v>1.0823128185783629E-2</v>
      </c>
      <c r="K45" s="502">
        <f t="shared" si="4"/>
        <v>0.50557324474215171</v>
      </c>
      <c r="L45" s="503">
        <f t="shared" si="2"/>
        <v>7.4257145001546294E-3</v>
      </c>
    </row>
    <row r="46" spans="3:12">
      <c r="C46" s="456" t="s">
        <v>787</v>
      </c>
      <c r="D46" s="504">
        <f t="shared" ref="D46:I46" si="23">D47+D48+D49</f>
        <v>831716696.13999999</v>
      </c>
      <c r="E46" s="504">
        <f t="shared" si="23"/>
        <v>21281624163</v>
      </c>
      <c r="F46" s="504">
        <f t="shared" si="23"/>
        <v>21281624163</v>
      </c>
      <c r="G46" s="504">
        <f t="shared" si="23"/>
        <v>3496087670.9199996</v>
      </c>
      <c r="H46" s="504">
        <f t="shared" si="23"/>
        <v>3496087670.9199996</v>
      </c>
      <c r="I46" s="504">
        <f t="shared" si="23"/>
        <v>3496087670.9199996</v>
      </c>
      <c r="J46" s="491">
        <f t="shared" si="1"/>
        <v>3.203459768386705</v>
      </c>
      <c r="K46" s="491">
        <f t="shared" si="4"/>
        <v>0.16427729594991436</v>
      </c>
      <c r="L46" s="495">
        <f t="shared" si="2"/>
        <v>4.6943349632014037E-4</v>
      </c>
    </row>
    <row r="47" spans="3:12" ht="30">
      <c r="C47" s="456" t="s">
        <v>788</v>
      </c>
      <c r="D47" s="504">
        <v>0</v>
      </c>
      <c r="E47" s="504">
        <v>0</v>
      </c>
      <c r="F47" s="504">
        <v>0</v>
      </c>
      <c r="G47" s="504">
        <v>0</v>
      </c>
      <c r="H47" s="504">
        <v>0</v>
      </c>
      <c r="I47" s="504">
        <v>0</v>
      </c>
      <c r="J47" s="469" t="str">
        <f t="shared" si="1"/>
        <v>-</v>
      </c>
      <c r="K47" s="469" t="str">
        <f t="shared" si="4"/>
        <v>-</v>
      </c>
      <c r="L47" s="495">
        <f t="shared" si="2"/>
        <v>0</v>
      </c>
    </row>
    <row r="48" spans="3:12" ht="30">
      <c r="C48" s="456" t="s">
        <v>789</v>
      </c>
      <c r="D48" s="504">
        <v>505153542.38999999</v>
      </c>
      <c r="E48" s="504">
        <v>9210299681</v>
      </c>
      <c r="F48" s="504">
        <v>9210299681</v>
      </c>
      <c r="G48" s="504">
        <v>3477065115.2199998</v>
      </c>
      <c r="H48" s="504">
        <v>3477065115.2199998</v>
      </c>
      <c r="I48" s="504">
        <v>3477065115.2199998</v>
      </c>
      <c r="J48" s="491">
        <f t="shared" si="1"/>
        <v>5.8831846625665314</v>
      </c>
      <c r="K48" s="491">
        <f t="shared" si="4"/>
        <v>0.37751921605687433</v>
      </c>
      <c r="L48" s="495">
        <f t="shared" si="2"/>
        <v>4.6687926265332684E-4</v>
      </c>
    </row>
    <row r="49" spans="2:12" ht="30">
      <c r="C49" s="467" t="s">
        <v>790</v>
      </c>
      <c r="D49" s="504">
        <v>326563153.75</v>
      </c>
      <c r="E49" s="504">
        <v>12071324482</v>
      </c>
      <c r="F49" s="504">
        <v>12071324482</v>
      </c>
      <c r="G49" s="504">
        <v>19022555.699999999</v>
      </c>
      <c r="H49" s="504">
        <v>19022555.699999999</v>
      </c>
      <c r="I49" s="504">
        <v>19022555.699999999</v>
      </c>
      <c r="J49" s="491">
        <f t="shared" si="1"/>
        <v>-0.94174922834508545</v>
      </c>
      <c r="K49" s="491">
        <f t="shared" si="4"/>
        <v>1.5758466047669614E-3</v>
      </c>
      <c r="L49" s="495">
        <f t="shared" si="2"/>
        <v>2.5542336668135442E-6</v>
      </c>
    </row>
    <row r="50" spans="2:12" ht="30">
      <c r="C50" s="467" t="s">
        <v>791</v>
      </c>
      <c r="D50" s="504">
        <f t="shared" ref="D50:I50" si="24">D51+D52</f>
        <v>35414977951.629997</v>
      </c>
      <c r="E50" s="504">
        <f t="shared" si="24"/>
        <v>3257658874</v>
      </c>
      <c r="F50" s="504">
        <f t="shared" si="24"/>
        <v>18142658875</v>
      </c>
      <c r="G50" s="504">
        <f t="shared" si="24"/>
        <v>18073397557.400002</v>
      </c>
      <c r="H50" s="504">
        <f t="shared" si="24"/>
        <v>18073397557.400002</v>
      </c>
      <c r="I50" s="504">
        <f t="shared" si="24"/>
        <v>18073397557.400002</v>
      </c>
      <c r="J50" s="491">
        <f t="shared" si="1"/>
        <v>-0.4896679709335196</v>
      </c>
      <c r="K50" s="491">
        <f t="shared" si="4"/>
        <v>0.99618240534217184</v>
      </c>
      <c r="L50" s="495">
        <f t="shared" si="2"/>
        <v>2.4267864551352982E-3</v>
      </c>
    </row>
    <row r="51" spans="2:12" ht="30">
      <c r="C51" s="467" t="s">
        <v>792</v>
      </c>
      <c r="D51" s="504">
        <v>31941897894.5</v>
      </c>
      <c r="E51" s="504">
        <v>0</v>
      </c>
      <c r="F51" s="504">
        <v>14885000000</v>
      </c>
      <c r="G51" s="504">
        <v>14885000000</v>
      </c>
      <c r="H51" s="504">
        <v>14885000000</v>
      </c>
      <c r="I51" s="504">
        <v>14885000000</v>
      </c>
      <c r="J51" s="491">
        <f t="shared" si="1"/>
        <v>-0.53399763379235476</v>
      </c>
      <c r="K51" s="469">
        <f t="shared" si="4"/>
        <v>1</v>
      </c>
      <c r="L51" s="495">
        <f t="shared" si="2"/>
        <v>1.9986677253109376E-3</v>
      </c>
    </row>
    <row r="52" spans="2:12" ht="30">
      <c r="C52" s="456" t="s">
        <v>793</v>
      </c>
      <c r="D52" s="504">
        <v>3473080057.1300001</v>
      </c>
      <c r="E52" s="504">
        <v>3257658874</v>
      </c>
      <c r="F52" s="504">
        <v>3257658875</v>
      </c>
      <c r="G52" s="504">
        <v>3188397557.4000001</v>
      </c>
      <c r="H52" s="504">
        <v>3188397557.4000001</v>
      </c>
      <c r="I52" s="504">
        <v>3188397557.4000001</v>
      </c>
      <c r="J52" s="491">
        <f t="shared" si="1"/>
        <v>-8.1968309122493727E-2</v>
      </c>
      <c r="K52" s="491">
        <f t="shared" si="4"/>
        <v>0.97873892870382262</v>
      </c>
      <c r="L52" s="495">
        <f t="shared" si="2"/>
        <v>4.2811872982436062E-4</v>
      </c>
    </row>
    <row r="53" spans="2:12" ht="30">
      <c r="C53" s="467" t="s">
        <v>794</v>
      </c>
      <c r="D53" s="504">
        <f t="shared" ref="D53:I53" si="25">D54+D55</f>
        <v>18463885108.440002</v>
      </c>
      <c r="E53" s="504">
        <f t="shared" si="25"/>
        <v>84846883951</v>
      </c>
      <c r="F53" s="504">
        <f t="shared" si="25"/>
        <v>69961883950</v>
      </c>
      <c r="G53" s="504">
        <f t="shared" si="25"/>
        <v>33733235901.629997</v>
      </c>
      <c r="H53" s="504">
        <f t="shared" si="25"/>
        <v>33733234145.709999</v>
      </c>
      <c r="I53" s="504">
        <f t="shared" si="25"/>
        <v>31694829015.639999</v>
      </c>
      <c r="J53" s="491">
        <f t="shared" si="1"/>
        <v>0.82698462147006346</v>
      </c>
      <c r="K53" s="491">
        <f t="shared" si="4"/>
        <v>0.48216589149912392</v>
      </c>
      <c r="L53" s="495">
        <f t="shared" si="2"/>
        <v>4.5294945486991905E-3</v>
      </c>
    </row>
    <row r="54" spans="2:12" ht="30">
      <c r="C54" s="467" t="s">
        <v>795</v>
      </c>
      <c r="D54" s="504">
        <v>4337896771.5900002</v>
      </c>
      <c r="E54" s="504">
        <v>20713441784</v>
      </c>
      <c r="F54" s="504">
        <v>5828441783</v>
      </c>
      <c r="G54" s="504">
        <v>4975784676.3699999</v>
      </c>
      <c r="H54" s="504">
        <v>4975784676.3699999</v>
      </c>
      <c r="I54" s="504">
        <v>4164533079.9899998</v>
      </c>
      <c r="J54" s="491">
        <f t="shared" si="1"/>
        <v>0.14705004253621051</v>
      </c>
      <c r="K54" s="491">
        <f t="shared" si="4"/>
        <v>0.8537075365294079</v>
      </c>
      <c r="L54" s="495">
        <f t="shared" si="2"/>
        <v>6.6811825601326483E-4</v>
      </c>
    </row>
    <row r="55" spans="2:12" ht="30">
      <c r="C55" s="456" t="s">
        <v>796</v>
      </c>
      <c r="D55" s="504">
        <v>14125988336.850002</v>
      </c>
      <c r="E55" s="504">
        <v>64133442167</v>
      </c>
      <c r="F55" s="504">
        <v>64133442167</v>
      </c>
      <c r="G55" s="504">
        <v>28757451225.259998</v>
      </c>
      <c r="H55" s="504">
        <v>28757449469.34</v>
      </c>
      <c r="I55" s="504">
        <v>27530295935.650002</v>
      </c>
      <c r="J55" s="491">
        <f t="shared" si="1"/>
        <v>1.0357831808710605</v>
      </c>
      <c r="K55" s="491">
        <f t="shared" si="4"/>
        <v>0.44840021832068772</v>
      </c>
      <c r="L55" s="495">
        <f t="shared" si="2"/>
        <v>3.861376292685926E-3</v>
      </c>
    </row>
    <row r="56" spans="2:12" ht="30">
      <c r="C56" s="474" t="s">
        <v>797</v>
      </c>
      <c r="D56" s="497">
        <f t="shared" ref="D56:I58" si="26">D57</f>
        <v>1538450294.4200001</v>
      </c>
      <c r="E56" s="497">
        <f t="shared" si="26"/>
        <v>0</v>
      </c>
      <c r="F56" s="497">
        <f t="shared" si="26"/>
        <v>0</v>
      </c>
      <c r="G56" s="497">
        <f t="shared" si="26"/>
        <v>0</v>
      </c>
      <c r="H56" s="497">
        <f t="shared" si="26"/>
        <v>0</v>
      </c>
      <c r="I56" s="497">
        <f t="shared" si="26"/>
        <v>0</v>
      </c>
      <c r="J56" s="498">
        <f t="shared" si="1"/>
        <v>-1</v>
      </c>
      <c r="K56" s="463" t="str">
        <f t="shared" si="4"/>
        <v>-</v>
      </c>
      <c r="L56" s="499">
        <f t="shared" si="2"/>
        <v>0</v>
      </c>
    </row>
    <row r="57" spans="2:12" ht="30">
      <c r="C57" s="472" t="s">
        <v>798</v>
      </c>
      <c r="D57" s="505">
        <f t="shared" si="26"/>
        <v>1538450294.4200001</v>
      </c>
      <c r="E57" s="505">
        <f t="shared" si="26"/>
        <v>0</v>
      </c>
      <c r="F57" s="505">
        <f t="shared" si="26"/>
        <v>0</v>
      </c>
      <c r="G57" s="505">
        <f t="shared" si="26"/>
        <v>0</v>
      </c>
      <c r="H57" s="505">
        <f t="shared" si="26"/>
        <v>0</v>
      </c>
      <c r="I57" s="505">
        <f t="shared" si="26"/>
        <v>0</v>
      </c>
      <c r="J57" s="502">
        <f t="shared" si="1"/>
        <v>-1</v>
      </c>
      <c r="K57" s="473" t="str">
        <f t="shared" si="4"/>
        <v>-</v>
      </c>
      <c r="L57" s="503">
        <f t="shared" si="2"/>
        <v>0</v>
      </c>
    </row>
    <row r="58" spans="2:12" ht="30">
      <c r="C58" s="467" t="s">
        <v>799</v>
      </c>
      <c r="D58" s="504">
        <f t="shared" si="26"/>
        <v>1538450294.4200001</v>
      </c>
      <c r="E58" s="504">
        <f t="shared" si="26"/>
        <v>0</v>
      </c>
      <c r="F58" s="504">
        <f t="shared" si="26"/>
        <v>0</v>
      </c>
      <c r="G58" s="504">
        <f t="shared" si="26"/>
        <v>0</v>
      </c>
      <c r="H58" s="504">
        <f t="shared" si="26"/>
        <v>0</v>
      </c>
      <c r="I58" s="504">
        <f t="shared" si="26"/>
        <v>0</v>
      </c>
      <c r="J58" s="491">
        <f t="shared" si="1"/>
        <v>-1</v>
      </c>
      <c r="K58" s="469" t="str">
        <f t="shared" si="4"/>
        <v>-</v>
      </c>
      <c r="L58" s="495">
        <f t="shared" si="2"/>
        <v>0</v>
      </c>
    </row>
    <row r="59" spans="2:12" ht="30.75" customHeight="1" thickBot="1">
      <c r="C59" s="467" t="s">
        <v>800</v>
      </c>
      <c r="D59" s="504">
        <v>1538450294.4200001</v>
      </c>
      <c r="E59" s="504">
        <v>0</v>
      </c>
      <c r="F59" s="504">
        <v>0</v>
      </c>
      <c r="G59" s="504">
        <v>0</v>
      </c>
      <c r="H59" s="504">
        <v>0</v>
      </c>
      <c r="I59" s="504">
        <v>0</v>
      </c>
      <c r="J59" s="491">
        <f t="shared" si="1"/>
        <v>-1</v>
      </c>
      <c r="K59" s="469" t="str">
        <f t="shared" si="4"/>
        <v>-</v>
      </c>
      <c r="L59" s="495">
        <f t="shared" si="2"/>
        <v>0</v>
      </c>
    </row>
    <row r="60" spans="2:12" ht="15.75" thickBot="1">
      <c r="C60" s="1170" t="s">
        <v>801</v>
      </c>
      <c r="D60" s="1171">
        <f t="shared" ref="D60:I60" si="27">+D7-D37</f>
        <v>150764696649.12003</v>
      </c>
      <c r="E60" s="1171">
        <f t="shared" si="27"/>
        <v>231312112514</v>
      </c>
      <c r="F60" s="1171">
        <f t="shared" si="27"/>
        <v>233991424681.02002</v>
      </c>
      <c r="G60" s="1171">
        <f t="shared" si="27"/>
        <v>75409627559.999985</v>
      </c>
      <c r="H60" s="1171">
        <f t="shared" si="27"/>
        <v>75409629315.919983</v>
      </c>
      <c r="I60" s="1171">
        <f t="shared" si="27"/>
        <v>77448034445.98999</v>
      </c>
      <c r="J60" s="1172">
        <f t="shared" si="1"/>
        <v>-0.49981904920736542</v>
      </c>
      <c r="K60" s="1172">
        <f t="shared" si="4"/>
        <v>0.3222751834547754</v>
      </c>
      <c r="L60" s="1173">
        <f t="shared" si="2"/>
        <v>1.0125548692737036E-2</v>
      </c>
    </row>
    <row r="61" spans="2:12">
      <c r="C61" s="535" t="s">
        <v>802</v>
      </c>
      <c r="D61" s="506"/>
      <c r="E61" s="506"/>
      <c r="F61" s="506"/>
      <c r="G61" s="506"/>
      <c r="H61" s="506"/>
      <c r="I61" s="506"/>
      <c r="J61" s="506"/>
      <c r="K61" s="506"/>
      <c r="L61" s="506"/>
    </row>
    <row r="62" spans="2:12">
      <c r="C62" s="535" t="s">
        <v>803</v>
      </c>
      <c r="D62" s="506"/>
      <c r="E62" s="506"/>
      <c r="F62" s="506"/>
      <c r="G62" s="506"/>
      <c r="H62" s="506"/>
      <c r="I62" s="506"/>
      <c r="J62" s="506"/>
      <c r="K62" s="506"/>
      <c r="L62" s="506"/>
    </row>
    <row r="63" spans="2:12">
      <c r="B63" s="507"/>
      <c r="C63" s="535" t="s">
        <v>439</v>
      </c>
      <c r="D63" s="506"/>
      <c r="E63" s="506"/>
      <c r="F63" s="506"/>
      <c r="G63" s="506"/>
      <c r="H63" s="506"/>
      <c r="I63" s="506"/>
      <c r="J63" s="506"/>
      <c r="K63" s="506"/>
      <c r="L63" s="506"/>
    </row>
    <row r="64" spans="2:12" ht="15.75" thickBot="1">
      <c r="C64" s="535" t="s">
        <v>804</v>
      </c>
      <c r="D64" s="506"/>
      <c r="E64" s="506"/>
      <c r="F64" s="506"/>
      <c r="G64" s="506"/>
      <c r="H64" s="506"/>
      <c r="I64" s="506"/>
      <c r="J64" s="506"/>
      <c r="K64" s="506"/>
      <c r="L64" s="508"/>
    </row>
    <row r="65" spans="3:7">
      <c r="C65" s="535" t="s">
        <v>805</v>
      </c>
    </row>
    <row r="67" spans="3:7">
      <c r="E67" s="278"/>
      <c r="F67" s="278"/>
    </row>
    <row r="70" spans="3:7">
      <c r="G70" s="278"/>
    </row>
  </sheetData>
  <mergeCells count="7">
    <mergeCell ref="L4:L5"/>
    <mergeCell ref="C2:K2"/>
    <mergeCell ref="C3:K3"/>
    <mergeCell ref="C4:C6"/>
    <mergeCell ref="E4:I4"/>
    <mergeCell ref="J4:J5"/>
    <mergeCell ref="K4:K5"/>
  </mergeCell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30AFA-30FF-42DC-AB5A-2572756B9B08}">
  <dimension ref="C1:Q34"/>
  <sheetViews>
    <sheetView showGridLines="0" zoomScale="80" zoomScaleNormal="80" workbookViewId="0">
      <selection activeCell="H35" sqref="H35"/>
    </sheetView>
  </sheetViews>
  <sheetFormatPr baseColWidth="10" defaultColWidth="9.140625" defaultRowHeight="15"/>
  <cols>
    <col min="1" max="2" width="9.140625" style="275"/>
    <col min="3" max="3" width="30" style="275" customWidth="1"/>
    <col min="4" max="4" width="26.7109375" style="275" customWidth="1"/>
    <col min="5" max="5" width="27.7109375" style="275" customWidth="1"/>
    <col min="6" max="6" width="20.7109375" style="275" customWidth="1"/>
    <col min="7" max="7" width="32.85546875" style="275" customWidth="1"/>
    <col min="8" max="8" width="24.7109375" style="275" customWidth="1"/>
    <col min="9" max="9" width="22.42578125" style="275" customWidth="1"/>
    <col min="10" max="10" width="28.28515625" style="275" customWidth="1"/>
    <col min="11" max="11" width="19.28515625" style="275" customWidth="1"/>
    <col min="12" max="12" width="20.7109375" style="275" customWidth="1"/>
    <col min="13" max="13" width="25.28515625" style="275" customWidth="1"/>
    <col min="14" max="14" width="9.28515625" style="275" bestFit="1" customWidth="1"/>
    <col min="15" max="15" width="9.140625" style="275"/>
    <col min="16" max="16" width="29.28515625" style="275" bestFit="1" customWidth="1"/>
    <col min="17" max="17" width="19.7109375" style="275" bestFit="1" customWidth="1"/>
    <col min="18" max="16384" width="9.140625" style="275"/>
  </cols>
  <sheetData>
    <row r="1" spans="3:17" s="273" customFormat="1" ht="15" customHeight="1">
      <c r="F1" s="272"/>
      <c r="G1" s="2203" t="s">
        <v>0</v>
      </c>
      <c r="H1" s="2203"/>
      <c r="I1" s="2203"/>
      <c r="J1" s="2203"/>
      <c r="K1" s="272"/>
      <c r="L1" s="272"/>
      <c r="M1" s="272"/>
      <c r="N1" s="272"/>
    </row>
    <row r="2" spans="3:17" s="273" customFormat="1" ht="15" customHeight="1" thickBot="1">
      <c r="F2" s="272"/>
      <c r="G2" s="2203" t="s">
        <v>1</v>
      </c>
      <c r="H2" s="2203"/>
      <c r="I2" s="2203"/>
      <c r="J2" s="2203"/>
      <c r="K2" s="272"/>
      <c r="L2" s="272"/>
      <c r="M2" s="272"/>
      <c r="N2" s="272"/>
    </row>
    <row r="3" spans="3:17" s="273" customFormat="1" ht="15" customHeight="1">
      <c r="E3" s="509"/>
      <c r="F3" s="274"/>
      <c r="G3" s="2204" t="s">
        <v>2</v>
      </c>
      <c r="H3" s="2204"/>
      <c r="I3" s="2204"/>
      <c r="J3" s="2204"/>
      <c r="K3" s="274"/>
      <c r="L3" s="274"/>
      <c r="M3" s="274"/>
      <c r="N3" s="274"/>
    </row>
    <row r="7" spans="3:17" ht="15.75" thickBot="1">
      <c r="C7" s="2335" t="s">
        <v>806</v>
      </c>
      <c r="D7" s="2335"/>
      <c r="E7" s="2335"/>
      <c r="F7" s="2335"/>
      <c r="G7" s="2335"/>
      <c r="H7" s="2335"/>
      <c r="I7" s="2335"/>
      <c r="J7" s="2335"/>
      <c r="K7" s="2335"/>
      <c r="L7" s="2335"/>
      <c r="M7" s="2335"/>
    </row>
    <row r="8" spans="3:17" ht="15.75" thickBot="1">
      <c r="C8" s="2335" t="s">
        <v>305</v>
      </c>
      <c r="D8" s="2335"/>
      <c r="E8" s="2335"/>
      <c r="F8" s="2335"/>
      <c r="G8" s="2335"/>
      <c r="H8" s="2335"/>
      <c r="I8" s="2335"/>
      <c r="J8" s="2335"/>
      <c r="K8" s="2335"/>
      <c r="L8" s="2335"/>
      <c r="M8" s="2335"/>
      <c r="P8" s="298" t="s">
        <v>502</v>
      </c>
      <c r="Q8" s="510">
        <v>7447461031915.2998</v>
      </c>
    </row>
    <row r="9" spans="3:17">
      <c r="C9" s="2346" t="s">
        <v>446</v>
      </c>
      <c r="D9" s="2346"/>
      <c r="E9" s="2346"/>
      <c r="F9" s="2346"/>
      <c r="G9" s="2346"/>
      <c r="H9" s="2346"/>
      <c r="I9" s="2346"/>
      <c r="J9" s="2346"/>
      <c r="K9" s="2346"/>
      <c r="L9" s="2346"/>
      <c r="M9" s="2346"/>
      <c r="P9" s="511"/>
      <c r="Q9" s="512"/>
    </row>
    <row r="10" spans="3:17" ht="24.6" customHeight="1" thickBot="1">
      <c r="C10" s="2347" t="s">
        <v>308</v>
      </c>
      <c r="D10" s="1174">
        <v>2023</v>
      </c>
      <c r="E10" s="2350">
        <v>2024</v>
      </c>
      <c r="F10" s="2351"/>
      <c r="G10" s="2351"/>
      <c r="H10" s="2351"/>
      <c r="I10" s="2352"/>
      <c r="J10" s="2353" t="s">
        <v>453</v>
      </c>
      <c r="K10" s="2356" t="s">
        <v>310</v>
      </c>
      <c r="L10" s="2352"/>
      <c r="M10" s="2359" t="s">
        <v>9</v>
      </c>
    </row>
    <row r="11" spans="3:17" ht="33.6" customHeight="1" thickBot="1">
      <c r="C11" s="2348"/>
      <c r="D11" s="2361" t="s">
        <v>807</v>
      </c>
      <c r="E11" s="2363" t="s">
        <v>400</v>
      </c>
      <c r="F11" s="2365" t="s">
        <v>808</v>
      </c>
      <c r="G11" s="2366"/>
      <c r="H11" s="2366"/>
      <c r="I11" s="2367"/>
      <c r="J11" s="2354"/>
      <c r="K11" s="2357"/>
      <c r="L11" s="2358"/>
      <c r="M11" s="2360"/>
    </row>
    <row r="12" spans="3:17" ht="21" thickBot="1">
      <c r="C12" s="2348"/>
      <c r="D12" s="2362"/>
      <c r="E12" s="2364"/>
      <c r="F12" s="1175" t="s">
        <v>401</v>
      </c>
      <c r="G12" s="1175" t="s">
        <v>809</v>
      </c>
      <c r="H12" s="1176" t="s">
        <v>810</v>
      </c>
      <c r="I12" s="1176" t="s">
        <v>811</v>
      </c>
      <c r="J12" s="2355"/>
      <c r="K12" s="1177" t="s">
        <v>318</v>
      </c>
      <c r="L12" s="1177" t="s">
        <v>320</v>
      </c>
      <c r="M12" s="2360"/>
    </row>
    <row r="13" spans="3:17" ht="21" thickBot="1">
      <c r="C13" s="2349"/>
      <c r="D13" s="1178" t="s">
        <v>812</v>
      </c>
      <c r="E13" s="1179" t="s">
        <v>813</v>
      </c>
      <c r="F13" s="1178" t="s">
        <v>814</v>
      </c>
      <c r="G13" s="1179" t="s">
        <v>815</v>
      </c>
      <c r="H13" s="1178" t="s">
        <v>816</v>
      </c>
      <c r="I13" s="1179" t="s">
        <v>817</v>
      </c>
      <c r="J13" s="1180" t="s">
        <v>818</v>
      </c>
      <c r="K13" s="1180" t="s">
        <v>535</v>
      </c>
      <c r="L13" s="1180" t="s">
        <v>819</v>
      </c>
      <c r="M13" s="1181" t="s">
        <v>455</v>
      </c>
      <c r="N13" s="513"/>
    </row>
    <row r="14" spans="3:17" ht="21" thickBot="1">
      <c r="C14" s="514" t="s">
        <v>820</v>
      </c>
      <c r="D14" s="515">
        <f t="shared" ref="D14:I14" si="0">D15+D19</f>
        <v>171250292618.09998</v>
      </c>
      <c r="E14" s="515">
        <f t="shared" si="0"/>
        <v>351921337130</v>
      </c>
      <c r="F14" s="515">
        <f t="shared" si="0"/>
        <v>351889255470</v>
      </c>
      <c r="G14" s="515">
        <f t="shared" si="0"/>
        <v>200785917778.40002</v>
      </c>
      <c r="H14" s="515">
        <f t="shared" si="0"/>
        <v>198699560343.96002</v>
      </c>
      <c r="I14" s="515">
        <f t="shared" si="0"/>
        <v>159906808931.88</v>
      </c>
      <c r="J14" s="516">
        <f t="shared" ref="J14:J22" si="1">+H14/F14</f>
        <v>0.56466503951240976</v>
      </c>
      <c r="K14" s="515">
        <f t="shared" ref="K14:K22" si="2">H14-D14</f>
        <v>27449267725.860046</v>
      </c>
      <c r="L14" s="516">
        <f t="shared" ref="L14:L22" si="3">+H14/D14-1</f>
        <v>0.16028742086341308</v>
      </c>
      <c r="M14" s="517">
        <f t="shared" ref="M14:M22" si="4">+H14/$Q$8</f>
        <v>2.6680174557806243E-2</v>
      </c>
      <c r="N14" s="280"/>
    </row>
    <row r="15" spans="3:17" ht="20.25">
      <c r="C15" s="518" t="s">
        <v>821</v>
      </c>
      <c r="D15" s="519">
        <f t="shared" ref="D15:I15" si="5">SUM(D16:D18)</f>
        <v>89357129909.220001</v>
      </c>
      <c r="E15" s="519">
        <f t="shared" si="5"/>
        <v>229251732908</v>
      </c>
      <c r="F15" s="519">
        <f t="shared" si="5"/>
        <v>229347699909</v>
      </c>
      <c r="G15" s="519">
        <f t="shared" si="5"/>
        <v>131135597660.29001</v>
      </c>
      <c r="H15" s="519">
        <f t="shared" si="5"/>
        <v>129049240581.14001</v>
      </c>
      <c r="I15" s="519">
        <f t="shared" si="5"/>
        <v>100580880469.53</v>
      </c>
      <c r="J15" s="520">
        <f t="shared" si="1"/>
        <v>0.56267946280840775</v>
      </c>
      <c r="K15" s="519">
        <f t="shared" si="2"/>
        <v>39692110671.920013</v>
      </c>
      <c r="L15" s="520">
        <f t="shared" si="3"/>
        <v>0.4441963468639174</v>
      </c>
      <c r="M15" s="520">
        <f t="shared" si="4"/>
        <v>1.7327951100128386E-2</v>
      </c>
    </row>
    <row r="16" spans="3:17" ht="20.25">
      <c r="C16" s="521" t="s">
        <v>822</v>
      </c>
      <c r="D16" s="522">
        <v>17599068393.980003</v>
      </c>
      <c r="E16" s="522">
        <v>67391101041</v>
      </c>
      <c r="F16" s="522">
        <v>67391101042</v>
      </c>
      <c r="G16" s="522">
        <v>31945848782.66</v>
      </c>
      <c r="H16" s="522">
        <v>31945847026.740002</v>
      </c>
      <c r="I16" s="522">
        <v>30718693493.050003</v>
      </c>
      <c r="J16" s="523">
        <f t="shared" si="1"/>
        <v>0.47403657950076322</v>
      </c>
      <c r="K16" s="522">
        <f t="shared" si="2"/>
        <v>14346778632.759998</v>
      </c>
      <c r="L16" s="523">
        <f t="shared" si="3"/>
        <v>0.81520102721275323</v>
      </c>
      <c r="M16" s="523">
        <f t="shared" si="4"/>
        <v>4.289495022510287E-3</v>
      </c>
      <c r="N16" s="280"/>
    </row>
    <row r="17" spans="3:16" ht="20.25">
      <c r="C17" s="521" t="s">
        <v>823</v>
      </c>
      <c r="D17" s="522">
        <v>71108009789.089996</v>
      </c>
      <c r="E17" s="522">
        <v>160209320073</v>
      </c>
      <c r="F17" s="522">
        <v>160179320073</v>
      </c>
      <c r="G17" s="522">
        <v>98721555929.240005</v>
      </c>
      <c r="H17" s="522">
        <v>96635201221.350006</v>
      </c>
      <c r="I17" s="522">
        <v>69440496117.690002</v>
      </c>
      <c r="J17" s="523">
        <f t="shared" si="1"/>
        <v>0.60329386575813626</v>
      </c>
      <c r="K17" s="522">
        <f t="shared" si="2"/>
        <v>25527191432.26001</v>
      </c>
      <c r="L17" s="523">
        <f t="shared" si="3"/>
        <v>0.35899178598831516</v>
      </c>
      <c r="M17" s="523">
        <f t="shared" si="4"/>
        <v>1.297559004434265E-2</v>
      </c>
      <c r="N17" s="280"/>
    </row>
    <row r="18" spans="3:16" ht="21" thickBot="1">
      <c r="C18" s="524" t="s">
        <v>824</v>
      </c>
      <c r="D18" s="525">
        <v>650051726.14999998</v>
      </c>
      <c r="E18" s="525">
        <v>1651311794</v>
      </c>
      <c r="F18" s="525">
        <v>1777278794</v>
      </c>
      <c r="G18" s="525">
        <v>468192948.38999999</v>
      </c>
      <c r="H18" s="525">
        <v>468192333.05000001</v>
      </c>
      <c r="I18" s="525">
        <v>421690858.79000002</v>
      </c>
      <c r="J18" s="526">
        <f t="shared" si="1"/>
        <v>0.26343212704196595</v>
      </c>
      <c r="K18" s="525">
        <f t="shared" si="2"/>
        <v>-181859393.09999996</v>
      </c>
      <c r="L18" s="526">
        <f t="shared" si="3"/>
        <v>-0.27976141864445381</v>
      </c>
      <c r="M18" s="526">
        <f t="shared" si="4"/>
        <v>6.2866033275449403E-5</v>
      </c>
      <c r="N18" s="280"/>
    </row>
    <row r="19" spans="3:16" ht="20.25">
      <c r="C19" s="518" t="s">
        <v>825</v>
      </c>
      <c r="D19" s="519">
        <f t="shared" ref="D19:I19" si="6">SUM(D20:D22)</f>
        <v>81893162708.87999</v>
      </c>
      <c r="E19" s="519">
        <f t="shared" si="6"/>
        <v>122669604222</v>
      </c>
      <c r="F19" s="519">
        <f t="shared" si="6"/>
        <v>122541555561</v>
      </c>
      <c r="G19" s="519">
        <f t="shared" si="6"/>
        <v>69650320118.110001</v>
      </c>
      <c r="H19" s="519">
        <f t="shared" si="6"/>
        <v>69650319762.819992</v>
      </c>
      <c r="I19" s="519">
        <f t="shared" si="6"/>
        <v>59325928462.350006</v>
      </c>
      <c r="J19" s="520">
        <f t="shared" si="1"/>
        <v>0.56838122744531949</v>
      </c>
      <c r="K19" s="519">
        <f t="shared" si="2"/>
        <v>-12242842946.059998</v>
      </c>
      <c r="L19" s="520">
        <f t="shared" si="3"/>
        <v>-0.14949774243769021</v>
      </c>
      <c r="M19" s="520">
        <f t="shared" si="4"/>
        <v>9.3522234576778555E-3</v>
      </c>
      <c r="N19" s="280"/>
    </row>
    <row r="20" spans="3:16" ht="20.25">
      <c r="C20" s="521" t="s">
        <v>822</v>
      </c>
      <c r="D20" s="522">
        <v>36279794666.089996</v>
      </c>
      <c r="E20" s="522">
        <v>20713441784</v>
      </c>
      <c r="F20" s="522">
        <v>20713441783</v>
      </c>
      <c r="G20" s="522">
        <v>19860784676.369999</v>
      </c>
      <c r="H20" s="522">
        <v>19860784676.369999</v>
      </c>
      <c r="I20" s="522">
        <v>19049533079.989998</v>
      </c>
      <c r="J20" s="523">
        <f t="shared" si="1"/>
        <v>0.95883556602699427</v>
      </c>
      <c r="K20" s="522">
        <f t="shared" si="2"/>
        <v>-16419009989.719997</v>
      </c>
      <c r="L20" s="523">
        <f t="shared" si="3"/>
        <v>-0.45256623255000172</v>
      </c>
      <c r="M20" s="523">
        <f t="shared" si="4"/>
        <v>2.6667859813242021E-3</v>
      </c>
      <c r="N20" s="280"/>
    </row>
    <row r="21" spans="3:16" ht="20.25">
      <c r="C21" s="521" t="s">
        <v>823</v>
      </c>
      <c r="D21" s="522">
        <v>45575866600.899994</v>
      </c>
      <c r="E21" s="522">
        <v>101900204127</v>
      </c>
      <c r="F21" s="522">
        <v>101757155467</v>
      </c>
      <c r="G21" s="522">
        <v>49757312014.269997</v>
      </c>
      <c r="H21" s="522">
        <v>49757311805.110001</v>
      </c>
      <c r="I21" s="522">
        <v>40248919664.740005</v>
      </c>
      <c r="J21" s="523">
        <f t="shared" si="1"/>
        <v>0.48898096233877503</v>
      </c>
      <c r="K21" s="522">
        <f t="shared" si="2"/>
        <v>4181445204.2100067</v>
      </c>
      <c r="L21" s="523">
        <f t="shared" si="3"/>
        <v>9.1746915990126965E-2</v>
      </c>
      <c r="M21" s="523">
        <f t="shared" si="4"/>
        <v>6.6811107291304172E-3</v>
      </c>
      <c r="N21" s="280"/>
    </row>
    <row r="22" spans="3:16" ht="21" thickBot="1">
      <c r="C22" s="524" t="s">
        <v>824</v>
      </c>
      <c r="D22" s="525">
        <v>37501441.890000001</v>
      </c>
      <c r="E22" s="525">
        <v>55958311</v>
      </c>
      <c r="F22" s="525">
        <v>70958311</v>
      </c>
      <c r="G22" s="525">
        <v>32223427.469999999</v>
      </c>
      <c r="H22" s="525">
        <v>32223281.34</v>
      </c>
      <c r="I22" s="525">
        <v>27475717.619999997</v>
      </c>
      <c r="J22" s="526">
        <f t="shared" si="1"/>
        <v>0.45411567561127547</v>
      </c>
      <c r="K22" s="525">
        <f t="shared" si="2"/>
        <v>-5278160.5500000007</v>
      </c>
      <c r="L22" s="526">
        <f t="shared" si="3"/>
        <v>-0.14074553627783193</v>
      </c>
      <c r="M22" s="526">
        <f t="shared" si="4"/>
        <v>4.3267472232362903E-6</v>
      </c>
      <c r="N22" s="527"/>
    </row>
    <row r="23" spans="3:16">
      <c r="C23" s="529" t="s">
        <v>736</v>
      </c>
    </row>
    <row r="24" spans="3:16">
      <c r="C24" s="530" t="s">
        <v>826</v>
      </c>
    </row>
    <row r="25" spans="3:16" ht="15" customHeight="1">
      <c r="C25" s="540" t="s">
        <v>439</v>
      </c>
    </row>
    <row r="26" spans="3:16">
      <c r="C26" s="529" t="s">
        <v>737</v>
      </c>
    </row>
    <row r="30" spans="3:16">
      <c r="P30" s="278"/>
    </row>
    <row r="32" spans="3:16">
      <c r="J32" s="278"/>
      <c r="K32" s="278"/>
    </row>
    <row r="33" spans="6:9">
      <c r="F33" s="528"/>
      <c r="G33" s="528"/>
      <c r="H33" s="528"/>
      <c r="I33" s="528"/>
    </row>
    <row r="34" spans="6:9">
      <c r="F34" s="528"/>
      <c r="G34" s="528"/>
      <c r="H34" s="528"/>
      <c r="I34" s="528"/>
    </row>
  </sheetData>
  <mergeCells count="14">
    <mergeCell ref="C10:C13"/>
    <mergeCell ref="E10:I10"/>
    <mergeCell ref="J10:J12"/>
    <mergeCell ref="K10:L11"/>
    <mergeCell ref="M10:M12"/>
    <mergeCell ref="D11:D12"/>
    <mergeCell ref="E11:E12"/>
    <mergeCell ref="F11:I11"/>
    <mergeCell ref="C9:M9"/>
    <mergeCell ref="G1:J1"/>
    <mergeCell ref="G2:J2"/>
    <mergeCell ref="G3:J3"/>
    <mergeCell ref="C7:M7"/>
    <mergeCell ref="C8:M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0105A-9323-4D45-B505-755574C2AD1C}">
  <dimension ref="A2:J48"/>
  <sheetViews>
    <sheetView showGridLines="0" zoomScale="90" zoomScaleNormal="90" workbookViewId="0">
      <selection activeCell="B3" sqref="B3:G3"/>
    </sheetView>
  </sheetViews>
  <sheetFormatPr baseColWidth="10" defaultColWidth="9.140625" defaultRowHeight="15"/>
  <cols>
    <col min="1" max="1" width="9" customWidth="1"/>
    <col min="2" max="2" width="19.85546875" style="23"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ht="15.75">
      <c r="B2" s="2065" t="s">
        <v>42</v>
      </c>
      <c r="C2" s="2066"/>
      <c r="D2" s="2066"/>
      <c r="E2" s="2067"/>
      <c r="F2" s="2067"/>
      <c r="G2" s="2067"/>
      <c r="H2" s="1"/>
      <c r="I2" s="1"/>
      <c r="J2" s="1"/>
    </row>
    <row r="3" spans="2:10" ht="15.75">
      <c r="B3" s="2074" t="s">
        <v>39</v>
      </c>
      <c r="C3" s="2075"/>
      <c r="D3" s="2075"/>
      <c r="E3" s="2078"/>
      <c r="F3" s="2078"/>
      <c r="G3" s="2078"/>
    </row>
    <row r="4" spans="2:10" ht="16.899999999999999" customHeight="1">
      <c r="B4" s="2076" t="s">
        <v>23</v>
      </c>
      <c r="C4" s="2076"/>
      <c r="D4" s="2076"/>
      <c r="E4" s="2067"/>
      <c r="F4" s="2067"/>
      <c r="G4" s="2067"/>
      <c r="H4" s="1"/>
      <c r="I4" s="1"/>
    </row>
    <row r="11" spans="2:10">
      <c r="J11" s="17"/>
    </row>
    <row r="12" spans="2:10">
      <c r="J12" s="17"/>
    </row>
    <row r="13" spans="2:10">
      <c r="J13" s="31"/>
    </row>
    <row r="16" spans="2:10" ht="30" customHeight="1"/>
    <row r="17" spans="2:10" ht="30" customHeight="1"/>
    <row r="22" spans="2:10">
      <c r="B22" s="22" t="s">
        <v>36</v>
      </c>
    </row>
    <row r="23" spans="2:10">
      <c r="B23" s="22" t="s">
        <v>37</v>
      </c>
    </row>
    <row r="26" spans="2:10">
      <c r="J26" s="23"/>
    </row>
    <row r="27" spans="2:10">
      <c r="J27" s="23"/>
    </row>
    <row r="28" spans="2:10">
      <c r="J28" s="23"/>
    </row>
    <row r="29" spans="2:10">
      <c r="J29" s="23"/>
    </row>
    <row r="30" spans="2:10">
      <c r="J30" s="23"/>
    </row>
    <row r="31" spans="2:10">
      <c r="J31" s="23"/>
    </row>
    <row r="32" spans="2:10">
      <c r="J32" s="23"/>
    </row>
    <row r="41" spans="1:6">
      <c r="A41" s="34"/>
      <c r="B41" s="2077" t="s">
        <v>40</v>
      </c>
      <c r="C41" s="2077"/>
      <c r="D41" s="2077"/>
      <c r="E41" s="2077"/>
      <c r="F41" s="2077"/>
    </row>
    <row r="42" spans="1:6">
      <c r="A42" s="34"/>
      <c r="B42" s="2077"/>
      <c r="C42" s="2077"/>
      <c r="D42" s="2077"/>
      <c r="E42" s="2077"/>
      <c r="F42" s="2077"/>
    </row>
    <row r="43" spans="1:6">
      <c r="A43" s="34"/>
      <c r="B43" s="35" t="s">
        <v>26</v>
      </c>
      <c r="C43" s="35" t="s">
        <v>27</v>
      </c>
      <c r="D43" s="35" t="s">
        <v>28</v>
      </c>
      <c r="E43" s="36"/>
      <c r="F43" s="36"/>
    </row>
    <row r="44" spans="1:6">
      <c r="A44" s="36" t="s">
        <v>43</v>
      </c>
      <c r="B44" s="36">
        <v>0.5</v>
      </c>
      <c r="C44" s="36">
        <v>0.9</v>
      </c>
      <c r="D44" s="36">
        <v>1.5</v>
      </c>
      <c r="E44" s="36"/>
      <c r="F44" s="36"/>
    </row>
    <row r="45" spans="1:6">
      <c r="A45" s="36" t="s">
        <v>44</v>
      </c>
      <c r="B45" s="36">
        <v>-0.2</v>
      </c>
      <c r="C45" s="36">
        <v>0.2</v>
      </c>
      <c r="D45" s="36">
        <v>1.3</v>
      </c>
      <c r="E45" s="36"/>
      <c r="F45" s="36"/>
    </row>
    <row r="46" spans="1:6">
      <c r="A46" s="36" t="s">
        <v>45</v>
      </c>
      <c r="B46" s="36">
        <v>1.1000000000000001</v>
      </c>
      <c r="C46" s="36">
        <v>0.9</v>
      </c>
      <c r="D46" s="36">
        <v>1.3</v>
      </c>
      <c r="E46" s="36"/>
      <c r="F46" s="36"/>
    </row>
    <row r="47" spans="1:6">
      <c r="A47" s="36" t="s">
        <v>46</v>
      </c>
      <c r="B47" s="36">
        <v>0.9</v>
      </c>
      <c r="C47" s="36">
        <v>0.7</v>
      </c>
      <c r="D47" s="36">
        <v>0.9</v>
      </c>
      <c r="E47" s="36"/>
      <c r="F47" s="36"/>
    </row>
    <row r="48" spans="1:6">
      <c r="A48" s="36" t="s">
        <v>47</v>
      </c>
      <c r="B48" s="36">
        <v>2.5</v>
      </c>
      <c r="C48" s="36">
        <v>2.4</v>
      </c>
      <c r="D48" s="36">
        <v>2.1</v>
      </c>
      <c r="E48" s="36"/>
      <c r="F48" s="36"/>
    </row>
  </sheetData>
  <mergeCells count="4">
    <mergeCell ref="B2:G2"/>
    <mergeCell ref="B3:G3"/>
    <mergeCell ref="B4:G4"/>
    <mergeCell ref="B41:F42"/>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90899-8AF3-42F8-AA32-F10A51C234CE}">
  <dimension ref="B1:L34"/>
  <sheetViews>
    <sheetView showGridLines="0" zoomScaleNormal="100" workbookViewId="0">
      <selection activeCell="C35" sqref="C35"/>
    </sheetView>
  </sheetViews>
  <sheetFormatPr baseColWidth="10" defaultColWidth="11.42578125" defaultRowHeight="15"/>
  <cols>
    <col min="1" max="2" width="11.42578125" style="295"/>
    <col min="3" max="3" width="64.5703125" style="295" customWidth="1"/>
    <col min="4" max="5" width="21.85546875" style="295" customWidth="1"/>
    <col min="6" max="6" width="11.5703125" style="295" bestFit="1" customWidth="1"/>
    <col min="7" max="8" width="11.42578125" style="295"/>
    <col min="9" max="9" width="29.85546875" style="295" bestFit="1" customWidth="1"/>
    <col min="10" max="10" width="14.140625" style="295" bestFit="1" customWidth="1"/>
    <col min="11" max="11" width="15.5703125" style="295" bestFit="1" customWidth="1"/>
    <col min="12" max="12" width="15.7109375" style="295" bestFit="1" customWidth="1"/>
    <col min="13" max="258" width="11.42578125" style="295"/>
    <col min="259" max="259" width="49.42578125" style="295" customWidth="1"/>
    <col min="260" max="261" width="21.85546875" style="295" customWidth="1"/>
    <col min="262" max="514" width="11.42578125" style="295"/>
    <col min="515" max="515" width="49.42578125" style="295" customWidth="1"/>
    <col min="516" max="517" width="21.85546875" style="295" customWidth="1"/>
    <col min="518" max="770" width="11.42578125" style="295"/>
    <col min="771" max="771" width="49.42578125" style="295" customWidth="1"/>
    <col min="772" max="773" width="21.85546875" style="295" customWidth="1"/>
    <col min="774" max="1026" width="11.42578125" style="295"/>
    <col min="1027" max="1027" width="49.42578125" style="295" customWidth="1"/>
    <col min="1028" max="1029" width="21.85546875" style="295" customWidth="1"/>
    <col min="1030" max="1282" width="11.42578125" style="295"/>
    <col min="1283" max="1283" width="49.42578125" style="295" customWidth="1"/>
    <col min="1284" max="1285" width="21.85546875" style="295" customWidth="1"/>
    <col min="1286" max="1538" width="11.42578125" style="295"/>
    <col min="1539" max="1539" width="49.42578125" style="295" customWidth="1"/>
    <col min="1540" max="1541" width="21.85546875" style="295" customWidth="1"/>
    <col min="1542" max="1794" width="11.42578125" style="295"/>
    <col min="1795" max="1795" width="49.42578125" style="295" customWidth="1"/>
    <col min="1796" max="1797" width="21.85546875" style="295" customWidth="1"/>
    <col min="1798" max="2050" width="11.42578125" style="295"/>
    <col min="2051" max="2051" width="49.42578125" style="295" customWidth="1"/>
    <col min="2052" max="2053" width="21.85546875" style="295" customWidth="1"/>
    <col min="2054" max="2306" width="11.42578125" style="295"/>
    <col min="2307" max="2307" width="49.42578125" style="295" customWidth="1"/>
    <col min="2308" max="2309" width="21.85546875" style="295" customWidth="1"/>
    <col min="2310" max="2562" width="11.42578125" style="295"/>
    <col min="2563" max="2563" width="49.42578125" style="295" customWidth="1"/>
    <col min="2564" max="2565" width="21.85546875" style="295" customWidth="1"/>
    <col min="2566" max="2818" width="11.42578125" style="295"/>
    <col min="2819" max="2819" width="49.42578125" style="295" customWidth="1"/>
    <col min="2820" max="2821" width="21.85546875" style="295" customWidth="1"/>
    <col min="2822" max="3074" width="11.42578125" style="295"/>
    <col min="3075" max="3075" width="49.42578125" style="295" customWidth="1"/>
    <col min="3076" max="3077" width="21.85546875" style="295" customWidth="1"/>
    <col min="3078" max="3330" width="11.42578125" style="295"/>
    <col min="3331" max="3331" width="49.42578125" style="295" customWidth="1"/>
    <col min="3332" max="3333" width="21.85546875" style="295" customWidth="1"/>
    <col min="3334" max="3586" width="11.42578125" style="295"/>
    <col min="3587" max="3587" width="49.42578125" style="295" customWidth="1"/>
    <col min="3588" max="3589" width="21.85546875" style="295" customWidth="1"/>
    <col min="3590" max="3842" width="11.42578125" style="295"/>
    <col min="3843" max="3843" width="49.42578125" style="295" customWidth="1"/>
    <col min="3844" max="3845" width="21.85546875" style="295" customWidth="1"/>
    <col min="3846" max="4098" width="11.42578125" style="295"/>
    <col min="4099" max="4099" width="49.42578125" style="295" customWidth="1"/>
    <col min="4100" max="4101" width="21.85546875" style="295" customWidth="1"/>
    <col min="4102" max="4354" width="11.42578125" style="295"/>
    <col min="4355" max="4355" width="49.42578125" style="295" customWidth="1"/>
    <col min="4356" max="4357" width="21.85546875" style="295" customWidth="1"/>
    <col min="4358" max="4610" width="11.42578125" style="295"/>
    <col min="4611" max="4611" width="49.42578125" style="295" customWidth="1"/>
    <col min="4612" max="4613" width="21.85546875" style="295" customWidth="1"/>
    <col min="4614" max="4866" width="11.42578125" style="295"/>
    <col min="4867" max="4867" width="49.42578125" style="295" customWidth="1"/>
    <col min="4868" max="4869" width="21.85546875" style="295" customWidth="1"/>
    <col min="4870" max="5122" width="11.42578125" style="295"/>
    <col min="5123" max="5123" width="49.42578125" style="295" customWidth="1"/>
    <col min="5124" max="5125" width="21.85546875" style="295" customWidth="1"/>
    <col min="5126" max="5378" width="11.42578125" style="295"/>
    <col min="5379" max="5379" width="49.42578125" style="295" customWidth="1"/>
    <col min="5380" max="5381" width="21.85546875" style="295" customWidth="1"/>
    <col min="5382" max="5634" width="11.42578125" style="295"/>
    <col min="5635" max="5635" width="49.42578125" style="295" customWidth="1"/>
    <col min="5636" max="5637" width="21.85546875" style="295" customWidth="1"/>
    <col min="5638" max="5890" width="11.42578125" style="295"/>
    <col min="5891" max="5891" width="49.42578125" style="295" customWidth="1"/>
    <col min="5892" max="5893" width="21.85546875" style="295" customWidth="1"/>
    <col min="5894" max="6146" width="11.42578125" style="295"/>
    <col min="6147" max="6147" width="49.42578125" style="295" customWidth="1"/>
    <col min="6148" max="6149" width="21.85546875" style="295" customWidth="1"/>
    <col min="6150" max="6402" width="11.42578125" style="295"/>
    <col min="6403" max="6403" width="49.42578125" style="295" customWidth="1"/>
    <col min="6404" max="6405" width="21.85546875" style="295" customWidth="1"/>
    <col min="6406" max="6658" width="11.42578125" style="295"/>
    <col min="6659" max="6659" width="49.42578125" style="295" customWidth="1"/>
    <col min="6660" max="6661" width="21.85546875" style="295" customWidth="1"/>
    <col min="6662" max="6914" width="11.42578125" style="295"/>
    <col min="6915" max="6915" width="49.42578125" style="295" customWidth="1"/>
    <col min="6916" max="6917" width="21.85546875" style="295" customWidth="1"/>
    <col min="6918" max="7170" width="11.42578125" style="295"/>
    <col min="7171" max="7171" width="49.42578125" style="295" customWidth="1"/>
    <col min="7172" max="7173" width="21.85546875" style="295" customWidth="1"/>
    <col min="7174" max="7426" width="11.42578125" style="295"/>
    <col min="7427" max="7427" width="49.42578125" style="295" customWidth="1"/>
    <col min="7428" max="7429" width="21.85546875" style="295" customWidth="1"/>
    <col min="7430" max="7682" width="11.42578125" style="295"/>
    <col min="7683" max="7683" width="49.42578125" style="295" customWidth="1"/>
    <col min="7684" max="7685" width="21.85546875" style="295" customWidth="1"/>
    <col min="7686" max="7938" width="11.42578125" style="295"/>
    <col min="7939" max="7939" width="49.42578125" style="295" customWidth="1"/>
    <col min="7940" max="7941" width="21.85546875" style="295" customWidth="1"/>
    <col min="7942" max="8194" width="11.42578125" style="295"/>
    <col min="8195" max="8195" width="49.42578125" style="295" customWidth="1"/>
    <col min="8196" max="8197" width="21.85546875" style="295" customWidth="1"/>
    <col min="8198" max="8450" width="11.42578125" style="295"/>
    <col min="8451" max="8451" width="49.42578125" style="295" customWidth="1"/>
    <col min="8452" max="8453" width="21.85546875" style="295" customWidth="1"/>
    <col min="8454" max="8706" width="11.42578125" style="295"/>
    <col min="8707" max="8707" width="49.42578125" style="295" customWidth="1"/>
    <col min="8708" max="8709" width="21.85546875" style="295" customWidth="1"/>
    <col min="8710" max="8962" width="11.42578125" style="295"/>
    <col min="8963" max="8963" width="49.42578125" style="295" customWidth="1"/>
    <col min="8964" max="8965" width="21.85546875" style="295" customWidth="1"/>
    <col min="8966" max="9218" width="11.42578125" style="295"/>
    <col min="9219" max="9219" width="49.42578125" style="295" customWidth="1"/>
    <col min="9220" max="9221" width="21.85546875" style="295" customWidth="1"/>
    <col min="9222" max="9474" width="11.42578125" style="295"/>
    <col min="9475" max="9475" width="49.42578125" style="295" customWidth="1"/>
    <col min="9476" max="9477" width="21.85546875" style="295" customWidth="1"/>
    <col min="9478" max="9730" width="11.42578125" style="295"/>
    <col min="9731" max="9731" width="49.42578125" style="295" customWidth="1"/>
    <col min="9732" max="9733" width="21.85546875" style="295" customWidth="1"/>
    <col min="9734" max="9986" width="11.42578125" style="295"/>
    <col min="9987" max="9987" width="49.42578125" style="295" customWidth="1"/>
    <col min="9988" max="9989" width="21.85546875" style="295" customWidth="1"/>
    <col min="9990" max="10242" width="11.42578125" style="295"/>
    <col min="10243" max="10243" width="49.42578125" style="295" customWidth="1"/>
    <col min="10244" max="10245" width="21.85546875" style="295" customWidth="1"/>
    <col min="10246" max="10498" width="11.42578125" style="295"/>
    <col min="10499" max="10499" width="49.42578125" style="295" customWidth="1"/>
    <col min="10500" max="10501" width="21.85546875" style="295" customWidth="1"/>
    <col min="10502" max="10754" width="11.42578125" style="295"/>
    <col min="10755" max="10755" width="49.42578125" style="295" customWidth="1"/>
    <col min="10756" max="10757" width="21.85546875" style="295" customWidth="1"/>
    <col min="10758" max="11010" width="11.42578125" style="295"/>
    <col min="11011" max="11011" width="49.42578125" style="295" customWidth="1"/>
    <col min="11012" max="11013" width="21.85546875" style="295" customWidth="1"/>
    <col min="11014" max="11266" width="11.42578125" style="295"/>
    <col min="11267" max="11267" width="49.42578125" style="295" customWidth="1"/>
    <col min="11268" max="11269" width="21.85546875" style="295" customWidth="1"/>
    <col min="11270" max="11522" width="11.42578125" style="295"/>
    <col min="11523" max="11523" width="49.42578125" style="295" customWidth="1"/>
    <col min="11524" max="11525" width="21.85546875" style="295" customWidth="1"/>
    <col min="11526" max="11778" width="11.42578125" style="295"/>
    <col min="11779" max="11779" width="49.42578125" style="295" customWidth="1"/>
    <col min="11780" max="11781" width="21.85546875" style="295" customWidth="1"/>
    <col min="11782" max="12034" width="11.42578125" style="295"/>
    <col min="12035" max="12035" width="49.42578125" style="295" customWidth="1"/>
    <col min="12036" max="12037" width="21.85546875" style="295" customWidth="1"/>
    <col min="12038" max="12290" width="11.42578125" style="295"/>
    <col min="12291" max="12291" width="49.42578125" style="295" customWidth="1"/>
    <col min="12292" max="12293" width="21.85546875" style="295" customWidth="1"/>
    <col min="12294" max="12546" width="11.42578125" style="295"/>
    <col min="12547" max="12547" width="49.42578125" style="295" customWidth="1"/>
    <col min="12548" max="12549" width="21.85546875" style="295" customWidth="1"/>
    <col min="12550" max="12802" width="11.42578125" style="295"/>
    <col min="12803" max="12803" width="49.42578125" style="295" customWidth="1"/>
    <col min="12804" max="12805" width="21.85546875" style="295" customWidth="1"/>
    <col min="12806" max="13058" width="11.42578125" style="295"/>
    <col min="13059" max="13059" width="49.42578125" style="295" customWidth="1"/>
    <col min="13060" max="13061" width="21.85546875" style="295" customWidth="1"/>
    <col min="13062" max="13314" width="11.42578125" style="295"/>
    <col min="13315" max="13315" width="49.42578125" style="295" customWidth="1"/>
    <col min="13316" max="13317" width="21.85546875" style="295" customWidth="1"/>
    <col min="13318" max="13570" width="11.42578125" style="295"/>
    <col min="13571" max="13571" width="49.42578125" style="295" customWidth="1"/>
    <col min="13572" max="13573" width="21.85546875" style="295" customWidth="1"/>
    <col min="13574" max="13826" width="11.42578125" style="295"/>
    <col min="13827" max="13827" width="49.42578125" style="295" customWidth="1"/>
    <col min="13828" max="13829" width="21.85546875" style="295" customWidth="1"/>
    <col min="13830" max="14082" width="11.42578125" style="295"/>
    <col min="14083" max="14083" width="49.42578125" style="295" customWidth="1"/>
    <col min="14084" max="14085" width="21.85546875" style="295" customWidth="1"/>
    <col min="14086" max="14338" width="11.42578125" style="295"/>
    <col min="14339" max="14339" width="49.42578125" style="295" customWidth="1"/>
    <col min="14340" max="14341" width="21.85546875" style="295" customWidth="1"/>
    <col min="14342" max="14594" width="11.42578125" style="295"/>
    <col min="14595" max="14595" width="49.42578125" style="295" customWidth="1"/>
    <col min="14596" max="14597" width="21.85546875" style="295" customWidth="1"/>
    <col min="14598" max="14850" width="11.42578125" style="295"/>
    <col min="14851" max="14851" width="49.42578125" style="295" customWidth="1"/>
    <col min="14852" max="14853" width="21.85546875" style="295" customWidth="1"/>
    <col min="14854" max="15106" width="11.42578125" style="295"/>
    <col min="15107" max="15107" width="49.42578125" style="295" customWidth="1"/>
    <col min="15108" max="15109" width="21.85546875" style="295" customWidth="1"/>
    <col min="15110" max="15362" width="11.42578125" style="295"/>
    <col min="15363" max="15363" width="49.42578125" style="295" customWidth="1"/>
    <col min="15364" max="15365" width="21.85546875" style="295" customWidth="1"/>
    <col min="15366" max="15618" width="11.42578125" style="295"/>
    <col min="15619" max="15619" width="49.42578125" style="295" customWidth="1"/>
    <col min="15620" max="15621" width="21.85546875" style="295" customWidth="1"/>
    <col min="15622" max="15874" width="11.42578125" style="295"/>
    <col min="15875" max="15875" width="49.42578125" style="295" customWidth="1"/>
    <col min="15876" max="15877" width="21.85546875" style="295" customWidth="1"/>
    <col min="15878" max="16130" width="11.42578125" style="295"/>
    <col min="16131" max="16131" width="49.42578125" style="295" customWidth="1"/>
    <col min="16132" max="16133" width="21.85546875" style="295" customWidth="1"/>
    <col min="16134" max="16384" width="11.42578125" style="295"/>
  </cols>
  <sheetData>
    <row r="1" spans="2:12" s="1542" customFormat="1" ht="15" customHeight="1">
      <c r="B1" s="272"/>
      <c r="C1" s="2203"/>
      <c r="D1" s="2203"/>
      <c r="E1" s="2203"/>
      <c r="F1" s="2203"/>
      <c r="G1" s="272"/>
      <c r="H1" s="272"/>
      <c r="I1" s="272"/>
      <c r="J1" s="272"/>
    </row>
    <row r="2" spans="2:12" s="1542" customFormat="1" ht="15" customHeight="1">
      <c r="B2" s="272"/>
      <c r="C2" s="2203"/>
      <c r="D2" s="2203"/>
      <c r="E2" s="2203"/>
      <c r="F2" s="2203"/>
      <c r="G2" s="272"/>
      <c r="H2" s="272"/>
      <c r="I2" s="272"/>
      <c r="J2" s="272"/>
    </row>
    <row r="3" spans="2:12" s="1542" customFormat="1" ht="15" customHeight="1">
      <c r="B3" s="1543"/>
      <c r="C3" s="2369"/>
      <c r="D3" s="2369"/>
      <c r="E3" s="2369"/>
      <c r="F3" s="2369"/>
      <c r="G3" s="1543"/>
      <c r="H3" s="1543"/>
      <c r="I3" s="1543"/>
      <c r="J3" s="1543"/>
    </row>
    <row r="5" spans="2:12">
      <c r="C5" s="2335" t="s">
        <v>827</v>
      </c>
      <c r="D5" s="2335"/>
      <c r="E5" s="2335"/>
      <c r="F5" s="2335"/>
    </row>
    <row r="6" spans="2:12" ht="15.75" thickBot="1">
      <c r="C6" s="2370" t="s">
        <v>709</v>
      </c>
      <c r="D6" s="2370"/>
      <c r="E6" s="2370"/>
      <c r="F6" s="2370"/>
    </row>
    <row r="7" spans="2:12" ht="32.25" thickBot="1">
      <c r="C7" s="1608" t="s">
        <v>828</v>
      </c>
      <c r="D7" s="1608" t="s">
        <v>829</v>
      </c>
      <c r="E7" s="1608" t="s">
        <v>830</v>
      </c>
      <c r="F7" s="1608" t="s">
        <v>831</v>
      </c>
      <c r="I7" s="1544" t="s">
        <v>832</v>
      </c>
      <c r="J7" s="1545">
        <v>124232.9</v>
      </c>
    </row>
    <row r="8" spans="2:12">
      <c r="C8" s="1546" t="s">
        <v>833</v>
      </c>
      <c r="D8" s="1547">
        <f>SUM(D9,D13:D14)</f>
        <v>38775.584519853001</v>
      </c>
      <c r="E8" s="1548">
        <f>E9+E13+E14</f>
        <v>0.69577363374491075</v>
      </c>
      <c r="F8" s="1548">
        <f>SUM(F9,F13:F14)</f>
        <v>0.31212009475632463</v>
      </c>
      <c r="G8" s="1549"/>
      <c r="H8" s="1549"/>
    </row>
    <row r="9" spans="2:12">
      <c r="C9" s="1550" t="s">
        <v>834</v>
      </c>
      <c r="D9" s="1551">
        <f>SUM(D10:D12)</f>
        <v>29121.681662619998</v>
      </c>
      <c r="E9" s="1552">
        <f>SUM(E10:E12)</f>
        <v>0.52254784865433834</v>
      </c>
      <c r="F9" s="1552">
        <f>SUM(F10:F12)</f>
        <v>0.23441199281848851</v>
      </c>
      <c r="H9" s="1553"/>
      <c r="I9" s="1549"/>
      <c r="J9" s="1554"/>
    </row>
    <row r="10" spans="2:12">
      <c r="C10" s="1555" t="s">
        <v>835</v>
      </c>
      <c r="D10" s="1551">
        <v>29115.724400480998</v>
      </c>
      <c r="E10" s="1552">
        <f>D10/$D$20</f>
        <v>0.52244095391691658</v>
      </c>
      <c r="F10" s="1552">
        <f>D10/$J$7</f>
        <v>0.23436404044726478</v>
      </c>
      <c r="H10" s="1553"/>
    </row>
    <row r="11" spans="2:12">
      <c r="C11" s="1555" t="s">
        <v>836</v>
      </c>
      <c r="D11" s="1551">
        <v>0</v>
      </c>
      <c r="E11" s="1552">
        <f>D11/$D$20</f>
        <v>0</v>
      </c>
      <c r="F11" s="1552">
        <f>D11/$J$7</f>
        <v>0</v>
      </c>
      <c r="H11" s="1553"/>
    </row>
    <row r="12" spans="2:12">
      <c r="C12" s="1555" t="s">
        <v>837</v>
      </c>
      <c r="D12" s="1551">
        <v>5.9572621389999991</v>
      </c>
      <c r="E12" s="1552">
        <f>D12/$D$20</f>
        <v>1.0689473742170997E-4</v>
      </c>
      <c r="F12" s="1552">
        <f>D12/$J$7</f>
        <v>4.7952371223725754E-5</v>
      </c>
      <c r="G12" s="1549"/>
      <c r="H12" s="1549"/>
    </row>
    <row r="13" spans="2:12">
      <c r="C13" s="1550" t="s">
        <v>838</v>
      </c>
      <c r="D13" s="1551">
        <v>7613.3037437519997</v>
      </c>
      <c r="E13" s="1552">
        <f>D13/$D$20</f>
        <v>0.13661008792483684</v>
      </c>
      <c r="F13" s="1552">
        <f>D13/$J$7</f>
        <v>6.1282508447858819E-2</v>
      </c>
      <c r="G13" s="1549"/>
      <c r="H13" s="1549"/>
      <c r="L13" s="1556"/>
    </row>
    <row r="14" spans="2:12">
      <c r="C14" s="1550" t="s">
        <v>839</v>
      </c>
      <c r="D14" s="1551">
        <v>2040.5991134809999</v>
      </c>
      <c r="E14" s="1552">
        <f>D14/$D$20</f>
        <v>3.661569716573549E-2</v>
      </c>
      <c r="F14" s="1552">
        <f>D14/$J$7</f>
        <v>1.6425593489977294E-2</v>
      </c>
    </row>
    <row r="15" spans="2:12">
      <c r="C15" s="1546" t="s">
        <v>840</v>
      </c>
      <c r="D15" s="1547">
        <f>SUM(D16:D19)</f>
        <v>16954.587822476908</v>
      </c>
      <c r="E15" s="1548">
        <f>SUM(E16:E19)</f>
        <v>0.30422636625508936</v>
      </c>
      <c r="F15" s="1548">
        <f>SUM(F16:F19)</f>
        <v>0.136474217558126</v>
      </c>
      <c r="G15" s="1549"/>
      <c r="H15" s="1549"/>
    </row>
    <row r="16" spans="2:12">
      <c r="C16" s="1550" t="s">
        <v>841</v>
      </c>
      <c r="D16" s="1551">
        <v>14052.812722937997</v>
      </c>
      <c r="E16" s="1552">
        <f>D16/$D$20</f>
        <v>0.25215807043654465</v>
      </c>
      <c r="F16" s="1552">
        <f>D16/$J$7</f>
        <v>0.11311667620202054</v>
      </c>
      <c r="G16" s="1549"/>
      <c r="H16" s="1549"/>
    </row>
    <row r="17" spans="3:9">
      <c r="C17" s="1555" t="s">
        <v>842</v>
      </c>
      <c r="D17" s="1551">
        <v>2248.2538744300005</v>
      </c>
      <c r="E17" s="1552">
        <f>D17/$D$20</f>
        <v>4.0341771430739623E-2</v>
      </c>
      <c r="F17" s="1552">
        <f>D17/$J$7</f>
        <v>1.8097089212519395E-2</v>
      </c>
      <c r="G17" s="1549"/>
      <c r="H17" s="1549"/>
    </row>
    <row r="18" spans="3:9">
      <c r="C18" s="1555" t="s">
        <v>843</v>
      </c>
      <c r="D18" s="1551">
        <v>164.52122510891212</v>
      </c>
      <c r="E18" s="1552">
        <f>D18/$D$20</f>
        <v>2.9521032897282078E-3</v>
      </c>
      <c r="F18" s="1552">
        <f>D18/$J$7</f>
        <v>1.3242967451368528E-3</v>
      </c>
      <c r="G18" s="1549"/>
      <c r="H18" s="1549"/>
    </row>
    <row r="19" spans="3:9" ht="18">
      <c r="C19" s="1555" t="s">
        <v>844</v>
      </c>
      <c r="D19" s="1551">
        <v>489</v>
      </c>
      <c r="E19" s="1552">
        <f>D19/$D$20</f>
        <v>8.7744210980768757E-3</v>
      </c>
      <c r="F19" s="1552">
        <f>D19/$J$7</f>
        <v>3.9361553984492035E-3</v>
      </c>
      <c r="G19" s="1549"/>
      <c r="H19" s="1549"/>
    </row>
    <row r="20" spans="3:9">
      <c r="C20" s="1609" t="s">
        <v>223</v>
      </c>
      <c r="D20" s="1610">
        <f>+D15+D8</f>
        <v>55730.172342329912</v>
      </c>
      <c r="E20" s="1611">
        <f t="shared" ref="E20:F20" si="0">+E15+E8</f>
        <v>1</v>
      </c>
      <c r="F20" s="1611">
        <f t="shared" si="0"/>
        <v>0.44859431231445063</v>
      </c>
      <c r="G20" s="1549"/>
      <c r="H20" s="1549"/>
    </row>
    <row r="21" spans="3:9">
      <c r="C21" s="1557" t="s">
        <v>2250</v>
      </c>
      <c r="D21" s="1558"/>
      <c r="E21" s="1558"/>
      <c r="F21" s="1551"/>
      <c r="G21" s="1549"/>
      <c r="H21" s="1549"/>
    </row>
    <row r="22" spans="3:9" ht="14.45" customHeight="1">
      <c r="C22" s="2368" t="s">
        <v>845</v>
      </c>
      <c r="D22" s="2368"/>
      <c r="E22" s="2368"/>
      <c r="F22" s="2368"/>
      <c r="G22" s="1549"/>
      <c r="H22" s="1549"/>
    </row>
    <row r="23" spans="3:9">
      <c r="C23" s="2368"/>
      <c r="D23" s="2368"/>
      <c r="E23" s="2368"/>
      <c r="F23" s="2368"/>
      <c r="I23" s="1559"/>
    </row>
    <row r="24" spans="3:9" ht="14.45" customHeight="1">
      <c r="C24" s="2368"/>
      <c r="D24" s="2368"/>
      <c r="E24" s="2368"/>
      <c r="F24" s="2368"/>
    </row>
    <row r="25" spans="3:9">
      <c r="C25" s="537"/>
      <c r="D25" s="536"/>
      <c r="E25" s="536"/>
      <c r="F25" s="536"/>
    </row>
    <row r="26" spans="3:9">
      <c r="C26" s="537"/>
      <c r="D26" s="536"/>
      <c r="E26" s="536"/>
      <c r="F26" s="536"/>
    </row>
    <row r="29" spans="3:9">
      <c r="D29" s="1549"/>
      <c r="E29" s="1549"/>
    </row>
    <row r="30" spans="3:9">
      <c r="D30" s="1560"/>
      <c r="E30" s="1560"/>
    </row>
    <row r="33" spans="9:9" ht="14.25" customHeight="1">
      <c r="I33" s="1561"/>
    </row>
    <row r="34" spans="9:9">
      <c r="I34" s="1549"/>
    </row>
  </sheetData>
  <mergeCells count="6">
    <mergeCell ref="C22:F24"/>
    <mergeCell ref="C1:F1"/>
    <mergeCell ref="C2:F2"/>
    <mergeCell ref="C3:F3"/>
    <mergeCell ref="C5:F5"/>
    <mergeCell ref="C6:F6"/>
  </mergeCells>
  <pageMargins left="0.7" right="0.7" top="0.75" bottom="0.75" header="0.3" footer="0.3"/>
  <pageSetup orientation="portrait" r:id="rId1"/>
  <ignoredErrors>
    <ignoredError sqref="D8:D15" formulaRange="1"/>
    <ignoredError sqref="E8:E15" formula="1" formulaRange="1"/>
    <ignoredError sqref="F8:F15"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D372-4EE9-479F-8CD7-12D8C29D2154}">
  <dimension ref="B1:L39"/>
  <sheetViews>
    <sheetView showGridLines="0" zoomScaleNormal="100" workbookViewId="0">
      <selection activeCell="M22" sqref="M22"/>
    </sheetView>
  </sheetViews>
  <sheetFormatPr baseColWidth="10" defaultColWidth="11.42578125" defaultRowHeight="15"/>
  <cols>
    <col min="1" max="2" width="11.42578125" style="295"/>
    <col min="3" max="3" width="32.5703125" style="295" customWidth="1"/>
    <col min="4" max="4" width="21.85546875" style="295" customWidth="1"/>
    <col min="5" max="5" width="18.140625" style="295" customWidth="1"/>
    <col min="6" max="6" width="14.28515625" style="295" customWidth="1"/>
    <col min="7" max="8" width="11.42578125" style="295"/>
    <col min="9" max="9" width="29.85546875" style="295" bestFit="1" customWidth="1"/>
    <col min="10" max="10" width="13.140625" style="295" bestFit="1" customWidth="1"/>
    <col min="11" max="11" width="11.42578125" style="295"/>
    <col min="12" max="12" width="15.7109375" style="295" bestFit="1" customWidth="1"/>
    <col min="13" max="258" width="11.42578125" style="295"/>
    <col min="259" max="259" width="49.42578125" style="295" customWidth="1"/>
    <col min="260" max="261" width="21.85546875" style="295" customWidth="1"/>
    <col min="262" max="514" width="11.42578125" style="295"/>
    <col min="515" max="515" width="49.42578125" style="295" customWidth="1"/>
    <col min="516" max="517" width="21.85546875" style="295" customWidth="1"/>
    <col min="518" max="770" width="11.42578125" style="295"/>
    <col min="771" max="771" width="49.42578125" style="295" customWidth="1"/>
    <col min="772" max="773" width="21.85546875" style="295" customWidth="1"/>
    <col min="774" max="1026" width="11.42578125" style="295"/>
    <col min="1027" max="1027" width="49.42578125" style="295" customWidth="1"/>
    <col min="1028" max="1029" width="21.85546875" style="295" customWidth="1"/>
    <col min="1030" max="1282" width="11.42578125" style="295"/>
    <col min="1283" max="1283" width="49.42578125" style="295" customWidth="1"/>
    <col min="1284" max="1285" width="21.85546875" style="295" customWidth="1"/>
    <col min="1286" max="1538" width="11.42578125" style="295"/>
    <col min="1539" max="1539" width="49.42578125" style="295" customWidth="1"/>
    <col min="1540" max="1541" width="21.85546875" style="295" customWidth="1"/>
    <col min="1542" max="1794" width="11.42578125" style="295"/>
    <col min="1795" max="1795" width="49.42578125" style="295" customWidth="1"/>
    <col min="1796" max="1797" width="21.85546875" style="295" customWidth="1"/>
    <col min="1798" max="2050" width="11.42578125" style="295"/>
    <col min="2051" max="2051" width="49.42578125" style="295" customWidth="1"/>
    <col min="2052" max="2053" width="21.85546875" style="295" customWidth="1"/>
    <col min="2054" max="2306" width="11.42578125" style="295"/>
    <col min="2307" max="2307" width="49.42578125" style="295" customWidth="1"/>
    <col min="2308" max="2309" width="21.85546875" style="295" customWidth="1"/>
    <col min="2310" max="2562" width="11.42578125" style="295"/>
    <col min="2563" max="2563" width="49.42578125" style="295" customWidth="1"/>
    <col min="2564" max="2565" width="21.85546875" style="295" customWidth="1"/>
    <col min="2566" max="2818" width="11.42578125" style="295"/>
    <col min="2819" max="2819" width="49.42578125" style="295" customWidth="1"/>
    <col min="2820" max="2821" width="21.85546875" style="295" customWidth="1"/>
    <col min="2822" max="3074" width="11.42578125" style="295"/>
    <col min="3075" max="3075" width="49.42578125" style="295" customWidth="1"/>
    <col min="3076" max="3077" width="21.85546875" style="295" customWidth="1"/>
    <col min="3078" max="3330" width="11.42578125" style="295"/>
    <col min="3331" max="3331" width="49.42578125" style="295" customWidth="1"/>
    <col min="3332" max="3333" width="21.85546875" style="295" customWidth="1"/>
    <col min="3334" max="3586" width="11.42578125" style="295"/>
    <col min="3587" max="3587" width="49.42578125" style="295" customWidth="1"/>
    <col min="3588" max="3589" width="21.85546875" style="295" customWidth="1"/>
    <col min="3590" max="3842" width="11.42578125" style="295"/>
    <col min="3843" max="3843" width="49.42578125" style="295" customWidth="1"/>
    <col min="3844" max="3845" width="21.85546875" style="295" customWidth="1"/>
    <col min="3846" max="4098" width="11.42578125" style="295"/>
    <col min="4099" max="4099" width="49.42578125" style="295" customWidth="1"/>
    <col min="4100" max="4101" width="21.85546875" style="295" customWidth="1"/>
    <col min="4102" max="4354" width="11.42578125" style="295"/>
    <col min="4355" max="4355" width="49.42578125" style="295" customWidth="1"/>
    <col min="4356" max="4357" width="21.85546875" style="295" customWidth="1"/>
    <col min="4358" max="4610" width="11.42578125" style="295"/>
    <col min="4611" max="4611" width="49.42578125" style="295" customWidth="1"/>
    <col min="4612" max="4613" width="21.85546875" style="295" customWidth="1"/>
    <col min="4614" max="4866" width="11.42578125" style="295"/>
    <col min="4867" max="4867" width="49.42578125" style="295" customWidth="1"/>
    <col min="4868" max="4869" width="21.85546875" style="295" customWidth="1"/>
    <col min="4870" max="5122" width="11.42578125" style="295"/>
    <col min="5123" max="5123" width="49.42578125" style="295" customWidth="1"/>
    <col min="5124" max="5125" width="21.85546875" style="295" customWidth="1"/>
    <col min="5126" max="5378" width="11.42578125" style="295"/>
    <col min="5379" max="5379" width="49.42578125" style="295" customWidth="1"/>
    <col min="5380" max="5381" width="21.85546875" style="295" customWidth="1"/>
    <col min="5382" max="5634" width="11.42578125" style="295"/>
    <col min="5635" max="5635" width="49.42578125" style="295" customWidth="1"/>
    <col min="5636" max="5637" width="21.85546875" style="295" customWidth="1"/>
    <col min="5638" max="5890" width="11.42578125" style="295"/>
    <col min="5891" max="5891" width="49.42578125" style="295" customWidth="1"/>
    <col min="5892" max="5893" width="21.85546875" style="295" customWidth="1"/>
    <col min="5894" max="6146" width="11.42578125" style="295"/>
    <col min="6147" max="6147" width="49.42578125" style="295" customWidth="1"/>
    <col min="6148" max="6149" width="21.85546875" style="295" customWidth="1"/>
    <col min="6150" max="6402" width="11.42578125" style="295"/>
    <col min="6403" max="6403" width="49.42578125" style="295" customWidth="1"/>
    <col min="6404" max="6405" width="21.85546875" style="295" customWidth="1"/>
    <col min="6406" max="6658" width="11.42578125" style="295"/>
    <col min="6659" max="6659" width="49.42578125" style="295" customWidth="1"/>
    <col min="6660" max="6661" width="21.85546875" style="295" customWidth="1"/>
    <col min="6662" max="6914" width="11.42578125" style="295"/>
    <col min="6915" max="6915" width="49.42578125" style="295" customWidth="1"/>
    <col min="6916" max="6917" width="21.85546875" style="295" customWidth="1"/>
    <col min="6918" max="7170" width="11.42578125" style="295"/>
    <col min="7171" max="7171" width="49.42578125" style="295" customWidth="1"/>
    <col min="7172" max="7173" width="21.85546875" style="295" customWidth="1"/>
    <col min="7174" max="7426" width="11.42578125" style="295"/>
    <col min="7427" max="7427" width="49.42578125" style="295" customWidth="1"/>
    <col min="7428" max="7429" width="21.85546875" style="295" customWidth="1"/>
    <col min="7430" max="7682" width="11.42578125" style="295"/>
    <col min="7683" max="7683" width="49.42578125" style="295" customWidth="1"/>
    <col min="7684" max="7685" width="21.85546875" style="295" customWidth="1"/>
    <col min="7686" max="7938" width="11.42578125" style="295"/>
    <col min="7939" max="7939" width="49.42578125" style="295" customWidth="1"/>
    <col min="7940" max="7941" width="21.85546875" style="295" customWidth="1"/>
    <col min="7942" max="8194" width="11.42578125" style="295"/>
    <col min="8195" max="8195" width="49.42578125" style="295" customWidth="1"/>
    <col min="8196" max="8197" width="21.85546875" style="295" customWidth="1"/>
    <col min="8198" max="8450" width="11.42578125" style="295"/>
    <col min="8451" max="8451" width="49.42578125" style="295" customWidth="1"/>
    <col min="8452" max="8453" width="21.85546875" style="295" customWidth="1"/>
    <col min="8454" max="8706" width="11.42578125" style="295"/>
    <col min="8707" max="8707" width="49.42578125" style="295" customWidth="1"/>
    <col min="8708" max="8709" width="21.85546875" style="295" customWidth="1"/>
    <col min="8710" max="8962" width="11.42578125" style="295"/>
    <col min="8963" max="8963" width="49.42578125" style="295" customWidth="1"/>
    <col min="8964" max="8965" width="21.85546875" style="295" customWidth="1"/>
    <col min="8966" max="9218" width="11.42578125" style="295"/>
    <col min="9219" max="9219" width="49.42578125" style="295" customWidth="1"/>
    <col min="9220" max="9221" width="21.85546875" style="295" customWidth="1"/>
    <col min="9222" max="9474" width="11.42578125" style="295"/>
    <col min="9475" max="9475" width="49.42578125" style="295" customWidth="1"/>
    <col min="9476" max="9477" width="21.85546875" style="295" customWidth="1"/>
    <col min="9478" max="9730" width="11.42578125" style="295"/>
    <col min="9731" max="9731" width="49.42578125" style="295" customWidth="1"/>
    <col min="9732" max="9733" width="21.85546875" style="295" customWidth="1"/>
    <col min="9734" max="9986" width="11.42578125" style="295"/>
    <col min="9987" max="9987" width="49.42578125" style="295" customWidth="1"/>
    <col min="9988" max="9989" width="21.85546875" style="295" customWidth="1"/>
    <col min="9990" max="10242" width="11.42578125" style="295"/>
    <col min="10243" max="10243" width="49.42578125" style="295" customWidth="1"/>
    <col min="10244" max="10245" width="21.85546875" style="295" customWidth="1"/>
    <col min="10246" max="10498" width="11.42578125" style="295"/>
    <col min="10499" max="10499" width="49.42578125" style="295" customWidth="1"/>
    <col min="10500" max="10501" width="21.85546875" style="295" customWidth="1"/>
    <col min="10502" max="10754" width="11.42578125" style="295"/>
    <col min="10755" max="10755" width="49.42578125" style="295" customWidth="1"/>
    <col min="10756" max="10757" width="21.85546875" style="295" customWidth="1"/>
    <col min="10758" max="11010" width="11.42578125" style="295"/>
    <col min="11011" max="11011" width="49.42578125" style="295" customWidth="1"/>
    <col min="11012" max="11013" width="21.85546875" style="295" customWidth="1"/>
    <col min="11014" max="11266" width="11.42578125" style="295"/>
    <col min="11267" max="11267" width="49.42578125" style="295" customWidth="1"/>
    <col min="11268" max="11269" width="21.85546875" style="295" customWidth="1"/>
    <col min="11270" max="11522" width="11.42578125" style="295"/>
    <col min="11523" max="11523" width="49.42578125" style="295" customWidth="1"/>
    <col min="11524" max="11525" width="21.85546875" style="295" customWidth="1"/>
    <col min="11526" max="11778" width="11.42578125" style="295"/>
    <col min="11779" max="11779" width="49.42578125" style="295" customWidth="1"/>
    <col min="11780" max="11781" width="21.85546875" style="295" customWidth="1"/>
    <col min="11782" max="12034" width="11.42578125" style="295"/>
    <col min="12035" max="12035" width="49.42578125" style="295" customWidth="1"/>
    <col min="12036" max="12037" width="21.85546875" style="295" customWidth="1"/>
    <col min="12038" max="12290" width="11.42578125" style="295"/>
    <col min="12291" max="12291" width="49.42578125" style="295" customWidth="1"/>
    <col min="12292" max="12293" width="21.85546875" style="295" customWidth="1"/>
    <col min="12294" max="12546" width="11.42578125" style="295"/>
    <col min="12547" max="12547" width="49.42578125" style="295" customWidth="1"/>
    <col min="12548" max="12549" width="21.85546875" style="295" customWidth="1"/>
    <col min="12550" max="12802" width="11.42578125" style="295"/>
    <col min="12803" max="12803" width="49.42578125" style="295" customWidth="1"/>
    <col min="12804" max="12805" width="21.85546875" style="295" customWidth="1"/>
    <col min="12806" max="13058" width="11.42578125" style="295"/>
    <col min="13059" max="13059" width="49.42578125" style="295" customWidth="1"/>
    <col min="13060" max="13061" width="21.85546875" style="295" customWidth="1"/>
    <col min="13062" max="13314" width="11.42578125" style="295"/>
    <col min="13315" max="13315" width="49.42578125" style="295" customWidth="1"/>
    <col min="13316" max="13317" width="21.85546875" style="295" customWidth="1"/>
    <col min="13318" max="13570" width="11.42578125" style="295"/>
    <col min="13571" max="13571" width="49.42578125" style="295" customWidth="1"/>
    <col min="13572" max="13573" width="21.85546875" style="295" customWidth="1"/>
    <col min="13574" max="13826" width="11.42578125" style="295"/>
    <col min="13827" max="13827" width="49.42578125" style="295" customWidth="1"/>
    <col min="13828" max="13829" width="21.85546875" style="295" customWidth="1"/>
    <col min="13830" max="14082" width="11.42578125" style="295"/>
    <col min="14083" max="14083" width="49.42578125" style="295" customWidth="1"/>
    <col min="14084" max="14085" width="21.85546875" style="295" customWidth="1"/>
    <col min="14086" max="14338" width="11.42578125" style="295"/>
    <col min="14339" max="14339" width="49.42578125" style="295" customWidth="1"/>
    <col min="14340" max="14341" width="21.85546875" style="295" customWidth="1"/>
    <col min="14342" max="14594" width="11.42578125" style="295"/>
    <col min="14595" max="14595" width="49.42578125" style="295" customWidth="1"/>
    <col min="14596" max="14597" width="21.85546875" style="295" customWidth="1"/>
    <col min="14598" max="14850" width="11.42578125" style="295"/>
    <col min="14851" max="14851" width="49.42578125" style="295" customWidth="1"/>
    <col min="14852" max="14853" width="21.85546875" style="295" customWidth="1"/>
    <col min="14854" max="15106" width="11.42578125" style="295"/>
    <col min="15107" max="15107" width="49.42578125" style="295" customWidth="1"/>
    <col min="15108" max="15109" width="21.85546875" style="295" customWidth="1"/>
    <col min="15110" max="15362" width="11.42578125" style="295"/>
    <col min="15363" max="15363" width="49.42578125" style="295" customWidth="1"/>
    <col min="15364" max="15365" width="21.85546875" style="295" customWidth="1"/>
    <col min="15366" max="15618" width="11.42578125" style="295"/>
    <col min="15619" max="15619" width="49.42578125" style="295" customWidth="1"/>
    <col min="15620" max="15621" width="21.85546875" style="295" customWidth="1"/>
    <col min="15622" max="15874" width="11.42578125" style="295"/>
    <col min="15875" max="15875" width="49.42578125" style="295" customWidth="1"/>
    <col min="15876" max="15877" width="21.85546875" style="295" customWidth="1"/>
    <col min="15878" max="16130" width="11.42578125" style="295"/>
    <col min="16131" max="16131" width="49.42578125" style="295" customWidth="1"/>
    <col min="16132" max="16133" width="21.85546875" style="295" customWidth="1"/>
    <col min="16134" max="16384" width="11.42578125" style="295"/>
  </cols>
  <sheetData>
    <row r="1" spans="2:10" s="1542" customFormat="1" ht="15" customHeight="1">
      <c r="B1" s="272"/>
      <c r="C1" s="2203"/>
      <c r="D1" s="2203"/>
      <c r="E1" s="2203"/>
      <c r="F1" s="2203"/>
      <c r="G1" s="272"/>
      <c r="H1" s="272"/>
      <c r="I1" s="272"/>
      <c r="J1" s="272"/>
    </row>
    <row r="2" spans="2:10" s="1542" customFormat="1" ht="15" customHeight="1">
      <c r="B2" s="272"/>
      <c r="C2" s="2203"/>
      <c r="D2" s="2203"/>
      <c r="E2" s="2203"/>
      <c r="F2" s="2203"/>
      <c r="G2" s="272"/>
      <c r="H2" s="272"/>
      <c r="I2" s="272"/>
      <c r="J2" s="272"/>
    </row>
    <row r="3" spans="2:10" s="1542" customFormat="1" ht="15" customHeight="1">
      <c r="B3" s="1543"/>
      <c r="C3" s="2369"/>
      <c r="D3" s="2369"/>
      <c r="E3" s="2369"/>
      <c r="F3" s="2369"/>
      <c r="G3" s="1543"/>
      <c r="H3" s="1543"/>
      <c r="I3" s="1543"/>
      <c r="J3" s="1543"/>
    </row>
    <row r="5" spans="2:10">
      <c r="C5" s="2090" t="s">
        <v>846</v>
      </c>
      <c r="D5" s="2335"/>
      <c r="E5" s="2335"/>
      <c r="F5" s="2335"/>
    </row>
    <row r="6" spans="2:10">
      <c r="C6" s="2370" t="s">
        <v>709</v>
      </c>
      <c r="D6" s="2370"/>
      <c r="E6" s="2370"/>
      <c r="F6" s="2370"/>
    </row>
    <row r="7" spans="2:10" ht="7.5" customHeight="1" thickBot="1">
      <c r="C7" s="1562"/>
      <c r="D7" s="1562"/>
      <c r="E7" s="1562"/>
      <c r="F7" s="1562"/>
    </row>
    <row r="8" spans="2:10" ht="48" thickBot="1">
      <c r="C8" s="1612" t="s">
        <v>847</v>
      </c>
      <c r="D8" s="1613" t="s">
        <v>848</v>
      </c>
      <c r="E8" s="1613" t="s">
        <v>849</v>
      </c>
      <c r="F8" s="1613" t="s">
        <v>850</v>
      </c>
      <c r="I8" s="1544" t="s">
        <v>832</v>
      </c>
      <c r="J8" s="1563">
        <v>124232903690.255</v>
      </c>
    </row>
    <row r="9" spans="2:10" ht="33" customHeight="1">
      <c r="C9" s="1546" t="s">
        <v>851</v>
      </c>
      <c r="D9" s="1547">
        <v>69.577363385845587</v>
      </c>
      <c r="E9" s="1564">
        <v>6.4903594453777211</v>
      </c>
      <c r="F9" s="1547">
        <v>11.422157157058852</v>
      </c>
    </row>
    <row r="10" spans="2:10" ht="16.5" customHeight="1">
      <c r="C10" s="1550" t="s">
        <v>852</v>
      </c>
      <c r="D10" s="1551">
        <v>13.661008797369014</v>
      </c>
      <c r="E10" s="1565">
        <v>7.2434550095972243</v>
      </c>
      <c r="F10" s="1551">
        <v>7.1856950937917166</v>
      </c>
    </row>
    <row r="11" spans="2:10">
      <c r="C11" s="1550" t="s">
        <v>839</v>
      </c>
      <c r="D11" s="1551">
        <v>3.6615697151906788</v>
      </c>
      <c r="E11" s="1565">
        <v>3.5010030589325734</v>
      </c>
      <c r="F11" s="1551">
        <v>7.5095825991096925</v>
      </c>
    </row>
    <row r="12" spans="2:10" ht="25.5">
      <c r="C12" s="1566" t="s">
        <v>853</v>
      </c>
      <c r="D12" s="1551">
        <v>9.7469287633370427E-2</v>
      </c>
      <c r="E12" s="1565">
        <v>1</v>
      </c>
      <c r="F12" s="1551">
        <v>5.7479870637844188</v>
      </c>
      <c r="G12" s="1549"/>
    </row>
    <row r="13" spans="2:10" ht="27.75" customHeight="1">
      <c r="C13" s="1550" t="s">
        <v>836</v>
      </c>
      <c r="D13" s="1551">
        <v>0</v>
      </c>
      <c r="E13" s="1565">
        <v>0</v>
      </c>
      <c r="F13" s="1551">
        <v>0</v>
      </c>
      <c r="H13" s="1553"/>
      <c r="I13" s="1549"/>
    </row>
    <row r="14" spans="2:10">
      <c r="C14" s="1550" t="s">
        <v>835</v>
      </c>
      <c r="D14" s="1551">
        <v>52.244095400269529</v>
      </c>
      <c r="E14" s="1565">
        <v>6.504276237333606</v>
      </c>
      <c r="F14" s="1551">
        <v>12.806377417579059</v>
      </c>
      <c r="H14" s="1553"/>
    </row>
    <row r="15" spans="2:10">
      <c r="C15" s="1550" t="s">
        <v>837</v>
      </c>
      <c r="D15" s="1551">
        <v>1.0689473015014763E-2</v>
      </c>
      <c r="E15" s="1565">
        <v>0</v>
      </c>
      <c r="F15" s="1551">
        <v>0.49315068493150682</v>
      </c>
      <c r="H15" s="1553"/>
    </row>
    <row r="16" spans="2:10">
      <c r="C16" s="1546"/>
      <c r="D16" s="1567"/>
      <c r="E16" s="1568"/>
      <c r="F16" s="1567"/>
      <c r="G16" s="1549"/>
      <c r="H16" s="1549"/>
    </row>
    <row r="17" spans="3:12">
      <c r="C17" s="1569" t="s">
        <v>854</v>
      </c>
      <c r="D17" s="1570">
        <v>30.42263661415442</v>
      </c>
      <c r="E17" s="1571">
        <v>10.507944405687091</v>
      </c>
      <c r="F17" s="1570">
        <v>7.0895674763946159</v>
      </c>
      <c r="G17" s="1549"/>
      <c r="H17" s="1549"/>
    </row>
    <row r="18" spans="3:12">
      <c r="C18" s="1550" t="s">
        <v>836</v>
      </c>
      <c r="D18" s="1551">
        <v>0.29521031267662468</v>
      </c>
      <c r="E18" s="1565">
        <v>7.0146251107213331</v>
      </c>
      <c r="F18" s="1551">
        <v>2.0417330134691065</v>
      </c>
      <c r="G18" s="1549"/>
      <c r="H18" s="1549"/>
    </row>
    <row r="19" spans="3:12">
      <c r="C19" s="1555" t="s">
        <v>855</v>
      </c>
      <c r="D19" s="1551">
        <v>0.10777090126499016</v>
      </c>
      <c r="E19" s="1565">
        <v>7.9241641847278625</v>
      </c>
      <c r="F19" s="1551">
        <v>0.89805238413138289</v>
      </c>
      <c r="G19" s="1549"/>
      <c r="H19" s="1549"/>
    </row>
    <row r="20" spans="3:12">
      <c r="C20" s="1555" t="s">
        <v>856</v>
      </c>
      <c r="D20" s="1551">
        <v>0.1874394114116345</v>
      </c>
      <c r="E20" s="1565">
        <v>6.4916729471222903</v>
      </c>
      <c r="F20" s="1551">
        <v>2.6993081267005343</v>
      </c>
      <c r="G20" s="1549"/>
      <c r="H20" s="1549"/>
    </row>
    <row r="21" spans="3:12">
      <c r="C21" s="1555" t="s">
        <v>835</v>
      </c>
      <c r="D21" s="1551">
        <v>26.093249157744086</v>
      </c>
      <c r="E21" s="1565">
        <v>10.575118796941801</v>
      </c>
      <c r="F21" s="1551">
        <v>7.8197886758383115</v>
      </c>
      <c r="G21" s="1549"/>
      <c r="H21" s="1549"/>
    </row>
    <row r="22" spans="3:12">
      <c r="C22" s="1572" t="s">
        <v>855</v>
      </c>
      <c r="D22" s="1551">
        <v>22.353802619626595</v>
      </c>
      <c r="E22" s="1565">
        <v>11.217687259870154</v>
      </c>
      <c r="F22" s="1551">
        <v>7.6300265782613401</v>
      </c>
      <c r="G22" s="1549"/>
      <c r="H22" s="1549"/>
    </row>
    <row r="23" spans="3:12">
      <c r="C23" s="1555" t="s">
        <v>856</v>
      </c>
      <c r="D23" s="1551">
        <v>3.7394465381174884</v>
      </c>
      <c r="E23" s="1565">
        <v>6.733949136276391</v>
      </c>
      <c r="F23" s="1551">
        <v>8.9541556017142998</v>
      </c>
      <c r="G23" s="1549"/>
      <c r="H23" s="1549"/>
    </row>
    <row r="24" spans="3:12">
      <c r="C24" s="1555" t="s">
        <v>857</v>
      </c>
      <c r="D24" s="1551">
        <v>4.0341771437335101</v>
      </c>
      <c r="E24" s="1565">
        <v>10.329089035439956</v>
      </c>
      <c r="F24" s="1551">
        <v>2.7358491637295734</v>
      </c>
      <c r="G24" s="1549"/>
      <c r="H24" s="1549"/>
    </row>
    <row r="25" spans="3:12" ht="15.75" thickBot="1">
      <c r="C25" s="1572" t="s">
        <v>855</v>
      </c>
      <c r="D25" s="1573">
        <v>4.0341771437335101</v>
      </c>
      <c r="E25" s="1574">
        <v>10.329089035439956</v>
      </c>
      <c r="F25" s="1573">
        <v>2.7358491637295734</v>
      </c>
      <c r="G25" s="1549"/>
      <c r="H25" s="1549"/>
    </row>
    <row r="26" spans="3:12" ht="16.5" thickTop="1" thickBot="1">
      <c r="C26" s="1575" t="s">
        <v>858</v>
      </c>
      <c r="D26" s="1576">
        <v>100</v>
      </c>
      <c r="E26" s="1577">
        <v>7.7126147185173979</v>
      </c>
      <c r="F26" s="1578">
        <v>10.104069142528116</v>
      </c>
      <c r="G26" s="1549"/>
      <c r="H26" s="1549"/>
      <c r="L26" s="1556"/>
    </row>
    <row r="27" spans="3:12">
      <c r="C27" s="1579" t="s">
        <v>2249</v>
      </c>
      <c r="D27" s="1580"/>
      <c r="E27" s="1581"/>
      <c r="F27" s="1582"/>
      <c r="G27" s="1549"/>
      <c r="H27" s="1549"/>
      <c r="L27" s="1556"/>
    </row>
    <row r="28" spans="3:12">
      <c r="C28" s="1583"/>
      <c r="D28" s="1580"/>
      <c r="E28" s="1581"/>
      <c r="F28" s="1582"/>
      <c r="G28" s="1549"/>
      <c r="H28" s="1549"/>
      <c r="L28" s="1556"/>
    </row>
    <row r="29" spans="3:12">
      <c r="C29" s="1583"/>
      <c r="D29" s="1580"/>
      <c r="E29" s="1581"/>
      <c r="F29" s="1582"/>
      <c r="G29" s="1549"/>
      <c r="H29" s="1549"/>
      <c r="L29" s="1556"/>
    </row>
    <row r="30" spans="3:12">
      <c r="C30" s="1583"/>
      <c r="D30" s="1580"/>
      <c r="E30" s="1581"/>
      <c r="F30" s="1582"/>
      <c r="G30" s="1549"/>
      <c r="H30" s="1549"/>
      <c r="L30" s="1556"/>
    </row>
    <row r="31" spans="3:12">
      <c r="C31" s="1583"/>
      <c r="D31" s="1580"/>
      <c r="E31" s="1581"/>
      <c r="F31" s="1582"/>
      <c r="G31" s="1549"/>
      <c r="H31" s="1549"/>
      <c r="L31" s="1556"/>
    </row>
    <row r="32" spans="3:12">
      <c r="C32" s="1583"/>
      <c r="D32" s="1580"/>
      <c r="E32" s="1581"/>
      <c r="F32" s="1582"/>
      <c r="G32" s="1549"/>
      <c r="H32" s="1549"/>
      <c r="L32" s="1556"/>
    </row>
    <row r="33" spans="3:12">
      <c r="C33" s="1583"/>
      <c r="D33" s="1580"/>
      <c r="E33" s="1581"/>
      <c r="F33" s="1582"/>
      <c r="G33" s="1549"/>
      <c r="H33" s="1549"/>
      <c r="L33" s="1556"/>
    </row>
    <row r="34" spans="3:12">
      <c r="C34" s="1584"/>
      <c r="D34" s="1585"/>
      <c r="E34" s="1586"/>
      <c r="F34" s="1587"/>
    </row>
    <row r="38" spans="3:12">
      <c r="D38" s="1549"/>
      <c r="E38" s="1549"/>
    </row>
    <row r="39" spans="3:12">
      <c r="D39" s="1560"/>
      <c r="E39" s="1560"/>
    </row>
  </sheetData>
  <mergeCells count="5">
    <mergeCell ref="C1:F1"/>
    <mergeCell ref="C2:F2"/>
    <mergeCell ref="C3:F3"/>
    <mergeCell ref="C5:F5"/>
    <mergeCell ref="C6:F6"/>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61DF-971A-42F5-8303-A9F7C7B815CE}">
  <dimension ref="C1:K33"/>
  <sheetViews>
    <sheetView showGridLines="0" workbookViewId="0">
      <selection activeCell="D7" sqref="D7"/>
    </sheetView>
  </sheetViews>
  <sheetFormatPr baseColWidth="10" defaultColWidth="9.140625" defaultRowHeight="15"/>
  <cols>
    <col min="1" max="3" width="11.42578125" style="275" customWidth="1"/>
    <col min="4" max="4" width="51.140625" style="275" customWidth="1"/>
    <col min="5" max="6" width="14.42578125" style="275" bestFit="1" customWidth="1"/>
    <col min="7" max="8" width="11.42578125" style="275" customWidth="1"/>
    <col min="9" max="9" width="29.85546875" style="275" bestFit="1" customWidth="1"/>
    <col min="10" max="10" width="13.140625" style="275" bestFit="1" customWidth="1"/>
    <col min="11" max="259" width="11.42578125" style="275" customWidth="1"/>
    <col min="260" max="260" width="51.140625" style="275" customWidth="1"/>
    <col min="261" max="262" width="14.42578125" style="275" bestFit="1" customWidth="1"/>
    <col min="263" max="515" width="11.42578125" style="275" customWidth="1"/>
    <col min="516" max="516" width="51.140625" style="275" customWidth="1"/>
    <col min="517" max="518" width="14.42578125" style="275" bestFit="1" customWidth="1"/>
    <col min="519" max="771" width="11.42578125" style="275" customWidth="1"/>
    <col min="772" max="772" width="51.140625" style="275" customWidth="1"/>
    <col min="773" max="774" width="14.42578125" style="275" bestFit="1" customWidth="1"/>
    <col min="775" max="1027" width="11.42578125" style="275" customWidth="1"/>
    <col min="1028" max="1028" width="51.140625" style="275" customWidth="1"/>
    <col min="1029" max="1030" width="14.42578125" style="275" bestFit="1" customWidth="1"/>
    <col min="1031" max="1283" width="11.42578125" style="275" customWidth="1"/>
    <col min="1284" max="1284" width="51.140625" style="275" customWidth="1"/>
    <col min="1285" max="1286" width="14.42578125" style="275" bestFit="1" customWidth="1"/>
    <col min="1287" max="1539" width="11.42578125" style="275" customWidth="1"/>
    <col min="1540" max="1540" width="51.140625" style="275" customWidth="1"/>
    <col min="1541" max="1542" width="14.42578125" style="275" bestFit="1" customWidth="1"/>
    <col min="1543" max="1795" width="11.42578125" style="275" customWidth="1"/>
    <col min="1796" max="1796" width="51.140625" style="275" customWidth="1"/>
    <col min="1797" max="1798" width="14.42578125" style="275" bestFit="1" customWidth="1"/>
    <col min="1799" max="2051" width="11.42578125" style="275" customWidth="1"/>
    <col min="2052" max="2052" width="51.140625" style="275" customWidth="1"/>
    <col min="2053" max="2054" width="14.42578125" style="275" bestFit="1" customWidth="1"/>
    <col min="2055" max="2307" width="11.42578125" style="275" customWidth="1"/>
    <col min="2308" max="2308" width="51.140625" style="275" customWidth="1"/>
    <col min="2309" max="2310" width="14.42578125" style="275" bestFit="1" customWidth="1"/>
    <col min="2311" max="2563" width="11.42578125" style="275" customWidth="1"/>
    <col min="2564" max="2564" width="51.140625" style="275" customWidth="1"/>
    <col min="2565" max="2566" width="14.42578125" style="275" bestFit="1" customWidth="1"/>
    <col min="2567" max="2819" width="11.42578125" style="275" customWidth="1"/>
    <col min="2820" max="2820" width="51.140625" style="275" customWidth="1"/>
    <col min="2821" max="2822" width="14.42578125" style="275" bestFit="1" customWidth="1"/>
    <col min="2823" max="3075" width="11.42578125" style="275" customWidth="1"/>
    <col min="3076" max="3076" width="51.140625" style="275" customWidth="1"/>
    <col min="3077" max="3078" width="14.42578125" style="275" bestFit="1" customWidth="1"/>
    <col min="3079" max="3331" width="11.42578125" style="275" customWidth="1"/>
    <col min="3332" max="3332" width="51.140625" style="275" customWidth="1"/>
    <col min="3333" max="3334" width="14.42578125" style="275" bestFit="1" customWidth="1"/>
    <col min="3335" max="3587" width="11.42578125" style="275" customWidth="1"/>
    <col min="3588" max="3588" width="51.140625" style="275" customWidth="1"/>
    <col min="3589" max="3590" width="14.42578125" style="275" bestFit="1" customWidth="1"/>
    <col min="3591" max="3843" width="11.42578125" style="275" customWidth="1"/>
    <col min="3844" max="3844" width="51.140625" style="275" customWidth="1"/>
    <col min="3845" max="3846" width="14.42578125" style="275" bestFit="1" customWidth="1"/>
    <col min="3847" max="4099" width="11.42578125" style="275" customWidth="1"/>
    <col min="4100" max="4100" width="51.140625" style="275" customWidth="1"/>
    <col min="4101" max="4102" width="14.42578125" style="275" bestFit="1" customWidth="1"/>
    <col min="4103" max="4355" width="11.42578125" style="275" customWidth="1"/>
    <col min="4356" max="4356" width="51.140625" style="275" customWidth="1"/>
    <col min="4357" max="4358" width="14.42578125" style="275" bestFit="1" customWidth="1"/>
    <col min="4359" max="4611" width="11.42578125" style="275" customWidth="1"/>
    <col min="4612" max="4612" width="51.140625" style="275" customWidth="1"/>
    <col min="4613" max="4614" width="14.42578125" style="275" bestFit="1" customWidth="1"/>
    <col min="4615" max="4867" width="11.42578125" style="275" customWidth="1"/>
    <col min="4868" max="4868" width="51.140625" style="275" customWidth="1"/>
    <col min="4869" max="4870" width="14.42578125" style="275" bestFit="1" customWidth="1"/>
    <col min="4871" max="5123" width="11.42578125" style="275" customWidth="1"/>
    <col min="5124" max="5124" width="51.140625" style="275" customWidth="1"/>
    <col min="5125" max="5126" width="14.42578125" style="275" bestFit="1" customWidth="1"/>
    <col min="5127" max="5379" width="11.42578125" style="275" customWidth="1"/>
    <col min="5380" max="5380" width="51.140625" style="275" customWidth="1"/>
    <col min="5381" max="5382" width="14.42578125" style="275" bestFit="1" customWidth="1"/>
    <col min="5383" max="5635" width="11.42578125" style="275" customWidth="1"/>
    <col min="5636" max="5636" width="51.140625" style="275" customWidth="1"/>
    <col min="5637" max="5638" width="14.42578125" style="275" bestFit="1" customWidth="1"/>
    <col min="5639" max="5891" width="11.42578125" style="275" customWidth="1"/>
    <col min="5892" max="5892" width="51.140625" style="275" customWidth="1"/>
    <col min="5893" max="5894" width="14.42578125" style="275" bestFit="1" customWidth="1"/>
    <col min="5895" max="6147" width="11.42578125" style="275" customWidth="1"/>
    <col min="6148" max="6148" width="51.140625" style="275" customWidth="1"/>
    <col min="6149" max="6150" width="14.42578125" style="275" bestFit="1" customWidth="1"/>
    <col min="6151" max="6403" width="11.42578125" style="275" customWidth="1"/>
    <col min="6404" max="6404" width="51.140625" style="275" customWidth="1"/>
    <col min="6405" max="6406" width="14.42578125" style="275" bestFit="1" customWidth="1"/>
    <col min="6407" max="6659" width="11.42578125" style="275" customWidth="1"/>
    <col min="6660" max="6660" width="51.140625" style="275" customWidth="1"/>
    <col min="6661" max="6662" width="14.42578125" style="275" bestFit="1" customWidth="1"/>
    <col min="6663" max="6915" width="11.42578125" style="275" customWidth="1"/>
    <col min="6916" max="6916" width="51.140625" style="275" customWidth="1"/>
    <col min="6917" max="6918" width="14.42578125" style="275" bestFit="1" customWidth="1"/>
    <col min="6919" max="7171" width="11.42578125" style="275" customWidth="1"/>
    <col min="7172" max="7172" width="51.140625" style="275" customWidth="1"/>
    <col min="7173" max="7174" width="14.42578125" style="275" bestFit="1" customWidth="1"/>
    <col min="7175" max="7427" width="11.42578125" style="275" customWidth="1"/>
    <col min="7428" max="7428" width="51.140625" style="275" customWidth="1"/>
    <col min="7429" max="7430" width="14.42578125" style="275" bestFit="1" customWidth="1"/>
    <col min="7431" max="7683" width="11.42578125" style="275" customWidth="1"/>
    <col min="7684" max="7684" width="51.140625" style="275" customWidth="1"/>
    <col min="7685" max="7686" width="14.42578125" style="275" bestFit="1" customWidth="1"/>
    <col min="7687" max="7939" width="11.42578125" style="275" customWidth="1"/>
    <col min="7940" max="7940" width="51.140625" style="275" customWidth="1"/>
    <col min="7941" max="7942" width="14.42578125" style="275" bestFit="1" customWidth="1"/>
    <col min="7943" max="8195" width="11.42578125" style="275" customWidth="1"/>
    <col min="8196" max="8196" width="51.140625" style="275" customWidth="1"/>
    <col min="8197" max="8198" width="14.42578125" style="275" bestFit="1" customWidth="1"/>
    <col min="8199" max="8451" width="11.42578125" style="275" customWidth="1"/>
    <col min="8452" max="8452" width="51.140625" style="275" customWidth="1"/>
    <col min="8453" max="8454" width="14.42578125" style="275" bestFit="1" customWidth="1"/>
    <col min="8455" max="8707" width="11.42578125" style="275" customWidth="1"/>
    <col min="8708" max="8708" width="51.140625" style="275" customWidth="1"/>
    <col min="8709" max="8710" width="14.42578125" style="275" bestFit="1" customWidth="1"/>
    <col min="8711" max="8963" width="11.42578125" style="275" customWidth="1"/>
    <col min="8964" max="8964" width="51.140625" style="275" customWidth="1"/>
    <col min="8965" max="8966" width="14.42578125" style="275" bestFit="1" customWidth="1"/>
    <col min="8967" max="9219" width="11.42578125" style="275" customWidth="1"/>
    <col min="9220" max="9220" width="51.140625" style="275" customWidth="1"/>
    <col min="9221" max="9222" width="14.42578125" style="275" bestFit="1" customWidth="1"/>
    <col min="9223" max="9475" width="11.42578125" style="275" customWidth="1"/>
    <col min="9476" max="9476" width="51.140625" style="275" customWidth="1"/>
    <col min="9477" max="9478" width="14.42578125" style="275" bestFit="1" customWidth="1"/>
    <col min="9479" max="9731" width="11.42578125" style="275" customWidth="1"/>
    <col min="9732" max="9732" width="51.140625" style="275" customWidth="1"/>
    <col min="9733" max="9734" width="14.42578125" style="275" bestFit="1" customWidth="1"/>
    <col min="9735" max="9987" width="11.42578125" style="275" customWidth="1"/>
    <col min="9988" max="9988" width="51.140625" style="275" customWidth="1"/>
    <col min="9989" max="9990" width="14.42578125" style="275" bestFit="1" customWidth="1"/>
    <col min="9991" max="10243" width="11.42578125" style="275" customWidth="1"/>
    <col min="10244" max="10244" width="51.140625" style="275" customWidth="1"/>
    <col min="10245" max="10246" width="14.42578125" style="275" bestFit="1" customWidth="1"/>
    <col min="10247" max="10499" width="11.42578125" style="275" customWidth="1"/>
    <col min="10500" max="10500" width="51.140625" style="275" customWidth="1"/>
    <col min="10501" max="10502" width="14.42578125" style="275" bestFit="1" customWidth="1"/>
    <col min="10503" max="10755" width="11.42578125" style="275" customWidth="1"/>
    <col min="10756" max="10756" width="51.140625" style="275" customWidth="1"/>
    <col min="10757" max="10758" width="14.42578125" style="275" bestFit="1" customWidth="1"/>
    <col min="10759" max="11011" width="11.42578125" style="275" customWidth="1"/>
    <col min="11012" max="11012" width="51.140625" style="275" customWidth="1"/>
    <col min="11013" max="11014" width="14.42578125" style="275" bestFit="1" customWidth="1"/>
    <col min="11015" max="11267" width="11.42578125" style="275" customWidth="1"/>
    <col min="11268" max="11268" width="51.140625" style="275" customWidth="1"/>
    <col min="11269" max="11270" width="14.42578125" style="275" bestFit="1" customWidth="1"/>
    <col min="11271" max="11523" width="11.42578125" style="275" customWidth="1"/>
    <col min="11524" max="11524" width="51.140625" style="275" customWidth="1"/>
    <col min="11525" max="11526" width="14.42578125" style="275" bestFit="1" customWidth="1"/>
    <col min="11527" max="11779" width="11.42578125" style="275" customWidth="1"/>
    <col min="11780" max="11780" width="51.140625" style="275" customWidth="1"/>
    <col min="11781" max="11782" width="14.42578125" style="275" bestFit="1" customWidth="1"/>
    <col min="11783" max="12035" width="11.42578125" style="275" customWidth="1"/>
    <col min="12036" max="12036" width="51.140625" style="275" customWidth="1"/>
    <col min="12037" max="12038" width="14.42578125" style="275" bestFit="1" customWidth="1"/>
    <col min="12039" max="12291" width="11.42578125" style="275" customWidth="1"/>
    <col min="12292" max="12292" width="51.140625" style="275" customWidth="1"/>
    <col min="12293" max="12294" width="14.42578125" style="275" bestFit="1" customWidth="1"/>
    <col min="12295" max="12547" width="11.42578125" style="275" customWidth="1"/>
    <col min="12548" max="12548" width="51.140625" style="275" customWidth="1"/>
    <col min="12549" max="12550" width="14.42578125" style="275" bestFit="1" customWidth="1"/>
    <col min="12551" max="12803" width="11.42578125" style="275" customWidth="1"/>
    <col min="12804" max="12804" width="51.140625" style="275" customWidth="1"/>
    <col min="12805" max="12806" width="14.42578125" style="275" bestFit="1" customWidth="1"/>
    <col min="12807" max="13059" width="11.42578125" style="275" customWidth="1"/>
    <col min="13060" max="13060" width="51.140625" style="275" customWidth="1"/>
    <col min="13061" max="13062" width="14.42578125" style="275" bestFit="1" customWidth="1"/>
    <col min="13063" max="13315" width="11.42578125" style="275" customWidth="1"/>
    <col min="13316" max="13316" width="51.140625" style="275" customWidth="1"/>
    <col min="13317" max="13318" width="14.42578125" style="275" bestFit="1" customWidth="1"/>
    <col min="13319" max="13571" width="11.42578125" style="275" customWidth="1"/>
    <col min="13572" max="13572" width="51.140625" style="275" customWidth="1"/>
    <col min="13573" max="13574" width="14.42578125" style="275" bestFit="1" customWidth="1"/>
    <col min="13575" max="13827" width="11.42578125" style="275" customWidth="1"/>
    <col min="13828" max="13828" width="51.140625" style="275" customWidth="1"/>
    <col min="13829" max="13830" width="14.42578125" style="275" bestFit="1" customWidth="1"/>
    <col min="13831" max="14083" width="11.42578125" style="275" customWidth="1"/>
    <col min="14084" max="14084" width="51.140625" style="275" customWidth="1"/>
    <col min="14085" max="14086" width="14.42578125" style="275" bestFit="1" customWidth="1"/>
    <col min="14087" max="14339" width="11.42578125" style="275" customWidth="1"/>
    <col min="14340" max="14340" width="51.140625" style="275" customWidth="1"/>
    <col min="14341" max="14342" width="14.42578125" style="275" bestFit="1" customWidth="1"/>
    <col min="14343" max="14595" width="11.42578125" style="275" customWidth="1"/>
    <col min="14596" max="14596" width="51.140625" style="275" customWidth="1"/>
    <col min="14597" max="14598" width="14.42578125" style="275" bestFit="1" customWidth="1"/>
    <col min="14599" max="14851" width="11.42578125" style="275" customWidth="1"/>
    <col min="14852" max="14852" width="51.140625" style="275" customWidth="1"/>
    <col min="14853" max="14854" width="14.42578125" style="275" bestFit="1" customWidth="1"/>
    <col min="14855" max="15107" width="11.42578125" style="275" customWidth="1"/>
    <col min="15108" max="15108" width="51.140625" style="275" customWidth="1"/>
    <col min="15109" max="15110" width="14.42578125" style="275" bestFit="1" customWidth="1"/>
    <col min="15111" max="15363" width="11.42578125" style="275" customWidth="1"/>
    <col min="15364" max="15364" width="51.140625" style="275" customWidth="1"/>
    <col min="15365" max="15366" width="14.42578125" style="275" bestFit="1" customWidth="1"/>
    <col min="15367" max="15619" width="11.42578125" style="275" customWidth="1"/>
    <col min="15620" max="15620" width="51.140625" style="275" customWidth="1"/>
    <col min="15621" max="15622" width="14.42578125" style="275" bestFit="1" customWidth="1"/>
    <col min="15623" max="15875" width="11.42578125" style="275" customWidth="1"/>
    <col min="15876" max="15876" width="51.140625" style="275" customWidth="1"/>
    <col min="15877" max="15878" width="14.42578125" style="275" bestFit="1" customWidth="1"/>
    <col min="15879" max="16131" width="11.42578125" style="275" customWidth="1"/>
    <col min="16132" max="16132" width="51.140625" style="275" customWidth="1"/>
    <col min="16133" max="16134" width="14.42578125" style="275" bestFit="1" customWidth="1"/>
    <col min="16135" max="16384" width="11.42578125" style="275" customWidth="1"/>
  </cols>
  <sheetData>
    <row r="1" spans="3:11" s="273" customFormat="1" ht="15" customHeight="1">
      <c r="C1" s="272"/>
      <c r="D1" s="2203"/>
      <c r="E1" s="2203"/>
      <c r="F1" s="2203"/>
      <c r="G1" s="2203"/>
      <c r="H1" s="272"/>
      <c r="I1" s="272"/>
      <c r="J1" s="272"/>
      <c r="K1" s="272"/>
    </row>
    <row r="2" spans="3:11" s="273" customFormat="1" ht="15" customHeight="1">
      <c r="C2" s="272"/>
      <c r="D2" s="2203"/>
      <c r="E2" s="2203"/>
      <c r="F2" s="2203"/>
      <c r="G2" s="2203"/>
      <c r="H2" s="272"/>
      <c r="I2" s="272"/>
      <c r="J2" s="272"/>
      <c r="K2" s="272"/>
    </row>
    <row r="3" spans="3:11" s="273" customFormat="1" ht="15" customHeight="1">
      <c r="C3" s="274"/>
      <c r="D3" s="2204"/>
      <c r="E3" s="2204"/>
      <c r="F3" s="2204"/>
      <c r="G3" s="2204"/>
      <c r="H3" s="274"/>
      <c r="I3" s="274"/>
      <c r="J3" s="274"/>
      <c r="K3" s="274"/>
    </row>
    <row r="5" spans="3:11">
      <c r="C5" s="2335" t="s">
        <v>859</v>
      </c>
      <c r="D5" s="2335"/>
      <c r="E5" s="2335"/>
      <c r="F5" s="2335"/>
      <c r="G5" s="2335"/>
    </row>
    <row r="6" spans="3:11" ht="21" customHeight="1" thickBot="1">
      <c r="C6" s="2371" t="s">
        <v>860</v>
      </c>
      <c r="D6" s="2372"/>
      <c r="E6" s="2372"/>
      <c r="F6" s="2372"/>
      <c r="G6" s="2372"/>
    </row>
    <row r="7" spans="3:11" ht="14.45" customHeight="1" thickBot="1">
      <c r="C7" s="535"/>
      <c r="D7" s="1613" t="s">
        <v>308</v>
      </c>
      <c r="E7" s="1613">
        <v>2023</v>
      </c>
      <c r="F7" s="1613">
        <v>2024</v>
      </c>
      <c r="G7" s="535"/>
      <c r="I7" s="1588" t="s">
        <v>832</v>
      </c>
      <c r="J7" s="1563">
        <v>124232903690.255</v>
      </c>
    </row>
    <row r="8" spans="3:11" ht="15" customHeight="1">
      <c r="C8" s="535"/>
      <c r="D8" s="1589" t="s">
        <v>861</v>
      </c>
      <c r="E8" s="1590">
        <v>7.62146501115923E-2</v>
      </c>
      <c r="F8" s="1590">
        <v>7.7126147185173979E-2</v>
      </c>
      <c r="G8" s="535"/>
    </row>
    <row r="9" spans="3:11">
      <c r="C9" s="535"/>
      <c r="D9" s="1591" t="s">
        <v>862</v>
      </c>
      <c r="E9" s="1590">
        <v>6.4382872825109919E-2</v>
      </c>
      <c r="F9" s="1590">
        <v>6.4903594453777205E-2</v>
      </c>
      <c r="G9" s="1592"/>
    </row>
    <row r="10" spans="3:11">
      <c r="C10" s="535"/>
      <c r="D10" s="1591" t="s">
        <v>863</v>
      </c>
      <c r="E10" s="1590">
        <v>0.10499221722611531</v>
      </c>
      <c r="F10" s="1590">
        <v>0.10507944405687092</v>
      </c>
      <c r="G10" s="1592"/>
    </row>
    <row r="11" spans="3:11">
      <c r="C11" s="535"/>
      <c r="D11" s="1593" t="s">
        <v>864</v>
      </c>
      <c r="E11" s="1590">
        <v>0.106608309085683</v>
      </c>
      <c r="F11" s="1590">
        <v>0.106608309085683</v>
      </c>
      <c r="G11" s="1592"/>
    </row>
    <row r="12" spans="3:11">
      <c r="C12" s="535"/>
      <c r="D12" s="1594" t="s">
        <v>865</v>
      </c>
      <c r="E12" s="1595">
        <v>6.6564993049820997E-2</v>
      </c>
      <c r="F12" s="1595">
        <v>6.6564993049820997E-2</v>
      </c>
      <c r="G12" s="1592"/>
    </row>
    <row r="13" spans="3:11">
      <c r="C13" s="535"/>
      <c r="D13" s="1596" t="s">
        <v>2248</v>
      </c>
      <c r="E13" s="1597"/>
      <c r="F13" s="1597"/>
      <c r="G13" s="1592"/>
    </row>
    <row r="14" spans="3:11">
      <c r="E14" s="1598"/>
      <c r="F14" s="1598"/>
    </row>
    <row r="21" spans="3:8">
      <c r="C21" s="1599"/>
    </row>
    <row r="22" spans="3:8">
      <c r="H22" s="280"/>
    </row>
    <row r="23" spans="3:8">
      <c r="C23" s="1600"/>
    </row>
    <row r="24" spans="3:8">
      <c r="C24" s="1600"/>
    </row>
    <row r="32" spans="3:8">
      <c r="G32" s="1598"/>
    </row>
    <row r="33" spans="7:7">
      <c r="G33" s="1598"/>
    </row>
  </sheetData>
  <mergeCells count="5">
    <mergeCell ref="D1:G1"/>
    <mergeCell ref="D2:G2"/>
    <mergeCell ref="D3:G3"/>
    <mergeCell ref="C5:G5"/>
    <mergeCell ref="C6:G6"/>
  </mergeCell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55ED-2E8C-4D06-89CA-7554C6377004}">
  <dimension ref="B7:J24"/>
  <sheetViews>
    <sheetView showGridLines="0" workbookViewId="0">
      <selection activeCell="B12" sqref="B12:D17"/>
    </sheetView>
  </sheetViews>
  <sheetFormatPr baseColWidth="10" defaultColWidth="9.140625" defaultRowHeight="15"/>
  <cols>
    <col min="1" max="1" width="2" customWidth="1"/>
    <col min="2" max="2" width="13" style="1" customWidth="1"/>
    <col min="3" max="3" width="13.42578125" style="1" customWidth="1"/>
    <col min="4" max="4" width="14.28515625" style="1" customWidth="1"/>
    <col min="6" max="6" width="9.5703125" bestFit="1" customWidth="1"/>
  </cols>
  <sheetData>
    <row r="7" spans="2:7" ht="18.75">
      <c r="B7" s="2373" t="s">
        <v>866</v>
      </c>
      <c r="C7" s="2373"/>
      <c r="D7" s="2373"/>
    </row>
    <row r="8" spans="2:7">
      <c r="B8" s="2374" t="s">
        <v>867</v>
      </c>
      <c r="C8" s="2374"/>
      <c r="D8" s="2374"/>
    </row>
    <row r="9" spans="2:7" ht="4.5" customHeight="1">
      <c r="B9" s="1535"/>
      <c r="C9" s="1628"/>
      <c r="D9" s="1628"/>
    </row>
    <row r="10" spans="2:7">
      <c r="B10" s="2375" t="s">
        <v>868</v>
      </c>
      <c r="C10" s="2375"/>
      <c r="D10" s="2375"/>
    </row>
    <row r="11" spans="2:7">
      <c r="B11" s="1628"/>
      <c r="C11" s="1628"/>
      <c r="D11" s="1628"/>
    </row>
    <row r="12" spans="2:7">
      <c r="B12" s="1905" t="s">
        <v>113</v>
      </c>
      <c r="C12" s="1905" t="s">
        <v>869</v>
      </c>
      <c r="D12" s="1905" t="s">
        <v>870</v>
      </c>
    </row>
    <row r="13" spans="2:7">
      <c r="B13" s="1641">
        <v>2024</v>
      </c>
      <c r="C13" s="1642">
        <v>57936.451032616089</v>
      </c>
      <c r="D13" s="1643">
        <v>0.4653612435931887</v>
      </c>
      <c r="G13" s="1629"/>
    </row>
    <row r="14" spans="2:7">
      <c r="B14" s="1644">
        <f>+B13+1</f>
        <v>2025</v>
      </c>
      <c r="C14" s="1642">
        <v>61221.646033448007</v>
      </c>
      <c r="D14" s="1645">
        <v>0.47621994853235328</v>
      </c>
      <c r="F14" s="1494"/>
    </row>
    <row r="15" spans="2:7">
      <c r="B15" s="1644">
        <f t="shared" ref="B15:B17" si="0">+B14+1</f>
        <v>2026</v>
      </c>
      <c r="C15" s="1642">
        <v>64106.561473992209</v>
      </c>
      <c r="D15" s="1645">
        <v>0.47491477947979716</v>
      </c>
    </row>
    <row r="16" spans="2:7">
      <c r="B16" s="1644">
        <f t="shared" si="0"/>
        <v>2027</v>
      </c>
      <c r="C16" s="1642">
        <v>66768.880516304271</v>
      </c>
      <c r="D16" s="1645">
        <v>0.4710838462612818</v>
      </c>
    </row>
    <row r="17" spans="2:10">
      <c r="B17" s="1646">
        <f t="shared" si="0"/>
        <v>2028</v>
      </c>
      <c r="C17" s="1647">
        <v>69058.369938366857</v>
      </c>
      <c r="D17" s="1648">
        <v>0.46403543052845214</v>
      </c>
    </row>
    <row r="18" spans="2:10">
      <c r="B18" s="1628"/>
      <c r="C18" s="1628"/>
      <c r="D18" s="1628"/>
    </row>
    <row r="19" spans="2:10" ht="15" customHeight="1">
      <c r="B19" s="2376" t="s">
        <v>871</v>
      </c>
      <c r="C19" s="2376"/>
      <c r="D19" s="2376"/>
      <c r="E19" s="1630"/>
      <c r="F19" s="1630"/>
      <c r="G19" s="1630"/>
      <c r="H19" s="1630"/>
      <c r="I19" s="1630"/>
      <c r="J19" s="1630"/>
    </row>
    <row r="20" spans="2:10" ht="21.75" customHeight="1">
      <c r="B20" s="2376"/>
      <c r="C20" s="2376"/>
      <c r="D20" s="2376"/>
    </row>
    <row r="21" spans="2:10">
      <c r="B21" s="531" t="s">
        <v>2247</v>
      </c>
      <c r="C21" s="1649"/>
      <c r="D21" s="1649"/>
    </row>
    <row r="22" spans="2:10">
      <c r="B22" s="1628"/>
      <c r="C22" s="1628"/>
      <c r="D22" s="1628"/>
    </row>
    <row r="23" spans="2:10">
      <c r="B23" s="1628"/>
      <c r="C23" s="1628"/>
      <c r="D23" s="1628"/>
    </row>
    <row r="24" spans="2:10">
      <c r="B24" s="1628"/>
      <c r="C24" s="1628"/>
      <c r="D24" s="1628"/>
    </row>
  </sheetData>
  <mergeCells count="4">
    <mergeCell ref="B7:D7"/>
    <mergeCell ref="B8:D8"/>
    <mergeCell ref="B10:D10"/>
    <mergeCell ref="B19:D20"/>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6820C-5B89-46A7-9BF7-6501B1F51CE3}">
  <dimension ref="B8:F27"/>
  <sheetViews>
    <sheetView showGridLines="0" zoomScale="118" zoomScaleNormal="118" workbookViewId="0">
      <selection activeCell="B12" sqref="B12:C16"/>
    </sheetView>
  </sheetViews>
  <sheetFormatPr baseColWidth="10" defaultColWidth="9.140625" defaultRowHeight="15"/>
  <cols>
    <col min="1" max="1" width="2" customWidth="1"/>
    <col min="2" max="2" width="20.5703125" customWidth="1"/>
    <col min="3" max="3" width="24.5703125" customWidth="1"/>
  </cols>
  <sheetData>
    <row r="8" spans="2:6" ht="45" customHeight="1">
      <c r="B8" s="2080" t="s">
        <v>872</v>
      </c>
      <c r="C8" s="2080"/>
      <c r="D8" s="73"/>
      <c r="E8" s="73"/>
      <c r="F8" s="73"/>
    </row>
    <row r="9" spans="2:6" ht="4.5" hidden="1" customHeight="1">
      <c r="B9" s="2080"/>
      <c r="C9" s="2080"/>
      <c r="D9" s="73"/>
      <c r="E9" s="73"/>
      <c r="F9" s="73"/>
    </row>
    <row r="10" spans="2:6" ht="15.75">
      <c r="B10" s="2067" t="s">
        <v>446</v>
      </c>
      <c r="C10" s="2067"/>
    </row>
    <row r="11" spans="2:6" ht="5.25" customHeight="1"/>
    <row r="12" spans="2:6">
      <c r="B12" s="1906" t="s">
        <v>873</v>
      </c>
      <c r="C12" s="1907" t="s">
        <v>874</v>
      </c>
    </row>
    <row r="13" spans="2:6">
      <c r="B13" s="55" t="s">
        <v>875</v>
      </c>
      <c r="C13" s="1631">
        <v>101743963437</v>
      </c>
    </row>
    <row r="14" spans="2:6">
      <c r="B14" s="55" t="s">
        <v>876</v>
      </c>
      <c r="C14" s="1631">
        <v>162009098867</v>
      </c>
    </row>
    <row r="15" spans="2:6" ht="2.25" customHeight="1" thickBot="1">
      <c r="B15" s="1632"/>
      <c r="C15" s="1633"/>
    </row>
    <row r="16" spans="2:6" ht="15.75" thickTop="1">
      <c r="B16" s="1634" t="s">
        <v>223</v>
      </c>
      <c r="C16" s="1635">
        <f>SUM(C13:C15)</f>
        <v>263753062304</v>
      </c>
    </row>
    <row r="17" spans="2:3">
      <c r="B17" s="1636" t="s">
        <v>877</v>
      </c>
    </row>
    <row r="18" spans="2:3">
      <c r="B18" s="531" t="s">
        <v>2247</v>
      </c>
    </row>
    <row r="19" spans="2:3">
      <c r="C19" s="148"/>
    </row>
    <row r="20" spans="2:3">
      <c r="C20" s="148"/>
    </row>
    <row r="21" spans="2:3">
      <c r="C21" s="148"/>
    </row>
    <row r="22" spans="2:3">
      <c r="C22" s="148"/>
    </row>
    <row r="23" spans="2:3">
      <c r="C23" s="148"/>
    </row>
    <row r="25" spans="2:3">
      <c r="C25" s="148"/>
    </row>
    <row r="26" spans="2:3">
      <c r="C26" s="148"/>
    </row>
    <row r="27" spans="2:3">
      <c r="C27" s="148"/>
    </row>
  </sheetData>
  <mergeCells count="3">
    <mergeCell ref="B8:C8"/>
    <mergeCell ref="B9:C9"/>
    <mergeCell ref="B10:C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47A92-EA99-424F-88CB-082AF5EEBBA0}">
  <dimension ref="B6:E26"/>
  <sheetViews>
    <sheetView showGridLines="0" zoomScale="110" zoomScaleNormal="110" workbookViewId="0">
      <selection activeCell="B8" sqref="B8:E20"/>
    </sheetView>
  </sheetViews>
  <sheetFormatPr baseColWidth="10" defaultColWidth="9.140625" defaultRowHeight="15"/>
  <cols>
    <col min="1" max="1" width="2" customWidth="1"/>
    <col min="2" max="2" width="24.5703125" bestFit="1" customWidth="1"/>
    <col min="3" max="3" width="19.140625" bestFit="1" customWidth="1"/>
    <col min="4" max="5" width="19.42578125" customWidth="1"/>
  </cols>
  <sheetData>
    <row r="6" spans="2:5" ht="15.75">
      <c r="B6" s="2326" t="s">
        <v>878</v>
      </c>
      <c r="C6" s="2326"/>
      <c r="D6" s="2326"/>
      <c r="E6" s="2326"/>
    </row>
    <row r="7" spans="2:5" ht="9.75" customHeight="1">
      <c r="B7" s="535"/>
      <c r="C7" s="535"/>
      <c r="D7" s="535"/>
      <c r="E7" s="535"/>
    </row>
    <row r="8" spans="2:5" ht="42.75">
      <c r="B8" s="1908" t="s">
        <v>879</v>
      </c>
      <c r="C8" s="1909" t="s">
        <v>880</v>
      </c>
      <c r="D8" s="1909" t="s">
        <v>881</v>
      </c>
      <c r="E8" s="1650" t="s">
        <v>882</v>
      </c>
    </row>
    <row r="9" spans="2:5">
      <c r="B9" s="1651" t="s">
        <v>883</v>
      </c>
      <c r="C9" s="1652">
        <v>57653.037843593956</v>
      </c>
      <c r="D9" s="1653">
        <v>1</v>
      </c>
      <c r="E9" s="1654">
        <v>7.8252223335156745E-2</v>
      </c>
    </row>
    <row r="10" spans="2:5">
      <c r="B10" s="1651" t="s">
        <v>884</v>
      </c>
      <c r="C10" s="1652">
        <v>16857.491513906469</v>
      </c>
      <c r="D10" s="1653">
        <v>0.2923955466082967</v>
      </c>
      <c r="E10" s="1654">
        <v>0.105082231697914</v>
      </c>
    </row>
    <row r="11" spans="2:5">
      <c r="B11" s="1655" t="s">
        <v>885</v>
      </c>
      <c r="C11" s="1656">
        <v>150.55775000000034</v>
      </c>
      <c r="D11" s="1657">
        <v>2.6114452183499184E-3</v>
      </c>
      <c r="E11" s="1658">
        <v>7.1780547778012904E-2</v>
      </c>
    </row>
    <row r="12" spans="2:5">
      <c r="B12" s="1655" t="s">
        <v>835</v>
      </c>
      <c r="C12" s="1656">
        <v>14471.389182862418</v>
      </c>
      <c r="D12" s="1657">
        <v>0.25100826815269695</v>
      </c>
      <c r="E12" s="1658">
        <v>0.10535610926349</v>
      </c>
    </row>
    <row r="13" spans="2:5">
      <c r="B13" s="1655" t="s">
        <v>886</v>
      </c>
      <c r="C13" s="1656">
        <v>2235.5445810440838</v>
      </c>
      <c r="D13" s="1657">
        <v>3.8775833237250368E-2</v>
      </c>
      <c r="E13" s="1658">
        <v>0.10329089035440001</v>
      </c>
    </row>
    <row r="14" spans="2:5">
      <c r="B14" s="1651" t="s">
        <v>887</v>
      </c>
      <c r="C14" s="1652">
        <v>40795.546329687488</v>
      </c>
      <c r="D14" s="1653">
        <v>0.7076044533917033</v>
      </c>
      <c r="E14" s="1654">
        <v>6.7026908394720988E-2</v>
      </c>
    </row>
    <row r="15" spans="2:5">
      <c r="B15" s="1655" t="s">
        <v>885</v>
      </c>
      <c r="C15" s="1656">
        <v>0</v>
      </c>
      <c r="D15" s="1657">
        <v>0</v>
      </c>
      <c r="E15" s="1658">
        <v>0</v>
      </c>
    </row>
    <row r="16" spans="2:5">
      <c r="B16" s="1655" t="s">
        <v>839</v>
      </c>
      <c r="C16" s="1656">
        <v>2045.7222795203099</v>
      </c>
      <c r="D16" s="1657">
        <v>3.5483338884416092E-2</v>
      </c>
      <c r="E16" s="1658">
        <v>6.4201442503813697E-2</v>
      </c>
    </row>
    <row r="17" spans="2:5">
      <c r="B17" s="1655" t="s">
        <v>838</v>
      </c>
      <c r="C17" s="1656">
        <v>7630.0439885132355</v>
      </c>
      <c r="D17" s="1657">
        <v>0.13234417948994578</v>
      </c>
      <c r="E17" s="1658"/>
    </row>
    <row r="18" spans="2:5">
      <c r="B18" s="1655" t="s">
        <v>835</v>
      </c>
      <c r="C18" s="1656">
        <v>31113.819976138322</v>
      </c>
      <c r="D18" s="1657">
        <v>0.53967355650098658</v>
      </c>
      <c r="E18" s="1658">
        <v>6.7872652874271799E-2</v>
      </c>
    </row>
    <row r="19" spans="2:5">
      <c r="B19" s="1655" t="s">
        <v>837</v>
      </c>
      <c r="C19" s="1656">
        <v>5.9600855154288812</v>
      </c>
      <c r="D19" s="1657">
        <v>1.0337851635152177E-4</v>
      </c>
      <c r="E19" s="1658">
        <v>0</v>
      </c>
    </row>
    <row r="20" spans="2:5" ht="28.5">
      <c r="B20" s="1659" t="s">
        <v>888</v>
      </c>
      <c r="C20" s="1660">
        <v>55417.493262549899</v>
      </c>
      <c r="D20" s="1661">
        <v>0.96122416676274958</v>
      </c>
      <c r="E20" s="1662">
        <v>7.7232894046831146E-2</v>
      </c>
    </row>
    <row r="21" spans="2:5" ht="3.75" customHeight="1">
      <c r="B21" s="1663"/>
      <c r="C21" s="1664"/>
      <c r="D21" s="1665"/>
      <c r="E21" s="1665"/>
    </row>
    <row r="22" spans="2:5">
      <c r="B22" s="531" t="s">
        <v>889</v>
      </c>
      <c r="C22" s="535"/>
      <c r="D22" s="535"/>
      <c r="E22" s="535"/>
    </row>
    <row r="23" spans="2:5">
      <c r="B23" s="531" t="s">
        <v>2247</v>
      </c>
      <c r="C23" s="535"/>
      <c r="D23" s="535"/>
      <c r="E23" s="535"/>
    </row>
    <row r="24" spans="2:5">
      <c r="B24" s="535"/>
      <c r="C24" s="1666"/>
      <c r="D24" s="535"/>
      <c r="E24" s="1592"/>
    </row>
    <row r="25" spans="2:5">
      <c r="C25" s="1494"/>
      <c r="E25" s="1637"/>
    </row>
    <row r="26" spans="2:5">
      <c r="B26" s="1494"/>
      <c r="C26" s="1494"/>
      <c r="D26" s="1494"/>
    </row>
  </sheetData>
  <mergeCells count="1">
    <mergeCell ref="B6:E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84F35-B531-4505-8D01-E8B1BEF524AF}">
  <dimension ref="A1:BC1402"/>
  <sheetViews>
    <sheetView workbookViewId="0">
      <selection activeCell="H14" sqref="C4:H14"/>
    </sheetView>
  </sheetViews>
  <sheetFormatPr baseColWidth="10" defaultColWidth="9.140625" defaultRowHeight="15.75"/>
  <cols>
    <col min="1" max="2" width="9.140625" style="1362"/>
    <col min="3" max="3" width="24.85546875" style="40" bestFit="1" customWidth="1"/>
    <col min="4" max="4" width="17.28515625" style="40" bestFit="1" customWidth="1"/>
    <col min="5" max="5" width="11" style="40" customWidth="1"/>
    <col min="6" max="6" width="15.7109375" style="40" bestFit="1" customWidth="1"/>
    <col min="7" max="7" width="11" style="40" customWidth="1"/>
    <col min="8" max="8" width="11.140625" style="40" bestFit="1" customWidth="1"/>
    <col min="9" max="55" width="9.140625" style="1362"/>
    <col min="56" max="16384" width="9.140625" style="40"/>
  </cols>
  <sheetData>
    <row r="1" spans="1:55">
      <c r="C1" s="2377" t="s">
        <v>890</v>
      </c>
      <c r="D1" s="2377"/>
      <c r="E1" s="2377"/>
      <c r="F1" s="2377"/>
      <c r="G1" s="2377"/>
      <c r="H1" s="2377"/>
    </row>
    <row r="2" spans="1:55">
      <c r="C2" s="2377" t="s">
        <v>891</v>
      </c>
      <c r="D2" s="2377"/>
      <c r="E2" s="2377"/>
      <c r="F2" s="2377"/>
      <c r="G2" s="2377"/>
      <c r="H2" s="2377"/>
    </row>
    <row r="3" spans="1:55">
      <c r="C3" s="2378" t="s">
        <v>892</v>
      </c>
      <c r="D3" s="2378"/>
      <c r="E3" s="2378"/>
      <c r="F3" s="2378"/>
      <c r="G3" s="2378"/>
      <c r="H3" s="2378"/>
    </row>
    <row r="4" spans="1:55" ht="31.5">
      <c r="C4" s="1910" t="s">
        <v>3</v>
      </c>
      <c r="D4" s="1911" t="s">
        <v>893</v>
      </c>
      <c r="E4" s="1911" t="s">
        <v>894</v>
      </c>
      <c r="F4" s="1912" t="s">
        <v>895</v>
      </c>
      <c r="G4" s="1913" t="s">
        <v>894</v>
      </c>
      <c r="H4" s="1913" t="s">
        <v>896</v>
      </c>
    </row>
    <row r="5" spans="1:55">
      <c r="C5" s="1364" t="s">
        <v>897</v>
      </c>
      <c r="D5" s="1365">
        <v>1187374.4024403172</v>
      </c>
      <c r="E5" s="1366">
        <v>0.16021278355802601</v>
      </c>
      <c r="F5" s="1367">
        <v>1222734406859</v>
      </c>
      <c r="G5" s="1368">
        <v>0.16418191413695449</v>
      </c>
      <c r="H5" s="1369">
        <v>35364</v>
      </c>
    </row>
    <row r="6" spans="1:55">
      <c r="C6" s="1364" t="s">
        <v>898</v>
      </c>
      <c r="D6" s="1370">
        <v>1418686.51495</v>
      </c>
      <c r="E6" s="1366">
        <v>0.19142379614150332</v>
      </c>
      <c r="F6" s="1371">
        <v>1454046519373</v>
      </c>
      <c r="G6" s="1368">
        <v>0.19524110557585594</v>
      </c>
      <c r="H6" s="1369">
        <v>35364.004423069768</v>
      </c>
    </row>
    <row r="7" spans="1:55">
      <c r="C7" s="1372" t="s">
        <v>899</v>
      </c>
      <c r="D7" s="1373">
        <v>1217765.8743179999</v>
      </c>
      <c r="E7" s="1374">
        <v>0.16431351395607227</v>
      </c>
      <c r="F7" s="1375">
        <v>1256705429285.9998</v>
      </c>
      <c r="G7" s="1376">
        <v>0.16874280097418434</v>
      </c>
      <c r="H7" s="1377">
        <v>38939.554967999924</v>
      </c>
    </row>
    <row r="8" spans="1:55">
      <c r="C8" s="1372" t="s">
        <v>900</v>
      </c>
      <c r="D8" s="1373">
        <v>200920.640632</v>
      </c>
      <c r="E8" s="1374">
        <v>2.7110282185431028E-2</v>
      </c>
      <c r="F8" s="1375">
        <v>197345090087.06998</v>
      </c>
      <c r="G8" s="1376">
        <v>2.6498304601671629E-2</v>
      </c>
      <c r="H8" s="1378">
        <v>-3575.5505449300108</v>
      </c>
    </row>
    <row r="9" spans="1:55">
      <c r="C9" s="1364" t="s">
        <v>901</v>
      </c>
      <c r="D9" s="1370">
        <v>32504.681795317214</v>
      </c>
      <c r="E9" s="1366">
        <v>4.3858664448153508E-3</v>
      </c>
      <c r="F9" s="1379">
        <v>32504677372.247448</v>
      </c>
      <c r="G9" s="1368">
        <v>4.3645313983178219E-3</v>
      </c>
      <c r="H9" s="1369" t="s">
        <v>345</v>
      </c>
    </row>
    <row r="10" spans="1:55" ht="10.5" customHeight="1">
      <c r="C10" s="1380"/>
      <c r="D10" s="1381"/>
      <c r="E10" s="1382"/>
      <c r="F10" s="1383"/>
      <c r="G10" s="1384"/>
      <c r="H10" s="1385"/>
    </row>
    <row r="11" spans="1:55" s="1337" customFormat="1">
      <c r="A11" s="1363"/>
      <c r="B11" s="1363"/>
      <c r="C11" s="1364" t="s">
        <v>902</v>
      </c>
      <c r="D11" s="1370">
        <v>344980.21211368288</v>
      </c>
      <c r="E11" s="1366">
        <v>4.6548283289229414E-2</v>
      </c>
      <c r="F11" s="1371">
        <v>344980216536.75262</v>
      </c>
      <c r="G11" s="1368">
        <v>4.6321856071049265E-2</v>
      </c>
      <c r="H11" s="1369" t="s">
        <v>345</v>
      </c>
      <c r="I11" s="1362"/>
      <c r="J11" s="1363"/>
      <c r="K11" s="1363"/>
      <c r="L11" s="1363"/>
      <c r="M11" s="1363"/>
      <c r="N11" s="1363"/>
      <c r="O11" s="1363"/>
      <c r="P11" s="1363"/>
      <c r="Q11" s="1363"/>
      <c r="R11" s="1363"/>
      <c r="S11" s="1363"/>
      <c r="T11" s="1363"/>
      <c r="U11" s="1363"/>
      <c r="V11" s="1363"/>
      <c r="W11" s="1363"/>
      <c r="X11" s="1363"/>
      <c r="Y11" s="1363"/>
      <c r="Z11" s="1363"/>
      <c r="AA11" s="1363"/>
      <c r="AB11" s="1363"/>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3"/>
    </row>
    <row r="12" spans="1:55" s="1337" customFormat="1">
      <c r="A12" s="1363"/>
      <c r="B12" s="1363"/>
      <c r="C12" s="1364" t="s">
        <v>903</v>
      </c>
      <c r="D12" s="1370">
        <v>113668.099604</v>
      </c>
      <c r="E12" s="1366">
        <v>1.5337270705752111E-2</v>
      </c>
      <c r="F12" s="1371">
        <v>113668099604</v>
      </c>
      <c r="G12" s="1368">
        <v>1.5262664632147789E-2</v>
      </c>
      <c r="H12" s="1369" t="s">
        <v>345</v>
      </c>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3"/>
    </row>
    <row r="13" spans="1:55" ht="10.5" customHeight="1">
      <c r="C13" s="1372"/>
      <c r="D13" s="1373"/>
      <c r="E13" s="1374"/>
      <c r="F13" s="1375"/>
      <c r="G13" s="1376"/>
      <c r="H13" s="1377"/>
      <c r="I13" s="1386"/>
    </row>
    <row r="14" spans="1:55">
      <c r="C14" s="1914" t="s">
        <v>904</v>
      </c>
      <c r="D14" s="1915">
        <v>1532354.6145540001</v>
      </c>
      <c r="E14" s="1916">
        <v>0.20676106684725501</v>
      </c>
      <c r="F14" s="1917">
        <v>1567718618977.0698</v>
      </c>
      <c r="G14" s="1918">
        <v>0.21050377020800376</v>
      </c>
      <c r="H14" s="1919">
        <v>35364.004423069768</v>
      </c>
    </row>
    <row r="15" spans="1:55" s="1387" customFormat="1" ht="12.75">
      <c r="C15" s="2379" t="s">
        <v>905</v>
      </c>
      <c r="D15" s="2379"/>
      <c r="E15" s="2379"/>
      <c r="F15" s="2379"/>
      <c r="G15" s="2379"/>
      <c r="H15" s="2379"/>
    </row>
    <row r="16" spans="1:55" s="1362" customFormat="1"/>
    <row r="17" spans="6:6" s="1362" customFormat="1"/>
    <row r="18" spans="6:6" s="1362" customFormat="1"/>
    <row r="19" spans="6:6" s="1362" customFormat="1"/>
    <row r="20" spans="6:6" s="1362" customFormat="1"/>
    <row r="21" spans="6:6" s="1362" customFormat="1"/>
    <row r="22" spans="6:6" s="1362" customFormat="1">
      <c r="F22" s="1388"/>
    </row>
    <row r="23" spans="6:6" s="1362" customFormat="1"/>
    <row r="24" spans="6:6" s="1362" customFormat="1"/>
    <row r="25" spans="6:6" s="1362" customFormat="1"/>
    <row r="26" spans="6:6" s="1362" customFormat="1"/>
    <row r="27" spans="6:6" s="1362" customFormat="1"/>
    <row r="28" spans="6:6" s="1362" customFormat="1"/>
    <row r="29" spans="6:6" s="1362" customFormat="1"/>
    <row r="30" spans="6:6" s="1362" customFormat="1"/>
    <row r="31" spans="6:6" s="1362" customFormat="1"/>
    <row r="32" spans="6:6" s="1362" customFormat="1"/>
    <row r="33" s="1362" customFormat="1"/>
    <row r="34" s="1362" customFormat="1"/>
    <row r="35" s="1362" customFormat="1"/>
    <row r="36" s="1362" customFormat="1"/>
    <row r="37" s="1362" customFormat="1"/>
    <row r="38" s="1362" customFormat="1"/>
    <row r="39" s="1362" customFormat="1"/>
    <row r="40" s="1362" customFormat="1"/>
    <row r="41" s="1362" customFormat="1"/>
    <row r="42" s="1362" customFormat="1"/>
    <row r="43" s="1362" customFormat="1"/>
    <row r="44" s="1362" customFormat="1"/>
    <row r="45" s="1362" customFormat="1"/>
    <row r="46" s="1362" customFormat="1"/>
    <row r="47" s="1362" customFormat="1"/>
    <row r="48" s="1362" customFormat="1"/>
    <row r="49" s="1362" customFormat="1"/>
    <row r="50" s="1362" customFormat="1"/>
    <row r="51" s="1362" customFormat="1"/>
    <row r="52" s="1362" customFormat="1"/>
    <row r="53" s="1362" customFormat="1"/>
    <row r="54" s="1362" customFormat="1"/>
    <row r="55" s="1362" customFormat="1"/>
    <row r="56" s="1362" customFormat="1"/>
    <row r="57" s="1362" customFormat="1"/>
    <row r="58" s="1362" customFormat="1"/>
    <row r="59" s="1362" customFormat="1"/>
    <row r="60" s="1362" customFormat="1"/>
    <row r="61" s="1362" customFormat="1"/>
    <row r="62" s="1362" customFormat="1"/>
    <row r="63" s="1362" customFormat="1"/>
    <row r="64" s="1362" customFormat="1"/>
    <row r="65" s="1362" customFormat="1"/>
    <row r="66" s="1362" customFormat="1"/>
    <row r="67" s="1362" customFormat="1"/>
    <row r="68" s="1362" customFormat="1"/>
    <row r="69" s="1362" customFormat="1"/>
    <row r="70" s="1362" customFormat="1"/>
    <row r="71" s="1362" customFormat="1"/>
    <row r="72" s="1362" customFormat="1"/>
    <row r="73" s="1362" customFormat="1"/>
    <row r="74" s="1362" customFormat="1"/>
    <row r="75" s="1362" customFormat="1"/>
    <row r="76" s="1362" customFormat="1"/>
    <row r="77" s="1362" customFormat="1"/>
    <row r="78" s="1362" customFormat="1"/>
    <row r="79" s="1362" customFormat="1"/>
    <row r="80" s="1362" customFormat="1"/>
    <row r="81" s="1362" customFormat="1"/>
    <row r="82" s="1362" customFormat="1"/>
    <row r="83" s="1362" customFormat="1"/>
    <row r="84" s="1362" customFormat="1"/>
    <row r="85" s="1362" customFormat="1"/>
    <row r="86" s="1362" customFormat="1"/>
    <row r="87" s="1362" customFormat="1"/>
    <row r="88" s="1362" customFormat="1"/>
    <row r="89" s="1362" customFormat="1"/>
    <row r="90" s="1362" customFormat="1"/>
    <row r="91" s="1362" customFormat="1"/>
    <row r="92" s="1362" customFormat="1"/>
    <row r="93" s="1362" customFormat="1"/>
    <row r="94" s="1362" customFormat="1"/>
    <row r="95" s="1362" customFormat="1"/>
    <row r="96" s="1362" customFormat="1"/>
    <row r="97" s="1362" customFormat="1"/>
    <row r="98" s="1362" customFormat="1"/>
    <row r="99" s="1362" customFormat="1"/>
    <row r="100" s="1362" customFormat="1"/>
    <row r="101" s="1362" customFormat="1"/>
    <row r="102" s="1362" customFormat="1"/>
    <row r="103" s="1362" customFormat="1"/>
    <row r="104" s="1362" customFormat="1"/>
    <row r="105" s="1362" customFormat="1"/>
    <row r="106" s="1362" customFormat="1"/>
    <row r="107" s="1362" customFormat="1"/>
    <row r="108" s="1362" customFormat="1"/>
    <row r="109" s="1362" customFormat="1"/>
    <row r="110" s="1362" customFormat="1"/>
    <row r="111" s="1362" customFormat="1"/>
    <row r="112" s="1362" customFormat="1"/>
    <row r="113" s="1362" customFormat="1"/>
    <row r="114" s="1362" customFormat="1"/>
    <row r="115" s="1362" customFormat="1"/>
    <row r="116" s="1362" customFormat="1"/>
    <row r="117" s="1362" customFormat="1"/>
    <row r="118" s="1362" customFormat="1"/>
    <row r="119" s="1362" customFormat="1"/>
    <row r="120" s="1362" customFormat="1"/>
    <row r="121" s="1362" customFormat="1"/>
    <row r="122" s="1362" customFormat="1"/>
    <row r="123" s="1362" customFormat="1"/>
    <row r="124" s="1362" customFormat="1"/>
    <row r="125" s="1362" customFormat="1"/>
    <row r="126" s="1362" customFormat="1"/>
    <row r="127" s="1362" customFormat="1"/>
    <row r="128" s="1362" customFormat="1"/>
    <row r="129" s="1362" customFormat="1"/>
    <row r="130" s="1362" customFormat="1"/>
    <row r="131" s="1362" customFormat="1"/>
    <row r="132" s="1362" customFormat="1"/>
    <row r="133" s="1362" customFormat="1"/>
    <row r="134" s="1362" customFormat="1"/>
    <row r="135" s="1362" customFormat="1"/>
    <row r="136" s="1362" customFormat="1"/>
    <row r="137" s="1362" customFormat="1"/>
    <row r="138" s="1362" customFormat="1"/>
    <row r="139" s="1362" customFormat="1"/>
    <row r="140" s="1362" customFormat="1"/>
    <row r="141" s="1362" customFormat="1"/>
    <row r="142" s="1362" customFormat="1"/>
    <row r="143" s="1362" customFormat="1"/>
    <row r="144" s="1362" customFormat="1"/>
    <row r="145" s="1362" customFormat="1"/>
    <row r="146" s="1362" customFormat="1"/>
    <row r="147" s="1362" customFormat="1"/>
    <row r="148" s="1362" customFormat="1"/>
    <row r="149" s="1362" customFormat="1"/>
    <row r="150" s="1362" customFormat="1"/>
    <row r="151" s="1362" customFormat="1"/>
    <row r="152" s="1362" customFormat="1"/>
    <row r="153" s="1362" customFormat="1"/>
    <row r="154" s="1362" customFormat="1"/>
    <row r="155" s="1362" customFormat="1"/>
    <row r="156" s="1362" customFormat="1"/>
    <row r="157" s="1362" customFormat="1"/>
    <row r="158" s="1362" customFormat="1"/>
    <row r="159" s="1362" customFormat="1"/>
    <row r="160" s="1362" customFormat="1"/>
    <row r="161" s="1362" customFormat="1"/>
    <row r="162" s="1362" customFormat="1"/>
    <row r="163" s="1362" customFormat="1"/>
    <row r="164" s="1362" customFormat="1"/>
    <row r="165" s="1362" customFormat="1"/>
    <row r="166" s="1362" customFormat="1"/>
    <row r="167" s="1362" customFormat="1"/>
    <row r="168" s="1362" customFormat="1"/>
    <row r="169" s="1362" customFormat="1"/>
    <row r="170" s="1362" customFormat="1"/>
    <row r="171" s="1362" customFormat="1"/>
    <row r="172" s="1362" customFormat="1"/>
    <row r="173" s="1362" customFormat="1"/>
    <row r="174" s="1362" customFormat="1"/>
    <row r="175" s="1362" customFormat="1"/>
    <row r="176" s="1362" customFormat="1"/>
    <row r="177" s="1362" customFormat="1"/>
    <row r="178" s="1362" customFormat="1"/>
    <row r="179" s="1362" customFormat="1"/>
    <row r="180" s="1362" customFormat="1"/>
    <row r="181" s="1362" customFormat="1"/>
    <row r="182" s="1362" customFormat="1"/>
    <row r="183" s="1362" customFormat="1"/>
    <row r="184" s="1362" customFormat="1"/>
    <row r="185" s="1362" customFormat="1"/>
    <row r="186" s="1362" customFormat="1"/>
    <row r="187" s="1362" customFormat="1"/>
    <row r="188" s="1362" customFormat="1"/>
    <row r="189" s="1362" customFormat="1"/>
    <row r="190" s="1362" customFormat="1"/>
    <row r="191" s="1362" customFormat="1"/>
    <row r="192" s="1362" customFormat="1"/>
    <row r="193" s="1362" customFormat="1"/>
    <row r="194" s="1362" customFormat="1"/>
    <row r="195" s="1362" customFormat="1"/>
    <row r="196" s="1362" customFormat="1"/>
    <row r="197" s="1362" customFormat="1"/>
    <row r="198" s="1362" customFormat="1"/>
    <row r="199" s="1362" customFormat="1"/>
    <row r="200" s="1362" customFormat="1"/>
    <row r="201" s="1362" customFormat="1"/>
    <row r="202" s="1362" customFormat="1"/>
    <row r="203" s="1362" customFormat="1"/>
    <row r="204" s="1362" customFormat="1"/>
    <row r="205" s="1362" customFormat="1"/>
    <row r="206" s="1362" customFormat="1"/>
    <row r="207" s="1362" customFormat="1"/>
    <row r="208" s="1362" customFormat="1"/>
    <row r="209" s="1362" customFormat="1"/>
    <row r="210" s="1362" customFormat="1"/>
    <row r="211" s="1362" customFormat="1"/>
    <row r="212" s="1362" customFormat="1"/>
    <row r="213" s="1362" customFormat="1"/>
    <row r="214" s="1362" customFormat="1"/>
    <row r="215" s="1362" customFormat="1"/>
    <row r="216" s="1362" customFormat="1"/>
    <row r="217" s="1362" customFormat="1"/>
    <row r="218" s="1362" customFormat="1"/>
    <row r="219" s="1362" customFormat="1"/>
    <row r="220" s="1362" customFormat="1"/>
    <row r="221" s="1362" customFormat="1"/>
    <row r="222" s="1362" customFormat="1"/>
    <row r="223" s="1362" customFormat="1"/>
    <row r="224" s="1362" customFormat="1"/>
    <row r="225" s="1362" customFormat="1"/>
    <row r="226" s="1362" customFormat="1"/>
    <row r="227" s="1362" customFormat="1"/>
    <row r="228" s="1362" customFormat="1"/>
    <row r="229" s="1362" customFormat="1"/>
    <row r="230" s="1362" customFormat="1"/>
    <row r="231" s="1362" customFormat="1"/>
    <row r="232" s="1362" customFormat="1"/>
    <row r="233" s="1362" customFormat="1"/>
    <row r="234" s="1362" customFormat="1"/>
    <row r="235" s="1362" customFormat="1"/>
    <row r="236" s="1362" customFormat="1"/>
    <row r="237" s="1362" customFormat="1"/>
    <row r="238" s="1362" customFormat="1"/>
    <row r="239" s="1362" customFormat="1"/>
    <row r="240" s="1362" customFormat="1"/>
    <row r="241" s="1362" customFormat="1"/>
    <row r="242" s="1362" customFormat="1"/>
    <row r="243" s="1362" customFormat="1"/>
    <row r="244" s="1362" customFormat="1"/>
    <row r="245" s="1362" customFormat="1"/>
    <row r="246" s="1362" customFormat="1"/>
    <row r="247" s="1362" customFormat="1"/>
    <row r="248" s="1362" customFormat="1"/>
    <row r="249" s="1362" customFormat="1"/>
    <row r="250" s="1362" customFormat="1"/>
    <row r="251" s="1362" customFormat="1"/>
    <row r="252" s="1362" customFormat="1"/>
    <row r="253" s="1362" customFormat="1"/>
    <row r="254" s="1362" customFormat="1"/>
    <row r="255" s="1362" customFormat="1"/>
    <row r="256" s="1362" customFormat="1"/>
    <row r="257" s="1362" customFormat="1"/>
    <row r="258" s="1362" customFormat="1"/>
    <row r="259" s="1362" customFormat="1"/>
    <row r="260" s="1362" customFormat="1"/>
    <row r="261" s="1362" customFormat="1"/>
    <row r="262" s="1362" customFormat="1"/>
    <row r="263" s="1362" customFormat="1"/>
    <row r="264" s="1362" customFormat="1"/>
    <row r="265" s="1362" customFormat="1"/>
    <row r="266" s="1362" customFormat="1"/>
    <row r="267" s="1362" customFormat="1"/>
    <row r="268" s="1362" customFormat="1"/>
    <row r="269" s="1362" customFormat="1"/>
    <row r="270" s="1362" customFormat="1"/>
    <row r="271" s="1362" customFormat="1"/>
    <row r="272" s="1362" customFormat="1"/>
    <row r="273" s="1362" customFormat="1"/>
    <row r="274" s="1362" customFormat="1"/>
    <row r="275" s="1362" customFormat="1"/>
    <row r="276" s="1362" customFormat="1"/>
    <row r="277" s="1362" customFormat="1"/>
    <row r="278" s="1362" customFormat="1"/>
    <row r="279" s="1362" customFormat="1"/>
    <row r="280" s="1362" customFormat="1"/>
    <row r="281" s="1362" customFormat="1"/>
    <row r="282" s="1362" customFormat="1"/>
    <row r="283" s="1362" customFormat="1"/>
    <row r="284" s="1362" customFormat="1"/>
    <row r="285" s="1362" customFormat="1"/>
    <row r="286" s="1362" customFormat="1"/>
    <row r="287" s="1362" customFormat="1"/>
    <row r="288" s="1362" customFormat="1"/>
    <row r="289" s="1362" customFormat="1"/>
    <row r="290" s="1362" customFormat="1"/>
    <row r="291" s="1362" customFormat="1"/>
    <row r="292" s="1362" customFormat="1"/>
    <row r="293" s="1362" customFormat="1"/>
    <row r="294" s="1362" customFormat="1"/>
    <row r="295" s="1362" customFormat="1"/>
    <row r="296" s="1362" customFormat="1"/>
    <row r="297" s="1362" customFormat="1"/>
    <row r="298" s="1362" customFormat="1"/>
    <row r="299" s="1362" customFormat="1"/>
    <row r="300" s="1362" customFormat="1"/>
    <row r="301" s="1362" customFormat="1"/>
    <row r="302" s="1362" customFormat="1"/>
    <row r="303" s="1362" customFormat="1"/>
    <row r="304" s="1362" customFormat="1"/>
    <row r="305" s="1362" customFormat="1"/>
    <row r="306" s="1362" customFormat="1"/>
    <row r="307" s="1362" customFormat="1"/>
    <row r="308" s="1362" customFormat="1"/>
    <row r="309" s="1362" customFormat="1"/>
    <row r="310" s="1362" customFormat="1"/>
    <row r="311" s="1362" customFormat="1"/>
    <row r="312" s="1362" customFormat="1"/>
    <row r="313" s="1362" customFormat="1"/>
    <row r="314" s="1362" customFormat="1"/>
    <row r="315" s="1362" customFormat="1"/>
    <row r="316" s="1362" customFormat="1"/>
    <row r="317" s="1362" customFormat="1"/>
    <row r="318" s="1362" customFormat="1"/>
    <row r="319" s="1362" customFormat="1"/>
    <row r="320" s="1362" customFormat="1"/>
    <row r="321" s="1362" customFormat="1"/>
    <row r="322" s="1362" customFormat="1"/>
    <row r="323" s="1362" customFormat="1"/>
    <row r="324" s="1362" customFormat="1"/>
    <row r="325" s="1362" customFormat="1"/>
    <row r="326" s="1362" customFormat="1"/>
    <row r="327" s="1362" customFormat="1"/>
    <row r="328" s="1362" customFormat="1"/>
    <row r="329" s="1362" customFormat="1"/>
    <row r="330" s="1362" customFormat="1"/>
    <row r="331" s="1362" customFormat="1"/>
    <row r="332" s="1362" customFormat="1"/>
    <row r="333" s="1362" customFormat="1"/>
    <row r="334" s="1362" customFormat="1"/>
    <row r="335" s="1362" customFormat="1"/>
    <row r="336" s="1362" customFormat="1"/>
    <row r="337" s="1362" customFormat="1"/>
    <row r="338" s="1362" customFormat="1"/>
    <row r="339" s="1362" customFormat="1"/>
    <row r="340" s="1362" customFormat="1"/>
    <row r="341" s="1362" customFormat="1"/>
    <row r="342" s="1362" customFormat="1"/>
    <row r="343" s="1362" customFormat="1"/>
    <row r="344" s="1362" customFormat="1"/>
    <row r="345" s="1362" customFormat="1"/>
    <row r="346" s="1362" customFormat="1"/>
    <row r="347" s="1362" customFormat="1"/>
    <row r="348" s="1362" customFormat="1"/>
    <row r="349" s="1362" customFormat="1"/>
    <row r="350" s="1362" customFormat="1"/>
    <row r="351" s="1362" customFormat="1"/>
    <row r="352" s="1362" customFormat="1"/>
    <row r="353" s="1362" customFormat="1"/>
    <row r="354" s="1362" customFormat="1"/>
    <row r="355" s="1362" customFormat="1"/>
    <row r="356" s="1362" customFormat="1"/>
    <row r="357" s="1362" customFormat="1"/>
    <row r="358" s="1362" customFormat="1"/>
    <row r="359" s="1362" customFormat="1"/>
    <row r="360" s="1362" customFormat="1"/>
    <row r="361" s="1362" customFormat="1"/>
    <row r="362" s="1362" customFormat="1"/>
    <row r="363" s="1362" customFormat="1"/>
    <row r="364" s="1362" customFormat="1"/>
    <row r="365" s="1362" customFormat="1"/>
    <row r="366" s="1362" customFormat="1"/>
    <row r="367" s="1362" customFormat="1"/>
    <row r="368" s="1362" customFormat="1"/>
    <row r="369" s="1362" customFormat="1"/>
    <row r="370" s="1362" customFormat="1"/>
    <row r="371" s="1362" customFormat="1"/>
    <row r="372" s="1362" customFormat="1"/>
    <row r="373" s="1362" customFormat="1"/>
    <row r="374" s="1362" customFormat="1"/>
    <row r="375" s="1362" customFormat="1"/>
    <row r="376" s="1362" customFormat="1"/>
    <row r="377" s="1362" customFormat="1"/>
    <row r="378" s="1362" customFormat="1"/>
    <row r="379" s="1362" customFormat="1"/>
    <row r="380" s="1362" customFormat="1"/>
    <row r="381" s="1362" customFormat="1"/>
    <row r="382" s="1362" customFormat="1"/>
    <row r="383" s="1362" customFormat="1"/>
    <row r="384" s="1362" customFormat="1"/>
    <row r="385" s="1362" customFormat="1"/>
    <row r="386" s="1362" customFormat="1"/>
    <row r="387" s="1362" customFormat="1"/>
    <row r="388" s="1362" customFormat="1"/>
    <row r="389" s="1362" customFormat="1"/>
    <row r="390" s="1362" customFormat="1"/>
    <row r="391" s="1362" customFormat="1"/>
    <row r="392" s="1362" customFormat="1"/>
    <row r="393" s="1362" customFormat="1"/>
    <row r="394" s="1362" customFormat="1"/>
    <row r="395" s="1362" customFormat="1"/>
    <row r="396" s="1362" customFormat="1"/>
    <row r="397" s="1362" customFormat="1"/>
    <row r="398" s="1362" customFormat="1"/>
    <row r="399" s="1362" customFormat="1"/>
    <row r="400" s="1362" customFormat="1"/>
    <row r="401" s="1362" customFormat="1"/>
    <row r="402" s="1362" customFormat="1"/>
    <row r="403" s="1362" customFormat="1"/>
    <row r="404" s="1362" customFormat="1"/>
    <row r="405" s="1362" customFormat="1"/>
    <row r="406" s="1362" customFormat="1"/>
    <row r="407" s="1362" customFormat="1"/>
    <row r="408" s="1362" customFormat="1"/>
    <row r="409" s="1362" customFormat="1"/>
    <row r="410" s="1362" customFormat="1"/>
    <row r="411" s="1362" customFormat="1"/>
    <row r="412" s="1362" customFormat="1"/>
    <row r="413" s="1362" customFormat="1"/>
    <row r="414" s="1362" customFormat="1"/>
    <row r="415" s="1362" customFormat="1"/>
    <row r="416" s="1362" customFormat="1"/>
    <row r="417" s="1362" customFormat="1"/>
    <row r="418" s="1362" customFormat="1"/>
    <row r="419" s="1362" customFormat="1"/>
    <row r="420" s="1362" customFormat="1"/>
    <row r="421" s="1362" customFormat="1"/>
    <row r="422" s="1362" customFormat="1"/>
    <row r="423" s="1362" customFormat="1"/>
    <row r="424" s="1362" customFormat="1"/>
    <row r="425" s="1362" customFormat="1"/>
    <row r="426" s="1362" customFormat="1"/>
    <row r="427" s="1362" customFormat="1"/>
    <row r="428" s="1362" customFormat="1"/>
    <row r="429" s="1362" customFormat="1"/>
    <row r="430" s="1362" customFormat="1"/>
    <row r="431" s="1362" customFormat="1"/>
    <row r="432" s="1362" customFormat="1"/>
    <row r="433" s="1362" customFormat="1"/>
    <row r="434" s="1362" customFormat="1"/>
    <row r="435" s="1362" customFormat="1"/>
    <row r="436" s="1362" customFormat="1"/>
    <row r="437" s="1362" customFormat="1"/>
    <row r="438" s="1362" customFormat="1"/>
    <row r="439" s="1362" customFormat="1"/>
    <row r="440" s="1362" customFormat="1"/>
    <row r="441" s="1362" customFormat="1"/>
    <row r="442" s="1362" customFormat="1"/>
    <row r="443" s="1362" customFormat="1"/>
    <row r="444" s="1362" customFormat="1"/>
    <row r="445" s="1362" customFormat="1"/>
    <row r="446" s="1362" customFormat="1"/>
    <row r="447" s="1362" customFormat="1"/>
    <row r="448" s="1362" customFormat="1"/>
    <row r="449" s="1362" customFormat="1"/>
    <row r="450" s="1362" customFormat="1"/>
    <row r="451" s="1362" customFormat="1"/>
    <row r="452" s="1362" customFormat="1"/>
    <row r="453" s="1362" customFormat="1"/>
    <row r="454" s="1362" customFormat="1"/>
    <row r="455" s="1362" customFormat="1"/>
    <row r="456" s="1362" customFormat="1"/>
    <row r="457" s="1362" customFormat="1"/>
    <row r="458" s="1362" customFormat="1"/>
    <row r="459" s="1362" customFormat="1"/>
    <row r="460" s="1362" customFormat="1"/>
    <row r="461" s="1362" customFormat="1"/>
    <row r="462" s="1362" customFormat="1"/>
    <row r="463" s="1362" customFormat="1"/>
    <row r="464" s="1362" customFormat="1"/>
    <row r="465" s="1362" customFormat="1"/>
    <row r="466" s="1362" customFormat="1"/>
    <row r="467" s="1362" customFormat="1"/>
    <row r="468" s="1362" customFormat="1"/>
    <row r="469" s="1362" customFormat="1"/>
    <row r="470" s="1362" customFormat="1"/>
    <row r="471" s="1362" customFormat="1"/>
    <row r="472" s="1362" customFormat="1"/>
    <row r="473" s="1362" customFormat="1"/>
    <row r="474" s="1362" customFormat="1"/>
    <row r="475" s="1362" customFormat="1"/>
    <row r="476" s="1362" customFormat="1"/>
    <row r="477" s="1362" customFormat="1"/>
    <row r="478" s="1362" customFormat="1"/>
    <row r="479" s="1362" customFormat="1"/>
    <row r="480" s="1362" customFormat="1"/>
    <row r="481" s="1362" customFormat="1"/>
    <row r="482" s="1362" customFormat="1"/>
    <row r="483" s="1362" customFormat="1"/>
    <row r="484" s="1362" customFormat="1"/>
    <row r="485" s="1362" customFormat="1"/>
    <row r="486" s="1362" customFormat="1"/>
    <row r="487" s="1362" customFormat="1"/>
    <row r="488" s="1362" customFormat="1"/>
    <row r="489" s="1362" customFormat="1"/>
    <row r="490" s="1362" customFormat="1"/>
    <row r="491" s="1362" customFormat="1"/>
    <row r="492" s="1362" customFormat="1"/>
    <row r="493" s="1362" customFormat="1"/>
    <row r="494" s="1362" customFormat="1"/>
    <row r="495" s="1362" customFormat="1"/>
    <row r="496" s="1362" customFormat="1"/>
    <row r="497" s="1362" customFormat="1"/>
    <row r="498" s="1362" customFormat="1"/>
    <row r="499" s="1362" customFormat="1"/>
    <row r="500" s="1362" customFormat="1"/>
    <row r="501" s="1362" customFormat="1"/>
    <row r="502" s="1362" customFormat="1"/>
    <row r="503" s="1362" customFormat="1"/>
    <row r="504" s="1362" customFormat="1"/>
    <row r="505" s="1362" customFormat="1"/>
    <row r="506" s="1362" customFormat="1"/>
    <row r="507" s="1362" customFormat="1"/>
    <row r="508" s="1362" customFormat="1"/>
    <row r="509" s="1362" customFormat="1"/>
    <row r="510" s="1362" customFormat="1"/>
    <row r="511" s="1362" customFormat="1"/>
    <row r="512" s="1362" customFormat="1"/>
    <row r="513" s="1362" customFormat="1"/>
    <row r="514" s="1362" customFormat="1"/>
    <row r="515" s="1362" customFormat="1"/>
    <row r="516" s="1362" customFormat="1"/>
    <row r="517" s="1362" customFormat="1"/>
    <row r="518" s="1362" customFormat="1"/>
    <row r="519" s="1362" customFormat="1"/>
    <row r="520" s="1362" customFormat="1"/>
    <row r="521" s="1362" customFormat="1"/>
    <row r="522" s="1362" customFormat="1"/>
    <row r="523" s="1362" customFormat="1"/>
    <row r="524" s="1362" customFormat="1"/>
    <row r="525" s="1362" customFormat="1"/>
    <row r="526" s="1362" customFormat="1"/>
    <row r="527" s="1362" customFormat="1"/>
    <row r="528" s="1362" customFormat="1"/>
    <row r="529" s="1362" customFormat="1"/>
    <row r="530" s="1362" customFormat="1"/>
    <row r="531" s="1362" customFormat="1"/>
    <row r="532" s="1362" customFormat="1"/>
    <row r="533" s="1362" customFormat="1"/>
    <row r="534" s="1362" customFormat="1"/>
    <row r="535" s="1362" customFormat="1"/>
    <row r="536" s="1362" customFormat="1"/>
    <row r="537" s="1362" customFormat="1"/>
    <row r="538" s="1362" customFormat="1"/>
    <row r="539" s="1362" customFormat="1"/>
    <row r="540" s="1362" customFormat="1"/>
    <row r="541" s="1362" customFormat="1"/>
    <row r="542" s="1362" customFormat="1"/>
    <row r="543" s="1362" customFormat="1"/>
    <row r="544" s="1362" customFormat="1"/>
    <row r="545" s="1362" customFormat="1"/>
    <row r="546" s="1362" customFormat="1"/>
    <row r="547" s="1362" customFormat="1"/>
    <row r="548" s="1362" customFormat="1"/>
    <row r="549" s="1362" customFormat="1"/>
    <row r="550" s="1362" customFormat="1"/>
    <row r="551" s="1362" customFormat="1"/>
    <row r="552" s="1362" customFormat="1"/>
    <row r="553" s="1362" customFormat="1"/>
    <row r="554" s="1362" customFormat="1"/>
    <row r="555" s="1362" customFormat="1"/>
    <row r="556" s="1362" customFormat="1"/>
    <row r="557" s="1362" customFormat="1"/>
    <row r="558" s="1362" customFormat="1"/>
    <row r="559" s="1362" customFormat="1"/>
    <row r="560" s="1362" customFormat="1"/>
    <row r="561" s="1362" customFormat="1"/>
    <row r="562" s="1362" customFormat="1"/>
    <row r="563" s="1362" customFormat="1"/>
    <row r="564" s="1362" customFormat="1"/>
    <row r="565" s="1362" customFormat="1"/>
    <row r="566" s="1362" customFormat="1"/>
    <row r="567" s="1362" customFormat="1"/>
    <row r="568" s="1362" customFormat="1"/>
    <row r="569" s="1362" customFormat="1"/>
    <row r="570" s="1362" customFormat="1"/>
    <row r="571" s="1362" customFormat="1"/>
    <row r="572" s="1362" customFormat="1"/>
    <row r="573" s="1362" customFormat="1"/>
    <row r="574" s="1362" customFormat="1"/>
    <row r="575" s="1362" customFormat="1"/>
    <row r="576" s="1362" customFormat="1"/>
    <row r="577" s="1362" customFormat="1"/>
    <row r="578" s="1362" customFormat="1"/>
    <row r="579" s="1362" customFormat="1"/>
    <row r="580" s="1362" customFormat="1"/>
    <row r="581" s="1362" customFormat="1"/>
    <row r="582" s="1362" customFormat="1"/>
    <row r="583" s="1362" customFormat="1"/>
    <row r="584" s="1362" customFormat="1"/>
    <row r="585" s="1362" customFormat="1"/>
    <row r="586" s="1362" customFormat="1"/>
    <row r="587" s="1362" customFormat="1"/>
    <row r="588" s="1362" customFormat="1"/>
    <row r="589" s="1362" customFormat="1"/>
    <row r="590" s="1362" customFormat="1"/>
    <row r="591" s="1362" customFormat="1"/>
    <row r="592" s="1362" customFormat="1"/>
    <row r="593" s="1362" customFormat="1"/>
    <row r="594" s="1362" customFormat="1"/>
    <row r="595" s="1362" customFormat="1"/>
    <row r="596" s="1362" customFormat="1"/>
    <row r="597" s="1362" customFormat="1"/>
    <row r="598" s="1362" customFormat="1"/>
    <row r="599" s="1362" customFormat="1"/>
    <row r="600" s="1362" customFormat="1"/>
    <row r="601" s="1362" customFormat="1"/>
    <row r="602" s="1362" customFormat="1"/>
    <row r="603" s="1362" customFormat="1"/>
    <row r="604" s="1362" customFormat="1"/>
    <row r="605" s="1362" customFormat="1"/>
    <row r="606" s="1362" customFormat="1"/>
    <row r="607" s="1362" customFormat="1"/>
    <row r="608" s="1362" customFormat="1"/>
    <row r="609" s="1362" customFormat="1"/>
    <row r="610" s="1362" customFormat="1"/>
    <row r="611" s="1362" customFormat="1"/>
    <row r="612" s="1362" customFormat="1"/>
    <row r="613" s="1362" customFormat="1"/>
    <row r="614" s="1362" customFormat="1"/>
    <row r="615" s="1362" customFormat="1"/>
    <row r="616" s="1362" customFormat="1"/>
    <row r="617" s="1362" customFormat="1"/>
    <row r="618" s="1362" customFormat="1"/>
    <row r="619" s="1362" customFormat="1"/>
    <row r="620" s="1362" customFormat="1"/>
    <row r="621" s="1362" customFormat="1"/>
    <row r="622" s="1362" customFormat="1"/>
    <row r="623" s="1362" customFormat="1"/>
    <row r="624" s="1362" customFormat="1"/>
    <row r="625" s="1362" customFormat="1"/>
    <row r="626" s="1362" customFormat="1"/>
    <row r="627" s="1362" customFormat="1"/>
    <row r="628" s="1362" customFormat="1"/>
    <row r="629" s="1362" customFormat="1"/>
    <row r="630" s="1362" customFormat="1"/>
    <row r="631" s="1362" customFormat="1"/>
    <row r="632" s="1362" customFormat="1"/>
    <row r="633" s="1362" customFormat="1"/>
    <row r="634" s="1362" customFormat="1"/>
    <row r="635" s="1362" customFormat="1"/>
    <row r="636" s="1362" customFormat="1"/>
    <row r="637" s="1362" customFormat="1"/>
    <row r="638" s="1362" customFormat="1"/>
    <row r="639" s="1362" customFormat="1"/>
    <row r="640" s="1362" customFormat="1"/>
    <row r="641" s="1362" customFormat="1"/>
    <row r="642" s="1362" customFormat="1"/>
    <row r="643" s="1362" customFormat="1"/>
    <row r="644" s="1362" customFormat="1"/>
    <row r="645" s="1362" customFormat="1"/>
    <row r="646" s="1362" customFormat="1"/>
    <row r="647" s="1362" customFormat="1"/>
    <row r="648" s="1362" customFormat="1"/>
    <row r="649" s="1362" customFormat="1"/>
    <row r="650" s="1362" customFormat="1"/>
    <row r="651" s="1362" customFormat="1"/>
    <row r="652" s="1362" customFormat="1"/>
    <row r="653" s="1362" customFormat="1"/>
    <row r="654" s="1362" customFormat="1"/>
    <row r="655" s="1362" customFormat="1"/>
    <row r="656" s="1362" customFormat="1"/>
    <row r="657" s="1362" customFormat="1"/>
    <row r="658" s="1362" customFormat="1"/>
    <row r="659" s="1362" customFormat="1"/>
    <row r="660" s="1362" customFormat="1"/>
    <row r="661" s="1362" customFormat="1"/>
    <row r="662" s="1362" customFormat="1"/>
    <row r="663" s="1362" customFormat="1"/>
    <row r="664" s="1362" customFormat="1"/>
    <row r="665" s="1362" customFormat="1"/>
    <row r="666" s="1362" customFormat="1"/>
    <row r="667" s="1362" customFormat="1"/>
    <row r="668" s="1362" customFormat="1"/>
    <row r="669" s="1362" customFormat="1"/>
    <row r="670" s="1362" customFormat="1"/>
    <row r="671" s="1362" customFormat="1"/>
    <row r="672" s="1362" customFormat="1"/>
    <row r="673" s="1362" customFormat="1"/>
    <row r="674" s="1362" customFormat="1"/>
    <row r="675" s="1362" customFormat="1"/>
    <row r="676" s="1362" customFormat="1"/>
    <row r="677" s="1362" customFormat="1"/>
    <row r="678" s="1362" customFormat="1"/>
    <row r="679" s="1362" customFormat="1"/>
    <row r="680" s="1362" customFormat="1"/>
    <row r="681" s="1362" customFormat="1"/>
    <row r="682" s="1362" customFormat="1"/>
    <row r="683" s="1362" customFormat="1"/>
    <row r="684" s="1362" customFormat="1"/>
    <row r="685" s="1362" customFormat="1"/>
    <row r="686" s="1362" customFormat="1"/>
    <row r="687" s="1362" customFormat="1"/>
    <row r="688" s="1362" customFormat="1"/>
    <row r="689" s="1362" customFormat="1"/>
    <row r="690" s="1362" customFormat="1"/>
    <row r="691" s="1362" customFormat="1"/>
    <row r="692" s="1362" customFormat="1"/>
    <row r="693" s="1362" customFormat="1"/>
    <row r="694" s="1362" customFormat="1"/>
    <row r="695" s="1362" customFormat="1"/>
    <row r="696" s="1362" customFormat="1"/>
    <row r="697" s="1362" customFormat="1"/>
    <row r="698" s="1362" customFormat="1"/>
    <row r="699" s="1362" customFormat="1"/>
    <row r="700" s="1362" customFormat="1"/>
    <row r="701" s="1362" customFormat="1"/>
    <row r="702" s="1362" customFormat="1"/>
    <row r="703" s="1362" customFormat="1"/>
    <row r="704" s="1362" customFormat="1"/>
    <row r="705" s="1362" customFormat="1"/>
    <row r="706" s="1362" customFormat="1"/>
    <row r="707" s="1362" customFormat="1"/>
    <row r="708" s="1362" customFormat="1"/>
    <row r="709" s="1362" customFormat="1"/>
    <row r="710" s="1362" customFormat="1"/>
    <row r="711" s="1362" customFormat="1"/>
    <row r="712" s="1362" customFormat="1"/>
    <row r="713" s="1362" customFormat="1"/>
    <row r="714" s="1362" customFormat="1"/>
    <row r="715" s="1362" customFormat="1"/>
    <row r="716" s="1362" customFormat="1"/>
    <row r="717" s="1362" customFormat="1"/>
    <row r="718" s="1362" customFormat="1"/>
    <row r="719" s="1362" customFormat="1"/>
    <row r="720" s="1362" customFormat="1"/>
    <row r="721" s="1362" customFormat="1"/>
    <row r="722" s="1362" customFormat="1"/>
    <row r="723" s="1362" customFormat="1"/>
    <row r="724" s="1362" customFormat="1"/>
    <row r="725" s="1362" customFormat="1"/>
    <row r="726" s="1362" customFormat="1"/>
    <row r="727" s="1362" customFormat="1"/>
    <row r="728" s="1362" customFormat="1"/>
    <row r="729" s="1362" customFormat="1"/>
    <row r="730" s="1362" customFormat="1"/>
    <row r="731" s="1362" customFormat="1"/>
    <row r="732" s="1362" customFormat="1"/>
    <row r="733" s="1362" customFormat="1"/>
    <row r="734" s="1362" customFormat="1"/>
    <row r="735" s="1362" customFormat="1"/>
    <row r="736" s="1362" customFormat="1"/>
    <row r="737" s="1362" customFormat="1"/>
    <row r="738" s="1362" customFormat="1"/>
    <row r="739" s="1362" customFormat="1"/>
    <row r="740" s="1362" customFormat="1"/>
    <row r="741" s="1362" customFormat="1"/>
    <row r="742" s="1362" customFormat="1"/>
    <row r="743" s="1362" customFormat="1"/>
    <row r="744" s="1362" customFormat="1"/>
    <row r="745" s="1362" customFormat="1"/>
    <row r="746" s="1362" customFormat="1"/>
    <row r="747" s="1362" customFormat="1"/>
    <row r="748" s="1362" customFormat="1"/>
    <row r="749" s="1362" customFormat="1"/>
    <row r="750" s="1362" customFormat="1"/>
    <row r="751" s="1362" customFormat="1"/>
    <row r="752" s="1362" customFormat="1"/>
    <row r="753" s="1362" customFormat="1"/>
    <row r="754" s="1362" customFormat="1"/>
    <row r="755" s="1362" customFormat="1"/>
    <row r="756" s="1362" customFormat="1"/>
    <row r="757" s="1362" customFormat="1"/>
    <row r="758" s="1362" customFormat="1"/>
    <row r="759" s="1362" customFormat="1"/>
    <row r="760" s="1362" customFormat="1"/>
    <row r="761" s="1362" customFormat="1"/>
    <row r="762" s="1362" customFormat="1"/>
    <row r="763" s="1362" customFormat="1"/>
    <row r="764" s="1362" customFormat="1"/>
    <row r="765" s="1362" customFormat="1"/>
    <row r="766" s="1362" customFormat="1"/>
    <row r="767" s="1362" customFormat="1"/>
    <row r="768" s="1362" customFormat="1"/>
    <row r="769" s="1362" customFormat="1"/>
    <row r="770" s="1362" customFormat="1"/>
    <row r="771" s="1362" customFormat="1"/>
    <row r="772" s="1362" customFormat="1"/>
    <row r="773" s="1362" customFormat="1"/>
    <row r="774" s="1362" customFormat="1"/>
    <row r="775" s="1362" customFormat="1"/>
    <row r="776" s="1362" customFormat="1"/>
    <row r="777" s="1362" customFormat="1"/>
    <row r="778" s="1362" customFormat="1"/>
    <row r="779" s="1362" customFormat="1"/>
    <row r="780" s="1362" customFormat="1"/>
    <row r="781" s="1362" customFormat="1"/>
    <row r="782" s="1362" customFormat="1"/>
    <row r="783" s="1362" customFormat="1"/>
    <row r="784" s="1362" customFormat="1"/>
    <row r="785" s="1362" customFormat="1"/>
    <row r="786" s="1362" customFormat="1"/>
    <row r="787" s="1362" customFormat="1"/>
    <row r="788" s="1362" customFormat="1"/>
    <row r="789" s="1362" customFormat="1"/>
    <row r="790" s="1362" customFormat="1"/>
    <row r="791" s="1362" customFormat="1"/>
    <row r="792" s="1362" customFormat="1"/>
    <row r="793" s="1362" customFormat="1"/>
    <row r="794" s="1362" customFormat="1"/>
    <row r="795" s="1362" customFormat="1"/>
    <row r="796" s="1362" customFormat="1"/>
    <row r="797" s="1362" customFormat="1"/>
    <row r="798" s="1362" customFormat="1"/>
    <row r="799" s="1362" customFormat="1"/>
    <row r="800" s="1362" customFormat="1"/>
    <row r="801" s="1362" customFormat="1"/>
    <row r="802" s="1362" customFormat="1"/>
    <row r="803" s="1362" customFormat="1"/>
    <row r="804" s="1362" customFormat="1"/>
    <row r="805" s="1362" customFormat="1"/>
    <row r="806" s="1362" customFormat="1"/>
    <row r="807" s="1362" customFormat="1"/>
    <row r="808" s="1362" customFormat="1"/>
    <row r="809" s="1362" customFormat="1"/>
    <row r="810" s="1362" customFormat="1"/>
    <row r="811" s="1362" customFormat="1"/>
    <row r="812" s="1362" customFormat="1"/>
    <row r="813" s="1362" customFormat="1"/>
    <row r="814" s="1362" customFormat="1"/>
    <row r="815" s="1362" customFormat="1"/>
    <row r="816" s="1362" customFormat="1"/>
    <row r="817" s="1362" customFormat="1"/>
    <row r="818" s="1362" customFormat="1"/>
    <row r="819" s="1362" customFormat="1"/>
    <row r="820" s="1362" customFormat="1"/>
    <row r="821" s="1362" customFormat="1"/>
    <row r="822" s="1362" customFormat="1"/>
    <row r="823" s="1362" customFormat="1"/>
    <row r="824" s="1362" customFormat="1"/>
    <row r="825" s="1362" customFormat="1"/>
    <row r="826" s="1362" customFormat="1"/>
    <row r="827" s="1362" customFormat="1"/>
    <row r="828" s="1362" customFormat="1"/>
    <row r="829" s="1362" customFormat="1"/>
    <row r="830" s="1362" customFormat="1"/>
    <row r="831" s="1362" customFormat="1"/>
    <row r="832" s="1362" customFormat="1"/>
    <row r="833" s="1362" customFormat="1"/>
    <row r="834" s="1362" customFormat="1"/>
    <row r="835" s="1362" customFormat="1"/>
    <row r="836" s="1362" customFormat="1"/>
    <row r="837" s="1362" customFormat="1"/>
    <row r="838" s="1362" customFormat="1"/>
    <row r="839" s="1362" customFormat="1"/>
    <row r="840" s="1362" customFormat="1"/>
    <row r="841" s="1362" customFormat="1"/>
    <row r="842" s="1362" customFormat="1"/>
    <row r="843" s="1362" customFormat="1"/>
    <row r="844" s="1362" customFormat="1"/>
    <row r="845" s="1362" customFormat="1"/>
    <row r="846" s="1362" customFormat="1"/>
    <row r="847" s="1362" customFormat="1"/>
    <row r="848" s="1362" customFormat="1"/>
    <row r="849" s="1362" customFormat="1"/>
    <row r="850" s="1362" customFormat="1"/>
    <row r="851" s="1362" customFormat="1"/>
    <row r="852" s="1362" customFormat="1"/>
    <row r="853" s="1362" customFormat="1"/>
    <row r="854" s="1362" customFormat="1"/>
    <row r="855" s="1362" customFormat="1"/>
    <row r="856" s="1362" customFormat="1"/>
    <row r="857" s="1362" customFormat="1"/>
    <row r="858" s="1362" customFormat="1"/>
    <row r="859" s="1362" customFormat="1"/>
    <row r="860" s="1362" customFormat="1"/>
    <row r="861" s="1362" customFormat="1"/>
    <row r="862" s="1362" customFormat="1"/>
    <row r="863" s="1362" customFormat="1"/>
    <row r="864" s="1362" customFormat="1"/>
    <row r="865" s="1362" customFormat="1"/>
    <row r="866" s="1362" customFormat="1"/>
    <row r="867" s="1362" customFormat="1"/>
    <row r="868" s="1362" customFormat="1"/>
    <row r="869" s="1362" customFormat="1"/>
    <row r="870" s="1362" customFormat="1"/>
    <row r="871" s="1362" customFormat="1"/>
    <row r="872" s="1362" customFormat="1"/>
    <row r="873" s="1362" customFormat="1"/>
    <row r="874" s="1362" customFormat="1"/>
    <row r="875" s="1362" customFormat="1"/>
    <row r="876" s="1362" customFormat="1"/>
    <row r="877" s="1362" customFormat="1"/>
    <row r="878" s="1362" customFormat="1"/>
    <row r="879" s="1362" customFormat="1"/>
    <row r="880" s="1362" customFormat="1"/>
    <row r="881" s="1362" customFormat="1"/>
    <row r="882" s="1362" customFormat="1"/>
    <row r="883" s="1362" customFormat="1"/>
    <row r="884" s="1362" customFormat="1"/>
    <row r="885" s="1362" customFormat="1"/>
    <row r="886" s="1362" customFormat="1"/>
    <row r="887" s="1362" customFormat="1"/>
    <row r="888" s="1362" customFormat="1"/>
    <row r="889" s="1362" customFormat="1"/>
    <row r="890" s="1362" customFormat="1"/>
    <row r="891" s="1362" customFormat="1"/>
    <row r="892" s="1362" customFormat="1"/>
    <row r="893" s="1362" customFormat="1"/>
    <row r="894" s="1362" customFormat="1"/>
    <row r="895" s="1362" customFormat="1"/>
    <row r="896" s="1362" customFormat="1"/>
    <row r="897" s="1362" customFormat="1"/>
    <row r="898" s="1362" customFormat="1"/>
    <row r="899" s="1362" customFormat="1"/>
    <row r="900" s="1362" customFormat="1"/>
    <row r="901" s="1362" customFormat="1"/>
    <row r="902" s="1362" customFormat="1"/>
    <row r="903" s="1362" customFormat="1"/>
    <row r="904" s="1362" customFormat="1"/>
    <row r="905" s="1362" customFormat="1"/>
    <row r="906" s="1362" customFormat="1"/>
    <row r="907" s="1362" customFormat="1"/>
    <row r="908" s="1362" customFormat="1"/>
    <row r="909" s="1362" customFormat="1"/>
    <row r="910" s="1362" customFormat="1"/>
    <row r="911" s="1362" customFormat="1"/>
    <row r="912" s="1362" customFormat="1"/>
    <row r="913" s="1362" customFormat="1"/>
    <row r="914" s="1362" customFormat="1"/>
    <row r="915" s="1362" customFormat="1"/>
    <row r="916" s="1362" customFormat="1"/>
    <row r="917" s="1362" customFormat="1"/>
    <row r="918" s="1362" customFormat="1"/>
    <row r="919" s="1362" customFormat="1"/>
    <row r="920" s="1362" customFormat="1"/>
    <row r="921" s="1362" customFormat="1"/>
    <row r="922" s="1362" customFormat="1"/>
    <row r="923" s="1362" customFormat="1"/>
    <row r="924" s="1362" customFormat="1"/>
    <row r="925" s="1362" customFormat="1"/>
    <row r="926" s="1362" customFormat="1"/>
    <row r="927" s="1362" customFormat="1"/>
    <row r="928" s="1362" customFormat="1"/>
    <row r="929" s="1362" customFormat="1"/>
    <row r="930" s="1362" customFormat="1"/>
    <row r="931" s="1362" customFormat="1"/>
    <row r="932" s="1362" customFormat="1"/>
    <row r="933" s="1362" customFormat="1"/>
    <row r="934" s="1362" customFormat="1"/>
    <row r="935" s="1362" customFormat="1"/>
    <row r="936" s="1362" customFormat="1"/>
    <row r="937" s="1362" customFormat="1"/>
    <row r="938" s="1362" customFormat="1"/>
    <row r="939" s="1362" customFormat="1"/>
    <row r="940" s="1362" customFormat="1"/>
    <row r="941" s="1362" customFormat="1"/>
    <row r="942" s="1362" customFormat="1"/>
    <row r="943" s="1362" customFormat="1"/>
    <row r="944" s="1362" customFormat="1"/>
    <row r="945" s="1362" customFormat="1"/>
    <row r="946" s="1362" customFormat="1"/>
    <row r="947" s="1362" customFormat="1"/>
    <row r="948" s="1362" customFormat="1"/>
    <row r="949" s="1362" customFormat="1"/>
    <row r="950" s="1362" customFormat="1"/>
    <row r="951" s="1362" customFormat="1"/>
    <row r="952" s="1362" customFormat="1"/>
    <row r="953" s="1362" customFormat="1"/>
    <row r="954" s="1362" customFormat="1"/>
    <row r="955" s="1362" customFormat="1"/>
    <row r="956" s="1362" customFormat="1"/>
    <row r="957" s="1362" customFormat="1"/>
    <row r="958" s="1362" customFormat="1"/>
    <row r="959" s="1362" customFormat="1"/>
    <row r="960" s="1362" customFormat="1"/>
    <row r="961" s="1362" customFormat="1"/>
    <row r="962" s="1362" customFormat="1"/>
    <row r="963" s="1362" customFormat="1"/>
    <row r="964" s="1362" customFormat="1"/>
    <row r="965" s="1362" customFormat="1"/>
    <row r="966" s="1362" customFormat="1"/>
    <row r="967" s="1362" customFormat="1"/>
    <row r="968" s="1362" customFormat="1"/>
    <row r="969" s="1362" customFormat="1"/>
    <row r="970" s="1362" customFormat="1"/>
    <row r="971" s="1362" customFormat="1"/>
    <row r="972" s="1362" customFormat="1"/>
    <row r="973" s="1362" customFormat="1"/>
    <row r="974" s="1362" customFormat="1"/>
    <row r="975" s="1362" customFormat="1"/>
    <row r="976" s="1362" customFormat="1"/>
    <row r="977" s="1362" customFormat="1"/>
    <row r="978" s="1362" customFormat="1"/>
    <row r="979" s="1362" customFormat="1"/>
    <row r="980" s="1362" customFormat="1"/>
    <row r="981" s="1362" customFormat="1"/>
    <row r="982" s="1362" customFormat="1"/>
    <row r="983" s="1362" customFormat="1"/>
    <row r="984" s="1362" customFormat="1"/>
    <row r="985" s="1362" customFormat="1"/>
    <row r="986" s="1362" customFormat="1"/>
    <row r="987" s="1362" customFormat="1"/>
    <row r="988" s="1362" customFormat="1"/>
    <row r="989" s="1362" customFormat="1"/>
    <row r="990" s="1362" customFormat="1"/>
    <row r="991" s="1362" customFormat="1"/>
    <row r="992" s="1362" customFormat="1"/>
    <row r="993" s="1362" customFormat="1"/>
    <row r="994" s="1362" customFormat="1"/>
    <row r="995" s="1362" customFormat="1"/>
    <row r="996" s="1362" customFormat="1"/>
    <row r="997" s="1362" customFormat="1"/>
    <row r="998" s="1362" customFormat="1"/>
    <row r="999" s="1362" customFormat="1"/>
    <row r="1000" s="1362" customFormat="1"/>
    <row r="1001" s="1362" customFormat="1"/>
    <row r="1002" s="1362" customFormat="1"/>
    <row r="1003" s="1362" customFormat="1"/>
    <row r="1004" s="1362" customFormat="1"/>
    <row r="1005" s="1362" customFormat="1"/>
    <row r="1006" s="1362" customFormat="1"/>
    <row r="1007" s="1362" customFormat="1"/>
    <row r="1008" s="1362" customFormat="1"/>
    <row r="1009" s="1362" customFormat="1"/>
    <row r="1010" s="1362" customFormat="1"/>
    <row r="1011" s="1362" customFormat="1"/>
    <row r="1012" s="1362" customFormat="1"/>
    <row r="1013" s="1362" customFormat="1"/>
    <row r="1014" s="1362" customFormat="1"/>
    <row r="1015" s="1362" customFormat="1"/>
    <row r="1016" s="1362" customFormat="1"/>
    <row r="1017" s="1362" customFormat="1"/>
    <row r="1018" s="1362" customFormat="1"/>
    <row r="1019" s="1362" customFormat="1"/>
    <row r="1020" s="1362" customFormat="1"/>
    <row r="1021" s="1362" customFormat="1"/>
    <row r="1022" s="1362" customFormat="1"/>
    <row r="1023" s="1362" customFormat="1"/>
    <row r="1024" s="1362" customFormat="1"/>
    <row r="1025" s="1362" customFormat="1"/>
    <row r="1026" s="1362" customFormat="1"/>
    <row r="1027" s="1362" customFormat="1"/>
    <row r="1028" s="1362" customFormat="1"/>
    <row r="1029" s="1362" customFormat="1"/>
    <row r="1030" s="1362" customFormat="1"/>
    <row r="1031" s="1362" customFormat="1"/>
    <row r="1032" s="1362" customFormat="1"/>
    <row r="1033" s="1362" customFormat="1"/>
    <row r="1034" s="1362" customFormat="1"/>
    <row r="1035" s="1362" customFormat="1"/>
    <row r="1036" s="1362" customFormat="1"/>
    <row r="1037" s="1362" customFormat="1"/>
    <row r="1038" s="1362" customFormat="1"/>
    <row r="1039" s="1362" customFormat="1"/>
    <row r="1040" s="1362" customFormat="1"/>
    <row r="1041" s="1362" customFormat="1"/>
    <row r="1042" s="1362" customFormat="1"/>
    <row r="1043" s="1362" customFormat="1"/>
    <row r="1044" s="1362" customFormat="1"/>
    <row r="1045" s="1362" customFormat="1"/>
    <row r="1046" s="1362" customFormat="1"/>
    <row r="1047" s="1362" customFormat="1"/>
    <row r="1048" s="1362" customFormat="1"/>
    <row r="1049" s="1362" customFormat="1"/>
    <row r="1050" s="1362" customFormat="1"/>
    <row r="1051" s="1362" customFormat="1"/>
    <row r="1052" s="1362" customFormat="1"/>
    <row r="1053" s="1362" customFormat="1"/>
    <row r="1054" s="1362" customFormat="1"/>
    <row r="1055" s="1362" customFormat="1"/>
    <row r="1056" s="1362" customFormat="1"/>
    <row r="1057" s="1362" customFormat="1"/>
    <row r="1058" s="1362" customFormat="1"/>
    <row r="1059" s="1362" customFormat="1"/>
    <row r="1060" s="1362" customFormat="1"/>
    <row r="1061" s="1362" customFormat="1"/>
    <row r="1062" s="1362" customFormat="1"/>
    <row r="1063" s="1362" customFormat="1"/>
    <row r="1064" s="1362" customFormat="1"/>
    <row r="1065" s="1362" customFormat="1"/>
    <row r="1066" s="1362" customFormat="1"/>
    <row r="1067" s="1362" customFormat="1"/>
    <row r="1068" s="1362" customFormat="1"/>
    <row r="1069" s="1362" customFormat="1"/>
    <row r="1070" s="1362" customFormat="1"/>
    <row r="1071" s="1362" customFormat="1"/>
    <row r="1072" s="1362" customFormat="1"/>
    <row r="1073" s="1362" customFormat="1"/>
    <row r="1074" s="1362" customFormat="1"/>
    <row r="1075" s="1362" customFormat="1"/>
    <row r="1076" s="1362" customFormat="1"/>
    <row r="1077" s="1362" customFormat="1"/>
    <row r="1078" s="1362" customFormat="1"/>
    <row r="1079" s="1362" customFormat="1"/>
    <row r="1080" s="1362" customFormat="1"/>
    <row r="1081" s="1362" customFormat="1"/>
    <row r="1082" s="1362" customFormat="1"/>
    <row r="1083" s="1362" customFormat="1"/>
    <row r="1084" s="1362" customFormat="1"/>
    <row r="1085" s="1362" customFormat="1"/>
    <row r="1086" s="1362" customFormat="1"/>
    <row r="1087" s="1362" customFormat="1"/>
    <row r="1088" s="1362" customFormat="1"/>
    <row r="1089" s="1362" customFormat="1"/>
    <row r="1090" s="1362" customFormat="1"/>
    <row r="1091" s="1362" customFormat="1"/>
    <row r="1092" s="1362" customFormat="1"/>
    <row r="1093" s="1362" customFormat="1"/>
    <row r="1094" s="1362" customFormat="1"/>
    <row r="1095" s="1362" customFormat="1"/>
    <row r="1096" s="1362" customFormat="1"/>
    <row r="1097" s="1362" customFormat="1"/>
    <row r="1098" s="1362" customFormat="1"/>
    <row r="1099" s="1362" customFormat="1"/>
    <row r="1100" s="1362" customFormat="1"/>
    <row r="1101" s="1362" customFormat="1"/>
    <row r="1102" s="1362" customFormat="1"/>
    <row r="1103" s="1362" customFormat="1"/>
    <row r="1104" s="1362" customFormat="1"/>
    <row r="1105" s="1362" customFormat="1"/>
    <row r="1106" s="1362" customFormat="1"/>
    <row r="1107" s="1362" customFormat="1"/>
    <row r="1108" s="1362" customFormat="1"/>
    <row r="1109" s="1362" customFormat="1"/>
    <row r="1110" s="1362" customFormat="1"/>
    <row r="1111" s="1362" customFormat="1"/>
    <row r="1112" s="1362" customFormat="1"/>
    <row r="1113" s="1362" customFormat="1"/>
    <row r="1114" s="1362" customFormat="1"/>
    <row r="1115" s="1362" customFormat="1"/>
    <row r="1116" s="1362" customFormat="1"/>
    <row r="1117" s="1362" customFormat="1"/>
    <row r="1118" s="1362" customFormat="1"/>
    <row r="1119" s="1362" customFormat="1"/>
    <row r="1120" s="1362" customFormat="1"/>
    <row r="1121" s="1362" customFormat="1"/>
    <row r="1122" s="1362" customFormat="1"/>
    <row r="1123" s="1362" customFormat="1"/>
    <row r="1124" s="1362" customFormat="1"/>
    <row r="1125" s="1362" customFormat="1"/>
    <row r="1126" s="1362" customFormat="1"/>
    <row r="1127" s="1362" customFormat="1"/>
    <row r="1128" s="1362" customFormat="1"/>
    <row r="1129" s="1362" customFormat="1"/>
    <row r="1130" s="1362" customFormat="1"/>
    <row r="1131" s="1362" customFormat="1"/>
    <row r="1132" s="1362" customFormat="1"/>
    <row r="1133" s="1362" customFormat="1"/>
    <row r="1134" s="1362" customFormat="1"/>
    <row r="1135" s="1362" customFormat="1"/>
    <row r="1136" s="1362" customFormat="1"/>
    <row r="1137" s="1362" customFormat="1"/>
    <row r="1138" s="1362" customFormat="1"/>
    <row r="1139" s="1362" customFormat="1"/>
    <row r="1140" s="1362" customFormat="1"/>
    <row r="1141" s="1362" customFormat="1"/>
    <row r="1142" s="1362" customFormat="1"/>
    <row r="1143" s="1362" customFormat="1"/>
    <row r="1144" s="1362" customFormat="1"/>
    <row r="1145" s="1362" customFormat="1"/>
    <row r="1146" s="1362" customFormat="1"/>
    <row r="1147" s="1362" customFormat="1"/>
    <row r="1148" s="1362" customFormat="1"/>
    <row r="1149" s="1362" customFormat="1"/>
    <row r="1150" s="1362" customFormat="1"/>
    <row r="1151" s="1362" customFormat="1"/>
    <row r="1152" s="1362" customFormat="1"/>
    <row r="1153" s="1362" customFormat="1"/>
    <row r="1154" s="1362" customFormat="1"/>
    <row r="1155" s="1362" customFormat="1"/>
    <row r="1156" s="1362" customFormat="1"/>
    <row r="1157" s="1362" customFormat="1"/>
    <row r="1158" s="1362" customFormat="1"/>
    <row r="1159" s="1362" customFormat="1"/>
    <row r="1160" s="1362" customFormat="1"/>
    <row r="1161" s="1362" customFormat="1"/>
    <row r="1162" s="1362" customFormat="1"/>
    <row r="1163" s="1362" customFormat="1"/>
    <row r="1164" s="1362" customFormat="1"/>
    <row r="1165" s="1362" customFormat="1"/>
    <row r="1166" s="1362" customFormat="1"/>
    <row r="1167" s="1362" customFormat="1"/>
    <row r="1168" s="1362" customFormat="1"/>
    <row r="1169" s="1362" customFormat="1"/>
    <row r="1170" s="1362" customFormat="1"/>
    <row r="1171" s="1362" customFormat="1"/>
    <row r="1172" s="1362" customFormat="1"/>
    <row r="1173" s="1362" customFormat="1"/>
    <row r="1174" s="1362" customFormat="1"/>
    <row r="1175" s="1362" customFormat="1"/>
    <row r="1176" s="1362" customFormat="1"/>
    <row r="1177" s="1362" customFormat="1"/>
    <row r="1178" s="1362" customFormat="1"/>
    <row r="1179" s="1362" customFormat="1"/>
    <row r="1180" s="1362" customFormat="1"/>
    <row r="1181" s="1362" customFormat="1"/>
    <row r="1182" s="1362" customFormat="1"/>
    <row r="1183" s="1362" customFormat="1"/>
    <row r="1184" s="1362" customFormat="1"/>
    <row r="1185" s="1362" customFormat="1"/>
    <row r="1186" s="1362" customFormat="1"/>
    <row r="1187" s="1362" customFormat="1"/>
    <row r="1188" s="1362" customFormat="1"/>
    <row r="1189" s="1362" customFormat="1"/>
    <row r="1190" s="1362" customFormat="1"/>
    <row r="1191" s="1362" customFormat="1"/>
    <row r="1192" s="1362" customFormat="1"/>
    <row r="1193" s="1362" customFormat="1"/>
    <row r="1194" s="1362" customFormat="1"/>
    <row r="1195" s="1362" customFormat="1"/>
    <row r="1196" s="1362" customFormat="1"/>
    <row r="1197" s="1362" customFormat="1"/>
    <row r="1198" s="1362" customFormat="1"/>
    <row r="1199" s="1362" customFormat="1"/>
    <row r="1200" s="1362" customFormat="1"/>
    <row r="1201" s="1362" customFormat="1"/>
    <row r="1202" s="1362" customFormat="1"/>
    <row r="1203" s="1362" customFormat="1"/>
    <row r="1204" s="1362" customFormat="1"/>
    <row r="1205" s="1362" customFormat="1"/>
    <row r="1206" s="1362" customFormat="1"/>
    <row r="1207" s="1362" customFormat="1"/>
    <row r="1208" s="1362" customFormat="1"/>
    <row r="1209" s="1362" customFormat="1"/>
    <row r="1210" s="1362" customFormat="1"/>
    <row r="1211" s="1362" customFormat="1"/>
    <row r="1212" s="1362" customFormat="1"/>
    <row r="1213" s="1362" customFormat="1"/>
    <row r="1214" s="1362" customFormat="1"/>
    <row r="1215" s="1362" customFormat="1"/>
    <row r="1216" s="1362" customFormat="1"/>
    <row r="1217" s="1362" customFormat="1"/>
    <row r="1218" s="1362" customFormat="1"/>
    <row r="1219" s="1362" customFormat="1"/>
    <row r="1220" s="1362" customFormat="1"/>
    <row r="1221" s="1362" customFormat="1"/>
    <row r="1222" s="1362" customFormat="1"/>
    <row r="1223" s="1362" customFormat="1"/>
    <row r="1224" s="1362" customFormat="1"/>
    <row r="1225" s="1362" customFormat="1"/>
    <row r="1226" s="1362" customFormat="1"/>
    <row r="1227" s="1362" customFormat="1"/>
    <row r="1228" s="1362" customFormat="1"/>
    <row r="1229" s="1362" customFormat="1"/>
    <row r="1230" s="1362" customFormat="1"/>
    <row r="1231" s="1362" customFormat="1"/>
    <row r="1232" s="1362" customFormat="1"/>
    <row r="1233" s="1362" customFormat="1"/>
    <row r="1234" s="1362" customFormat="1"/>
    <row r="1235" s="1362" customFormat="1"/>
    <row r="1236" s="1362" customFormat="1"/>
    <row r="1237" s="1362" customFormat="1"/>
    <row r="1238" s="1362" customFormat="1"/>
    <row r="1239" s="1362" customFormat="1"/>
    <row r="1240" s="1362" customFormat="1"/>
    <row r="1241" s="1362" customFormat="1"/>
    <row r="1242" s="1362" customFormat="1"/>
    <row r="1243" s="1362" customFormat="1"/>
    <row r="1244" s="1362" customFormat="1"/>
    <row r="1245" s="1362" customFormat="1"/>
    <row r="1246" s="1362" customFormat="1"/>
    <row r="1247" s="1362" customFormat="1"/>
    <row r="1248" s="1362" customFormat="1"/>
    <row r="1249" s="1362" customFormat="1"/>
    <row r="1250" s="1362" customFormat="1"/>
    <row r="1251" s="1362" customFormat="1"/>
    <row r="1252" s="1362" customFormat="1"/>
    <row r="1253" s="1362" customFormat="1"/>
    <row r="1254" s="1362" customFormat="1"/>
    <row r="1255" s="1362" customFormat="1"/>
    <row r="1256" s="1362" customFormat="1"/>
    <row r="1257" s="1362" customFormat="1"/>
    <row r="1258" s="1362" customFormat="1"/>
    <row r="1259" s="1362" customFormat="1"/>
    <row r="1260" s="1362" customFormat="1"/>
    <row r="1261" s="1362" customFormat="1"/>
    <row r="1262" s="1362" customFormat="1"/>
    <row r="1263" s="1362" customFormat="1"/>
    <row r="1264" s="1362" customFormat="1"/>
    <row r="1265" s="1362" customFormat="1"/>
    <row r="1266" s="1362" customFormat="1"/>
    <row r="1267" s="1362" customFormat="1"/>
    <row r="1268" s="1362" customFormat="1"/>
    <row r="1269" s="1362" customFormat="1"/>
    <row r="1270" s="1362" customFormat="1"/>
    <row r="1271" s="1362" customFormat="1"/>
    <row r="1272" s="1362" customFormat="1"/>
    <row r="1273" s="1362" customFormat="1"/>
    <row r="1274" s="1362" customFormat="1"/>
    <row r="1275" s="1362" customFormat="1"/>
    <row r="1276" s="1362" customFormat="1"/>
    <row r="1277" s="1362" customFormat="1"/>
    <row r="1278" s="1362" customFormat="1"/>
    <row r="1279" s="1362" customFormat="1"/>
    <row r="1280" s="1362" customFormat="1"/>
    <row r="1281" s="1362" customFormat="1"/>
    <row r="1282" s="1362" customFormat="1"/>
    <row r="1283" s="1362" customFormat="1"/>
    <row r="1284" s="1362" customFormat="1"/>
    <row r="1285" s="1362" customFormat="1"/>
    <row r="1286" s="1362" customFormat="1"/>
    <row r="1287" s="1362" customFormat="1"/>
    <row r="1288" s="1362" customFormat="1"/>
    <row r="1289" s="1362" customFormat="1"/>
    <row r="1290" s="1362" customFormat="1"/>
    <row r="1291" s="1362" customFormat="1"/>
    <row r="1292" s="1362" customFormat="1"/>
    <row r="1293" s="1362" customFormat="1"/>
    <row r="1294" s="1362" customFormat="1"/>
    <row r="1295" s="1362" customFormat="1"/>
    <row r="1296" s="1362" customFormat="1"/>
    <row r="1297" s="1362" customFormat="1"/>
    <row r="1298" s="1362" customFormat="1"/>
    <row r="1299" s="1362" customFormat="1"/>
    <row r="1300" s="1362" customFormat="1"/>
    <row r="1301" s="1362" customFormat="1"/>
    <row r="1302" s="1362" customFormat="1"/>
    <row r="1303" s="1362" customFormat="1"/>
    <row r="1304" s="1362" customFormat="1"/>
    <row r="1305" s="1362" customFormat="1"/>
    <row r="1306" s="1362" customFormat="1"/>
    <row r="1307" s="1362" customFormat="1"/>
    <row r="1308" s="1362" customFormat="1"/>
    <row r="1309" s="1362" customFormat="1"/>
    <row r="1310" s="1362" customFormat="1"/>
    <row r="1311" s="1362" customFormat="1"/>
    <row r="1312" s="1362" customFormat="1"/>
    <row r="1313" s="1362" customFormat="1"/>
    <row r="1314" s="1362" customFormat="1"/>
    <row r="1315" s="1362" customFormat="1"/>
    <row r="1316" s="1362" customFormat="1"/>
    <row r="1317" s="1362" customFormat="1"/>
    <row r="1318" s="1362" customFormat="1"/>
    <row r="1319" s="1362" customFormat="1"/>
    <row r="1320" s="1362" customFormat="1"/>
    <row r="1321" s="1362" customFormat="1"/>
    <row r="1322" s="1362" customFormat="1"/>
    <row r="1323" s="1362" customFormat="1"/>
    <row r="1324" s="1362" customFormat="1"/>
    <row r="1325" s="1362" customFormat="1"/>
    <row r="1326" s="1362" customFormat="1"/>
    <row r="1327" s="1362" customFormat="1"/>
    <row r="1328" s="1362" customFormat="1"/>
    <row r="1329" s="1362" customFormat="1"/>
    <row r="1330" s="1362" customFormat="1"/>
    <row r="1331" s="1362" customFormat="1"/>
    <row r="1332" s="1362" customFormat="1"/>
    <row r="1333" s="1362" customFormat="1"/>
    <row r="1334" s="1362" customFormat="1"/>
    <row r="1335" s="1362" customFormat="1"/>
    <row r="1336" s="1362" customFormat="1"/>
    <row r="1337" s="1362" customFormat="1"/>
    <row r="1338" s="1362" customFormat="1"/>
    <row r="1339" s="1362" customFormat="1"/>
    <row r="1340" s="1362" customFormat="1"/>
    <row r="1341" s="1362" customFormat="1"/>
    <row r="1342" s="1362" customFormat="1"/>
    <row r="1343" s="1362" customFormat="1"/>
    <row r="1344" s="1362" customFormat="1"/>
    <row r="1345" s="1362" customFormat="1"/>
    <row r="1346" s="1362" customFormat="1"/>
    <row r="1347" s="1362" customFormat="1"/>
    <row r="1348" s="1362" customFormat="1"/>
    <row r="1349" s="1362" customFormat="1"/>
    <row r="1350" s="1362" customFormat="1"/>
    <row r="1351" s="1362" customFormat="1"/>
    <row r="1352" s="1362" customFormat="1"/>
    <row r="1353" s="1362" customFormat="1"/>
    <row r="1354" s="1362" customFormat="1"/>
    <row r="1355" s="1362" customFormat="1"/>
    <row r="1356" s="1362" customFormat="1"/>
    <row r="1357" s="1362" customFormat="1"/>
    <row r="1358" s="1362" customFormat="1"/>
    <row r="1359" s="1362" customFormat="1"/>
    <row r="1360" s="1362" customFormat="1"/>
    <row r="1361" s="1362" customFormat="1"/>
    <row r="1362" s="1362" customFormat="1"/>
    <row r="1363" s="1362" customFormat="1"/>
    <row r="1364" s="1362" customFormat="1"/>
    <row r="1365" s="1362" customFormat="1"/>
    <row r="1366" s="1362" customFormat="1"/>
    <row r="1367" s="1362" customFormat="1"/>
    <row r="1368" s="1362" customFormat="1"/>
    <row r="1369" s="1362" customFormat="1"/>
    <row r="1370" s="1362" customFormat="1"/>
    <row r="1371" s="1362" customFormat="1"/>
    <row r="1372" s="1362" customFormat="1"/>
    <row r="1373" s="1362" customFormat="1"/>
    <row r="1374" s="1362" customFormat="1"/>
    <row r="1375" s="1362" customFormat="1"/>
    <row r="1376" s="1362" customFormat="1"/>
    <row r="1377" s="1362" customFormat="1"/>
    <row r="1378" s="1362" customFormat="1"/>
    <row r="1379" s="1362" customFormat="1"/>
    <row r="1380" s="1362" customFormat="1"/>
    <row r="1381" s="1362" customFormat="1"/>
    <row r="1382" s="1362" customFormat="1"/>
    <row r="1383" s="1362" customFormat="1"/>
    <row r="1384" s="1362" customFormat="1"/>
    <row r="1385" s="1362" customFormat="1"/>
    <row r="1386" s="1362" customFormat="1"/>
    <row r="1387" s="1362" customFormat="1"/>
    <row r="1388" s="1362" customFormat="1"/>
    <row r="1389" s="1362" customFormat="1"/>
    <row r="1390" s="1362" customFormat="1"/>
    <row r="1391" s="1362" customFormat="1"/>
    <row r="1392" s="1362" customFormat="1"/>
    <row r="1393" s="1362" customFormat="1"/>
    <row r="1394" s="1362" customFormat="1"/>
    <row r="1395" s="1362" customFormat="1"/>
    <row r="1396" s="1362" customFormat="1"/>
    <row r="1397" s="1362" customFormat="1"/>
    <row r="1398" s="1362" customFormat="1"/>
    <row r="1399" s="1362" customFormat="1"/>
    <row r="1400" s="1362" customFormat="1"/>
    <row r="1401" s="1362" customFormat="1"/>
    <row r="1402" s="1362" customFormat="1"/>
  </sheetData>
  <mergeCells count="4">
    <mergeCell ref="C1:H1"/>
    <mergeCell ref="C2:H2"/>
    <mergeCell ref="C3:H3"/>
    <mergeCell ref="C15:H1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131C7-69EE-450F-BF65-F4FCBB01EB6F}">
  <dimension ref="A2:G46"/>
  <sheetViews>
    <sheetView showGridLines="0" topLeftCell="A10" zoomScale="90" zoomScaleNormal="90" workbookViewId="0">
      <selection activeCell="J64" sqref="J64"/>
    </sheetView>
  </sheetViews>
  <sheetFormatPr baseColWidth="10" defaultColWidth="11.42578125" defaultRowHeight="15.75"/>
  <cols>
    <col min="1" max="1" width="49.5703125" style="1336" bestFit="1" customWidth="1"/>
    <col min="2" max="2" width="24.28515625" style="1336" bestFit="1" customWidth="1"/>
    <col min="3" max="3" width="12.5703125" style="1336" bestFit="1" customWidth="1"/>
    <col min="4" max="4" width="15.28515625" style="1336" bestFit="1" customWidth="1"/>
    <col min="5" max="16384" width="11.42578125" style="1336"/>
  </cols>
  <sheetData>
    <row r="2" spans="1:5">
      <c r="B2" s="1389" t="s">
        <v>906</v>
      </c>
      <c r="C2" s="1389" t="s">
        <v>907</v>
      </c>
      <c r="D2" s="1389" t="s">
        <v>895</v>
      </c>
    </row>
    <row r="3" spans="1:5">
      <c r="A3" s="1336" t="s">
        <v>908</v>
      </c>
      <c r="B3" s="1390">
        <v>1187374402436</v>
      </c>
      <c r="C3" s="1390">
        <v>1222734406859</v>
      </c>
      <c r="D3" s="1390">
        <f>C3-B3</f>
        <v>35360004423</v>
      </c>
    </row>
    <row r="4" spans="1:5">
      <c r="A4" s="1336" t="s">
        <v>909</v>
      </c>
      <c r="B4" s="1390">
        <v>1418686514950</v>
      </c>
      <c r="C4" s="1390">
        <v>1454046519373</v>
      </c>
      <c r="D4" s="1390">
        <f t="shared" ref="D4:D7" si="0">C4-B4</f>
        <v>35360004423</v>
      </c>
    </row>
    <row r="5" spans="1:5">
      <c r="A5" s="1336" t="s">
        <v>910</v>
      </c>
      <c r="B5" s="1391">
        <f>B7+B6</f>
        <v>32504681791</v>
      </c>
      <c r="C5" s="1391">
        <f>C7+C6</f>
        <v>32526733578</v>
      </c>
      <c r="D5" s="1390">
        <f>C5-B5</f>
        <v>22051787</v>
      </c>
    </row>
    <row r="6" spans="1:5">
      <c r="A6" s="1336" t="s">
        <v>823</v>
      </c>
      <c r="B6" s="1390">
        <v>263816794305</v>
      </c>
      <c r="C6" s="1390">
        <v>263838846092</v>
      </c>
      <c r="D6" s="1390">
        <f t="shared" si="0"/>
        <v>22051787</v>
      </c>
    </row>
    <row r="7" spans="1:5">
      <c r="A7" s="1336" t="s">
        <v>911</v>
      </c>
      <c r="B7" s="1391">
        <f>B3-B4</f>
        <v>-231312112514</v>
      </c>
      <c r="C7" s="1391">
        <f>C3-C4</f>
        <v>-231312112514</v>
      </c>
      <c r="D7" s="1392">
        <f t="shared" si="0"/>
        <v>0</v>
      </c>
    </row>
    <row r="10" spans="1:5">
      <c r="E10" s="1393"/>
    </row>
    <row r="11" spans="1:5">
      <c r="A11" s="1336" t="s">
        <v>912</v>
      </c>
      <c r="B11" s="872">
        <f>B7/$B$13</f>
        <v>-3.1059190712477175E-2</v>
      </c>
      <c r="C11" s="872">
        <f>C7/$B$13</f>
        <v>-3.1059190712477175E-2</v>
      </c>
      <c r="D11" s="1392">
        <f t="shared" ref="D11" si="1">C11-B11</f>
        <v>0</v>
      </c>
      <c r="E11" s="1393"/>
    </row>
    <row r="12" spans="1:5">
      <c r="E12" s="1393"/>
    </row>
    <row r="13" spans="1:5">
      <c r="A13" s="1336" t="s">
        <v>913</v>
      </c>
      <c r="B13" s="1394">
        <v>7447461031915.3203</v>
      </c>
    </row>
    <row r="17" spans="1:7">
      <c r="A17" s="1336" t="s">
        <v>914</v>
      </c>
    </row>
    <row r="18" spans="1:7">
      <c r="A18" s="1336" t="s">
        <v>915</v>
      </c>
    </row>
    <row r="19" spans="1:7">
      <c r="A19" s="1336" t="s">
        <v>916</v>
      </c>
    </row>
    <row r="20" spans="1:7">
      <c r="B20" s="2380" t="s">
        <v>917</v>
      </c>
      <c r="C20" s="2380"/>
      <c r="D20" s="2380"/>
      <c r="E20" s="2380"/>
      <c r="F20" s="2380"/>
      <c r="G20" s="2380"/>
    </row>
    <row r="21" spans="1:7">
      <c r="B21" s="2380"/>
      <c r="C21" s="2380"/>
      <c r="D21" s="2380"/>
      <c r="E21" s="2380"/>
      <c r="F21" s="2380"/>
      <c r="G21" s="2380"/>
    </row>
    <row r="22" spans="1:7">
      <c r="B22" s="2378" t="s">
        <v>918</v>
      </c>
      <c r="C22" s="2378"/>
      <c r="D22" s="2378"/>
      <c r="E22" s="2378"/>
      <c r="F22" s="2378"/>
      <c r="G22" s="2378"/>
    </row>
    <row r="45" spans="2:2">
      <c r="B45" s="529" t="s">
        <v>737</v>
      </c>
    </row>
    <row r="46" spans="2:2">
      <c r="B46" s="529" t="s">
        <v>919</v>
      </c>
    </row>
  </sheetData>
  <mergeCells count="2">
    <mergeCell ref="B22:G22"/>
    <mergeCell ref="B20:G21"/>
  </mergeCell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65E4-1C8C-4D9E-873E-9627D83B71E9}">
  <dimension ref="B1:H26"/>
  <sheetViews>
    <sheetView showGridLines="0" workbookViewId="0">
      <selection activeCell="B2" sqref="B2:F14"/>
    </sheetView>
  </sheetViews>
  <sheetFormatPr baseColWidth="10" defaultColWidth="11.42578125" defaultRowHeight="15.75"/>
  <cols>
    <col min="1" max="1" width="11.42578125" style="1336"/>
    <col min="2" max="2" width="29.85546875" style="1389" bestFit="1" customWidth="1"/>
    <col min="3" max="3" width="2.28515625" style="1336" bestFit="1" customWidth="1"/>
    <col min="4" max="4" width="66.5703125" style="1336" bestFit="1" customWidth="1"/>
    <col min="5" max="5" width="50.5703125" style="1336" bestFit="1" customWidth="1"/>
    <col min="6" max="6" width="7.85546875" style="1336" bestFit="1" customWidth="1"/>
    <col min="7" max="7" width="11.42578125" style="1336"/>
    <col min="8" max="8" width="11.42578125" style="872"/>
    <col min="9" max="16384" width="11.42578125" style="1336"/>
  </cols>
  <sheetData>
    <row r="1" spans="2:8" s="1395" customFormat="1" ht="35.25" customHeight="1">
      <c r="B1" s="2061" t="s">
        <v>920</v>
      </c>
      <c r="C1" s="2061"/>
      <c r="D1" s="2061"/>
      <c r="E1" s="2061"/>
      <c r="F1" s="2061"/>
      <c r="H1" s="1396"/>
    </row>
    <row r="2" spans="2:8">
      <c r="B2" s="1920" t="s">
        <v>921</v>
      </c>
      <c r="C2" s="2382" t="s">
        <v>922</v>
      </c>
      <c r="D2" s="2383"/>
      <c r="E2" s="1920" t="s">
        <v>3</v>
      </c>
      <c r="F2" s="1920" t="s">
        <v>874</v>
      </c>
      <c r="H2" s="1396"/>
    </row>
    <row r="3" spans="2:8">
      <c r="B3" s="2384" t="s">
        <v>923</v>
      </c>
      <c r="C3" s="1397">
        <v>1</v>
      </c>
      <c r="D3" s="1398" t="s">
        <v>924</v>
      </c>
      <c r="E3" s="1399" t="s">
        <v>925</v>
      </c>
      <c r="F3" s="1400">
        <v>6000000000</v>
      </c>
      <c r="H3" s="1396"/>
    </row>
    <row r="4" spans="2:8">
      <c r="B4" s="2384"/>
      <c r="C4" s="1397">
        <v>2</v>
      </c>
      <c r="D4" s="1401" t="s">
        <v>926</v>
      </c>
      <c r="E4" s="1402" t="s">
        <v>927</v>
      </c>
      <c r="F4" s="1403">
        <v>1515000000</v>
      </c>
      <c r="H4" s="1396"/>
    </row>
    <row r="5" spans="2:8">
      <c r="B5" s="2384"/>
      <c r="C5" s="1397">
        <v>3</v>
      </c>
      <c r="D5" s="1401" t="s">
        <v>928</v>
      </c>
      <c r="E5" s="1402" t="s">
        <v>929</v>
      </c>
      <c r="F5" s="1403">
        <v>3113842137</v>
      </c>
      <c r="H5" s="1396"/>
    </row>
    <row r="6" spans="2:8">
      <c r="B6" s="2384"/>
      <c r="C6" s="1397">
        <v>4</v>
      </c>
      <c r="D6" s="1401" t="s">
        <v>930</v>
      </c>
      <c r="E6" s="2385" t="s">
        <v>931</v>
      </c>
      <c r="F6" s="1403">
        <v>3129839867</v>
      </c>
      <c r="H6" s="1396"/>
    </row>
    <row r="7" spans="2:8">
      <c r="B7" s="2384"/>
      <c r="C7" s="1397">
        <v>5</v>
      </c>
      <c r="D7" s="1401" t="s">
        <v>932</v>
      </c>
      <c r="E7" s="2386"/>
      <c r="F7" s="1403">
        <v>640229276</v>
      </c>
      <c r="H7" s="1396"/>
    </row>
    <row r="8" spans="2:8">
      <c r="B8" s="2384"/>
      <c r="C8" s="1397">
        <v>6</v>
      </c>
      <c r="D8" s="1401" t="s">
        <v>933</v>
      </c>
      <c r="E8" s="1404" t="s">
        <v>934</v>
      </c>
      <c r="F8" s="1403">
        <v>2503845820</v>
      </c>
      <c r="G8" s="1405"/>
      <c r="H8" s="1396"/>
    </row>
    <row r="9" spans="2:8">
      <c r="B9" s="2384" t="s">
        <v>935</v>
      </c>
      <c r="C9" s="2382" t="s">
        <v>922</v>
      </c>
      <c r="D9" s="2383"/>
      <c r="E9" s="1920" t="s">
        <v>3</v>
      </c>
      <c r="F9" s="1920" t="s">
        <v>874</v>
      </c>
      <c r="H9" s="1396"/>
    </row>
    <row r="10" spans="2:8">
      <c r="B10" s="2384"/>
      <c r="C10" s="1397">
        <v>1</v>
      </c>
      <c r="D10" s="1401" t="s">
        <v>936</v>
      </c>
      <c r="E10" s="1402" t="s">
        <v>937</v>
      </c>
      <c r="F10" s="1406">
        <v>4000000000</v>
      </c>
      <c r="H10" s="1396"/>
    </row>
    <row r="11" spans="2:8">
      <c r="B11" s="2384"/>
      <c r="C11" s="1397">
        <v>2</v>
      </c>
      <c r="D11" s="1401" t="s">
        <v>938</v>
      </c>
      <c r="E11" s="1402" t="s">
        <v>939</v>
      </c>
      <c r="F11" s="1406">
        <v>1463297225</v>
      </c>
      <c r="H11" s="1396"/>
    </row>
    <row r="12" spans="2:8">
      <c r="B12" s="2384"/>
      <c r="C12" s="1397">
        <v>3</v>
      </c>
      <c r="D12" s="1401" t="s">
        <v>940</v>
      </c>
      <c r="E12" s="1402" t="s">
        <v>941</v>
      </c>
      <c r="F12" s="1406">
        <v>1354539850</v>
      </c>
    </row>
    <row r="13" spans="2:8">
      <c r="B13" s="2384"/>
      <c r="C13" s="1397">
        <v>4</v>
      </c>
      <c r="D13" s="1401" t="s">
        <v>942</v>
      </c>
      <c r="E13" s="1402" t="s">
        <v>943</v>
      </c>
      <c r="F13" s="1406">
        <v>1482391000</v>
      </c>
    </row>
    <row r="14" spans="2:8">
      <c r="B14" s="2384"/>
      <c r="C14" s="1397">
        <v>5</v>
      </c>
      <c r="D14" s="1401" t="s">
        <v>944</v>
      </c>
      <c r="E14" s="1402" t="s">
        <v>945</v>
      </c>
      <c r="F14" s="1406">
        <v>779350000</v>
      </c>
    </row>
    <row r="15" spans="2:8">
      <c r="B15" s="2381" t="s">
        <v>946</v>
      </c>
      <c r="C15" s="2381"/>
      <c r="D15" s="2381"/>
      <c r="E15" s="2381"/>
      <c r="F15" s="2381"/>
    </row>
    <row r="17" spans="5:5">
      <c r="E17" s="1394"/>
    </row>
    <row r="18" spans="5:5">
      <c r="E18" s="1394"/>
    </row>
    <row r="19" spans="5:5">
      <c r="E19" s="1394"/>
    </row>
    <row r="20" spans="5:5">
      <c r="E20" s="1394"/>
    </row>
    <row r="21" spans="5:5">
      <c r="E21" s="1394"/>
    </row>
    <row r="22" spans="5:5">
      <c r="E22" s="1394"/>
    </row>
    <row r="23" spans="5:5">
      <c r="E23" s="1394"/>
    </row>
    <row r="24" spans="5:5">
      <c r="E24" s="1394"/>
    </row>
    <row r="25" spans="5:5">
      <c r="E25" s="1394"/>
    </row>
    <row r="26" spans="5:5">
      <c r="E26" s="1394"/>
    </row>
  </sheetData>
  <mergeCells count="7">
    <mergeCell ref="B15:F15"/>
    <mergeCell ref="B1:F1"/>
    <mergeCell ref="C2:D2"/>
    <mergeCell ref="B3:B8"/>
    <mergeCell ref="E6:E7"/>
    <mergeCell ref="B9:B14"/>
    <mergeCell ref="C9:D9"/>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724AC-0F23-4E31-8E64-08BB556ABF78}">
  <dimension ref="A6:L54"/>
  <sheetViews>
    <sheetView showGridLines="0" workbookViewId="0">
      <selection activeCell="A8" sqref="A8:I8"/>
    </sheetView>
  </sheetViews>
  <sheetFormatPr baseColWidth="10" defaultColWidth="8.85546875" defaultRowHeight="15.75"/>
  <cols>
    <col min="1" max="1" width="39.140625" style="1336" bestFit="1" customWidth="1"/>
    <col min="2" max="2" width="9.28515625" style="1336" hidden="1" customWidth="1"/>
    <col min="3" max="3" width="12.85546875" style="1336" hidden="1" customWidth="1"/>
    <col min="4" max="4" width="13.140625" style="1336" customWidth="1"/>
    <col min="5" max="5" width="13.85546875" style="1336" customWidth="1"/>
    <col min="6" max="6" width="14.28515625" style="1336" customWidth="1"/>
    <col min="7" max="7" width="14.42578125" style="1336" customWidth="1"/>
    <col min="8" max="8" width="13.42578125" style="1336" customWidth="1"/>
    <col min="9" max="9" width="14.42578125" style="1336" customWidth="1"/>
    <col min="10" max="10" width="11.28515625" style="1336" bestFit="1" customWidth="1"/>
    <col min="11" max="16384" width="8.85546875" style="1336"/>
  </cols>
  <sheetData>
    <row r="6" spans="1:12">
      <c r="A6" s="2389" t="s">
        <v>947</v>
      </c>
      <c r="B6" s="2389"/>
      <c r="C6" s="2389"/>
      <c r="D6" s="2389"/>
      <c r="E6" s="2389"/>
      <c r="F6" s="2389"/>
      <c r="G6" s="2389"/>
      <c r="H6" s="2389"/>
      <c r="I6" s="2389"/>
    </row>
    <row r="7" spans="1:12">
      <c r="A7" s="2390" t="s">
        <v>948</v>
      </c>
      <c r="B7" s="2390"/>
      <c r="C7" s="2390"/>
      <c r="D7" s="2390"/>
      <c r="E7" s="2390"/>
      <c r="F7" s="2390"/>
      <c r="G7" s="2390"/>
      <c r="H7" s="2390"/>
      <c r="I7" s="2390"/>
    </row>
    <row r="8" spans="1:12">
      <c r="A8" s="2391" t="s">
        <v>949</v>
      </c>
      <c r="B8" s="2391"/>
      <c r="C8" s="2391"/>
      <c r="D8" s="2391"/>
      <c r="E8" s="2391"/>
      <c r="F8" s="2391"/>
      <c r="G8" s="2391"/>
      <c r="H8" s="2391"/>
      <c r="I8" s="2391"/>
    </row>
    <row r="9" spans="1:12" ht="16.5" thickBot="1"/>
    <row r="10" spans="1:12">
      <c r="A10" s="2392"/>
      <c r="B10" s="2394">
        <v>2021</v>
      </c>
      <c r="C10" s="2394">
        <v>2022</v>
      </c>
      <c r="D10" s="2394">
        <v>2023</v>
      </c>
      <c r="E10" s="2387">
        <f>D10+1</f>
        <v>2024</v>
      </c>
      <c r="F10" s="2387">
        <f>E10+1</f>
        <v>2025</v>
      </c>
      <c r="G10" s="2387">
        <f>F10+1</f>
        <v>2026</v>
      </c>
      <c r="H10" s="2387">
        <f>G10+1</f>
        <v>2027</v>
      </c>
      <c r="I10" s="2387">
        <f>H10+1</f>
        <v>2028</v>
      </c>
    </row>
    <row r="11" spans="1:12" ht="16.5" thickBot="1">
      <c r="A11" s="2393"/>
      <c r="B11" s="2395"/>
      <c r="C11" s="2395"/>
      <c r="D11" s="2395"/>
      <c r="E11" s="2388"/>
      <c r="F11" s="2388"/>
      <c r="G11" s="2388"/>
      <c r="H11" s="2388"/>
      <c r="I11" s="2388"/>
    </row>
    <row r="12" spans="1:12">
      <c r="A12" s="1407" t="s">
        <v>950</v>
      </c>
      <c r="B12" s="1408">
        <v>188.61344521070905</v>
      </c>
      <c r="C12" s="1408">
        <v>197.77689754897344</v>
      </c>
      <c r="D12" s="1408">
        <v>202.44565002463469</v>
      </c>
      <c r="E12" s="1409">
        <f>D12*(1+E13/100)</f>
        <v>212.56793252586644</v>
      </c>
      <c r="F12" s="1409">
        <f>E12*(1+F13/100)</f>
        <v>222.66490932084511</v>
      </c>
      <c r="G12" s="1409">
        <f>F12*(1+G13/100)</f>
        <v>233.79815478688738</v>
      </c>
      <c r="H12" s="1409">
        <f>G12*(1+H13/100)</f>
        <v>245.48806252623177</v>
      </c>
      <c r="I12" s="1409">
        <f>H12*(1+I13/100)</f>
        <v>257.76246565254337</v>
      </c>
    </row>
    <row r="13" spans="1:12">
      <c r="A13" s="1407" t="s">
        <v>951</v>
      </c>
      <c r="B13" s="1410">
        <v>12.271990236920516</v>
      </c>
      <c r="C13" s="1411">
        <f>+C12/B12*100-100</f>
        <v>4.8583240330653439</v>
      </c>
      <c r="D13" s="1411">
        <f>+D12/C12*100-100</f>
        <v>2.3606156904676823</v>
      </c>
      <c r="E13" s="1412">
        <v>5</v>
      </c>
      <c r="F13" s="1412">
        <v>4.75</v>
      </c>
      <c r="G13" s="1412">
        <v>5</v>
      </c>
      <c r="H13" s="1412">
        <v>5</v>
      </c>
      <c r="I13" s="1412">
        <v>5</v>
      </c>
    </row>
    <row r="14" spans="1:12">
      <c r="A14" s="1407"/>
      <c r="B14" s="1413"/>
      <c r="C14" s="1413"/>
      <c r="D14" s="1413"/>
      <c r="E14" s="1414"/>
      <c r="F14" s="1414"/>
      <c r="G14" s="1414"/>
      <c r="H14" s="1414"/>
      <c r="I14" s="1414"/>
      <c r="L14" s="1393"/>
    </row>
    <row r="15" spans="1:12">
      <c r="A15" s="1407" t="s">
        <v>952</v>
      </c>
      <c r="B15" s="1415">
        <v>5392714.0999999996</v>
      </c>
      <c r="C15" s="1415">
        <v>6260564.0185964201</v>
      </c>
      <c r="D15" s="1415">
        <v>6820019.2599957101</v>
      </c>
      <c r="E15" s="1409">
        <f>D15*(1+E13/100)*(1+E24/100)</f>
        <v>7447461.0319153164</v>
      </c>
      <c r="F15" s="1409">
        <f>E15*(1+F13/100)*(1+F24/100)</f>
        <v>8113264.0481685465</v>
      </c>
      <c r="G15" s="1409">
        <f>F15*(1+G13/100)*(1+G24/100)</f>
        <v>8859684.3406000547</v>
      </c>
      <c r="H15" s="1409">
        <f>G15*(1+H13/100)*(1+H24/100)</f>
        <v>9674775.2999352608</v>
      </c>
      <c r="I15" s="1409">
        <f>H15*(1+I13/100)*(1+I24/100)</f>
        <v>10564854.627529306</v>
      </c>
      <c r="L15" s="1393"/>
    </row>
    <row r="16" spans="1:12">
      <c r="A16" s="1407" t="s">
        <v>953</v>
      </c>
      <c r="B16" s="1410">
        <v>21.003560384304663</v>
      </c>
      <c r="C16" s="1411">
        <f t="shared" ref="C16:I16" si="0">(C15/B15-1)*100</f>
        <v>16.093008131034068</v>
      </c>
      <c r="D16" s="1411">
        <f>(D15/C15-1)*100</f>
        <v>8.9361795476810215</v>
      </c>
      <c r="E16" s="1416">
        <f>(E15/D15-1)*100</f>
        <v>9.2000000000000082</v>
      </c>
      <c r="F16" s="1416">
        <f>(F15/E15-1)*100</f>
        <v>8.9400000000000155</v>
      </c>
      <c r="G16" s="1416">
        <f t="shared" si="0"/>
        <v>9.2000000000000313</v>
      </c>
      <c r="H16" s="1416">
        <f t="shared" si="0"/>
        <v>9.2000000000000082</v>
      </c>
      <c r="I16" s="1416">
        <f t="shared" si="0"/>
        <v>9.2000000000000082</v>
      </c>
      <c r="K16" s="1393"/>
      <c r="L16" s="1393"/>
    </row>
    <row r="17" spans="1:12">
      <c r="A17" s="1407"/>
      <c r="B17" s="1410"/>
      <c r="C17" s="1410"/>
      <c r="D17" s="1410"/>
      <c r="E17" s="1409"/>
      <c r="F17" s="1409"/>
      <c r="G17" s="1409"/>
      <c r="H17" s="1409"/>
      <c r="I17" s="1409"/>
      <c r="L17" s="1393"/>
    </row>
    <row r="18" spans="1:12">
      <c r="A18" s="1407" t="s">
        <v>954</v>
      </c>
      <c r="B18" s="1417">
        <v>94523.67911808948</v>
      </c>
      <c r="C18" s="1418">
        <v>114004.58678219476</v>
      </c>
      <c r="D18" s="1418">
        <v>121691.69536998701</v>
      </c>
      <c r="E18" s="1419">
        <f>E15/E26</f>
        <v>124497.84406411428</v>
      </c>
      <c r="F18" s="1419">
        <f>F15/F26</f>
        <v>128557.50353618359</v>
      </c>
      <c r="G18" s="1419">
        <f>G15/G26</f>
        <v>134985.3787129928</v>
      </c>
      <c r="H18" s="1419">
        <f>H15/H26</f>
        <v>141734.64764864245</v>
      </c>
      <c r="I18" s="1419">
        <f>I15/I26</f>
        <v>148821.3800310746</v>
      </c>
      <c r="L18" s="1393"/>
    </row>
    <row r="19" spans="1:12">
      <c r="A19" s="1407" t="s">
        <v>955</v>
      </c>
      <c r="B19" s="1410">
        <v>19.909789453700455</v>
      </c>
      <c r="C19" s="1411">
        <f>(C18/B18-1)*100</f>
        <v>20.609552914003238</v>
      </c>
      <c r="D19" s="1411">
        <f>(D18/C18-1)*100</f>
        <v>6.742806412235347</v>
      </c>
      <c r="E19" s="1416">
        <f>(E18/D18-1)*100</f>
        <v>2.3059492150187877</v>
      </c>
      <c r="F19" s="1416">
        <f t="shared" ref="F19:I19" si="1">(F18/E18-1)*100</f>
        <v>3.2608271272381639</v>
      </c>
      <c r="G19" s="1416">
        <f t="shared" si="1"/>
        <v>5.0000000000000266</v>
      </c>
      <c r="H19" s="1416">
        <f t="shared" si="1"/>
        <v>5.0000000000000044</v>
      </c>
      <c r="I19" s="1416">
        <f t="shared" si="1"/>
        <v>5.0000000000000266</v>
      </c>
      <c r="L19" s="1393"/>
    </row>
    <row r="20" spans="1:12">
      <c r="A20" s="1407"/>
      <c r="B20" s="1420"/>
      <c r="C20" s="1420"/>
      <c r="D20" s="1420"/>
      <c r="E20" s="1421"/>
      <c r="F20" s="1421"/>
      <c r="G20" s="1421"/>
      <c r="H20" s="1421"/>
      <c r="I20" s="1421"/>
    </row>
    <row r="21" spans="1:12">
      <c r="A21" s="1422" t="s">
        <v>956</v>
      </c>
      <c r="B21" s="1423">
        <v>4</v>
      </c>
      <c r="C21" s="1423">
        <v>4</v>
      </c>
      <c r="D21" s="1423">
        <v>4</v>
      </c>
      <c r="E21" s="1424">
        <v>4</v>
      </c>
      <c r="F21" s="1424">
        <v>4</v>
      </c>
      <c r="G21" s="1424">
        <v>4</v>
      </c>
      <c r="H21" s="1424">
        <v>4</v>
      </c>
      <c r="I21" s="1424">
        <v>4</v>
      </c>
    </row>
    <row r="22" spans="1:12">
      <c r="A22" s="1422" t="s">
        <v>957</v>
      </c>
      <c r="B22" s="1425">
        <v>8.242920754477856</v>
      </c>
      <c r="C22" s="1425">
        <v>8.8111752385420452</v>
      </c>
      <c r="D22" s="1425">
        <v>4.7856128102113482</v>
      </c>
      <c r="E22" s="1426">
        <v>3.4</v>
      </c>
      <c r="F22" s="1426">
        <v>4</v>
      </c>
      <c r="G22" s="1426">
        <v>4</v>
      </c>
      <c r="H22" s="1426">
        <v>4</v>
      </c>
      <c r="I22" s="1426">
        <v>4</v>
      </c>
    </row>
    <row r="23" spans="1:12">
      <c r="A23" s="1422" t="s">
        <v>958</v>
      </c>
      <c r="B23" s="1427">
        <v>8.4956989865317958</v>
      </c>
      <c r="C23" s="1427">
        <v>7.8269161155893663</v>
      </c>
      <c r="D23" s="1427">
        <v>3.5688785536486245</v>
      </c>
      <c r="E23" s="1424">
        <v>3.75</v>
      </c>
      <c r="F23" s="1424">
        <v>4</v>
      </c>
      <c r="G23" s="1424">
        <v>4</v>
      </c>
      <c r="H23" s="1424">
        <v>4</v>
      </c>
      <c r="I23" s="1424">
        <v>4</v>
      </c>
    </row>
    <row r="24" spans="1:12">
      <c r="A24" s="1407" t="s">
        <v>959</v>
      </c>
      <c r="B24" s="1428">
        <v>7.8</v>
      </c>
      <c r="C24" s="1428">
        <v>10.660829171494541</v>
      </c>
      <c r="D24" s="1428">
        <v>6.4346975675339451</v>
      </c>
      <c r="E24" s="1426">
        <v>4</v>
      </c>
      <c r="F24" s="1424">
        <v>4</v>
      </c>
      <c r="G24" s="1424">
        <v>4</v>
      </c>
      <c r="H24" s="1424">
        <v>4</v>
      </c>
      <c r="I24" s="1424">
        <v>4</v>
      </c>
    </row>
    <row r="25" spans="1:12">
      <c r="A25" s="1407"/>
      <c r="B25" s="1420"/>
      <c r="C25" s="1420"/>
      <c r="D25" s="1420"/>
      <c r="E25" s="1421"/>
      <c r="F25" s="1421"/>
      <c r="G25" s="1421"/>
      <c r="H25" s="1421"/>
      <c r="I25" s="1421"/>
    </row>
    <row r="26" spans="1:12">
      <c r="A26" s="1422" t="s">
        <v>960</v>
      </c>
      <c r="B26" s="1429">
        <v>57.253999999999998</v>
      </c>
      <c r="C26" s="1430">
        <v>55.144599999999997</v>
      </c>
      <c r="D26" s="1430">
        <v>56.167499999999997</v>
      </c>
      <c r="E26" s="1431">
        <v>59.82</v>
      </c>
      <c r="F26" s="1431">
        <v>63.11</v>
      </c>
      <c r="G26" s="1431">
        <f>+F26*(1+G27/100)</f>
        <v>65.634399999999999</v>
      </c>
      <c r="H26" s="1431">
        <f>+G26*(1+H27/100)</f>
        <v>68.259776000000002</v>
      </c>
      <c r="I26" s="1431">
        <f>+H26*(1+I27/100)</f>
        <v>70.990167040000003</v>
      </c>
      <c r="L26" s="1432"/>
    </row>
    <row r="27" spans="1:12" ht="16.5" thickBot="1">
      <c r="A27" s="1433" t="s">
        <v>230</v>
      </c>
      <c r="B27" s="1434">
        <v>1.0961470484270208</v>
      </c>
      <c r="C27" s="1434">
        <f>+C26/B26*100-100</f>
        <v>-3.6842840674887469</v>
      </c>
      <c r="D27" s="1434">
        <f>+D26/C26*100-100</f>
        <v>1.8549413723193169</v>
      </c>
      <c r="E27" s="1435">
        <f>+E26/D26*100-100</f>
        <v>6.5028708772866963</v>
      </c>
      <c r="F27" s="1435">
        <f>+F26/E26*100-100</f>
        <v>5.4998328318288259</v>
      </c>
      <c r="G27" s="1435">
        <v>4</v>
      </c>
      <c r="H27" s="1435">
        <v>4</v>
      </c>
      <c r="I27" s="1435">
        <v>4</v>
      </c>
      <c r="L27" s="1436"/>
    </row>
    <row r="28" spans="1:12">
      <c r="D28" s="1393"/>
      <c r="E28" s="1393"/>
      <c r="K28" s="1437"/>
    </row>
    <row r="29" spans="1:12">
      <c r="E29" s="1393"/>
      <c r="F29" s="1393"/>
      <c r="K29" s="1437"/>
    </row>
    <row r="30" spans="1:12" ht="16.5" thickBot="1">
      <c r="A30" s="1438" t="s">
        <v>961</v>
      </c>
      <c r="K30" s="1437"/>
    </row>
    <row r="31" spans="1:12">
      <c r="A31" s="1439" t="s">
        <v>962</v>
      </c>
      <c r="B31" s="1440">
        <v>68.209999999999994</v>
      </c>
      <c r="C31" s="1441">
        <v>94.786666666666676</v>
      </c>
      <c r="D31" s="1441">
        <v>77.635833333333309</v>
      </c>
      <c r="E31" s="1442">
        <v>80.176666666666662</v>
      </c>
      <c r="F31" s="1442">
        <v>81.25</v>
      </c>
      <c r="G31" s="1442">
        <v>82.337702157735379</v>
      </c>
      <c r="H31" s="1442">
        <v>83.439965496811581</v>
      </c>
      <c r="I31" s="1442">
        <v>84.556984949270017</v>
      </c>
    </row>
    <row r="32" spans="1:12">
      <c r="A32" s="1443" t="s">
        <v>963</v>
      </c>
      <c r="B32" s="1444">
        <v>1800</v>
      </c>
      <c r="C32" s="1444">
        <v>1800.95</v>
      </c>
      <c r="D32" s="1444">
        <v>1943.0286852589638</v>
      </c>
      <c r="E32" s="1445">
        <v>2313.8000000000002</v>
      </c>
      <c r="F32" s="1445">
        <v>2548.4</v>
      </c>
      <c r="G32" s="1445">
        <v>2658.5250000000001</v>
      </c>
      <c r="H32" s="1445">
        <v>2679.1</v>
      </c>
      <c r="I32" s="1445">
        <v>2710.3</v>
      </c>
    </row>
    <row r="33" spans="1:9">
      <c r="A33" s="1446" t="s">
        <v>964</v>
      </c>
      <c r="B33" s="1444">
        <v>18465</v>
      </c>
      <c r="C33" s="1444">
        <v>26371.8</v>
      </c>
      <c r="D33" s="1444">
        <v>21740.398406374501</v>
      </c>
      <c r="E33" s="1445">
        <v>17022.7</v>
      </c>
      <c r="F33" s="1445">
        <v>19352.107499999998</v>
      </c>
      <c r="G33" s="1445">
        <v>21270</v>
      </c>
      <c r="H33" s="1445">
        <v>21920</v>
      </c>
      <c r="I33" s="1445">
        <f>+(H33+((H33*0.02)))</f>
        <v>22358.400000000001</v>
      </c>
    </row>
    <row r="34" spans="1:9">
      <c r="A34" s="1446" t="s">
        <v>965</v>
      </c>
      <c r="B34" s="1447">
        <v>117.29600000000001</v>
      </c>
      <c r="C34" s="1444">
        <v>231.70454545454547</v>
      </c>
      <c r="D34" s="1444">
        <v>127.53494023904385</v>
      </c>
      <c r="E34" s="1445">
        <v>114.6</v>
      </c>
      <c r="F34" s="1445">
        <v>128.85</v>
      </c>
      <c r="G34" s="1445">
        <f>+(F34+(0.01*F34))</f>
        <v>130.13849999999999</v>
      </c>
      <c r="H34" s="1445">
        <f>+(G34+(0.01*G34))</f>
        <v>131.439885</v>
      </c>
      <c r="I34" s="1445">
        <f>+(H34+(0.01*H34))</f>
        <v>132.75428385000001</v>
      </c>
    </row>
    <row r="35" spans="1:9">
      <c r="A35" s="1407" t="s">
        <v>966</v>
      </c>
      <c r="B35" s="1448">
        <v>5.7</v>
      </c>
      <c r="C35" s="1444">
        <v>2.1</v>
      </c>
      <c r="D35" s="1444">
        <v>2.5</v>
      </c>
      <c r="E35" s="1445">
        <v>2.5</v>
      </c>
      <c r="F35" s="1445">
        <v>1.7</v>
      </c>
      <c r="G35" s="1445">
        <v>1.8</v>
      </c>
      <c r="H35" s="1445">
        <v>1.8</v>
      </c>
      <c r="I35" s="1445">
        <v>1.8</v>
      </c>
    </row>
    <row r="36" spans="1:9">
      <c r="A36" s="1407" t="s">
        <v>967</v>
      </c>
      <c r="B36" s="1449">
        <v>4.6849999999999996</v>
      </c>
      <c r="C36" s="1444">
        <v>8</v>
      </c>
      <c r="D36" s="1444">
        <v>4.0999999999999996</v>
      </c>
      <c r="E36" s="1450">
        <v>3</v>
      </c>
      <c r="F36" s="1450">
        <v>2.2000000000000002</v>
      </c>
      <c r="G36" s="1445">
        <v>2</v>
      </c>
      <c r="H36" s="1450">
        <v>2</v>
      </c>
      <c r="I36" s="1445">
        <v>2</v>
      </c>
    </row>
    <row r="37" spans="1:9" ht="16.5" thickBot="1">
      <c r="A37" s="1451" t="s">
        <v>968</v>
      </c>
      <c r="B37" s="1452">
        <v>7.4260000000000002</v>
      </c>
      <c r="C37" s="1453">
        <v>6.4449404920840196</v>
      </c>
      <c r="D37" s="1453">
        <v>3.4</v>
      </c>
      <c r="E37" s="1454">
        <v>2.7</v>
      </c>
      <c r="F37" s="1454">
        <v>1.964</v>
      </c>
      <c r="G37" s="1454">
        <v>2.101</v>
      </c>
      <c r="H37" s="1454">
        <v>2.1</v>
      </c>
      <c r="I37" s="1454">
        <v>2.1349999999999998</v>
      </c>
    </row>
    <row r="38" spans="1:9">
      <c r="A38" s="1455"/>
      <c r="G38" s="1455"/>
      <c r="H38" s="1455"/>
    </row>
    <row r="39" spans="1:9">
      <c r="A39" s="1456"/>
    </row>
    <row r="40" spans="1:9">
      <c r="A40" s="1456"/>
    </row>
    <row r="41" spans="1:9">
      <c r="A41" s="1456"/>
    </row>
    <row r="42" spans="1:9">
      <c r="A42" s="1456"/>
    </row>
    <row r="43" spans="1:9">
      <c r="A43" s="1456"/>
    </row>
    <row r="54" spans="4:4">
      <c r="D54" s="1457"/>
    </row>
  </sheetData>
  <mergeCells count="12">
    <mergeCell ref="H10:H11"/>
    <mergeCell ref="I10:I11"/>
    <mergeCell ref="A6:I6"/>
    <mergeCell ref="A7:I7"/>
    <mergeCell ref="A8:I8"/>
    <mergeCell ref="A10:A11"/>
    <mergeCell ref="B10:B11"/>
    <mergeCell ref="C10:C11"/>
    <mergeCell ref="D10:D11"/>
    <mergeCell ref="E10:E11"/>
    <mergeCell ref="F10:F11"/>
    <mergeCell ref="G10: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D053F-E931-492C-927B-D908F5411C6D}">
  <dimension ref="A2:L48"/>
  <sheetViews>
    <sheetView showGridLines="0" zoomScale="90" zoomScaleNormal="90" workbookViewId="0">
      <selection activeCell="K25" sqref="K25"/>
    </sheetView>
  </sheetViews>
  <sheetFormatPr baseColWidth="10" defaultColWidth="9.140625" defaultRowHeight="15"/>
  <cols>
    <col min="1" max="1" width="9" customWidth="1"/>
    <col min="2" max="2" width="19.85546875" style="23" customWidth="1"/>
    <col min="3" max="3" width="20.42578125" customWidth="1"/>
    <col min="4" max="4" width="21" customWidth="1"/>
    <col min="5" max="5" width="11.42578125" customWidth="1"/>
    <col min="9" max="9" width="8.85546875" customWidth="1"/>
    <col min="10" max="10" width="6.7109375" customWidth="1"/>
    <col min="12" max="12" width="24.28515625" customWidth="1"/>
    <col min="14" max="14" width="16.7109375" customWidth="1"/>
    <col min="16" max="16" width="5" bestFit="1" customWidth="1"/>
  </cols>
  <sheetData>
    <row r="2" spans="2:10" ht="15.75">
      <c r="B2" s="2074" t="s">
        <v>48</v>
      </c>
      <c r="C2" s="2067"/>
      <c r="D2" s="2067"/>
      <c r="E2" s="2067"/>
      <c r="F2" s="1"/>
      <c r="G2" s="1"/>
      <c r="H2" s="1"/>
      <c r="I2" s="1"/>
      <c r="J2" s="1"/>
    </row>
    <row r="3" spans="2:10" ht="15.75">
      <c r="B3" s="2074" t="s">
        <v>39</v>
      </c>
      <c r="C3" s="2078"/>
      <c r="D3" s="2078"/>
      <c r="E3" s="2078"/>
    </row>
    <row r="4" spans="2:10" ht="16.899999999999999" customHeight="1">
      <c r="B4" s="2076" t="s">
        <v>23</v>
      </c>
      <c r="C4" s="2067"/>
      <c r="D4" s="2067"/>
      <c r="E4" s="2067"/>
      <c r="F4" s="1"/>
      <c r="G4" s="1"/>
      <c r="H4" s="1"/>
      <c r="I4" s="1"/>
    </row>
    <row r="11" spans="2:10">
      <c r="J11" s="17"/>
    </row>
    <row r="12" spans="2:10">
      <c r="J12" s="17"/>
    </row>
    <row r="13" spans="2:10">
      <c r="J13" s="31"/>
    </row>
    <row r="16" spans="2:10" ht="30" customHeight="1"/>
    <row r="17" spans="2:12" ht="30" customHeight="1"/>
    <row r="20" spans="2:12">
      <c r="B20" s="22" t="s">
        <v>36</v>
      </c>
    </row>
    <row r="21" spans="2:12">
      <c r="B21" s="22" t="s">
        <v>37</v>
      </c>
    </row>
    <row r="23" spans="2:12">
      <c r="L23" s="23"/>
    </row>
    <row r="24" spans="2:12">
      <c r="J24" s="23"/>
      <c r="L24" s="23"/>
    </row>
    <row r="25" spans="2:12">
      <c r="J25" s="23"/>
      <c r="L25" s="23"/>
    </row>
    <row r="26" spans="2:12">
      <c r="J26" s="23"/>
    </row>
    <row r="27" spans="2:12">
      <c r="J27" s="23"/>
    </row>
    <row r="28" spans="2:12">
      <c r="J28" s="23"/>
    </row>
    <row r="29" spans="2:12">
      <c r="J29" s="23"/>
    </row>
    <row r="30" spans="2:12">
      <c r="J30" s="23"/>
    </row>
    <row r="45" spans="1:5">
      <c r="A45" s="2077" t="s">
        <v>49</v>
      </c>
      <c r="B45" s="2077"/>
      <c r="C45" s="2077"/>
      <c r="D45" s="2077"/>
      <c r="E45" s="2077"/>
    </row>
    <row r="46" spans="1:5">
      <c r="A46" s="2077"/>
      <c r="B46" s="2077"/>
      <c r="C46" s="2077"/>
      <c r="D46" s="2077"/>
      <c r="E46" s="2077"/>
    </row>
    <row r="47" spans="1:5">
      <c r="A47" s="35" t="s">
        <v>26</v>
      </c>
      <c r="B47" s="35" t="s">
        <v>27</v>
      </c>
      <c r="C47" s="35" t="s">
        <v>28</v>
      </c>
      <c r="D47" s="36"/>
      <c r="E47" s="36"/>
    </row>
    <row r="48" spans="1:5">
      <c r="A48" s="38">
        <v>5.2</v>
      </c>
      <c r="B48" s="39">
        <v>5</v>
      </c>
      <c r="C48" s="38">
        <v>4.5</v>
      </c>
      <c r="D48" s="36"/>
      <c r="E48" s="36"/>
    </row>
  </sheetData>
  <mergeCells count="4">
    <mergeCell ref="B2:E2"/>
    <mergeCell ref="B3:E3"/>
    <mergeCell ref="B4:E4"/>
    <mergeCell ref="A45:E46"/>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A042DC-49B9-4D94-BD71-96CC1D15CCDA}">
  <dimension ref="B2:J9"/>
  <sheetViews>
    <sheetView showGridLines="0" workbookViewId="0">
      <selection activeCell="K13" sqref="K13:K15"/>
    </sheetView>
  </sheetViews>
  <sheetFormatPr baseColWidth="10" defaultColWidth="11.42578125" defaultRowHeight="15"/>
  <cols>
    <col min="2" max="2" width="32" customWidth="1"/>
    <col min="3" max="3" width="33.140625" customWidth="1"/>
  </cols>
  <sheetData>
    <row r="2" spans="2:10" ht="15.75">
      <c r="B2" s="2396" t="s">
        <v>969</v>
      </c>
      <c r="C2" s="2396"/>
      <c r="D2" s="2396"/>
      <c r="E2" s="2396"/>
      <c r="F2" s="2396"/>
      <c r="G2" s="2396"/>
      <c r="H2" s="2396"/>
      <c r="I2" s="1602"/>
      <c r="J2" s="1602"/>
    </row>
    <row r="3" spans="2:10" ht="15.75" thickBot="1"/>
    <row r="4" spans="2:10" ht="35.25" customHeight="1" thickBot="1">
      <c r="B4" s="1922" t="s">
        <v>113</v>
      </c>
      <c r="C4" s="1922">
        <v>2023</v>
      </c>
      <c r="D4" s="1603">
        <v>2024</v>
      </c>
      <c r="E4" s="1922">
        <v>2025</v>
      </c>
      <c r="F4" s="1922">
        <v>2026</v>
      </c>
      <c r="G4" s="1922">
        <v>2027</v>
      </c>
      <c r="H4" s="2052">
        <v>2028</v>
      </c>
    </row>
    <row r="5" spans="2:10" ht="33.75" customHeight="1" thickBot="1">
      <c r="B5" s="1604" t="s">
        <v>970</v>
      </c>
      <c r="C5" s="1605">
        <v>12.94</v>
      </c>
      <c r="D5" s="1605">
        <v>11.65</v>
      </c>
      <c r="E5" s="1605">
        <v>10.43</v>
      </c>
      <c r="F5" s="1605">
        <v>11.59</v>
      </c>
      <c r="G5" s="1605">
        <v>11.59</v>
      </c>
      <c r="H5" s="1606">
        <v>11.59</v>
      </c>
    </row>
    <row r="7" spans="2:10" ht="33" customHeight="1">
      <c r="B7" s="1607" t="s">
        <v>971</v>
      </c>
    </row>
    <row r="8" spans="2:10">
      <c r="B8" s="1607" t="s">
        <v>972</v>
      </c>
    </row>
    <row r="9" spans="2:10">
      <c r="B9" s="453"/>
    </row>
  </sheetData>
  <mergeCells count="1">
    <mergeCell ref="B2:H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8242-D53E-40AD-AD47-26749F3D385F}">
  <dimension ref="A1:J46"/>
  <sheetViews>
    <sheetView showGridLines="0" workbookViewId="0">
      <selection activeCell="M25" sqref="M25"/>
    </sheetView>
  </sheetViews>
  <sheetFormatPr baseColWidth="10" defaultColWidth="8.85546875" defaultRowHeight="15.75"/>
  <cols>
    <col min="1" max="1" width="39.140625" style="1336" bestFit="1" customWidth="1"/>
    <col min="2" max="2" width="9.28515625" style="1336" hidden="1" customWidth="1"/>
    <col min="3" max="3" width="12.85546875" style="1336" hidden="1" customWidth="1"/>
    <col min="4" max="4" width="13.140625" style="1336" hidden="1" customWidth="1"/>
    <col min="5" max="5" width="13.85546875" style="1336" hidden="1" customWidth="1"/>
    <col min="6" max="8" width="13.85546875" style="1336" customWidth="1"/>
    <col min="9" max="9" width="14.28515625" style="1336" customWidth="1"/>
    <col min="10" max="10" width="24.7109375" style="1336" bestFit="1" customWidth="1"/>
    <col min="11" max="16384" width="8.85546875" style="1336"/>
  </cols>
  <sheetData>
    <row r="1" spans="1:10">
      <c r="A1" s="2326" t="s">
        <v>973</v>
      </c>
      <c r="B1" s="2326"/>
      <c r="C1" s="2326"/>
      <c r="D1" s="2326"/>
      <c r="E1" s="2326"/>
      <c r="F1" s="2326"/>
      <c r="G1" s="2326"/>
      <c r="H1" s="2326"/>
      <c r="I1" s="2326"/>
    </row>
    <row r="2" spans="1:10" ht="16.5" thickBot="1">
      <c r="A2" s="2067"/>
      <c r="B2" s="2067"/>
      <c r="C2" s="2067"/>
      <c r="D2" s="2067"/>
      <c r="E2" s="2067"/>
      <c r="F2" s="2067"/>
      <c r="G2" s="2067"/>
      <c r="H2" s="2067"/>
      <c r="I2" s="2067"/>
    </row>
    <row r="3" spans="1:10" ht="15.6" customHeight="1">
      <c r="A3" s="2392"/>
      <c r="B3" s="2394">
        <v>2021</v>
      </c>
      <c r="C3" s="2394">
        <v>2022</v>
      </c>
      <c r="D3" s="2394">
        <v>2023</v>
      </c>
      <c r="E3" s="2387">
        <f>D3+1</f>
        <v>2024</v>
      </c>
      <c r="F3" s="2401" t="s">
        <v>974</v>
      </c>
      <c r="G3" s="2401" t="s">
        <v>975</v>
      </c>
      <c r="H3" s="2401" t="s">
        <v>976</v>
      </c>
      <c r="I3" s="2397" t="s">
        <v>977</v>
      </c>
      <c r="J3" s="2399" t="s">
        <v>978</v>
      </c>
    </row>
    <row r="4" spans="1:10" ht="16.5" thickBot="1">
      <c r="A4" s="2393"/>
      <c r="B4" s="2395"/>
      <c r="C4" s="2395"/>
      <c r="D4" s="2395"/>
      <c r="E4" s="2388"/>
      <c r="F4" s="2402"/>
      <c r="G4" s="2402"/>
      <c r="H4" s="2402"/>
      <c r="I4" s="2398"/>
      <c r="J4" s="2400"/>
    </row>
    <row r="5" spans="1:10">
      <c r="A5" s="1407" t="s">
        <v>950</v>
      </c>
      <c r="B5" s="1408">
        <v>188.61344521070905</v>
      </c>
      <c r="C5" s="1408">
        <v>197.77689754897344</v>
      </c>
      <c r="D5" s="1408">
        <v>202.44565002463469</v>
      </c>
      <c r="E5" s="1409">
        <f>D5*(1+E6/100)</f>
        <v>212.56793252586644</v>
      </c>
      <c r="F5" s="1409">
        <v>224.1</v>
      </c>
      <c r="G5" s="1409">
        <v>223.2</v>
      </c>
      <c r="H5" s="1409">
        <v>223.2</v>
      </c>
      <c r="I5" s="1458">
        <f>E5*(1+I6/100)</f>
        <v>222.66490932084511</v>
      </c>
      <c r="J5" s="1459">
        <f>I5-F5</f>
        <v>-1.4350906791548823</v>
      </c>
    </row>
    <row r="6" spans="1:10">
      <c r="A6" s="1407" t="s">
        <v>951</v>
      </c>
      <c r="B6" s="1410">
        <v>12.271990236920516</v>
      </c>
      <c r="C6" s="1411">
        <f>+C5/B5*100-100</f>
        <v>4.8583240330653439</v>
      </c>
      <c r="D6" s="1411">
        <f>+D5/C5*100-100</f>
        <v>2.3606156904676823</v>
      </c>
      <c r="E6" s="1412">
        <v>5</v>
      </c>
      <c r="F6" s="1412">
        <v>5</v>
      </c>
      <c r="G6" s="1412">
        <v>5</v>
      </c>
      <c r="H6" s="1412">
        <v>5</v>
      </c>
      <c r="I6" s="1460">
        <v>4.75</v>
      </c>
      <c r="J6" s="1459">
        <f>I6-F6</f>
        <v>-0.25</v>
      </c>
    </row>
    <row r="7" spans="1:10">
      <c r="A7" s="1407"/>
      <c r="B7" s="1413"/>
      <c r="C7" s="1413"/>
      <c r="D7" s="1413"/>
      <c r="E7" s="1414"/>
      <c r="F7" s="1414"/>
      <c r="G7" s="1414"/>
      <c r="H7" s="1414"/>
      <c r="I7" s="1461"/>
      <c r="J7" s="1462"/>
    </row>
    <row r="8" spans="1:10">
      <c r="A8" s="1407" t="s">
        <v>952</v>
      </c>
      <c r="B8" s="1415">
        <v>5392714.0999999996</v>
      </c>
      <c r="C8" s="1415">
        <v>6260564.0185964201</v>
      </c>
      <c r="D8" s="1415">
        <v>6820019.2599957101</v>
      </c>
      <c r="E8" s="1409">
        <f>D8*(1+E6/100)*(1+E17/100)</f>
        <v>7447461.0319153164</v>
      </c>
      <c r="F8" s="1409">
        <v>8093067.2999999998</v>
      </c>
      <c r="G8" s="1409">
        <v>8132627.4000000004</v>
      </c>
      <c r="H8" s="1409">
        <v>8132627.4000000004</v>
      </c>
      <c r="I8" s="1458">
        <f>E8*(1+I6/100)*(1+I17/100)</f>
        <v>8113264.0481685465</v>
      </c>
      <c r="J8" s="1459">
        <f t="shared" ref="J8:J9" si="0">I8-F8</f>
        <v>20196.748168546706</v>
      </c>
    </row>
    <row r="9" spans="1:10">
      <c r="A9" s="1407" t="s">
        <v>953</v>
      </c>
      <c r="B9" s="1410">
        <v>21.003560384304663</v>
      </c>
      <c r="C9" s="1411">
        <f t="shared" ref="C9" si="1">(C8/B8-1)*100</f>
        <v>16.093008131034068</v>
      </c>
      <c r="D9" s="1411">
        <f>(D8/C8-1)*100</f>
        <v>8.9361795476810215</v>
      </c>
      <c r="E9" s="1416">
        <f>(E8/D8-1)*100</f>
        <v>9.2000000000000082</v>
      </c>
      <c r="F9" s="1416">
        <v>9.1999999999999993</v>
      </c>
      <c r="G9" s="1416">
        <v>9.1999999999999993</v>
      </c>
      <c r="H9" s="1416">
        <v>9.1999999999999993</v>
      </c>
      <c r="I9" s="1463">
        <f>(I8/E8-1)*100</f>
        <v>8.9400000000000155</v>
      </c>
      <c r="J9" s="1459">
        <f t="shared" si="0"/>
        <v>-0.2599999999999838</v>
      </c>
    </row>
    <row r="10" spans="1:10">
      <c r="A10" s="1407"/>
      <c r="B10" s="1410"/>
      <c r="C10" s="1410"/>
      <c r="D10" s="1410"/>
      <c r="E10" s="1409"/>
      <c r="F10" s="1409"/>
      <c r="G10" s="1409"/>
      <c r="H10" s="1409"/>
      <c r="I10" s="1458"/>
      <c r="J10" s="1464"/>
    </row>
    <row r="11" spans="1:10">
      <c r="A11" s="1407" t="s">
        <v>954</v>
      </c>
      <c r="B11" s="1417">
        <v>94523.67911808948</v>
      </c>
      <c r="C11" s="1418">
        <v>114004.58678219476</v>
      </c>
      <c r="D11" s="1418">
        <v>121691.69536998701</v>
      </c>
      <c r="E11" s="1419">
        <f>E8/E19</f>
        <v>124497.84406411428</v>
      </c>
      <c r="F11" s="1419">
        <v>129156</v>
      </c>
      <c r="G11" s="1419">
        <v>129378.4</v>
      </c>
      <c r="H11" s="1419">
        <v>128279.8</v>
      </c>
      <c r="I11" s="1465">
        <f>I8/I19</f>
        <v>128557.50353618359</v>
      </c>
      <c r="J11" s="1459">
        <f>I11-F11</f>
        <v>-598.49646381640923</v>
      </c>
    </row>
    <row r="12" spans="1:10">
      <c r="A12" s="1407" t="s">
        <v>955</v>
      </c>
      <c r="B12" s="1410">
        <v>19.909789453700455</v>
      </c>
      <c r="C12" s="1411">
        <f>(C11/B11-1)*100</f>
        <v>20.609552914003238</v>
      </c>
      <c r="D12" s="1411">
        <f>(D11/C11-1)*100</f>
        <v>6.742806412235347</v>
      </c>
      <c r="E12" s="1416">
        <f>(E11/D11-1)*100</f>
        <v>2.3059492150187877</v>
      </c>
      <c r="F12" s="1416">
        <v>5</v>
      </c>
      <c r="G12" s="1416">
        <v>4.7</v>
      </c>
      <c r="H12" s="1416">
        <v>3.26</v>
      </c>
      <c r="I12" s="1463">
        <f>(I11/E11-1)*100</f>
        <v>3.2608271272381639</v>
      </c>
      <c r="J12" s="1459">
        <f>I12-F12</f>
        <v>-1.7391728727618361</v>
      </c>
    </row>
    <row r="13" spans="1:10">
      <c r="A13" s="1407"/>
      <c r="B13" s="1420"/>
      <c r="C13" s="1420"/>
      <c r="D13" s="1420"/>
      <c r="E13" s="1421"/>
      <c r="F13" s="1421"/>
      <c r="G13" s="1421"/>
      <c r="H13" s="1421"/>
      <c r="I13" s="1466"/>
      <c r="J13" s="1467"/>
    </row>
    <row r="14" spans="1:10">
      <c r="A14" s="1422" t="s">
        <v>956</v>
      </c>
      <c r="B14" s="1423">
        <v>4</v>
      </c>
      <c r="C14" s="1423">
        <v>4</v>
      </c>
      <c r="D14" s="1423">
        <v>4</v>
      </c>
      <c r="E14" s="1424">
        <v>4</v>
      </c>
      <c r="F14" s="1424">
        <v>4</v>
      </c>
      <c r="G14" s="1424">
        <v>4</v>
      </c>
      <c r="H14" s="1424">
        <v>4</v>
      </c>
      <c r="I14" s="1468">
        <v>4</v>
      </c>
      <c r="J14" s="1459">
        <f t="shared" ref="J14:J17" si="2">I14-F14</f>
        <v>0</v>
      </c>
    </row>
    <row r="15" spans="1:10">
      <c r="A15" s="1422" t="s">
        <v>957</v>
      </c>
      <c r="B15" s="1425">
        <v>8.242920754477856</v>
      </c>
      <c r="C15" s="1425">
        <v>8.8111752385420452</v>
      </c>
      <c r="D15" s="1425">
        <v>4.7856128102113482</v>
      </c>
      <c r="E15" s="1426">
        <v>3.4</v>
      </c>
      <c r="F15" s="1426">
        <v>4</v>
      </c>
      <c r="G15" s="1426">
        <v>4</v>
      </c>
      <c r="H15" s="1426">
        <v>4</v>
      </c>
      <c r="I15" s="1469">
        <v>4</v>
      </c>
      <c r="J15" s="1459">
        <f t="shared" si="2"/>
        <v>0</v>
      </c>
    </row>
    <row r="16" spans="1:10">
      <c r="A16" s="1422" t="s">
        <v>958</v>
      </c>
      <c r="B16" s="1427">
        <v>8.4956989865317958</v>
      </c>
      <c r="C16" s="1427">
        <v>7.8269161155893663</v>
      </c>
      <c r="D16" s="1427">
        <v>3.5688785536486245</v>
      </c>
      <c r="E16" s="1424">
        <v>3.75</v>
      </c>
      <c r="F16" s="1424">
        <v>4</v>
      </c>
      <c r="G16" s="1424">
        <v>4</v>
      </c>
      <c r="H16" s="1424">
        <v>4</v>
      </c>
      <c r="I16" s="1468">
        <v>4</v>
      </c>
      <c r="J16" s="1459">
        <f t="shared" si="2"/>
        <v>0</v>
      </c>
    </row>
    <row r="17" spans="1:10">
      <c r="A17" s="1407" t="s">
        <v>959</v>
      </c>
      <c r="B17" s="1428">
        <v>7.8</v>
      </c>
      <c r="C17" s="1428">
        <v>10.660829171494541</v>
      </c>
      <c r="D17" s="1428">
        <v>6.4346975675339451</v>
      </c>
      <c r="E17" s="1426">
        <v>4</v>
      </c>
      <c r="F17" s="1424">
        <v>4</v>
      </c>
      <c r="G17" s="1424">
        <v>4</v>
      </c>
      <c r="H17" s="1424">
        <v>4</v>
      </c>
      <c r="I17" s="1468">
        <v>4</v>
      </c>
      <c r="J17" s="1459">
        <f t="shared" si="2"/>
        <v>0</v>
      </c>
    </row>
    <row r="18" spans="1:10">
      <c r="A18" s="1407"/>
      <c r="B18" s="1420"/>
      <c r="C18" s="1420"/>
      <c r="D18" s="1420"/>
      <c r="E18" s="1421"/>
      <c r="F18" s="1421"/>
      <c r="G18" s="1421"/>
      <c r="H18" s="1421"/>
      <c r="I18" s="1466"/>
      <c r="J18" s="1467"/>
    </row>
    <row r="19" spans="1:10">
      <c r="A19" s="1422" t="s">
        <v>960</v>
      </c>
      <c r="B19" s="1429">
        <v>57.253999999999998</v>
      </c>
      <c r="C19" s="1430">
        <v>55.144599999999997</v>
      </c>
      <c r="D19" s="1430">
        <v>56.167499999999997</v>
      </c>
      <c r="E19" s="1431">
        <v>59.82</v>
      </c>
      <c r="F19" s="1431">
        <v>62.66</v>
      </c>
      <c r="G19" s="1431">
        <v>62.86</v>
      </c>
      <c r="H19" s="1431">
        <v>63.4</v>
      </c>
      <c r="I19" s="1470">
        <v>63.11</v>
      </c>
      <c r="J19" s="1459">
        <f t="shared" ref="J19:J20" si="3">I19-F19</f>
        <v>0.45000000000000284</v>
      </c>
    </row>
    <row r="20" spans="1:10" ht="16.5" thickBot="1">
      <c r="A20" s="1433" t="s">
        <v>230</v>
      </c>
      <c r="B20" s="1434">
        <v>1.0961470484270208</v>
      </c>
      <c r="C20" s="1434">
        <f>+C19/B19*100-100</f>
        <v>-3.6842840674887469</v>
      </c>
      <c r="D20" s="1434">
        <f>+D19/C19*100-100</f>
        <v>1.8549413723193169</v>
      </c>
      <c r="E20" s="1435">
        <f>+E19/D19*100-100</f>
        <v>6.5028708772866963</v>
      </c>
      <c r="F20" s="1471">
        <v>4</v>
      </c>
      <c r="G20" s="1435">
        <v>4.3</v>
      </c>
      <c r="H20" s="1435">
        <v>5.76</v>
      </c>
      <c r="I20" s="1472">
        <f>+I19/E19*100-100</f>
        <v>5.4998328318288259</v>
      </c>
      <c r="J20" s="1473">
        <f t="shared" si="3"/>
        <v>1.4998328318288259</v>
      </c>
    </row>
    <row r="21" spans="1:10">
      <c r="A21" s="1474"/>
      <c r="B21" s="1474"/>
      <c r="C21" s="1474"/>
      <c r="D21" s="1475"/>
      <c r="E21" s="1475"/>
      <c r="F21" s="1475"/>
      <c r="G21" s="1475"/>
      <c r="H21" s="1475"/>
      <c r="I21" s="1474"/>
      <c r="J21" s="1474"/>
    </row>
    <row r="22" spans="1:10" ht="16.5" thickBot="1">
      <c r="A22" s="1476" t="s">
        <v>961</v>
      </c>
      <c r="B22" s="1474"/>
      <c r="C22" s="1474"/>
      <c r="D22" s="1474"/>
      <c r="E22" s="1474"/>
      <c r="F22" s="1474"/>
      <c r="G22" s="1474"/>
      <c r="H22" s="1474"/>
      <c r="I22" s="1474"/>
      <c r="J22" s="1474"/>
    </row>
    <row r="23" spans="1:10">
      <c r="A23" s="1439" t="s">
        <v>962</v>
      </c>
      <c r="B23" s="1440">
        <v>68.209999999999994</v>
      </c>
      <c r="C23" s="1441">
        <v>94.786666666666676</v>
      </c>
      <c r="D23" s="1441">
        <v>77.635833333333309</v>
      </c>
      <c r="E23" s="1442">
        <v>80.176666666666662</v>
      </c>
      <c r="F23" s="1442">
        <v>85.23</v>
      </c>
      <c r="G23" s="1442">
        <v>80.3</v>
      </c>
      <c r="H23" s="1442">
        <v>80.900000000000006</v>
      </c>
      <c r="I23" s="1477">
        <v>81.25</v>
      </c>
      <c r="J23" s="1478">
        <f>I23-F23</f>
        <v>-3.980000000000004</v>
      </c>
    </row>
    <row r="24" spans="1:10">
      <c r="A24" s="1422" t="s">
        <v>963</v>
      </c>
      <c r="B24" s="1444">
        <v>1800</v>
      </c>
      <c r="C24" s="1444">
        <v>1800.95</v>
      </c>
      <c r="D24" s="1444">
        <v>1943.0286852589638</v>
      </c>
      <c r="E24" s="1445">
        <v>2313.8000000000002</v>
      </c>
      <c r="F24" s="1445">
        <v>2115.15</v>
      </c>
      <c r="G24" s="1445">
        <v>2324.4</v>
      </c>
      <c r="H24" s="1445">
        <v>2535.4</v>
      </c>
      <c r="I24" s="1479">
        <v>2548.4</v>
      </c>
      <c r="J24" s="1459">
        <f>I24-F24</f>
        <v>433.25</v>
      </c>
    </row>
    <row r="25" spans="1:10">
      <c r="A25" s="1407" t="s">
        <v>964</v>
      </c>
      <c r="B25" s="1444">
        <v>18465</v>
      </c>
      <c r="C25" s="1444">
        <v>26371.8</v>
      </c>
      <c r="D25" s="1444">
        <v>21740.398406374501</v>
      </c>
      <c r="E25" s="1445">
        <v>17022.7</v>
      </c>
      <c r="F25" s="1445">
        <v>22496.75</v>
      </c>
      <c r="G25" s="1445">
        <v>18439.2</v>
      </c>
      <c r="H25" s="1445">
        <v>20605</v>
      </c>
      <c r="I25" s="1479">
        <v>19352.107499999998</v>
      </c>
      <c r="J25" s="1459">
        <f t="shared" ref="J25:J29" si="4">I25-F25</f>
        <v>-3144.6425000000017</v>
      </c>
    </row>
    <row r="26" spans="1:10">
      <c r="A26" s="1407" t="s">
        <v>965</v>
      </c>
      <c r="B26" s="1447">
        <v>117.29600000000001</v>
      </c>
      <c r="C26" s="1444">
        <v>231.70454545454547</v>
      </c>
      <c r="D26" s="1444">
        <v>127.53494023904385</v>
      </c>
      <c r="E26" s="1445">
        <v>114.6</v>
      </c>
      <c r="F26" s="1445">
        <v>127.42</v>
      </c>
      <c r="G26" s="1445">
        <v>109.1</v>
      </c>
      <c r="H26" s="1445">
        <v>128.9</v>
      </c>
      <c r="I26" s="1479">
        <v>128.85</v>
      </c>
      <c r="J26" s="1459">
        <f t="shared" si="4"/>
        <v>1.4299999999999926</v>
      </c>
    </row>
    <row r="27" spans="1:10">
      <c r="A27" s="1407" t="s">
        <v>966</v>
      </c>
      <c r="B27" s="1448">
        <v>5.7</v>
      </c>
      <c r="C27" s="1444">
        <v>2.1</v>
      </c>
      <c r="D27" s="1444">
        <v>2.5</v>
      </c>
      <c r="E27" s="1445">
        <v>2.5</v>
      </c>
      <c r="F27" s="1445">
        <v>1.8</v>
      </c>
      <c r="G27" s="1445">
        <v>1.6</v>
      </c>
      <c r="H27" s="1445">
        <v>1.7</v>
      </c>
      <c r="I27" s="1479">
        <v>1.7</v>
      </c>
      <c r="J27" s="1459">
        <f t="shared" si="4"/>
        <v>-0.10000000000000009</v>
      </c>
    </row>
    <row r="28" spans="1:10">
      <c r="A28" s="1407" t="s">
        <v>967</v>
      </c>
      <c r="B28" s="1449">
        <v>4.6849999999999996</v>
      </c>
      <c r="C28" s="1444">
        <v>8</v>
      </c>
      <c r="D28" s="1444">
        <v>4.0999999999999996</v>
      </c>
      <c r="E28" s="1480">
        <v>3</v>
      </c>
      <c r="F28" s="1445">
        <v>2</v>
      </c>
      <c r="G28" s="1445">
        <v>2.2000000000000002</v>
      </c>
      <c r="H28" s="1450">
        <v>2.2999999999999998</v>
      </c>
      <c r="I28" s="1480">
        <v>2.2000000000000002</v>
      </c>
      <c r="J28" s="1459">
        <f t="shared" si="4"/>
        <v>0.20000000000000018</v>
      </c>
    </row>
    <row r="29" spans="1:10" ht="16.5" thickBot="1">
      <c r="A29" s="1451" t="s">
        <v>968</v>
      </c>
      <c r="B29" s="1452">
        <v>7.4260000000000002</v>
      </c>
      <c r="C29" s="1453">
        <v>6.4449404920840196</v>
      </c>
      <c r="D29" s="1453">
        <v>3.4</v>
      </c>
      <c r="E29" s="1481">
        <v>2.7</v>
      </c>
      <c r="F29" s="1482">
        <v>2</v>
      </c>
      <c r="G29" s="1482">
        <v>2.2999999999999998</v>
      </c>
      <c r="H29" s="1454">
        <v>2</v>
      </c>
      <c r="I29" s="1481">
        <v>1.964</v>
      </c>
      <c r="J29" s="1473">
        <f t="shared" si="4"/>
        <v>-3.6000000000000032E-2</v>
      </c>
    </row>
    <row r="30" spans="1:10">
      <c r="A30" s="1455"/>
    </row>
    <row r="31" spans="1:10">
      <c r="A31" s="1456"/>
    </row>
    <row r="32" spans="1:10">
      <c r="A32" s="1456"/>
    </row>
    <row r="33" spans="1:4">
      <c r="A33" s="1456"/>
    </row>
    <row r="34" spans="1:4">
      <c r="A34" s="1456"/>
    </row>
    <row r="35" spans="1:4">
      <c r="A35" s="1456"/>
    </row>
    <row r="46" spans="1:4">
      <c r="D46" s="1457"/>
    </row>
  </sheetData>
  <mergeCells count="12">
    <mergeCell ref="I3:I4"/>
    <mergeCell ref="J3:J4"/>
    <mergeCell ref="A1:I1"/>
    <mergeCell ref="A2:I2"/>
    <mergeCell ref="A3:A4"/>
    <mergeCell ref="B3:B4"/>
    <mergeCell ref="C3:C4"/>
    <mergeCell ref="D3:D4"/>
    <mergeCell ref="E3:E4"/>
    <mergeCell ref="F3:F4"/>
    <mergeCell ref="G3:G4"/>
    <mergeCell ref="H3:H4"/>
  </mergeCells>
  <conditionalFormatting sqref="J5:J20">
    <cfRule type="dataBar" priority="2">
      <dataBar>
        <cfvo type="min"/>
        <cfvo type="max"/>
        <color rgb="FF638EC6"/>
      </dataBar>
      <extLst>
        <ext xmlns:x14="http://schemas.microsoft.com/office/spreadsheetml/2009/9/main" uri="{B025F937-C7B1-47D3-B67F-A62EFF666E3E}">
          <x14:id>{21CDFF3B-7763-4B62-85BC-56AFEAB1D6EA}</x14:id>
        </ext>
      </extLst>
    </cfRule>
  </conditionalFormatting>
  <conditionalFormatting sqref="J23:J28">
    <cfRule type="dataBar" priority="1">
      <dataBar>
        <cfvo type="min"/>
        <cfvo type="max"/>
        <color rgb="FF638EC6"/>
      </dataBar>
      <extLst>
        <ext xmlns:x14="http://schemas.microsoft.com/office/spreadsheetml/2009/9/main" uri="{B025F937-C7B1-47D3-B67F-A62EFF666E3E}">
          <x14:id>{CD9CBC11-240C-4C67-9024-B050EA63B67C}</x14:id>
        </ext>
      </extLst>
    </cfRule>
  </conditionalFormatting>
  <conditionalFormatting sqref="J23:J29">
    <cfRule type="dataBar" priority="3">
      <dataBar>
        <cfvo type="min"/>
        <cfvo type="max"/>
        <color rgb="FF638EC6"/>
      </dataBar>
      <extLst>
        <ext xmlns:x14="http://schemas.microsoft.com/office/spreadsheetml/2009/9/main" uri="{B025F937-C7B1-47D3-B67F-A62EFF666E3E}">
          <x14:id>{53B63F80-1ECC-4146-AB5F-DFA9745F2541}</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1CDFF3B-7763-4B62-85BC-56AFEAB1D6EA}">
            <x14:dataBar minLength="0" maxLength="100" gradient="0">
              <x14:cfvo type="autoMin"/>
              <x14:cfvo type="autoMax"/>
              <x14:negativeFillColor rgb="FFFF0000"/>
              <x14:axisColor rgb="FF000000"/>
            </x14:dataBar>
          </x14:cfRule>
          <xm:sqref>J5:J20</xm:sqref>
        </x14:conditionalFormatting>
        <x14:conditionalFormatting xmlns:xm="http://schemas.microsoft.com/office/excel/2006/main">
          <x14:cfRule type="dataBar" id="{CD9CBC11-240C-4C67-9024-B050EA63B67C}">
            <x14:dataBar minLength="0" maxLength="100" gradient="0">
              <x14:cfvo type="autoMin"/>
              <x14:cfvo type="autoMax"/>
              <x14:negativeFillColor rgb="FFFF0000"/>
              <x14:axisColor rgb="FF000000"/>
            </x14:dataBar>
          </x14:cfRule>
          <xm:sqref>J23:J28</xm:sqref>
        </x14:conditionalFormatting>
        <x14:conditionalFormatting xmlns:xm="http://schemas.microsoft.com/office/excel/2006/main">
          <x14:cfRule type="dataBar" id="{53B63F80-1ECC-4146-AB5F-DFA9745F2541}">
            <x14:dataBar minLength="0" maxLength="100" gradient="0">
              <x14:cfvo type="autoMin"/>
              <x14:cfvo type="autoMax"/>
              <x14:negativeFillColor rgb="FFFF0000"/>
              <x14:axisColor rgb="FF000000"/>
            </x14:dataBar>
          </x14:cfRule>
          <xm:sqref>J23:J29</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294B-5466-4146-91EC-45176D597288}">
  <dimension ref="D3:X36"/>
  <sheetViews>
    <sheetView showGridLines="0" topLeftCell="A3" workbookViewId="0">
      <selection activeCell="D30" sqref="D30"/>
    </sheetView>
  </sheetViews>
  <sheetFormatPr baseColWidth="10" defaultColWidth="11.42578125" defaultRowHeight="12.75"/>
  <cols>
    <col min="1" max="3" width="11.42578125" style="541"/>
    <col min="4" max="4" width="62.28515625" style="541" customWidth="1"/>
    <col min="5" max="5" width="13.140625" style="541" customWidth="1"/>
    <col min="6" max="6" width="11.5703125" style="541" customWidth="1"/>
    <col min="7" max="9" width="11.42578125" style="541"/>
    <col min="10" max="10" width="12.7109375" style="541" customWidth="1"/>
    <col min="11" max="11" width="11.85546875" style="541" bestFit="1" customWidth="1"/>
    <col min="12" max="12" width="12.140625" style="541" bestFit="1" customWidth="1"/>
    <col min="13" max="22" width="11.42578125" style="541"/>
    <col min="23" max="23" width="15.42578125" style="541" customWidth="1"/>
    <col min="24" max="16384" width="11.42578125" style="541"/>
  </cols>
  <sheetData>
    <row r="3" spans="4:13" ht="36" customHeight="1">
      <c r="D3" s="2403" t="s">
        <v>979</v>
      </c>
      <c r="E3" s="2403"/>
      <c r="F3" s="2326"/>
    </row>
    <row r="4" spans="4:13" ht="15.75">
      <c r="D4" s="1920" t="s">
        <v>980</v>
      </c>
      <c r="E4" s="1921" t="s">
        <v>874</v>
      </c>
      <c r="F4" s="1921" t="s">
        <v>719</v>
      </c>
      <c r="J4" s="542"/>
      <c r="K4" s="542"/>
      <c r="L4" s="542"/>
      <c r="M4" s="542"/>
    </row>
    <row r="5" spans="4:13" ht="15.75">
      <c r="D5" s="543" t="s">
        <v>981</v>
      </c>
      <c r="E5" s="544">
        <f>SUM(E6:E8)</f>
        <v>7650</v>
      </c>
      <c r="F5" s="545">
        <f t="shared" ref="F5:F22" si="0">E5/$M$11</f>
        <v>1.0271957069955418E-3</v>
      </c>
      <c r="J5" s="542"/>
      <c r="K5" s="542"/>
      <c r="L5" s="542"/>
      <c r="M5" s="542"/>
    </row>
    <row r="6" spans="4:13" ht="15.75">
      <c r="D6" s="546" t="str">
        <f>'[175]ingresos extraordinarios'!B6</f>
        <v>Ganancias de Capital</v>
      </c>
      <c r="E6" s="547">
        <v>6877</v>
      </c>
      <c r="F6" s="548">
        <f t="shared" si="0"/>
        <v>9.2340194470697261E-4</v>
      </c>
      <c r="J6" s="542"/>
      <c r="K6" s="542"/>
      <c r="L6" s="542"/>
      <c r="M6" s="542"/>
    </row>
    <row r="7" spans="4:13" ht="15.75">
      <c r="D7" s="549" t="s">
        <v>982</v>
      </c>
      <c r="E7" s="550">
        <v>74</v>
      </c>
      <c r="F7" s="551">
        <f t="shared" si="0"/>
        <v>9.9362721983882471E-6</v>
      </c>
      <c r="J7" s="542"/>
      <c r="K7" s="542"/>
      <c r="L7" s="542"/>
      <c r="M7" s="542"/>
    </row>
    <row r="8" spans="4:13" ht="15.75">
      <c r="D8" s="552" t="s">
        <v>983</v>
      </c>
      <c r="E8" s="553">
        <v>699</v>
      </c>
      <c r="F8" s="554">
        <f t="shared" si="0"/>
        <v>9.3857490090180874E-5</v>
      </c>
      <c r="J8" s="542"/>
      <c r="K8" s="542"/>
      <c r="L8" s="542"/>
      <c r="M8" s="542"/>
    </row>
    <row r="9" spans="4:13" ht="15.75">
      <c r="D9" s="543" t="s">
        <v>984</v>
      </c>
      <c r="E9" s="555">
        <f>SUM(E10:E18)</f>
        <v>73499.665430979992</v>
      </c>
      <c r="F9" s="556">
        <f t="shared" si="0"/>
        <v>9.8690903001714073E-3</v>
      </c>
      <c r="J9" s="542"/>
      <c r="K9" s="542"/>
      <c r="L9" s="542"/>
      <c r="M9" s="542"/>
    </row>
    <row r="10" spans="4:13" ht="31.5">
      <c r="D10" s="557" t="str">
        <f>'[175]ingresos ad. recibidos 2023'!B7</f>
        <v>Tratamiento Especial Transitorio de Fiscalización, Gestión y Recuperación de Deuda Tributaria Ley No.51-23</v>
      </c>
      <c r="E10" s="558">
        <v>2565.3000000000002</v>
      </c>
      <c r="F10" s="551">
        <f t="shared" si="0"/>
        <v>3.4445296041250503E-4</v>
      </c>
      <c r="J10" s="542"/>
      <c r="K10" s="542"/>
      <c r="L10" s="542"/>
      <c r="M10" s="542"/>
    </row>
    <row r="11" spans="4:13" ht="15.75">
      <c r="D11" s="557" t="str">
        <f>'[175]ingresos ad. recibidos 2023'!B8</f>
        <v>Fondo Patrimonial de empresas Reformadas (FONPER)</v>
      </c>
      <c r="E11" s="558">
        <v>35</v>
      </c>
      <c r="F11" s="551">
        <f t="shared" si="0"/>
        <v>4.6995882019403867E-6</v>
      </c>
      <c r="J11" s="542"/>
      <c r="K11" s="542"/>
      <c r="L11" s="542"/>
      <c r="M11" s="559">
        <v>7447461.0319153164</v>
      </c>
    </row>
    <row r="12" spans="4:13" ht="15.75">
      <c r="D12" s="557" t="s">
        <v>985</v>
      </c>
      <c r="E12" s="558">
        <v>980</v>
      </c>
      <c r="F12" s="551">
        <f t="shared" si="0"/>
        <v>1.3158846965433083E-4</v>
      </c>
      <c r="J12" s="542"/>
      <c r="K12" s="542"/>
      <c r="L12" s="542"/>
      <c r="M12" s="542"/>
    </row>
    <row r="13" spans="4:13" ht="15.75">
      <c r="D13" s="557" t="s">
        <v>986</v>
      </c>
      <c r="E13" s="558">
        <v>54738.465430999997</v>
      </c>
      <c r="F13" s="551">
        <f t="shared" si="0"/>
        <v>7.3499498951956942E-3</v>
      </c>
      <c r="J13" s="542"/>
      <c r="K13" s="542"/>
      <c r="L13" s="542"/>
      <c r="M13" s="542"/>
    </row>
    <row r="14" spans="4:13" ht="15.75">
      <c r="D14" s="557" t="s">
        <v>987</v>
      </c>
      <c r="E14" s="558">
        <v>1303.19999998</v>
      </c>
      <c r="F14" s="551">
        <f t="shared" si="0"/>
        <v>1.7498580984784916E-4</v>
      </c>
      <c r="J14" s="542"/>
      <c r="K14" s="542"/>
      <c r="L14" s="542"/>
      <c r="M14" s="542"/>
    </row>
    <row r="15" spans="4:13" ht="15.75">
      <c r="D15" s="557" t="s">
        <v>988</v>
      </c>
      <c r="E15" s="558">
        <v>7000</v>
      </c>
      <c r="F15" s="551">
        <f t="shared" si="0"/>
        <v>9.3991764038807738E-4</v>
      </c>
      <c r="J15" s="542" t="s">
        <v>989</v>
      </c>
      <c r="K15" s="542">
        <v>2024</v>
      </c>
      <c r="L15" s="542"/>
      <c r="M15" s="542"/>
    </row>
    <row r="16" spans="4:13" ht="15.75">
      <c r="D16" s="557" t="s">
        <v>990</v>
      </c>
      <c r="E16" s="558">
        <v>2000</v>
      </c>
      <c r="F16" s="551">
        <f t="shared" si="0"/>
        <v>2.6854789725373637E-4</v>
      </c>
      <c r="J16" s="542"/>
      <c r="K16" s="542"/>
      <c r="L16" s="542"/>
      <c r="M16" s="542"/>
    </row>
    <row r="17" spans="4:13" ht="15.75">
      <c r="D17" s="557" t="s">
        <v>991</v>
      </c>
      <c r="E17" s="558">
        <v>2527.4</v>
      </c>
      <c r="F17" s="551">
        <f t="shared" si="0"/>
        <v>3.3936397775954669E-4</v>
      </c>
      <c r="J17" s="560">
        <v>1086799.9707850011</v>
      </c>
      <c r="K17" s="542"/>
      <c r="L17" s="542"/>
      <c r="M17" s="542"/>
    </row>
    <row r="18" spans="4:13" ht="15.75">
      <c r="D18" s="561" t="str">
        <f>'[175]ingresos ad. recibidos 2023'!B13</f>
        <v>Otros ingresos</v>
      </c>
      <c r="E18" s="562">
        <v>2350.3000000000002</v>
      </c>
      <c r="F18" s="551">
        <f t="shared" si="0"/>
        <v>3.1558406145772833E-4</v>
      </c>
      <c r="J18" s="563" t="e">
        <f>+J17-#REF!</f>
        <v>#REF!</v>
      </c>
      <c r="K18" s="564">
        <v>1118316.475191301</v>
      </c>
      <c r="L18" s="565" t="e">
        <f>+K18/J18-1</f>
        <v>#REF!</v>
      </c>
      <c r="M18" s="542"/>
    </row>
    <row r="19" spans="4:13" ht="15.75">
      <c r="D19" s="1920" t="s">
        <v>223</v>
      </c>
      <c r="E19" s="1923">
        <f>E9+E5</f>
        <v>81149.665430979992</v>
      </c>
      <c r="F19" s="1924">
        <f t="shared" si="0"/>
        <v>1.0896286007166949E-2</v>
      </c>
    </row>
    <row r="20" spans="4:13" ht="15.75">
      <c r="D20" s="2404" t="s">
        <v>992</v>
      </c>
      <c r="E20" s="558">
        <v>980</v>
      </c>
      <c r="F20" s="551">
        <f t="shared" si="0"/>
        <v>1.3158846965433083E-4</v>
      </c>
    </row>
    <row r="21" spans="4:13" ht="15.75">
      <c r="D21" s="2405"/>
      <c r="E21" s="558">
        <v>320</v>
      </c>
      <c r="F21" s="551">
        <f t="shared" si="0"/>
        <v>4.2967663560597823E-5</v>
      </c>
    </row>
    <row r="22" spans="4:13" ht="15.75">
      <c r="D22" s="1920" t="s">
        <v>223</v>
      </c>
      <c r="E22" s="1923">
        <f>+E20+E19+E21</f>
        <v>82449.665430979992</v>
      </c>
      <c r="F22" s="1924">
        <f t="shared" si="0"/>
        <v>1.1070842140381879E-2</v>
      </c>
    </row>
    <row r="23" spans="4:13" ht="15.75">
      <c r="D23" s="1920" t="s">
        <v>830</v>
      </c>
      <c r="E23" s="1923"/>
      <c r="F23" s="1925"/>
    </row>
    <row r="24" spans="4:13" ht="15.75">
      <c r="D24" s="566" t="str">
        <f>+D5</f>
        <v>I. Extraordinarios</v>
      </c>
      <c r="E24" s="567">
        <f>+E5/E19</f>
        <v>9.4270259271820825E-2</v>
      </c>
      <c r="F24" s="566"/>
    </row>
    <row r="25" spans="4:13" ht="15.75">
      <c r="D25" s="568" t="str">
        <f>+D9</f>
        <v>II. Adicionales</v>
      </c>
      <c r="E25" s="569">
        <f>+E9/E19</f>
        <v>0.90572974072817913</v>
      </c>
      <c r="F25" s="568"/>
    </row>
    <row r="26" spans="4:13">
      <c r="D26" s="2406" t="s">
        <v>993</v>
      </c>
      <c r="E26" s="2406"/>
      <c r="F26" s="2406"/>
    </row>
    <row r="36" spans="4:24">
      <c r="D36" s="570"/>
      <c r="E36" s="571"/>
      <c r="F36" s="572"/>
      <c r="G36" s="573"/>
      <c r="H36" s="573"/>
      <c r="I36" s="573"/>
      <c r="J36" s="573"/>
      <c r="K36" s="573"/>
      <c r="L36" s="574"/>
      <c r="M36" s="572"/>
      <c r="N36" s="572"/>
      <c r="O36" s="571"/>
      <c r="P36" s="572"/>
      <c r="Q36" s="573"/>
      <c r="R36" s="573"/>
      <c r="S36" s="573"/>
      <c r="T36" s="573"/>
      <c r="U36" s="573"/>
      <c r="V36" s="574"/>
      <c r="W36" s="572"/>
      <c r="X36" s="572"/>
    </row>
  </sheetData>
  <mergeCells count="3">
    <mergeCell ref="D3:F3"/>
    <mergeCell ref="D20:D21"/>
    <mergeCell ref="D26:F26"/>
  </mergeCells>
  <printOptions horizontalCentered="1"/>
  <pageMargins left="0.51181102362204722" right="0.51181102362204722" top="0.74803149606299213" bottom="0.74803149606299213" header="0.31496062992125984" footer="0.31496062992125984"/>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36E7-AAE9-4EB3-A21D-CD0D5DD5FF82}">
  <dimension ref="B4:P26"/>
  <sheetViews>
    <sheetView showGridLines="0" workbookViewId="0">
      <selection activeCell="B6" sqref="B6:L21"/>
    </sheetView>
  </sheetViews>
  <sheetFormatPr baseColWidth="10" defaultColWidth="11.5703125" defaultRowHeight="12.75"/>
  <cols>
    <col min="1" max="1" width="11.5703125" style="541"/>
    <col min="2" max="2" width="7" style="541" bestFit="1" customWidth="1"/>
    <col min="3" max="3" width="6.85546875" style="541" bestFit="1" customWidth="1"/>
    <col min="4" max="4" width="9.7109375" style="541" bestFit="1" customWidth="1"/>
    <col min="5" max="5" width="6.85546875" style="541" bestFit="1" customWidth="1"/>
    <col min="6" max="7" width="8.5703125" style="541" bestFit="1" customWidth="1"/>
    <col min="8" max="8" width="9.7109375" style="541" bestFit="1" customWidth="1"/>
    <col min="9" max="9" width="9.42578125" style="541" customWidth="1"/>
    <col min="10" max="10" width="9.7109375" style="541" bestFit="1" customWidth="1"/>
    <col min="11" max="11" width="8.5703125" style="541" bestFit="1" customWidth="1"/>
    <col min="12" max="12" width="10.85546875" style="541" bestFit="1" customWidth="1"/>
    <col min="13" max="16384" width="11.5703125" style="541"/>
  </cols>
  <sheetData>
    <row r="4" spans="2:16" ht="15.75">
      <c r="B4" s="2326" t="s">
        <v>994</v>
      </c>
      <c r="C4" s="2326"/>
      <c r="D4" s="2326"/>
      <c r="E4" s="2326"/>
      <c r="F4" s="2326"/>
      <c r="G4" s="2326"/>
      <c r="H4" s="2326"/>
      <c r="I4" s="2326"/>
      <c r="J4" s="2326"/>
      <c r="K4" s="2326"/>
      <c r="L4" s="2326"/>
    </row>
    <row r="5" spans="2:16" ht="15.75">
      <c r="B5" s="2067" t="s">
        <v>995</v>
      </c>
      <c r="C5" s="2067"/>
      <c r="D5" s="2067"/>
      <c r="E5" s="2067"/>
      <c r="F5" s="2067"/>
      <c r="G5" s="2067"/>
      <c r="H5" s="2067"/>
      <c r="I5" s="2067"/>
      <c r="J5" s="2067"/>
      <c r="K5" s="2067"/>
      <c r="L5" s="2067"/>
    </row>
    <row r="6" spans="2:16" ht="15.75">
      <c r="B6" s="2409" t="s">
        <v>113</v>
      </c>
      <c r="C6" s="2410" t="s">
        <v>996</v>
      </c>
      <c r="D6" s="2410"/>
      <c r="E6" s="2410" t="s">
        <v>997</v>
      </c>
      <c r="F6" s="2410"/>
      <c r="G6" s="2410" t="s">
        <v>998</v>
      </c>
      <c r="H6" s="2410"/>
      <c r="I6" s="2410" t="s">
        <v>999</v>
      </c>
      <c r="J6" s="2410"/>
      <c r="K6" s="2410" t="s">
        <v>223</v>
      </c>
      <c r="L6" s="2410"/>
    </row>
    <row r="7" spans="2:16" ht="15.75">
      <c r="B7" s="2409"/>
      <c r="C7" s="1926" t="s">
        <v>1000</v>
      </c>
      <c r="D7" s="1926" t="s">
        <v>1001</v>
      </c>
      <c r="E7" s="1926" t="s">
        <v>1000</v>
      </c>
      <c r="F7" s="1926" t="s">
        <v>1001</v>
      </c>
      <c r="G7" s="1926" t="s">
        <v>1000</v>
      </c>
      <c r="H7" s="1926" t="s">
        <v>1001</v>
      </c>
      <c r="I7" s="1926" t="s">
        <v>1000</v>
      </c>
      <c r="J7" s="1926" t="s">
        <v>1001</v>
      </c>
      <c r="K7" s="1926" t="s">
        <v>1000</v>
      </c>
      <c r="L7" s="1926" t="s">
        <v>1001</v>
      </c>
    </row>
    <row r="8" spans="2:16" ht="15.75">
      <c r="B8" s="575">
        <v>2013</v>
      </c>
      <c r="C8" s="576">
        <v>34</v>
      </c>
      <c r="D8" s="577">
        <v>1422.4</v>
      </c>
      <c r="E8" s="576">
        <v>81.14</v>
      </c>
      <c r="F8" s="577">
        <v>2633.6</v>
      </c>
      <c r="G8" s="576">
        <v>113.7</v>
      </c>
      <c r="H8" s="577">
        <v>3453.4</v>
      </c>
      <c r="I8" s="576">
        <v>62.1</v>
      </c>
      <c r="J8" s="577">
        <v>4835.1000000000004</v>
      </c>
      <c r="K8" s="576">
        <f>+C8+E8+G8+I8</f>
        <v>290.94</v>
      </c>
      <c r="L8" s="577">
        <f>+D8+F8+H8+J8</f>
        <v>12344.5</v>
      </c>
    </row>
    <row r="9" spans="2:16" ht="18.75">
      <c r="B9" s="578" t="s">
        <v>1002</v>
      </c>
      <c r="C9" s="576">
        <v>46.2</v>
      </c>
      <c r="D9" s="577">
        <v>2004.6</v>
      </c>
      <c r="E9" s="576">
        <v>20.100000000000001</v>
      </c>
      <c r="F9" s="577">
        <v>872.7</v>
      </c>
      <c r="G9" s="576">
        <v>146</v>
      </c>
      <c r="H9" s="577">
        <v>6322.78</v>
      </c>
      <c r="I9" s="576">
        <v>110.2</v>
      </c>
      <c r="J9" s="577">
        <v>4791.8999999999996</v>
      </c>
      <c r="K9" s="576">
        <f t="shared" ref="K9:L20" si="0">+C9+E9+G9+I9</f>
        <v>322.5</v>
      </c>
      <c r="L9" s="577">
        <f t="shared" si="0"/>
        <v>13991.98</v>
      </c>
    </row>
    <row r="10" spans="2:16" ht="15.75">
      <c r="B10" s="575">
        <v>2015</v>
      </c>
      <c r="C10" s="576">
        <v>40.700000000000003</v>
      </c>
      <c r="D10" s="577">
        <v>1814.6</v>
      </c>
      <c r="E10" s="576">
        <v>31.7</v>
      </c>
      <c r="F10" s="577">
        <v>1432.6</v>
      </c>
      <c r="G10" s="576">
        <v>44.9</v>
      </c>
      <c r="H10" s="577">
        <v>2004.9</v>
      </c>
      <c r="I10" s="576">
        <v>121.9</v>
      </c>
      <c r="J10" s="577">
        <v>5460.4</v>
      </c>
      <c r="K10" s="576">
        <f t="shared" si="0"/>
        <v>239.20000000000002</v>
      </c>
      <c r="L10" s="577">
        <f t="shared" si="0"/>
        <v>10712.5</v>
      </c>
    </row>
    <row r="11" spans="2:16" ht="15.75">
      <c r="B11" s="575">
        <v>2016</v>
      </c>
      <c r="C11" s="576">
        <v>47</v>
      </c>
      <c r="D11" s="577">
        <v>2166.8000000000002</v>
      </c>
      <c r="E11" s="576">
        <v>0</v>
      </c>
      <c r="F11" s="577">
        <v>0</v>
      </c>
      <c r="G11" s="576">
        <v>57.9</v>
      </c>
      <c r="H11" s="577">
        <v>2661.8</v>
      </c>
      <c r="I11" s="576">
        <v>183.6</v>
      </c>
      <c r="J11" s="577">
        <v>8431</v>
      </c>
      <c r="K11" s="576">
        <f t="shared" si="0"/>
        <v>288.5</v>
      </c>
      <c r="L11" s="577">
        <v>13258.8</v>
      </c>
    </row>
    <row r="12" spans="2:16" ht="15.75">
      <c r="B12" s="575">
        <v>2017</v>
      </c>
      <c r="C12" s="576">
        <v>43.8</v>
      </c>
      <c r="D12" s="577">
        <v>2078.8000000000002</v>
      </c>
      <c r="E12" s="576">
        <v>0</v>
      </c>
      <c r="F12" s="577">
        <v>0</v>
      </c>
      <c r="G12" s="576">
        <v>132.30000000000001</v>
      </c>
      <c r="H12" s="577">
        <v>6221.8</v>
      </c>
      <c r="I12" s="576">
        <v>151.1</v>
      </c>
      <c r="J12" s="577">
        <v>7104.3</v>
      </c>
      <c r="K12" s="576">
        <f t="shared" si="0"/>
        <v>327.20000000000005</v>
      </c>
      <c r="L12" s="577">
        <f t="shared" si="0"/>
        <v>15404.900000000001</v>
      </c>
    </row>
    <row r="13" spans="2:16" ht="15.75">
      <c r="B13" s="575">
        <v>2018</v>
      </c>
      <c r="C13" s="576">
        <v>43.8</v>
      </c>
      <c r="D13" s="577">
        <v>2161</v>
      </c>
      <c r="E13" s="576">
        <v>5.4</v>
      </c>
      <c r="F13" s="577">
        <v>264.60000000000002</v>
      </c>
      <c r="G13" s="576">
        <v>72.599999999999994</v>
      </c>
      <c r="H13" s="577">
        <v>3673.9</v>
      </c>
      <c r="I13" s="576">
        <v>51.5</v>
      </c>
      <c r="J13" s="577">
        <v>2551.6</v>
      </c>
      <c r="K13" s="576">
        <f t="shared" si="0"/>
        <v>173.29999999999998</v>
      </c>
      <c r="L13" s="577">
        <f t="shared" si="0"/>
        <v>8651.1</v>
      </c>
    </row>
    <row r="14" spans="2:16" ht="15.75">
      <c r="B14" s="575">
        <v>2019</v>
      </c>
      <c r="C14" s="576">
        <v>43.687089690000001</v>
      </c>
      <c r="D14" s="577">
        <v>2229.2999999999997</v>
      </c>
      <c r="E14" s="576">
        <v>0</v>
      </c>
      <c r="F14" s="577">
        <v>0</v>
      </c>
      <c r="G14" s="576">
        <v>94.4</v>
      </c>
      <c r="H14" s="579">
        <v>4822.2</v>
      </c>
      <c r="I14" s="576">
        <v>60.3</v>
      </c>
      <c r="J14" s="577">
        <f>3056.7-142.8</f>
        <v>2913.8999999999996</v>
      </c>
      <c r="K14" s="576">
        <f t="shared" si="0"/>
        <v>198.38708968999998</v>
      </c>
      <c r="L14" s="577">
        <f t="shared" si="0"/>
        <v>9965.4</v>
      </c>
      <c r="N14" s="580"/>
      <c r="P14" s="581"/>
    </row>
    <row r="15" spans="2:16" ht="15.75">
      <c r="B15" s="578">
        <v>2020</v>
      </c>
      <c r="C15" s="576">
        <v>98.444000000000003</v>
      </c>
      <c r="D15" s="577">
        <v>5638</v>
      </c>
      <c r="E15" s="576">
        <v>0</v>
      </c>
      <c r="F15" s="577">
        <v>0</v>
      </c>
      <c r="G15" s="576">
        <v>204.5</v>
      </c>
      <c r="H15" s="577">
        <v>11416.900000000001</v>
      </c>
      <c r="I15" s="576">
        <v>93.2</v>
      </c>
      <c r="J15" s="577">
        <v>5091.5</v>
      </c>
      <c r="K15" s="576">
        <f t="shared" si="0"/>
        <v>396.14400000000001</v>
      </c>
      <c r="L15" s="577">
        <f t="shared" si="0"/>
        <v>22146.400000000001</v>
      </c>
      <c r="N15" s="580"/>
      <c r="P15" s="581"/>
    </row>
    <row r="16" spans="2:16" ht="15.75">
      <c r="B16" s="578">
        <v>2021</v>
      </c>
      <c r="C16" s="576">
        <v>100.9</v>
      </c>
      <c r="D16" s="577">
        <v>5739.7</v>
      </c>
      <c r="E16" s="576">
        <v>0</v>
      </c>
      <c r="F16" s="577">
        <v>0</v>
      </c>
      <c r="G16" s="576">
        <v>207.19</v>
      </c>
      <c r="H16" s="577">
        <v>12550.2</v>
      </c>
      <c r="I16" s="576">
        <v>183.85000000000002</v>
      </c>
      <c r="J16" s="577">
        <v>10414.400000000001</v>
      </c>
      <c r="K16" s="576">
        <f t="shared" si="0"/>
        <v>491.94000000000005</v>
      </c>
      <c r="L16" s="577">
        <f t="shared" si="0"/>
        <v>28704.300000000003</v>
      </c>
      <c r="N16" s="580"/>
      <c r="P16" s="581"/>
    </row>
    <row r="17" spans="2:16" ht="15.75">
      <c r="B17" s="578">
        <v>2022</v>
      </c>
      <c r="C17" s="576">
        <v>3.6</v>
      </c>
      <c r="D17" s="577">
        <v>207.1</v>
      </c>
      <c r="E17" s="576">
        <v>0</v>
      </c>
      <c r="F17" s="577">
        <v>0</v>
      </c>
      <c r="G17" s="576">
        <v>138.19999999999999</v>
      </c>
      <c r="H17" s="577">
        <v>7854.6</v>
      </c>
      <c r="I17" s="576">
        <v>28</v>
      </c>
      <c r="J17" s="577">
        <v>1574.4</v>
      </c>
      <c r="K17" s="576">
        <f t="shared" si="0"/>
        <v>169.79999999999998</v>
      </c>
      <c r="L17" s="577">
        <f t="shared" si="0"/>
        <v>9636.1</v>
      </c>
      <c r="N17" s="580"/>
      <c r="P17" s="581"/>
    </row>
    <row r="18" spans="2:16" ht="18.75">
      <c r="B18" s="578" t="s">
        <v>1003</v>
      </c>
      <c r="C18" s="576">
        <v>0</v>
      </c>
      <c r="D18" s="577">
        <v>0</v>
      </c>
      <c r="E18" s="576">
        <v>0</v>
      </c>
      <c r="F18" s="577">
        <v>0</v>
      </c>
      <c r="G18" s="576">
        <v>76.8</v>
      </c>
      <c r="H18" s="577">
        <v>4324.71517116</v>
      </c>
      <c r="I18" s="576">
        <v>0</v>
      </c>
      <c r="J18" s="577">
        <v>0</v>
      </c>
      <c r="K18" s="576">
        <f t="shared" si="0"/>
        <v>76.8</v>
      </c>
      <c r="L18" s="577">
        <f t="shared" si="0"/>
        <v>4324.71517116</v>
      </c>
      <c r="N18" s="580"/>
      <c r="P18" s="581"/>
    </row>
    <row r="19" spans="2:16" ht="18.75">
      <c r="B19" s="578" t="s">
        <v>1004</v>
      </c>
      <c r="C19" s="576">
        <v>27.2</v>
      </c>
      <c r="D19" s="577">
        <v>1623.4</v>
      </c>
      <c r="E19" s="576">
        <v>0</v>
      </c>
      <c r="F19" s="577">
        <v>0</v>
      </c>
      <c r="G19" s="576">
        <v>175.1</v>
      </c>
      <c r="H19" s="577">
        <v>10415.299999999999</v>
      </c>
      <c r="I19" s="576">
        <v>20.6</v>
      </c>
      <c r="J19" s="577">
        <v>1237.7</v>
      </c>
      <c r="K19" s="576">
        <f t="shared" si="0"/>
        <v>222.89999999999998</v>
      </c>
      <c r="L19" s="577">
        <f t="shared" si="0"/>
        <v>13276.4</v>
      </c>
      <c r="N19" s="580"/>
      <c r="P19" s="581"/>
    </row>
    <row r="20" spans="2:16" ht="18.75">
      <c r="B20" s="578" t="s">
        <v>1005</v>
      </c>
      <c r="C20" s="576">
        <v>47.3</v>
      </c>
      <c r="D20" s="577">
        <v>3001.6</v>
      </c>
      <c r="E20" s="576">
        <v>0</v>
      </c>
      <c r="F20" s="577">
        <v>0</v>
      </c>
      <c r="G20" s="576">
        <v>105.9</v>
      </c>
      <c r="H20" s="577">
        <v>6710.8</v>
      </c>
      <c r="I20" s="576">
        <v>44.3</v>
      </c>
      <c r="J20" s="577">
        <v>2806.6</v>
      </c>
      <c r="K20" s="576">
        <f t="shared" si="0"/>
        <v>197.5</v>
      </c>
      <c r="L20" s="577">
        <f t="shared" si="0"/>
        <v>12519</v>
      </c>
      <c r="P20" s="580"/>
    </row>
    <row r="21" spans="2:16" ht="15.75">
      <c r="B21" s="1927" t="s">
        <v>223</v>
      </c>
      <c r="C21" s="1928">
        <f>SUM(C8:C20)</f>
        <v>576.63108969000007</v>
      </c>
      <c r="D21" s="1928">
        <f t="shared" ref="D21:K21" si="1">SUM(D8:D20)</f>
        <v>30087.3</v>
      </c>
      <c r="E21" s="1928">
        <f t="shared" si="1"/>
        <v>138.34</v>
      </c>
      <c r="F21" s="1928">
        <f t="shared" si="1"/>
        <v>5203.5</v>
      </c>
      <c r="G21" s="1928">
        <f t="shared" si="1"/>
        <v>1569.49</v>
      </c>
      <c r="H21" s="1928">
        <f t="shared" si="1"/>
        <v>82433.295171160004</v>
      </c>
      <c r="I21" s="1928">
        <f t="shared" si="1"/>
        <v>1110.6499999999999</v>
      </c>
      <c r="J21" s="1928">
        <f t="shared" si="1"/>
        <v>57212.800000000003</v>
      </c>
      <c r="K21" s="1928">
        <f t="shared" si="1"/>
        <v>3395.1110896900009</v>
      </c>
      <c r="L21" s="1928">
        <f>SUM(L8:L20)</f>
        <v>174936.09517116001</v>
      </c>
    </row>
    <row r="22" spans="2:16">
      <c r="B22" s="2407" t="s">
        <v>1006</v>
      </c>
      <c r="C22" s="2407"/>
      <c r="D22" s="2407"/>
      <c r="E22" s="2407"/>
      <c r="F22" s="2407"/>
      <c r="G22" s="2407"/>
      <c r="H22" s="2407"/>
      <c r="I22" s="2407"/>
      <c r="J22" s="2407"/>
      <c r="K22" s="2407"/>
      <c r="L22" s="2407"/>
      <c r="N22" s="580"/>
    </row>
    <row r="23" spans="2:16">
      <c r="B23" s="2408" t="s">
        <v>1007</v>
      </c>
      <c r="C23" s="2408"/>
      <c r="D23" s="2408"/>
      <c r="E23" s="2408"/>
      <c r="F23" s="2408"/>
      <c r="G23" s="2408"/>
      <c r="H23" s="2408"/>
      <c r="I23" s="2408"/>
      <c r="J23" s="2408"/>
      <c r="K23" s="2408"/>
      <c r="L23" s="2408"/>
    </row>
    <row r="24" spans="2:16" ht="11.25" customHeight="1">
      <c r="B24" s="2376" t="s">
        <v>1008</v>
      </c>
      <c r="C24" s="2376"/>
      <c r="D24" s="2376"/>
      <c r="E24" s="2376"/>
      <c r="F24" s="2376"/>
      <c r="G24" s="2376"/>
      <c r="H24" s="2376"/>
      <c r="I24" s="2376"/>
      <c r="J24" s="2376"/>
      <c r="K24" s="2376"/>
      <c r="L24" s="2376"/>
      <c r="N24" s="581"/>
    </row>
    <row r="25" spans="2:16">
      <c r="D25" s="582"/>
      <c r="N25" s="580"/>
    </row>
    <row r="26" spans="2:16" ht="14.25">
      <c r="B26" s="583"/>
      <c r="C26" s="583"/>
      <c r="D26" s="583"/>
      <c r="E26" s="583"/>
      <c r="F26" s="583"/>
      <c r="G26" s="583"/>
      <c r="H26" s="583"/>
      <c r="I26" s="583"/>
    </row>
  </sheetData>
  <mergeCells count="11">
    <mergeCell ref="B22:L22"/>
    <mergeCell ref="B23:L23"/>
    <mergeCell ref="B24:L24"/>
    <mergeCell ref="B4:L4"/>
    <mergeCell ref="B5:L5"/>
    <mergeCell ref="B6:B7"/>
    <mergeCell ref="C6:D6"/>
    <mergeCell ref="E6:F6"/>
    <mergeCell ref="G6:H6"/>
    <mergeCell ref="I6:J6"/>
    <mergeCell ref="K6:L6"/>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43A4-BB2A-4CA2-A1CD-E235486248C5}">
  <dimension ref="B1:M201"/>
  <sheetViews>
    <sheetView showGridLines="0" topLeftCell="A4" zoomScaleNormal="100" workbookViewId="0">
      <selection activeCell="G98" sqref="B6:G98"/>
    </sheetView>
  </sheetViews>
  <sheetFormatPr baseColWidth="10" defaultColWidth="11.42578125" defaultRowHeight="12.75"/>
  <cols>
    <col min="1" max="1" width="1.42578125" style="585" customWidth="1"/>
    <col min="2" max="2" width="80.7109375" style="585" customWidth="1"/>
    <col min="3" max="3" width="12.42578125" style="585" customWidth="1"/>
    <col min="4" max="5" width="14" style="585" customWidth="1"/>
    <col min="6" max="6" width="13.140625" style="585" customWidth="1"/>
    <col min="7" max="7" width="14" style="585" customWidth="1"/>
    <col min="8" max="8" width="11.7109375" style="585" customWidth="1"/>
    <col min="9" max="9" width="11.42578125" style="586"/>
    <col min="10" max="238" width="11.42578125" style="585"/>
    <col min="239" max="239" width="1.42578125" style="585" customWidth="1"/>
    <col min="240" max="240" width="69.42578125" style="585" customWidth="1"/>
    <col min="241" max="247" width="11" style="585" customWidth="1"/>
    <col min="248" max="248" width="10" style="585" customWidth="1"/>
    <col min="249" max="249" width="10.42578125" style="585" customWidth="1"/>
    <col min="250" max="250" width="10.28515625" style="585" customWidth="1"/>
    <col min="251" max="256" width="10.140625" style="585" customWidth="1"/>
    <col min="257" max="257" width="9.42578125" style="585" customWidth="1"/>
    <col min="258" max="259" width="11.28515625" style="585" customWidth="1"/>
    <col min="260" max="260" width="9.42578125" style="585" customWidth="1"/>
    <col min="261" max="261" width="11.42578125" style="585" customWidth="1"/>
    <col min="262" max="262" width="8.7109375" style="585" customWidth="1"/>
    <col min="263" max="263" width="10.42578125" style="585" customWidth="1"/>
    <col min="264" max="264" width="11.7109375" style="585" customWidth="1"/>
    <col min="265" max="494" width="11.42578125" style="585"/>
    <col min="495" max="495" width="1.42578125" style="585" customWidth="1"/>
    <col min="496" max="496" width="69.42578125" style="585" customWidth="1"/>
    <col min="497" max="503" width="11" style="585" customWidth="1"/>
    <col min="504" max="504" width="10" style="585" customWidth="1"/>
    <col min="505" max="505" width="10.42578125" style="585" customWidth="1"/>
    <col min="506" max="506" width="10.28515625" style="585" customWidth="1"/>
    <col min="507" max="512" width="10.140625" style="585" customWidth="1"/>
    <col min="513" max="513" width="9.42578125" style="585" customWidth="1"/>
    <col min="514" max="515" width="11.28515625" style="585" customWidth="1"/>
    <col min="516" max="516" width="9.42578125" style="585" customWidth="1"/>
    <col min="517" max="517" width="11.42578125" style="585" customWidth="1"/>
    <col min="518" max="518" width="8.7109375" style="585" customWidth="1"/>
    <col min="519" max="519" width="10.42578125" style="585" customWidth="1"/>
    <col min="520" max="520" width="11.7109375" style="585" customWidth="1"/>
    <col min="521" max="750" width="11.42578125" style="585"/>
    <col min="751" max="751" width="1.42578125" style="585" customWidth="1"/>
    <col min="752" max="752" width="69.42578125" style="585" customWidth="1"/>
    <col min="753" max="759" width="11" style="585" customWidth="1"/>
    <col min="760" max="760" width="10" style="585" customWidth="1"/>
    <col min="761" max="761" width="10.42578125" style="585" customWidth="1"/>
    <col min="762" max="762" width="10.28515625" style="585" customWidth="1"/>
    <col min="763" max="768" width="10.140625" style="585" customWidth="1"/>
    <col min="769" max="769" width="9.42578125" style="585" customWidth="1"/>
    <col min="770" max="771" width="11.28515625" style="585" customWidth="1"/>
    <col min="772" max="772" width="9.42578125" style="585" customWidth="1"/>
    <col min="773" max="773" width="11.42578125" style="585" customWidth="1"/>
    <col min="774" max="774" width="8.7109375" style="585" customWidth="1"/>
    <col min="775" max="775" width="10.42578125" style="585" customWidth="1"/>
    <col min="776" max="776" width="11.7109375" style="585" customWidth="1"/>
    <col min="777" max="1006" width="11.42578125" style="585"/>
    <col min="1007" max="1007" width="1.42578125" style="585" customWidth="1"/>
    <col min="1008" max="1008" width="69.42578125" style="585" customWidth="1"/>
    <col min="1009" max="1015" width="11" style="585" customWidth="1"/>
    <col min="1016" max="1016" width="10" style="585" customWidth="1"/>
    <col min="1017" max="1017" width="10.42578125" style="585" customWidth="1"/>
    <col min="1018" max="1018" width="10.28515625" style="585" customWidth="1"/>
    <col min="1019" max="1024" width="10.140625" style="585" customWidth="1"/>
    <col min="1025" max="1025" width="9.42578125" style="585" customWidth="1"/>
    <col min="1026" max="1027" width="11.28515625" style="585" customWidth="1"/>
    <col min="1028" max="1028" width="9.42578125" style="585" customWidth="1"/>
    <col min="1029" max="1029" width="11.42578125" style="585" customWidth="1"/>
    <col min="1030" max="1030" width="8.7109375" style="585" customWidth="1"/>
    <col min="1031" max="1031" width="10.42578125" style="585" customWidth="1"/>
    <col min="1032" max="1032" width="11.7109375" style="585" customWidth="1"/>
    <col min="1033" max="1262" width="11.42578125" style="585"/>
    <col min="1263" max="1263" width="1.42578125" style="585" customWidth="1"/>
    <col min="1264" max="1264" width="69.42578125" style="585" customWidth="1"/>
    <col min="1265" max="1271" width="11" style="585" customWidth="1"/>
    <col min="1272" max="1272" width="10" style="585" customWidth="1"/>
    <col min="1273" max="1273" width="10.42578125" style="585" customWidth="1"/>
    <col min="1274" max="1274" width="10.28515625" style="585" customWidth="1"/>
    <col min="1275" max="1280" width="10.140625" style="585" customWidth="1"/>
    <col min="1281" max="1281" width="9.42578125" style="585" customWidth="1"/>
    <col min="1282" max="1283" width="11.28515625" style="585" customWidth="1"/>
    <col min="1284" max="1284" width="9.42578125" style="585" customWidth="1"/>
    <col min="1285" max="1285" width="11.42578125" style="585" customWidth="1"/>
    <col min="1286" max="1286" width="8.7109375" style="585" customWidth="1"/>
    <col min="1287" max="1287" width="10.42578125" style="585" customWidth="1"/>
    <col min="1288" max="1288" width="11.7109375" style="585" customWidth="1"/>
    <col min="1289" max="1518" width="11.42578125" style="585"/>
    <col min="1519" max="1519" width="1.42578125" style="585" customWidth="1"/>
    <col min="1520" max="1520" width="69.42578125" style="585" customWidth="1"/>
    <col min="1521" max="1527" width="11" style="585" customWidth="1"/>
    <col min="1528" max="1528" width="10" style="585" customWidth="1"/>
    <col min="1529" max="1529" width="10.42578125" style="585" customWidth="1"/>
    <col min="1530" max="1530" width="10.28515625" style="585" customWidth="1"/>
    <col min="1531" max="1536" width="10.140625" style="585" customWidth="1"/>
    <col min="1537" max="1537" width="9.42578125" style="585" customWidth="1"/>
    <col min="1538" max="1539" width="11.28515625" style="585" customWidth="1"/>
    <col min="1540" max="1540" width="9.42578125" style="585" customWidth="1"/>
    <col min="1541" max="1541" width="11.42578125" style="585" customWidth="1"/>
    <col min="1542" max="1542" width="8.7109375" style="585" customWidth="1"/>
    <col min="1543" max="1543" width="10.42578125" style="585" customWidth="1"/>
    <col min="1544" max="1544" width="11.7109375" style="585" customWidth="1"/>
    <col min="1545" max="1774" width="11.42578125" style="585"/>
    <col min="1775" max="1775" width="1.42578125" style="585" customWidth="1"/>
    <col min="1776" max="1776" width="69.42578125" style="585" customWidth="1"/>
    <col min="1777" max="1783" width="11" style="585" customWidth="1"/>
    <col min="1784" max="1784" width="10" style="585" customWidth="1"/>
    <col min="1785" max="1785" width="10.42578125" style="585" customWidth="1"/>
    <col min="1786" max="1786" width="10.28515625" style="585" customWidth="1"/>
    <col min="1787" max="1792" width="10.140625" style="585" customWidth="1"/>
    <col min="1793" max="1793" width="9.42578125" style="585" customWidth="1"/>
    <col min="1794" max="1795" width="11.28515625" style="585" customWidth="1"/>
    <col min="1796" max="1796" width="9.42578125" style="585" customWidth="1"/>
    <col min="1797" max="1797" width="11.42578125" style="585" customWidth="1"/>
    <col min="1798" max="1798" width="8.7109375" style="585" customWidth="1"/>
    <col min="1799" max="1799" width="10.42578125" style="585" customWidth="1"/>
    <col min="1800" max="1800" width="11.7109375" style="585" customWidth="1"/>
    <col min="1801" max="2030" width="11.42578125" style="585"/>
    <col min="2031" max="2031" width="1.42578125" style="585" customWidth="1"/>
    <col min="2032" max="2032" width="69.42578125" style="585" customWidth="1"/>
    <col min="2033" max="2039" width="11" style="585" customWidth="1"/>
    <col min="2040" max="2040" width="10" style="585" customWidth="1"/>
    <col min="2041" max="2041" width="10.42578125" style="585" customWidth="1"/>
    <col min="2042" max="2042" width="10.28515625" style="585" customWidth="1"/>
    <col min="2043" max="2048" width="10.140625" style="585" customWidth="1"/>
    <col min="2049" max="2049" width="9.42578125" style="585" customWidth="1"/>
    <col min="2050" max="2051" width="11.28515625" style="585" customWidth="1"/>
    <col min="2052" max="2052" width="9.42578125" style="585" customWidth="1"/>
    <col min="2053" max="2053" width="11.42578125" style="585" customWidth="1"/>
    <col min="2054" max="2054" width="8.7109375" style="585" customWidth="1"/>
    <col min="2055" max="2055" width="10.42578125" style="585" customWidth="1"/>
    <col min="2056" max="2056" width="11.7109375" style="585" customWidth="1"/>
    <col min="2057" max="2286" width="11.42578125" style="585"/>
    <col min="2287" max="2287" width="1.42578125" style="585" customWidth="1"/>
    <col min="2288" max="2288" width="69.42578125" style="585" customWidth="1"/>
    <col min="2289" max="2295" width="11" style="585" customWidth="1"/>
    <col min="2296" max="2296" width="10" style="585" customWidth="1"/>
    <col min="2297" max="2297" width="10.42578125" style="585" customWidth="1"/>
    <col min="2298" max="2298" width="10.28515625" style="585" customWidth="1"/>
    <col min="2299" max="2304" width="10.140625" style="585" customWidth="1"/>
    <col min="2305" max="2305" width="9.42578125" style="585" customWidth="1"/>
    <col min="2306" max="2307" width="11.28515625" style="585" customWidth="1"/>
    <col min="2308" max="2308" width="9.42578125" style="585" customWidth="1"/>
    <col min="2309" max="2309" width="11.42578125" style="585" customWidth="1"/>
    <col min="2310" max="2310" width="8.7109375" style="585" customWidth="1"/>
    <col min="2311" max="2311" width="10.42578125" style="585" customWidth="1"/>
    <col min="2312" max="2312" width="11.7109375" style="585" customWidth="1"/>
    <col min="2313" max="2542" width="11.42578125" style="585"/>
    <col min="2543" max="2543" width="1.42578125" style="585" customWidth="1"/>
    <col min="2544" max="2544" width="69.42578125" style="585" customWidth="1"/>
    <col min="2545" max="2551" width="11" style="585" customWidth="1"/>
    <col min="2552" max="2552" width="10" style="585" customWidth="1"/>
    <col min="2553" max="2553" width="10.42578125" style="585" customWidth="1"/>
    <col min="2554" max="2554" width="10.28515625" style="585" customWidth="1"/>
    <col min="2555" max="2560" width="10.140625" style="585" customWidth="1"/>
    <col min="2561" max="2561" width="9.42578125" style="585" customWidth="1"/>
    <col min="2562" max="2563" width="11.28515625" style="585" customWidth="1"/>
    <col min="2564" max="2564" width="9.42578125" style="585" customWidth="1"/>
    <col min="2565" max="2565" width="11.42578125" style="585" customWidth="1"/>
    <col min="2566" max="2566" width="8.7109375" style="585" customWidth="1"/>
    <col min="2567" max="2567" width="10.42578125" style="585" customWidth="1"/>
    <col min="2568" max="2568" width="11.7109375" style="585" customWidth="1"/>
    <col min="2569" max="2798" width="11.42578125" style="585"/>
    <col min="2799" max="2799" width="1.42578125" style="585" customWidth="1"/>
    <col min="2800" max="2800" width="69.42578125" style="585" customWidth="1"/>
    <col min="2801" max="2807" width="11" style="585" customWidth="1"/>
    <col min="2808" max="2808" width="10" style="585" customWidth="1"/>
    <col min="2809" max="2809" width="10.42578125" style="585" customWidth="1"/>
    <col min="2810" max="2810" width="10.28515625" style="585" customWidth="1"/>
    <col min="2811" max="2816" width="10.140625" style="585" customWidth="1"/>
    <col min="2817" max="2817" width="9.42578125" style="585" customWidth="1"/>
    <col min="2818" max="2819" width="11.28515625" style="585" customWidth="1"/>
    <col min="2820" max="2820" width="9.42578125" style="585" customWidth="1"/>
    <col min="2821" max="2821" width="11.42578125" style="585" customWidth="1"/>
    <col min="2822" max="2822" width="8.7109375" style="585" customWidth="1"/>
    <col min="2823" max="2823" width="10.42578125" style="585" customWidth="1"/>
    <col min="2824" max="2824" width="11.7109375" style="585" customWidth="1"/>
    <col min="2825" max="3054" width="11.42578125" style="585"/>
    <col min="3055" max="3055" width="1.42578125" style="585" customWidth="1"/>
    <col min="3056" max="3056" width="69.42578125" style="585" customWidth="1"/>
    <col min="3057" max="3063" width="11" style="585" customWidth="1"/>
    <col min="3064" max="3064" width="10" style="585" customWidth="1"/>
    <col min="3065" max="3065" width="10.42578125" style="585" customWidth="1"/>
    <col min="3066" max="3066" width="10.28515625" style="585" customWidth="1"/>
    <col min="3067" max="3072" width="10.140625" style="585" customWidth="1"/>
    <col min="3073" max="3073" width="9.42578125" style="585" customWidth="1"/>
    <col min="3074" max="3075" width="11.28515625" style="585" customWidth="1"/>
    <col min="3076" max="3076" width="9.42578125" style="585" customWidth="1"/>
    <col min="3077" max="3077" width="11.42578125" style="585" customWidth="1"/>
    <col min="3078" max="3078" width="8.7109375" style="585" customWidth="1"/>
    <col min="3079" max="3079" width="10.42578125" style="585" customWidth="1"/>
    <col min="3080" max="3080" width="11.7109375" style="585" customWidth="1"/>
    <col min="3081" max="3310" width="11.42578125" style="585"/>
    <col min="3311" max="3311" width="1.42578125" style="585" customWidth="1"/>
    <col min="3312" max="3312" width="69.42578125" style="585" customWidth="1"/>
    <col min="3313" max="3319" width="11" style="585" customWidth="1"/>
    <col min="3320" max="3320" width="10" style="585" customWidth="1"/>
    <col min="3321" max="3321" width="10.42578125" style="585" customWidth="1"/>
    <col min="3322" max="3322" width="10.28515625" style="585" customWidth="1"/>
    <col min="3323" max="3328" width="10.140625" style="585" customWidth="1"/>
    <col min="3329" max="3329" width="9.42578125" style="585" customWidth="1"/>
    <col min="3330" max="3331" width="11.28515625" style="585" customWidth="1"/>
    <col min="3332" max="3332" width="9.42578125" style="585" customWidth="1"/>
    <col min="3333" max="3333" width="11.42578125" style="585" customWidth="1"/>
    <col min="3334" max="3334" width="8.7109375" style="585" customWidth="1"/>
    <col min="3335" max="3335" width="10.42578125" style="585" customWidth="1"/>
    <col min="3336" max="3336" width="11.7109375" style="585" customWidth="1"/>
    <col min="3337" max="3566" width="11.42578125" style="585"/>
    <col min="3567" max="3567" width="1.42578125" style="585" customWidth="1"/>
    <col min="3568" max="3568" width="69.42578125" style="585" customWidth="1"/>
    <col min="3569" max="3575" width="11" style="585" customWidth="1"/>
    <col min="3576" max="3576" width="10" style="585" customWidth="1"/>
    <col min="3577" max="3577" width="10.42578125" style="585" customWidth="1"/>
    <col min="3578" max="3578" width="10.28515625" style="585" customWidth="1"/>
    <col min="3579" max="3584" width="10.140625" style="585" customWidth="1"/>
    <col min="3585" max="3585" width="9.42578125" style="585" customWidth="1"/>
    <col min="3586" max="3587" width="11.28515625" style="585" customWidth="1"/>
    <col min="3588" max="3588" width="9.42578125" style="585" customWidth="1"/>
    <col min="3589" max="3589" width="11.42578125" style="585" customWidth="1"/>
    <col min="3590" max="3590" width="8.7109375" style="585" customWidth="1"/>
    <col min="3591" max="3591" width="10.42578125" style="585" customWidth="1"/>
    <col min="3592" max="3592" width="11.7109375" style="585" customWidth="1"/>
    <col min="3593" max="3822" width="11.42578125" style="585"/>
    <col min="3823" max="3823" width="1.42578125" style="585" customWidth="1"/>
    <col min="3824" max="3824" width="69.42578125" style="585" customWidth="1"/>
    <col min="3825" max="3831" width="11" style="585" customWidth="1"/>
    <col min="3832" max="3832" width="10" style="585" customWidth="1"/>
    <col min="3833" max="3833" width="10.42578125" style="585" customWidth="1"/>
    <col min="3834" max="3834" width="10.28515625" style="585" customWidth="1"/>
    <col min="3835" max="3840" width="10.140625" style="585" customWidth="1"/>
    <col min="3841" max="3841" width="9.42578125" style="585" customWidth="1"/>
    <col min="3842" max="3843" width="11.28515625" style="585" customWidth="1"/>
    <col min="3844" max="3844" width="9.42578125" style="585" customWidth="1"/>
    <col min="3845" max="3845" width="11.42578125" style="585" customWidth="1"/>
    <col min="3846" max="3846" width="8.7109375" style="585" customWidth="1"/>
    <col min="3847" max="3847" width="10.42578125" style="585" customWidth="1"/>
    <col min="3848" max="3848" width="11.7109375" style="585" customWidth="1"/>
    <col min="3849" max="4078" width="11.42578125" style="585"/>
    <col min="4079" max="4079" width="1.42578125" style="585" customWidth="1"/>
    <col min="4080" max="4080" width="69.42578125" style="585" customWidth="1"/>
    <col min="4081" max="4087" width="11" style="585" customWidth="1"/>
    <col min="4088" max="4088" width="10" style="585" customWidth="1"/>
    <col min="4089" max="4089" width="10.42578125" style="585" customWidth="1"/>
    <col min="4090" max="4090" width="10.28515625" style="585" customWidth="1"/>
    <col min="4091" max="4096" width="10.140625" style="585" customWidth="1"/>
    <col min="4097" max="4097" width="9.42578125" style="585" customWidth="1"/>
    <col min="4098" max="4099" width="11.28515625" style="585" customWidth="1"/>
    <col min="4100" max="4100" width="9.42578125" style="585" customWidth="1"/>
    <col min="4101" max="4101" width="11.42578125" style="585" customWidth="1"/>
    <col min="4102" max="4102" width="8.7109375" style="585" customWidth="1"/>
    <col min="4103" max="4103" width="10.42578125" style="585" customWidth="1"/>
    <col min="4104" max="4104" width="11.7109375" style="585" customWidth="1"/>
    <col min="4105" max="4334" width="11.42578125" style="585"/>
    <col min="4335" max="4335" width="1.42578125" style="585" customWidth="1"/>
    <col min="4336" max="4336" width="69.42578125" style="585" customWidth="1"/>
    <col min="4337" max="4343" width="11" style="585" customWidth="1"/>
    <col min="4344" max="4344" width="10" style="585" customWidth="1"/>
    <col min="4345" max="4345" width="10.42578125" style="585" customWidth="1"/>
    <col min="4346" max="4346" width="10.28515625" style="585" customWidth="1"/>
    <col min="4347" max="4352" width="10.140625" style="585" customWidth="1"/>
    <col min="4353" max="4353" width="9.42578125" style="585" customWidth="1"/>
    <col min="4354" max="4355" width="11.28515625" style="585" customWidth="1"/>
    <col min="4356" max="4356" width="9.42578125" style="585" customWidth="1"/>
    <col min="4357" max="4357" width="11.42578125" style="585" customWidth="1"/>
    <col min="4358" max="4358" width="8.7109375" style="585" customWidth="1"/>
    <col min="4359" max="4359" width="10.42578125" style="585" customWidth="1"/>
    <col min="4360" max="4360" width="11.7109375" style="585" customWidth="1"/>
    <col min="4361" max="4590" width="11.42578125" style="585"/>
    <col min="4591" max="4591" width="1.42578125" style="585" customWidth="1"/>
    <col min="4592" max="4592" width="69.42578125" style="585" customWidth="1"/>
    <col min="4593" max="4599" width="11" style="585" customWidth="1"/>
    <col min="4600" max="4600" width="10" style="585" customWidth="1"/>
    <col min="4601" max="4601" width="10.42578125" style="585" customWidth="1"/>
    <col min="4602" max="4602" width="10.28515625" style="585" customWidth="1"/>
    <col min="4603" max="4608" width="10.140625" style="585" customWidth="1"/>
    <col min="4609" max="4609" width="9.42578125" style="585" customWidth="1"/>
    <col min="4610" max="4611" width="11.28515625" style="585" customWidth="1"/>
    <col min="4612" max="4612" width="9.42578125" style="585" customWidth="1"/>
    <col min="4613" max="4613" width="11.42578125" style="585" customWidth="1"/>
    <col min="4614" max="4614" width="8.7109375" style="585" customWidth="1"/>
    <col min="4615" max="4615" width="10.42578125" style="585" customWidth="1"/>
    <col min="4616" max="4616" width="11.7109375" style="585" customWidth="1"/>
    <col min="4617" max="4846" width="11.42578125" style="585"/>
    <col min="4847" max="4847" width="1.42578125" style="585" customWidth="1"/>
    <col min="4848" max="4848" width="69.42578125" style="585" customWidth="1"/>
    <col min="4849" max="4855" width="11" style="585" customWidth="1"/>
    <col min="4856" max="4856" width="10" style="585" customWidth="1"/>
    <col min="4857" max="4857" width="10.42578125" style="585" customWidth="1"/>
    <col min="4858" max="4858" width="10.28515625" style="585" customWidth="1"/>
    <col min="4859" max="4864" width="10.140625" style="585" customWidth="1"/>
    <col min="4865" max="4865" width="9.42578125" style="585" customWidth="1"/>
    <col min="4866" max="4867" width="11.28515625" style="585" customWidth="1"/>
    <col min="4868" max="4868" width="9.42578125" style="585" customWidth="1"/>
    <col min="4869" max="4869" width="11.42578125" style="585" customWidth="1"/>
    <col min="4870" max="4870" width="8.7109375" style="585" customWidth="1"/>
    <col min="4871" max="4871" width="10.42578125" style="585" customWidth="1"/>
    <col min="4872" max="4872" width="11.7109375" style="585" customWidth="1"/>
    <col min="4873" max="5102" width="11.42578125" style="585"/>
    <col min="5103" max="5103" width="1.42578125" style="585" customWidth="1"/>
    <col min="5104" max="5104" width="69.42578125" style="585" customWidth="1"/>
    <col min="5105" max="5111" width="11" style="585" customWidth="1"/>
    <col min="5112" max="5112" width="10" style="585" customWidth="1"/>
    <col min="5113" max="5113" width="10.42578125" style="585" customWidth="1"/>
    <col min="5114" max="5114" width="10.28515625" style="585" customWidth="1"/>
    <col min="5115" max="5120" width="10.140625" style="585" customWidth="1"/>
    <col min="5121" max="5121" width="9.42578125" style="585" customWidth="1"/>
    <col min="5122" max="5123" width="11.28515625" style="585" customWidth="1"/>
    <col min="5124" max="5124" width="9.42578125" style="585" customWidth="1"/>
    <col min="5125" max="5125" width="11.42578125" style="585" customWidth="1"/>
    <col min="5126" max="5126" width="8.7109375" style="585" customWidth="1"/>
    <col min="5127" max="5127" width="10.42578125" style="585" customWidth="1"/>
    <col min="5128" max="5128" width="11.7109375" style="585" customWidth="1"/>
    <col min="5129" max="5358" width="11.42578125" style="585"/>
    <col min="5359" max="5359" width="1.42578125" style="585" customWidth="1"/>
    <col min="5360" max="5360" width="69.42578125" style="585" customWidth="1"/>
    <col min="5361" max="5367" width="11" style="585" customWidth="1"/>
    <col min="5368" max="5368" width="10" style="585" customWidth="1"/>
    <col min="5369" max="5369" width="10.42578125" style="585" customWidth="1"/>
    <col min="5370" max="5370" width="10.28515625" style="585" customWidth="1"/>
    <col min="5371" max="5376" width="10.140625" style="585" customWidth="1"/>
    <col min="5377" max="5377" width="9.42578125" style="585" customWidth="1"/>
    <col min="5378" max="5379" width="11.28515625" style="585" customWidth="1"/>
    <col min="5380" max="5380" width="9.42578125" style="585" customWidth="1"/>
    <col min="5381" max="5381" width="11.42578125" style="585" customWidth="1"/>
    <col min="5382" max="5382" width="8.7109375" style="585" customWidth="1"/>
    <col min="5383" max="5383" width="10.42578125" style="585" customWidth="1"/>
    <col min="5384" max="5384" width="11.7109375" style="585" customWidth="1"/>
    <col min="5385" max="5614" width="11.42578125" style="585"/>
    <col min="5615" max="5615" width="1.42578125" style="585" customWidth="1"/>
    <col min="5616" max="5616" width="69.42578125" style="585" customWidth="1"/>
    <col min="5617" max="5623" width="11" style="585" customWidth="1"/>
    <col min="5624" max="5624" width="10" style="585" customWidth="1"/>
    <col min="5625" max="5625" width="10.42578125" style="585" customWidth="1"/>
    <col min="5626" max="5626" width="10.28515625" style="585" customWidth="1"/>
    <col min="5627" max="5632" width="10.140625" style="585" customWidth="1"/>
    <col min="5633" max="5633" width="9.42578125" style="585" customWidth="1"/>
    <col min="5634" max="5635" width="11.28515625" style="585" customWidth="1"/>
    <col min="5636" max="5636" width="9.42578125" style="585" customWidth="1"/>
    <col min="5637" max="5637" width="11.42578125" style="585" customWidth="1"/>
    <col min="5638" max="5638" width="8.7109375" style="585" customWidth="1"/>
    <col min="5639" max="5639" width="10.42578125" style="585" customWidth="1"/>
    <col min="5640" max="5640" width="11.7109375" style="585" customWidth="1"/>
    <col min="5641" max="5870" width="11.42578125" style="585"/>
    <col min="5871" max="5871" width="1.42578125" style="585" customWidth="1"/>
    <col min="5872" max="5872" width="69.42578125" style="585" customWidth="1"/>
    <col min="5873" max="5879" width="11" style="585" customWidth="1"/>
    <col min="5880" max="5880" width="10" style="585" customWidth="1"/>
    <col min="5881" max="5881" width="10.42578125" style="585" customWidth="1"/>
    <col min="5882" max="5882" width="10.28515625" style="585" customWidth="1"/>
    <col min="5883" max="5888" width="10.140625" style="585" customWidth="1"/>
    <col min="5889" max="5889" width="9.42578125" style="585" customWidth="1"/>
    <col min="5890" max="5891" width="11.28515625" style="585" customWidth="1"/>
    <col min="5892" max="5892" width="9.42578125" style="585" customWidth="1"/>
    <col min="5893" max="5893" width="11.42578125" style="585" customWidth="1"/>
    <col min="5894" max="5894" width="8.7109375" style="585" customWidth="1"/>
    <col min="5895" max="5895" width="10.42578125" style="585" customWidth="1"/>
    <col min="5896" max="5896" width="11.7109375" style="585" customWidth="1"/>
    <col min="5897" max="6126" width="11.42578125" style="585"/>
    <col min="6127" max="6127" width="1.42578125" style="585" customWidth="1"/>
    <col min="6128" max="6128" width="69.42578125" style="585" customWidth="1"/>
    <col min="6129" max="6135" width="11" style="585" customWidth="1"/>
    <col min="6136" max="6136" width="10" style="585" customWidth="1"/>
    <col min="6137" max="6137" width="10.42578125" style="585" customWidth="1"/>
    <col min="6138" max="6138" width="10.28515625" style="585" customWidth="1"/>
    <col min="6139" max="6144" width="10.140625" style="585" customWidth="1"/>
    <col min="6145" max="6145" width="9.42578125" style="585" customWidth="1"/>
    <col min="6146" max="6147" width="11.28515625" style="585" customWidth="1"/>
    <col min="6148" max="6148" width="9.42578125" style="585" customWidth="1"/>
    <col min="6149" max="6149" width="11.42578125" style="585" customWidth="1"/>
    <col min="6150" max="6150" width="8.7109375" style="585" customWidth="1"/>
    <col min="6151" max="6151" width="10.42578125" style="585" customWidth="1"/>
    <col min="6152" max="6152" width="11.7109375" style="585" customWidth="1"/>
    <col min="6153" max="6382" width="11.42578125" style="585"/>
    <col min="6383" max="6383" width="1.42578125" style="585" customWidth="1"/>
    <col min="6384" max="6384" width="69.42578125" style="585" customWidth="1"/>
    <col min="6385" max="6391" width="11" style="585" customWidth="1"/>
    <col min="6392" max="6392" width="10" style="585" customWidth="1"/>
    <col min="6393" max="6393" width="10.42578125" style="585" customWidth="1"/>
    <col min="6394" max="6394" width="10.28515625" style="585" customWidth="1"/>
    <col min="6395" max="6400" width="10.140625" style="585" customWidth="1"/>
    <col min="6401" max="6401" width="9.42578125" style="585" customWidth="1"/>
    <col min="6402" max="6403" width="11.28515625" style="585" customWidth="1"/>
    <col min="6404" max="6404" width="9.42578125" style="585" customWidth="1"/>
    <col min="6405" max="6405" width="11.42578125" style="585" customWidth="1"/>
    <col min="6406" max="6406" width="8.7109375" style="585" customWidth="1"/>
    <col min="6407" max="6407" width="10.42578125" style="585" customWidth="1"/>
    <col min="6408" max="6408" width="11.7109375" style="585" customWidth="1"/>
    <col min="6409" max="6638" width="11.42578125" style="585"/>
    <col min="6639" max="6639" width="1.42578125" style="585" customWidth="1"/>
    <col min="6640" max="6640" width="69.42578125" style="585" customWidth="1"/>
    <col min="6641" max="6647" width="11" style="585" customWidth="1"/>
    <col min="6648" max="6648" width="10" style="585" customWidth="1"/>
    <col min="6649" max="6649" width="10.42578125" style="585" customWidth="1"/>
    <col min="6650" max="6650" width="10.28515625" style="585" customWidth="1"/>
    <col min="6651" max="6656" width="10.140625" style="585" customWidth="1"/>
    <col min="6657" max="6657" width="9.42578125" style="585" customWidth="1"/>
    <col min="6658" max="6659" width="11.28515625" style="585" customWidth="1"/>
    <col min="6660" max="6660" width="9.42578125" style="585" customWidth="1"/>
    <col min="6661" max="6661" width="11.42578125" style="585" customWidth="1"/>
    <col min="6662" max="6662" width="8.7109375" style="585" customWidth="1"/>
    <col min="6663" max="6663" width="10.42578125" style="585" customWidth="1"/>
    <col min="6664" max="6664" width="11.7109375" style="585" customWidth="1"/>
    <col min="6665" max="6894" width="11.42578125" style="585"/>
    <col min="6895" max="6895" width="1.42578125" style="585" customWidth="1"/>
    <col min="6896" max="6896" width="69.42578125" style="585" customWidth="1"/>
    <col min="6897" max="6903" width="11" style="585" customWidth="1"/>
    <col min="6904" max="6904" width="10" style="585" customWidth="1"/>
    <col min="6905" max="6905" width="10.42578125" style="585" customWidth="1"/>
    <col min="6906" max="6906" width="10.28515625" style="585" customWidth="1"/>
    <col min="6907" max="6912" width="10.140625" style="585" customWidth="1"/>
    <col min="6913" max="6913" width="9.42578125" style="585" customWidth="1"/>
    <col min="6914" max="6915" width="11.28515625" style="585" customWidth="1"/>
    <col min="6916" max="6916" width="9.42578125" style="585" customWidth="1"/>
    <col min="6917" max="6917" width="11.42578125" style="585" customWidth="1"/>
    <col min="6918" max="6918" width="8.7109375" style="585" customWidth="1"/>
    <col min="6919" max="6919" width="10.42578125" style="585" customWidth="1"/>
    <col min="6920" max="6920" width="11.7109375" style="585" customWidth="1"/>
    <col min="6921" max="7150" width="11.42578125" style="585"/>
    <col min="7151" max="7151" width="1.42578125" style="585" customWidth="1"/>
    <col min="7152" max="7152" width="69.42578125" style="585" customWidth="1"/>
    <col min="7153" max="7159" width="11" style="585" customWidth="1"/>
    <col min="7160" max="7160" width="10" style="585" customWidth="1"/>
    <col min="7161" max="7161" width="10.42578125" style="585" customWidth="1"/>
    <col min="7162" max="7162" width="10.28515625" style="585" customWidth="1"/>
    <col min="7163" max="7168" width="10.140625" style="585" customWidth="1"/>
    <col min="7169" max="7169" width="9.42578125" style="585" customWidth="1"/>
    <col min="7170" max="7171" width="11.28515625" style="585" customWidth="1"/>
    <col min="7172" max="7172" width="9.42578125" style="585" customWidth="1"/>
    <col min="7173" max="7173" width="11.42578125" style="585" customWidth="1"/>
    <col min="7174" max="7174" width="8.7109375" style="585" customWidth="1"/>
    <col min="7175" max="7175" width="10.42578125" style="585" customWidth="1"/>
    <col min="7176" max="7176" width="11.7109375" style="585" customWidth="1"/>
    <col min="7177" max="7406" width="11.42578125" style="585"/>
    <col min="7407" max="7407" width="1.42578125" style="585" customWidth="1"/>
    <col min="7408" max="7408" width="69.42578125" style="585" customWidth="1"/>
    <col min="7409" max="7415" width="11" style="585" customWidth="1"/>
    <col min="7416" max="7416" width="10" style="585" customWidth="1"/>
    <col min="7417" max="7417" width="10.42578125" style="585" customWidth="1"/>
    <col min="7418" max="7418" width="10.28515625" style="585" customWidth="1"/>
    <col min="7419" max="7424" width="10.140625" style="585" customWidth="1"/>
    <col min="7425" max="7425" width="9.42578125" style="585" customWidth="1"/>
    <col min="7426" max="7427" width="11.28515625" style="585" customWidth="1"/>
    <col min="7428" max="7428" width="9.42578125" style="585" customWidth="1"/>
    <col min="7429" max="7429" width="11.42578125" style="585" customWidth="1"/>
    <col min="7430" max="7430" width="8.7109375" style="585" customWidth="1"/>
    <col min="7431" max="7431" width="10.42578125" style="585" customWidth="1"/>
    <col min="7432" max="7432" width="11.7109375" style="585" customWidth="1"/>
    <col min="7433" max="7662" width="11.42578125" style="585"/>
    <col min="7663" max="7663" width="1.42578125" style="585" customWidth="1"/>
    <col min="7664" max="7664" width="69.42578125" style="585" customWidth="1"/>
    <col min="7665" max="7671" width="11" style="585" customWidth="1"/>
    <col min="7672" max="7672" width="10" style="585" customWidth="1"/>
    <col min="7673" max="7673" width="10.42578125" style="585" customWidth="1"/>
    <col min="7674" max="7674" width="10.28515625" style="585" customWidth="1"/>
    <col min="7675" max="7680" width="10.140625" style="585" customWidth="1"/>
    <col min="7681" max="7681" width="9.42578125" style="585" customWidth="1"/>
    <col min="7682" max="7683" width="11.28515625" style="585" customWidth="1"/>
    <col min="7684" max="7684" width="9.42578125" style="585" customWidth="1"/>
    <col min="7685" max="7685" width="11.42578125" style="585" customWidth="1"/>
    <col min="7686" max="7686" width="8.7109375" style="585" customWidth="1"/>
    <col min="7687" max="7687" width="10.42578125" style="585" customWidth="1"/>
    <col min="7688" max="7688" width="11.7109375" style="585" customWidth="1"/>
    <col min="7689" max="7918" width="11.42578125" style="585"/>
    <col min="7919" max="7919" width="1.42578125" style="585" customWidth="1"/>
    <col min="7920" max="7920" width="69.42578125" style="585" customWidth="1"/>
    <col min="7921" max="7927" width="11" style="585" customWidth="1"/>
    <col min="7928" max="7928" width="10" style="585" customWidth="1"/>
    <col min="7929" max="7929" width="10.42578125" style="585" customWidth="1"/>
    <col min="7930" max="7930" width="10.28515625" style="585" customWidth="1"/>
    <col min="7931" max="7936" width="10.140625" style="585" customWidth="1"/>
    <col min="7937" max="7937" width="9.42578125" style="585" customWidth="1"/>
    <col min="7938" max="7939" width="11.28515625" style="585" customWidth="1"/>
    <col min="7940" max="7940" width="9.42578125" style="585" customWidth="1"/>
    <col min="7941" max="7941" width="11.42578125" style="585" customWidth="1"/>
    <col min="7942" max="7942" width="8.7109375" style="585" customWidth="1"/>
    <col min="7943" max="7943" width="10.42578125" style="585" customWidth="1"/>
    <col min="7944" max="7944" width="11.7109375" style="585" customWidth="1"/>
    <col min="7945" max="8174" width="11.42578125" style="585"/>
    <col min="8175" max="8175" width="1.42578125" style="585" customWidth="1"/>
    <col min="8176" max="8176" width="69.42578125" style="585" customWidth="1"/>
    <col min="8177" max="8183" width="11" style="585" customWidth="1"/>
    <col min="8184" max="8184" width="10" style="585" customWidth="1"/>
    <col min="8185" max="8185" width="10.42578125" style="585" customWidth="1"/>
    <col min="8186" max="8186" width="10.28515625" style="585" customWidth="1"/>
    <col min="8187" max="8192" width="10.140625" style="585" customWidth="1"/>
    <col min="8193" max="8193" width="9.42578125" style="585" customWidth="1"/>
    <col min="8194" max="8195" width="11.28515625" style="585" customWidth="1"/>
    <col min="8196" max="8196" width="9.42578125" style="585" customWidth="1"/>
    <col min="8197" max="8197" width="11.42578125" style="585" customWidth="1"/>
    <col min="8198" max="8198" width="8.7109375" style="585" customWidth="1"/>
    <col min="8199" max="8199" width="10.42578125" style="585" customWidth="1"/>
    <col min="8200" max="8200" width="11.7109375" style="585" customWidth="1"/>
    <col min="8201" max="8430" width="11.42578125" style="585"/>
    <col min="8431" max="8431" width="1.42578125" style="585" customWidth="1"/>
    <col min="8432" max="8432" width="69.42578125" style="585" customWidth="1"/>
    <col min="8433" max="8439" width="11" style="585" customWidth="1"/>
    <col min="8440" max="8440" width="10" style="585" customWidth="1"/>
    <col min="8441" max="8441" width="10.42578125" style="585" customWidth="1"/>
    <col min="8442" max="8442" width="10.28515625" style="585" customWidth="1"/>
    <col min="8443" max="8448" width="10.140625" style="585" customWidth="1"/>
    <col min="8449" max="8449" width="9.42578125" style="585" customWidth="1"/>
    <col min="8450" max="8451" width="11.28515625" style="585" customWidth="1"/>
    <col min="8452" max="8452" width="9.42578125" style="585" customWidth="1"/>
    <col min="8453" max="8453" width="11.42578125" style="585" customWidth="1"/>
    <col min="8454" max="8454" width="8.7109375" style="585" customWidth="1"/>
    <col min="8455" max="8455" width="10.42578125" style="585" customWidth="1"/>
    <col min="8456" max="8456" width="11.7109375" style="585" customWidth="1"/>
    <col min="8457" max="8686" width="11.42578125" style="585"/>
    <col min="8687" max="8687" width="1.42578125" style="585" customWidth="1"/>
    <col min="8688" max="8688" width="69.42578125" style="585" customWidth="1"/>
    <col min="8689" max="8695" width="11" style="585" customWidth="1"/>
    <col min="8696" max="8696" width="10" style="585" customWidth="1"/>
    <col min="8697" max="8697" width="10.42578125" style="585" customWidth="1"/>
    <col min="8698" max="8698" width="10.28515625" style="585" customWidth="1"/>
    <col min="8699" max="8704" width="10.140625" style="585" customWidth="1"/>
    <col min="8705" max="8705" width="9.42578125" style="585" customWidth="1"/>
    <col min="8706" max="8707" width="11.28515625" style="585" customWidth="1"/>
    <col min="8708" max="8708" width="9.42578125" style="585" customWidth="1"/>
    <col min="8709" max="8709" width="11.42578125" style="585" customWidth="1"/>
    <col min="8710" max="8710" width="8.7109375" style="585" customWidth="1"/>
    <col min="8711" max="8711" width="10.42578125" style="585" customWidth="1"/>
    <col min="8712" max="8712" width="11.7109375" style="585" customWidth="1"/>
    <col min="8713" max="8942" width="11.42578125" style="585"/>
    <col min="8943" max="8943" width="1.42578125" style="585" customWidth="1"/>
    <col min="8944" max="8944" width="69.42578125" style="585" customWidth="1"/>
    <col min="8945" max="8951" width="11" style="585" customWidth="1"/>
    <col min="8952" max="8952" width="10" style="585" customWidth="1"/>
    <col min="8953" max="8953" width="10.42578125" style="585" customWidth="1"/>
    <col min="8954" max="8954" width="10.28515625" style="585" customWidth="1"/>
    <col min="8955" max="8960" width="10.140625" style="585" customWidth="1"/>
    <col min="8961" max="8961" width="9.42578125" style="585" customWidth="1"/>
    <col min="8962" max="8963" width="11.28515625" style="585" customWidth="1"/>
    <col min="8964" max="8964" width="9.42578125" style="585" customWidth="1"/>
    <col min="8965" max="8965" width="11.42578125" style="585" customWidth="1"/>
    <col min="8966" max="8966" width="8.7109375" style="585" customWidth="1"/>
    <col min="8967" max="8967" width="10.42578125" style="585" customWidth="1"/>
    <col min="8968" max="8968" width="11.7109375" style="585" customWidth="1"/>
    <col min="8969" max="9198" width="11.42578125" style="585"/>
    <col min="9199" max="9199" width="1.42578125" style="585" customWidth="1"/>
    <col min="9200" max="9200" width="69.42578125" style="585" customWidth="1"/>
    <col min="9201" max="9207" width="11" style="585" customWidth="1"/>
    <col min="9208" max="9208" width="10" style="585" customWidth="1"/>
    <col min="9209" max="9209" width="10.42578125" style="585" customWidth="1"/>
    <col min="9210" max="9210" width="10.28515625" style="585" customWidth="1"/>
    <col min="9211" max="9216" width="10.140625" style="585" customWidth="1"/>
    <col min="9217" max="9217" width="9.42578125" style="585" customWidth="1"/>
    <col min="9218" max="9219" width="11.28515625" style="585" customWidth="1"/>
    <col min="9220" max="9220" width="9.42578125" style="585" customWidth="1"/>
    <col min="9221" max="9221" width="11.42578125" style="585" customWidth="1"/>
    <col min="9222" max="9222" width="8.7109375" style="585" customWidth="1"/>
    <col min="9223" max="9223" width="10.42578125" style="585" customWidth="1"/>
    <col min="9224" max="9224" width="11.7109375" style="585" customWidth="1"/>
    <col min="9225" max="9454" width="11.42578125" style="585"/>
    <col min="9455" max="9455" width="1.42578125" style="585" customWidth="1"/>
    <col min="9456" max="9456" width="69.42578125" style="585" customWidth="1"/>
    <col min="9457" max="9463" width="11" style="585" customWidth="1"/>
    <col min="9464" max="9464" width="10" style="585" customWidth="1"/>
    <col min="9465" max="9465" width="10.42578125" style="585" customWidth="1"/>
    <col min="9466" max="9466" width="10.28515625" style="585" customWidth="1"/>
    <col min="9467" max="9472" width="10.140625" style="585" customWidth="1"/>
    <col min="9473" max="9473" width="9.42578125" style="585" customWidth="1"/>
    <col min="9474" max="9475" width="11.28515625" style="585" customWidth="1"/>
    <col min="9476" max="9476" width="9.42578125" style="585" customWidth="1"/>
    <col min="9477" max="9477" width="11.42578125" style="585" customWidth="1"/>
    <col min="9478" max="9478" width="8.7109375" style="585" customWidth="1"/>
    <col min="9479" max="9479" width="10.42578125" style="585" customWidth="1"/>
    <col min="9480" max="9480" width="11.7109375" style="585" customWidth="1"/>
    <col min="9481" max="9710" width="11.42578125" style="585"/>
    <col min="9711" max="9711" width="1.42578125" style="585" customWidth="1"/>
    <col min="9712" max="9712" width="69.42578125" style="585" customWidth="1"/>
    <col min="9713" max="9719" width="11" style="585" customWidth="1"/>
    <col min="9720" max="9720" width="10" style="585" customWidth="1"/>
    <col min="9721" max="9721" width="10.42578125" style="585" customWidth="1"/>
    <col min="9722" max="9722" width="10.28515625" style="585" customWidth="1"/>
    <col min="9723" max="9728" width="10.140625" style="585" customWidth="1"/>
    <col min="9729" max="9729" width="9.42578125" style="585" customWidth="1"/>
    <col min="9730" max="9731" width="11.28515625" style="585" customWidth="1"/>
    <col min="9732" max="9732" width="9.42578125" style="585" customWidth="1"/>
    <col min="9733" max="9733" width="11.42578125" style="585" customWidth="1"/>
    <col min="9734" max="9734" width="8.7109375" style="585" customWidth="1"/>
    <col min="9735" max="9735" width="10.42578125" style="585" customWidth="1"/>
    <col min="9736" max="9736" width="11.7109375" style="585" customWidth="1"/>
    <col min="9737" max="9966" width="11.42578125" style="585"/>
    <col min="9967" max="9967" width="1.42578125" style="585" customWidth="1"/>
    <col min="9968" max="9968" width="69.42578125" style="585" customWidth="1"/>
    <col min="9969" max="9975" width="11" style="585" customWidth="1"/>
    <col min="9976" max="9976" width="10" style="585" customWidth="1"/>
    <col min="9977" max="9977" width="10.42578125" style="585" customWidth="1"/>
    <col min="9978" max="9978" width="10.28515625" style="585" customWidth="1"/>
    <col min="9979" max="9984" width="10.140625" style="585" customWidth="1"/>
    <col min="9985" max="9985" width="9.42578125" style="585" customWidth="1"/>
    <col min="9986" max="9987" width="11.28515625" style="585" customWidth="1"/>
    <col min="9988" max="9988" width="9.42578125" style="585" customWidth="1"/>
    <col min="9989" max="9989" width="11.42578125" style="585" customWidth="1"/>
    <col min="9990" max="9990" width="8.7109375" style="585" customWidth="1"/>
    <col min="9991" max="9991" width="10.42578125" style="585" customWidth="1"/>
    <col min="9992" max="9992" width="11.7109375" style="585" customWidth="1"/>
    <col min="9993" max="10222" width="11.42578125" style="585"/>
    <col min="10223" max="10223" width="1.42578125" style="585" customWidth="1"/>
    <col min="10224" max="10224" width="69.42578125" style="585" customWidth="1"/>
    <col min="10225" max="10231" width="11" style="585" customWidth="1"/>
    <col min="10232" max="10232" width="10" style="585" customWidth="1"/>
    <col min="10233" max="10233" width="10.42578125" style="585" customWidth="1"/>
    <col min="10234" max="10234" width="10.28515625" style="585" customWidth="1"/>
    <col min="10235" max="10240" width="10.140625" style="585" customWidth="1"/>
    <col min="10241" max="10241" width="9.42578125" style="585" customWidth="1"/>
    <col min="10242" max="10243" width="11.28515625" style="585" customWidth="1"/>
    <col min="10244" max="10244" width="9.42578125" style="585" customWidth="1"/>
    <col min="10245" max="10245" width="11.42578125" style="585" customWidth="1"/>
    <col min="10246" max="10246" width="8.7109375" style="585" customWidth="1"/>
    <col min="10247" max="10247" width="10.42578125" style="585" customWidth="1"/>
    <col min="10248" max="10248" width="11.7109375" style="585" customWidth="1"/>
    <col min="10249" max="10478" width="11.42578125" style="585"/>
    <col min="10479" max="10479" width="1.42578125" style="585" customWidth="1"/>
    <col min="10480" max="10480" width="69.42578125" style="585" customWidth="1"/>
    <col min="10481" max="10487" width="11" style="585" customWidth="1"/>
    <col min="10488" max="10488" width="10" style="585" customWidth="1"/>
    <col min="10489" max="10489" width="10.42578125" style="585" customWidth="1"/>
    <col min="10490" max="10490" width="10.28515625" style="585" customWidth="1"/>
    <col min="10491" max="10496" width="10.140625" style="585" customWidth="1"/>
    <col min="10497" max="10497" width="9.42578125" style="585" customWidth="1"/>
    <col min="10498" max="10499" width="11.28515625" style="585" customWidth="1"/>
    <col min="10500" max="10500" width="9.42578125" style="585" customWidth="1"/>
    <col min="10501" max="10501" width="11.42578125" style="585" customWidth="1"/>
    <col min="10502" max="10502" width="8.7109375" style="585" customWidth="1"/>
    <col min="10503" max="10503" width="10.42578125" style="585" customWidth="1"/>
    <col min="10504" max="10504" width="11.7109375" style="585" customWidth="1"/>
    <col min="10505" max="10734" width="11.42578125" style="585"/>
    <col min="10735" max="10735" width="1.42578125" style="585" customWidth="1"/>
    <col min="10736" max="10736" width="69.42578125" style="585" customWidth="1"/>
    <col min="10737" max="10743" width="11" style="585" customWidth="1"/>
    <col min="10744" max="10744" width="10" style="585" customWidth="1"/>
    <col min="10745" max="10745" width="10.42578125" style="585" customWidth="1"/>
    <col min="10746" max="10746" width="10.28515625" style="585" customWidth="1"/>
    <col min="10747" max="10752" width="10.140625" style="585" customWidth="1"/>
    <col min="10753" max="10753" width="9.42578125" style="585" customWidth="1"/>
    <col min="10754" max="10755" width="11.28515625" style="585" customWidth="1"/>
    <col min="10756" max="10756" width="9.42578125" style="585" customWidth="1"/>
    <col min="10757" max="10757" width="11.42578125" style="585" customWidth="1"/>
    <col min="10758" max="10758" width="8.7109375" style="585" customWidth="1"/>
    <col min="10759" max="10759" width="10.42578125" style="585" customWidth="1"/>
    <col min="10760" max="10760" width="11.7109375" style="585" customWidth="1"/>
    <col min="10761" max="10990" width="11.42578125" style="585"/>
    <col min="10991" max="10991" width="1.42578125" style="585" customWidth="1"/>
    <col min="10992" max="10992" width="69.42578125" style="585" customWidth="1"/>
    <col min="10993" max="10999" width="11" style="585" customWidth="1"/>
    <col min="11000" max="11000" width="10" style="585" customWidth="1"/>
    <col min="11001" max="11001" width="10.42578125" style="585" customWidth="1"/>
    <col min="11002" max="11002" width="10.28515625" style="585" customWidth="1"/>
    <col min="11003" max="11008" width="10.140625" style="585" customWidth="1"/>
    <col min="11009" max="11009" width="9.42578125" style="585" customWidth="1"/>
    <col min="11010" max="11011" width="11.28515625" style="585" customWidth="1"/>
    <col min="11012" max="11012" width="9.42578125" style="585" customWidth="1"/>
    <col min="11013" max="11013" width="11.42578125" style="585" customWidth="1"/>
    <col min="11014" max="11014" width="8.7109375" style="585" customWidth="1"/>
    <col min="11015" max="11015" width="10.42578125" style="585" customWidth="1"/>
    <col min="11016" max="11016" width="11.7109375" style="585" customWidth="1"/>
    <col min="11017" max="11246" width="11.42578125" style="585"/>
    <col min="11247" max="11247" width="1.42578125" style="585" customWidth="1"/>
    <col min="11248" max="11248" width="69.42578125" style="585" customWidth="1"/>
    <col min="11249" max="11255" width="11" style="585" customWidth="1"/>
    <col min="11256" max="11256" width="10" style="585" customWidth="1"/>
    <col min="11257" max="11257" width="10.42578125" style="585" customWidth="1"/>
    <col min="11258" max="11258" width="10.28515625" style="585" customWidth="1"/>
    <col min="11259" max="11264" width="10.140625" style="585" customWidth="1"/>
    <col min="11265" max="11265" width="9.42578125" style="585" customWidth="1"/>
    <col min="11266" max="11267" width="11.28515625" style="585" customWidth="1"/>
    <col min="11268" max="11268" width="9.42578125" style="585" customWidth="1"/>
    <col min="11269" max="11269" width="11.42578125" style="585" customWidth="1"/>
    <col min="11270" max="11270" width="8.7109375" style="585" customWidth="1"/>
    <col min="11271" max="11271" width="10.42578125" style="585" customWidth="1"/>
    <col min="11272" max="11272" width="11.7109375" style="585" customWidth="1"/>
    <col min="11273" max="11502" width="11.42578125" style="585"/>
    <col min="11503" max="11503" width="1.42578125" style="585" customWidth="1"/>
    <col min="11504" max="11504" width="69.42578125" style="585" customWidth="1"/>
    <col min="11505" max="11511" width="11" style="585" customWidth="1"/>
    <col min="11512" max="11512" width="10" style="585" customWidth="1"/>
    <col min="11513" max="11513" width="10.42578125" style="585" customWidth="1"/>
    <col min="11514" max="11514" width="10.28515625" style="585" customWidth="1"/>
    <col min="11515" max="11520" width="10.140625" style="585" customWidth="1"/>
    <col min="11521" max="11521" width="9.42578125" style="585" customWidth="1"/>
    <col min="11522" max="11523" width="11.28515625" style="585" customWidth="1"/>
    <col min="11524" max="11524" width="9.42578125" style="585" customWidth="1"/>
    <col min="11525" max="11525" width="11.42578125" style="585" customWidth="1"/>
    <col min="11526" max="11526" width="8.7109375" style="585" customWidth="1"/>
    <col min="11527" max="11527" width="10.42578125" style="585" customWidth="1"/>
    <col min="11528" max="11528" width="11.7109375" style="585" customWidth="1"/>
    <col min="11529" max="11758" width="11.42578125" style="585"/>
    <col min="11759" max="11759" width="1.42578125" style="585" customWidth="1"/>
    <col min="11760" max="11760" width="69.42578125" style="585" customWidth="1"/>
    <col min="11761" max="11767" width="11" style="585" customWidth="1"/>
    <col min="11768" max="11768" width="10" style="585" customWidth="1"/>
    <col min="11769" max="11769" width="10.42578125" style="585" customWidth="1"/>
    <col min="11770" max="11770" width="10.28515625" style="585" customWidth="1"/>
    <col min="11771" max="11776" width="10.140625" style="585" customWidth="1"/>
    <col min="11777" max="11777" width="9.42578125" style="585" customWidth="1"/>
    <col min="11778" max="11779" width="11.28515625" style="585" customWidth="1"/>
    <col min="11780" max="11780" width="9.42578125" style="585" customWidth="1"/>
    <col min="11781" max="11781" width="11.42578125" style="585" customWidth="1"/>
    <col min="11782" max="11782" width="8.7109375" style="585" customWidth="1"/>
    <col min="11783" max="11783" width="10.42578125" style="585" customWidth="1"/>
    <col min="11784" max="11784" width="11.7109375" style="585" customWidth="1"/>
    <col min="11785" max="12014" width="11.42578125" style="585"/>
    <col min="12015" max="12015" width="1.42578125" style="585" customWidth="1"/>
    <col min="12016" max="12016" width="69.42578125" style="585" customWidth="1"/>
    <col min="12017" max="12023" width="11" style="585" customWidth="1"/>
    <col min="12024" max="12024" width="10" style="585" customWidth="1"/>
    <col min="12025" max="12025" width="10.42578125" style="585" customWidth="1"/>
    <col min="12026" max="12026" width="10.28515625" style="585" customWidth="1"/>
    <col min="12027" max="12032" width="10.140625" style="585" customWidth="1"/>
    <col min="12033" max="12033" width="9.42578125" style="585" customWidth="1"/>
    <col min="12034" max="12035" width="11.28515625" style="585" customWidth="1"/>
    <col min="12036" max="12036" width="9.42578125" style="585" customWidth="1"/>
    <col min="12037" max="12037" width="11.42578125" style="585" customWidth="1"/>
    <col min="12038" max="12038" width="8.7109375" style="585" customWidth="1"/>
    <col min="12039" max="12039" width="10.42578125" style="585" customWidth="1"/>
    <col min="12040" max="12040" width="11.7109375" style="585" customWidth="1"/>
    <col min="12041" max="12270" width="11.42578125" style="585"/>
    <col min="12271" max="12271" width="1.42578125" style="585" customWidth="1"/>
    <col min="12272" max="12272" width="69.42578125" style="585" customWidth="1"/>
    <col min="12273" max="12279" width="11" style="585" customWidth="1"/>
    <col min="12280" max="12280" width="10" style="585" customWidth="1"/>
    <col min="12281" max="12281" width="10.42578125" style="585" customWidth="1"/>
    <col min="12282" max="12282" width="10.28515625" style="585" customWidth="1"/>
    <col min="12283" max="12288" width="10.140625" style="585" customWidth="1"/>
    <col min="12289" max="12289" width="9.42578125" style="585" customWidth="1"/>
    <col min="12290" max="12291" width="11.28515625" style="585" customWidth="1"/>
    <col min="12292" max="12292" width="9.42578125" style="585" customWidth="1"/>
    <col min="12293" max="12293" width="11.42578125" style="585" customWidth="1"/>
    <col min="12294" max="12294" width="8.7109375" style="585" customWidth="1"/>
    <col min="12295" max="12295" width="10.42578125" style="585" customWidth="1"/>
    <col min="12296" max="12296" width="11.7109375" style="585" customWidth="1"/>
    <col min="12297" max="12526" width="11.42578125" style="585"/>
    <col min="12527" max="12527" width="1.42578125" style="585" customWidth="1"/>
    <col min="12528" max="12528" width="69.42578125" style="585" customWidth="1"/>
    <col min="12529" max="12535" width="11" style="585" customWidth="1"/>
    <col min="12536" max="12536" width="10" style="585" customWidth="1"/>
    <col min="12537" max="12537" width="10.42578125" style="585" customWidth="1"/>
    <col min="12538" max="12538" width="10.28515625" style="585" customWidth="1"/>
    <col min="12539" max="12544" width="10.140625" style="585" customWidth="1"/>
    <col min="12545" max="12545" width="9.42578125" style="585" customWidth="1"/>
    <col min="12546" max="12547" width="11.28515625" style="585" customWidth="1"/>
    <col min="12548" max="12548" width="9.42578125" style="585" customWidth="1"/>
    <col min="12549" max="12549" width="11.42578125" style="585" customWidth="1"/>
    <col min="12550" max="12550" width="8.7109375" style="585" customWidth="1"/>
    <col min="12551" max="12551" width="10.42578125" style="585" customWidth="1"/>
    <col min="12552" max="12552" width="11.7109375" style="585" customWidth="1"/>
    <col min="12553" max="12782" width="11.42578125" style="585"/>
    <col min="12783" max="12783" width="1.42578125" style="585" customWidth="1"/>
    <col min="12784" max="12784" width="69.42578125" style="585" customWidth="1"/>
    <col min="12785" max="12791" width="11" style="585" customWidth="1"/>
    <col min="12792" max="12792" width="10" style="585" customWidth="1"/>
    <col min="12793" max="12793" width="10.42578125" style="585" customWidth="1"/>
    <col min="12794" max="12794" width="10.28515625" style="585" customWidth="1"/>
    <col min="12795" max="12800" width="10.140625" style="585" customWidth="1"/>
    <col min="12801" max="12801" width="9.42578125" style="585" customWidth="1"/>
    <col min="12802" max="12803" width="11.28515625" style="585" customWidth="1"/>
    <col min="12804" max="12804" width="9.42578125" style="585" customWidth="1"/>
    <col min="12805" max="12805" width="11.42578125" style="585" customWidth="1"/>
    <col min="12806" max="12806" width="8.7109375" style="585" customWidth="1"/>
    <col min="12807" max="12807" width="10.42578125" style="585" customWidth="1"/>
    <col min="12808" max="12808" width="11.7109375" style="585" customWidth="1"/>
    <col min="12809" max="13038" width="11.42578125" style="585"/>
    <col min="13039" max="13039" width="1.42578125" style="585" customWidth="1"/>
    <col min="13040" max="13040" width="69.42578125" style="585" customWidth="1"/>
    <col min="13041" max="13047" width="11" style="585" customWidth="1"/>
    <col min="13048" max="13048" width="10" style="585" customWidth="1"/>
    <col min="13049" max="13049" width="10.42578125" style="585" customWidth="1"/>
    <col min="13050" max="13050" width="10.28515625" style="585" customWidth="1"/>
    <col min="13051" max="13056" width="10.140625" style="585" customWidth="1"/>
    <col min="13057" max="13057" width="9.42578125" style="585" customWidth="1"/>
    <col min="13058" max="13059" width="11.28515625" style="585" customWidth="1"/>
    <col min="13060" max="13060" width="9.42578125" style="585" customWidth="1"/>
    <col min="13061" max="13061" width="11.42578125" style="585" customWidth="1"/>
    <col min="13062" max="13062" width="8.7109375" style="585" customWidth="1"/>
    <col min="13063" max="13063" width="10.42578125" style="585" customWidth="1"/>
    <col min="13064" max="13064" width="11.7109375" style="585" customWidth="1"/>
    <col min="13065" max="13294" width="11.42578125" style="585"/>
    <col min="13295" max="13295" width="1.42578125" style="585" customWidth="1"/>
    <col min="13296" max="13296" width="69.42578125" style="585" customWidth="1"/>
    <col min="13297" max="13303" width="11" style="585" customWidth="1"/>
    <col min="13304" max="13304" width="10" style="585" customWidth="1"/>
    <col min="13305" max="13305" width="10.42578125" style="585" customWidth="1"/>
    <col min="13306" max="13306" width="10.28515625" style="585" customWidth="1"/>
    <col min="13307" max="13312" width="10.140625" style="585" customWidth="1"/>
    <col min="13313" max="13313" width="9.42578125" style="585" customWidth="1"/>
    <col min="13314" max="13315" width="11.28515625" style="585" customWidth="1"/>
    <col min="13316" max="13316" width="9.42578125" style="585" customWidth="1"/>
    <col min="13317" max="13317" width="11.42578125" style="585" customWidth="1"/>
    <col min="13318" max="13318" width="8.7109375" style="585" customWidth="1"/>
    <col min="13319" max="13319" width="10.42578125" style="585" customWidth="1"/>
    <col min="13320" max="13320" width="11.7109375" style="585" customWidth="1"/>
    <col min="13321" max="13550" width="11.42578125" style="585"/>
    <col min="13551" max="13551" width="1.42578125" style="585" customWidth="1"/>
    <col min="13552" max="13552" width="69.42578125" style="585" customWidth="1"/>
    <col min="13553" max="13559" width="11" style="585" customWidth="1"/>
    <col min="13560" max="13560" width="10" style="585" customWidth="1"/>
    <col min="13561" max="13561" width="10.42578125" style="585" customWidth="1"/>
    <col min="13562" max="13562" width="10.28515625" style="585" customWidth="1"/>
    <col min="13563" max="13568" width="10.140625" style="585" customWidth="1"/>
    <col min="13569" max="13569" width="9.42578125" style="585" customWidth="1"/>
    <col min="13570" max="13571" width="11.28515625" style="585" customWidth="1"/>
    <col min="13572" max="13572" width="9.42578125" style="585" customWidth="1"/>
    <col min="13573" max="13573" width="11.42578125" style="585" customWidth="1"/>
    <col min="13574" max="13574" width="8.7109375" style="585" customWidth="1"/>
    <col min="13575" max="13575" width="10.42578125" style="585" customWidth="1"/>
    <col min="13576" max="13576" width="11.7109375" style="585" customWidth="1"/>
    <col min="13577" max="13806" width="11.42578125" style="585"/>
    <col min="13807" max="13807" width="1.42578125" style="585" customWidth="1"/>
    <col min="13808" max="13808" width="69.42578125" style="585" customWidth="1"/>
    <col min="13809" max="13815" width="11" style="585" customWidth="1"/>
    <col min="13816" max="13816" width="10" style="585" customWidth="1"/>
    <col min="13817" max="13817" width="10.42578125" style="585" customWidth="1"/>
    <col min="13818" max="13818" width="10.28515625" style="585" customWidth="1"/>
    <col min="13819" max="13824" width="10.140625" style="585" customWidth="1"/>
    <col min="13825" max="13825" width="9.42578125" style="585" customWidth="1"/>
    <col min="13826" max="13827" width="11.28515625" style="585" customWidth="1"/>
    <col min="13828" max="13828" width="9.42578125" style="585" customWidth="1"/>
    <col min="13829" max="13829" width="11.42578125" style="585" customWidth="1"/>
    <col min="13830" max="13830" width="8.7109375" style="585" customWidth="1"/>
    <col min="13831" max="13831" width="10.42578125" style="585" customWidth="1"/>
    <col min="13832" max="13832" width="11.7109375" style="585" customWidth="1"/>
    <col min="13833" max="14062" width="11.42578125" style="585"/>
    <col min="14063" max="14063" width="1.42578125" style="585" customWidth="1"/>
    <col min="14064" max="14064" width="69.42578125" style="585" customWidth="1"/>
    <col min="14065" max="14071" width="11" style="585" customWidth="1"/>
    <col min="14072" max="14072" width="10" style="585" customWidth="1"/>
    <col min="14073" max="14073" width="10.42578125" style="585" customWidth="1"/>
    <col min="14074" max="14074" width="10.28515625" style="585" customWidth="1"/>
    <col min="14075" max="14080" width="10.140625" style="585" customWidth="1"/>
    <col min="14081" max="14081" width="9.42578125" style="585" customWidth="1"/>
    <col min="14082" max="14083" width="11.28515625" style="585" customWidth="1"/>
    <col min="14084" max="14084" width="9.42578125" style="585" customWidth="1"/>
    <col min="14085" max="14085" width="11.42578125" style="585" customWidth="1"/>
    <col min="14086" max="14086" width="8.7109375" style="585" customWidth="1"/>
    <col min="14087" max="14087" width="10.42578125" style="585" customWidth="1"/>
    <col min="14088" max="14088" width="11.7109375" style="585" customWidth="1"/>
    <col min="14089" max="14318" width="11.42578125" style="585"/>
    <col min="14319" max="14319" width="1.42578125" style="585" customWidth="1"/>
    <col min="14320" max="14320" width="69.42578125" style="585" customWidth="1"/>
    <col min="14321" max="14327" width="11" style="585" customWidth="1"/>
    <col min="14328" max="14328" width="10" style="585" customWidth="1"/>
    <col min="14329" max="14329" width="10.42578125" style="585" customWidth="1"/>
    <col min="14330" max="14330" width="10.28515625" style="585" customWidth="1"/>
    <col min="14331" max="14336" width="10.140625" style="585" customWidth="1"/>
    <col min="14337" max="14337" width="9.42578125" style="585" customWidth="1"/>
    <col min="14338" max="14339" width="11.28515625" style="585" customWidth="1"/>
    <col min="14340" max="14340" width="9.42578125" style="585" customWidth="1"/>
    <col min="14341" max="14341" width="11.42578125" style="585" customWidth="1"/>
    <col min="14342" max="14342" width="8.7109375" style="585" customWidth="1"/>
    <col min="14343" max="14343" width="10.42578125" style="585" customWidth="1"/>
    <col min="14344" max="14344" width="11.7109375" style="585" customWidth="1"/>
    <col min="14345" max="14574" width="11.42578125" style="585"/>
    <col min="14575" max="14575" width="1.42578125" style="585" customWidth="1"/>
    <col min="14576" max="14576" width="69.42578125" style="585" customWidth="1"/>
    <col min="14577" max="14583" width="11" style="585" customWidth="1"/>
    <col min="14584" max="14584" width="10" style="585" customWidth="1"/>
    <col min="14585" max="14585" width="10.42578125" style="585" customWidth="1"/>
    <col min="14586" max="14586" width="10.28515625" style="585" customWidth="1"/>
    <col min="14587" max="14592" width="10.140625" style="585" customWidth="1"/>
    <col min="14593" max="14593" width="9.42578125" style="585" customWidth="1"/>
    <col min="14594" max="14595" width="11.28515625" style="585" customWidth="1"/>
    <col min="14596" max="14596" width="9.42578125" style="585" customWidth="1"/>
    <col min="14597" max="14597" width="11.42578125" style="585" customWidth="1"/>
    <col min="14598" max="14598" width="8.7109375" style="585" customWidth="1"/>
    <col min="14599" max="14599" width="10.42578125" style="585" customWidth="1"/>
    <col min="14600" max="14600" width="11.7109375" style="585" customWidth="1"/>
    <col min="14601" max="14830" width="11.42578125" style="585"/>
    <col min="14831" max="14831" width="1.42578125" style="585" customWidth="1"/>
    <col min="14832" max="14832" width="69.42578125" style="585" customWidth="1"/>
    <col min="14833" max="14839" width="11" style="585" customWidth="1"/>
    <col min="14840" max="14840" width="10" style="585" customWidth="1"/>
    <col min="14841" max="14841" width="10.42578125" style="585" customWidth="1"/>
    <col min="14842" max="14842" width="10.28515625" style="585" customWidth="1"/>
    <col min="14843" max="14848" width="10.140625" style="585" customWidth="1"/>
    <col min="14849" max="14849" width="9.42578125" style="585" customWidth="1"/>
    <col min="14850" max="14851" width="11.28515625" style="585" customWidth="1"/>
    <col min="14852" max="14852" width="9.42578125" style="585" customWidth="1"/>
    <col min="14853" max="14853" width="11.42578125" style="585" customWidth="1"/>
    <col min="14854" max="14854" width="8.7109375" style="585" customWidth="1"/>
    <col min="14855" max="14855" width="10.42578125" style="585" customWidth="1"/>
    <col min="14856" max="14856" width="11.7109375" style="585" customWidth="1"/>
    <col min="14857" max="15086" width="11.42578125" style="585"/>
    <col min="15087" max="15087" width="1.42578125" style="585" customWidth="1"/>
    <col min="15088" max="15088" width="69.42578125" style="585" customWidth="1"/>
    <col min="15089" max="15095" width="11" style="585" customWidth="1"/>
    <col min="15096" max="15096" width="10" style="585" customWidth="1"/>
    <col min="15097" max="15097" width="10.42578125" style="585" customWidth="1"/>
    <col min="15098" max="15098" width="10.28515625" style="585" customWidth="1"/>
    <col min="15099" max="15104" width="10.140625" style="585" customWidth="1"/>
    <col min="15105" max="15105" width="9.42578125" style="585" customWidth="1"/>
    <col min="15106" max="15107" width="11.28515625" style="585" customWidth="1"/>
    <col min="15108" max="15108" width="9.42578125" style="585" customWidth="1"/>
    <col min="15109" max="15109" width="11.42578125" style="585" customWidth="1"/>
    <col min="15110" max="15110" width="8.7109375" style="585" customWidth="1"/>
    <col min="15111" max="15111" width="10.42578125" style="585" customWidth="1"/>
    <col min="15112" max="15112" width="11.7109375" style="585" customWidth="1"/>
    <col min="15113" max="15342" width="11.42578125" style="585"/>
    <col min="15343" max="15343" width="1.42578125" style="585" customWidth="1"/>
    <col min="15344" max="15344" width="69.42578125" style="585" customWidth="1"/>
    <col min="15345" max="15351" width="11" style="585" customWidth="1"/>
    <col min="15352" max="15352" width="10" style="585" customWidth="1"/>
    <col min="15353" max="15353" width="10.42578125" style="585" customWidth="1"/>
    <col min="15354" max="15354" width="10.28515625" style="585" customWidth="1"/>
    <col min="15355" max="15360" width="10.140625" style="585" customWidth="1"/>
    <col min="15361" max="15361" width="9.42578125" style="585" customWidth="1"/>
    <col min="15362" max="15363" width="11.28515625" style="585" customWidth="1"/>
    <col min="15364" max="15364" width="9.42578125" style="585" customWidth="1"/>
    <col min="15365" max="15365" width="11.42578125" style="585" customWidth="1"/>
    <col min="15366" max="15366" width="8.7109375" style="585" customWidth="1"/>
    <col min="15367" max="15367" width="10.42578125" style="585" customWidth="1"/>
    <col min="15368" max="15368" width="11.7109375" style="585" customWidth="1"/>
    <col min="15369" max="15598" width="11.42578125" style="585"/>
    <col min="15599" max="15599" width="1.42578125" style="585" customWidth="1"/>
    <col min="15600" max="15600" width="69.42578125" style="585" customWidth="1"/>
    <col min="15601" max="15607" width="11" style="585" customWidth="1"/>
    <col min="15608" max="15608" width="10" style="585" customWidth="1"/>
    <col min="15609" max="15609" width="10.42578125" style="585" customWidth="1"/>
    <col min="15610" max="15610" width="10.28515625" style="585" customWidth="1"/>
    <col min="15611" max="15616" width="10.140625" style="585" customWidth="1"/>
    <col min="15617" max="15617" width="9.42578125" style="585" customWidth="1"/>
    <col min="15618" max="15619" width="11.28515625" style="585" customWidth="1"/>
    <col min="15620" max="15620" width="9.42578125" style="585" customWidth="1"/>
    <col min="15621" max="15621" width="11.42578125" style="585" customWidth="1"/>
    <col min="15622" max="15622" width="8.7109375" style="585" customWidth="1"/>
    <col min="15623" max="15623" width="10.42578125" style="585" customWidth="1"/>
    <col min="15624" max="15624" width="11.7109375" style="585" customWidth="1"/>
    <col min="15625" max="15854" width="11.42578125" style="585"/>
    <col min="15855" max="15855" width="1.42578125" style="585" customWidth="1"/>
    <col min="15856" max="15856" width="69.42578125" style="585" customWidth="1"/>
    <col min="15857" max="15863" width="11" style="585" customWidth="1"/>
    <col min="15864" max="15864" width="10" style="585" customWidth="1"/>
    <col min="15865" max="15865" width="10.42578125" style="585" customWidth="1"/>
    <col min="15866" max="15866" width="10.28515625" style="585" customWidth="1"/>
    <col min="15867" max="15872" width="10.140625" style="585" customWidth="1"/>
    <col min="15873" max="15873" width="9.42578125" style="585" customWidth="1"/>
    <col min="15874" max="15875" width="11.28515625" style="585" customWidth="1"/>
    <col min="15876" max="15876" width="9.42578125" style="585" customWidth="1"/>
    <col min="15877" max="15877" width="11.42578125" style="585" customWidth="1"/>
    <col min="15878" max="15878" width="8.7109375" style="585" customWidth="1"/>
    <col min="15879" max="15879" width="10.42578125" style="585" customWidth="1"/>
    <col min="15880" max="15880" width="11.7109375" style="585" customWidth="1"/>
    <col min="15881" max="16110" width="11.42578125" style="585"/>
    <col min="16111" max="16111" width="1.42578125" style="585" customWidth="1"/>
    <col min="16112" max="16112" width="69.42578125" style="585" customWidth="1"/>
    <col min="16113" max="16119" width="11" style="585" customWidth="1"/>
    <col min="16120" max="16120" width="10" style="585" customWidth="1"/>
    <col min="16121" max="16121" width="10.42578125" style="585" customWidth="1"/>
    <col min="16122" max="16122" width="10.28515625" style="585" customWidth="1"/>
    <col min="16123" max="16128" width="10.140625" style="585" customWidth="1"/>
    <col min="16129" max="16129" width="9.42578125" style="585" customWidth="1"/>
    <col min="16130" max="16131" width="11.28515625" style="585" customWidth="1"/>
    <col min="16132" max="16132" width="9.42578125" style="585" customWidth="1"/>
    <col min="16133" max="16133" width="11.42578125" style="585" customWidth="1"/>
    <col min="16134" max="16134" width="8.7109375" style="585" customWidth="1"/>
    <col min="16135" max="16135" width="10.42578125" style="585" customWidth="1"/>
    <col min="16136" max="16136" width="11.7109375" style="585" customWidth="1"/>
    <col min="16137" max="16384" width="11.42578125" style="585"/>
  </cols>
  <sheetData>
    <row r="1" spans="2:13">
      <c r="B1" s="2411"/>
      <c r="C1" s="2411"/>
      <c r="D1" s="2411"/>
      <c r="E1" s="2411"/>
    </row>
    <row r="2" spans="2:13">
      <c r="B2" s="584"/>
      <c r="C2" s="584"/>
      <c r="D2" s="584"/>
      <c r="E2" s="584"/>
    </row>
    <row r="3" spans="2:13" ht="15.75">
      <c r="B3" s="2412" t="s">
        <v>1009</v>
      </c>
      <c r="C3" s="2412"/>
      <c r="D3" s="2412"/>
      <c r="E3" s="2412"/>
      <c r="F3" s="2412"/>
      <c r="G3" s="2412"/>
    </row>
    <row r="4" spans="2:13" ht="15.75">
      <c r="B4" s="2412" t="s">
        <v>1010</v>
      </c>
      <c r="C4" s="2412"/>
      <c r="D4" s="2412"/>
      <c r="E4" s="2412"/>
      <c r="F4" s="2412"/>
      <c r="G4" s="2412"/>
    </row>
    <row r="5" spans="2:13" ht="15.75">
      <c r="B5" s="2413" t="s">
        <v>306</v>
      </c>
      <c r="C5" s="2413"/>
      <c r="D5" s="2413"/>
      <c r="E5" s="2413"/>
      <c r="F5" s="2413"/>
      <c r="G5" s="2413"/>
    </row>
    <row r="6" spans="2:13" ht="12.75" customHeight="1">
      <c r="B6" s="2414" t="s">
        <v>980</v>
      </c>
      <c r="C6" s="2416" t="s">
        <v>381</v>
      </c>
      <c r="D6" s="2416" t="s">
        <v>1011</v>
      </c>
      <c r="E6" s="2418" t="s">
        <v>1012</v>
      </c>
      <c r="F6" s="2420" t="s">
        <v>1013</v>
      </c>
      <c r="G6" s="2421"/>
    </row>
    <row r="7" spans="2:13" ht="47.25">
      <c r="B7" s="2415"/>
      <c r="C7" s="2417"/>
      <c r="D7" s="2417"/>
      <c r="E7" s="2419"/>
      <c r="F7" s="1929" t="s">
        <v>1014</v>
      </c>
      <c r="G7" s="1929" t="s">
        <v>1015</v>
      </c>
    </row>
    <row r="8" spans="2:13" ht="15.75">
      <c r="B8" s="588" t="s">
        <v>1016</v>
      </c>
      <c r="C8" s="589">
        <v>1062279.4953192899</v>
      </c>
      <c r="D8" s="589">
        <v>1209418.8651899614</v>
      </c>
      <c r="E8" s="589">
        <v>1239893.2139470004</v>
      </c>
      <c r="F8" s="590">
        <v>0.13851285892179033</v>
      </c>
      <c r="G8" s="590">
        <v>2.5197513974823282E-2</v>
      </c>
      <c r="H8" s="591"/>
    </row>
    <row r="9" spans="2:13" ht="15.75">
      <c r="B9" s="592" t="s">
        <v>1017</v>
      </c>
      <c r="C9" s="593">
        <v>971890.71156671993</v>
      </c>
      <c r="D9" s="593">
        <v>1074994.30132989</v>
      </c>
      <c r="E9" s="593">
        <v>1160002.7021400002</v>
      </c>
      <c r="F9" s="590">
        <v>0.1060855799279774</v>
      </c>
      <c r="G9" s="590">
        <v>7.9078001348421134E-2</v>
      </c>
      <c r="H9" s="591"/>
      <c r="I9" s="594"/>
      <c r="J9" s="595"/>
      <c r="K9" s="596"/>
    </row>
    <row r="10" spans="2:13" ht="15.75">
      <c r="B10" s="597" t="s">
        <v>1018</v>
      </c>
      <c r="C10" s="593">
        <v>342234.14111069997</v>
      </c>
      <c r="D10" s="593">
        <v>368020.64610652818</v>
      </c>
      <c r="E10" s="593">
        <v>382142.01849299995</v>
      </c>
      <c r="F10" s="590">
        <v>7.5347552737256684E-2</v>
      </c>
      <c r="G10" s="590">
        <v>3.8371141771171624E-2</v>
      </c>
    </row>
    <row r="11" spans="2:13" ht="15.75">
      <c r="B11" s="598" t="s">
        <v>1019</v>
      </c>
      <c r="C11" s="599">
        <v>103150.21126626001</v>
      </c>
      <c r="D11" s="599">
        <v>124304.15961115567</v>
      </c>
      <c r="E11" s="599">
        <v>127712.565057</v>
      </c>
      <c r="F11" s="600">
        <v>0.20507905980232377</v>
      </c>
      <c r="G11" s="600">
        <v>2.7419882460139711E-2</v>
      </c>
    </row>
    <row r="12" spans="2:13" ht="15.75">
      <c r="B12" s="598" t="s">
        <v>1020</v>
      </c>
      <c r="C12" s="599">
        <v>180075.47856608999</v>
      </c>
      <c r="D12" s="599">
        <v>175892.77764369492</v>
      </c>
      <c r="E12" s="599">
        <v>179262.62063600001</v>
      </c>
      <c r="F12" s="600">
        <v>-2.3227487471926822E-2</v>
      </c>
      <c r="G12" s="600">
        <v>1.9158506889528804E-2</v>
      </c>
    </row>
    <row r="13" spans="2:13" ht="15.75">
      <c r="B13" s="598" t="s">
        <v>1021</v>
      </c>
      <c r="C13" s="599">
        <v>56747.636425699995</v>
      </c>
      <c r="D13" s="599">
        <v>65008.892460692339</v>
      </c>
      <c r="E13" s="599">
        <v>72122.957527999999</v>
      </c>
      <c r="F13" s="600">
        <v>0.14557885676540661</v>
      </c>
      <c r="G13" s="600">
        <v>0.1094321837833061</v>
      </c>
      <c r="H13" s="601"/>
      <c r="J13" s="601"/>
      <c r="K13" s="601"/>
      <c r="L13" s="601"/>
      <c r="M13" s="601"/>
    </row>
    <row r="14" spans="2:13" ht="15.75">
      <c r="B14" s="598" t="s">
        <v>1022</v>
      </c>
      <c r="C14" s="599">
        <v>2260.8148526499999</v>
      </c>
      <c r="D14" s="599">
        <v>2814.8163909852969</v>
      </c>
      <c r="E14" s="599">
        <v>3043.8752720000002</v>
      </c>
      <c r="F14" s="600">
        <v>0.24504507199513825</v>
      </c>
      <c r="G14" s="600">
        <v>8.1376135846119579E-2</v>
      </c>
    </row>
    <row r="15" spans="2:13" ht="15.75">
      <c r="B15" s="592" t="s">
        <v>1023</v>
      </c>
      <c r="C15" s="602">
        <v>51309.71265151001</v>
      </c>
      <c r="D15" s="602">
        <v>54874.227593853539</v>
      </c>
      <c r="E15" s="602">
        <v>62392.105745999994</v>
      </c>
      <c r="F15" s="603">
        <v>6.9470569179627351E-2</v>
      </c>
      <c r="G15" s="603">
        <v>0.13700198584642198</v>
      </c>
    </row>
    <row r="16" spans="2:13" ht="15.75">
      <c r="B16" s="604" t="s">
        <v>1024</v>
      </c>
      <c r="C16" s="602">
        <v>49223.471579890007</v>
      </c>
      <c r="D16" s="602">
        <v>52461.183691686296</v>
      </c>
      <c r="E16" s="602">
        <v>59783.921821999997</v>
      </c>
      <c r="F16" s="603">
        <v>6.5775777446770656E-2</v>
      </c>
      <c r="G16" s="603">
        <v>0.13958392882153281</v>
      </c>
    </row>
    <row r="17" spans="2:8" ht="15.75">
      <c r="B17" s="605" t="s">
        <v>1025</v>
      </c>
      <c r="C17" s="599">
        <v>5105.1238334899999</v>
      </c>
      <c r="D17" s="599">
        <v>5629.1598483665357</v>
      </c>
      <c r="E17" s="599">
        <v>6785.6344019999997</v>
      </c>
      <c r="F17" s="600">
        <v>0.10264903104579348</v>
      </c>
      <c r="G17" s="600">
        <v>0.20544354482473048</v>
      </c>
    </row>
    <row r="18" spans="2:8" ht="15.75">
      <c r="B18" s="605" t="s">
        <v>1026</v>
      </c>
      <c r="C18" s="599">
        <v>9400.9047232600024</v>
      </c>
      <c r="D18" s="599">
        <v>10074.011355372011</v>
      </c>
      <c r="E18" s="599">
        <v>12446.710251</v>
      </c>
      <c r="F18" s="600">
        <v>7.1600197207252636E-2</v>
      </c>
      <c r="G18" s="600">
        <v>0.23552672435322775</v>
      </c>
    </row>
    <row r="19" spans="2:8" ht="15.75">
      <c r="B19" s="605" t="s">
        <v>1027</v>
      </c>
      <c r="C19" s="599">
        <v>13131.907390890001</v>
      </c>
      <c r="D19" s="599">
        <v>14268.624089861616</v>
      </c>
      <c r="E19" s="599">
        <v>15479.362567</v>
      </c>
      <c r="F19" s="600">
        <v>8.6561431263229016E-2</v>
      </c>
      <c r="G19" s="600">
        <v>8.4853204451483144E-2</v>
      </c>
    </row>
    <row r="20" spans="2:8" ht="15.75">
      <c r="B20" s="606" t="s">
        <v>1028</v>
      </c>
      <c r="C20" s="599">
        <v>2098.9027840200001</v>
      </c>
      <c r="D20" s="599">
        <v>2345.7673126774803</v>
      </c>
      <c r="E20" s="599">
        <v>2601.5193039999999</v>
      </c>
      <c r="F20" s="600">
        <v>0.11761598990528932</v>
      </c>
      <c r="G20" s="600">
        <v>0.10902700789644904</v>
      </c>
    </row>
    <row r="21" spans="2:8" ht="15.75">
      <c r="B21" s="605" t="s">
        <v>1029</v>
      </c>
      <c r="C21" s="599">
        <v>15506.280847780001</v>
      </c>
      <c r="D21" s="599">
        <v>17443.417421916078</v>
      </c>
      <c r="E21" s="599">
        <v>19163.894439</v>
      </c>
      <c r="F21" s="600">
        <v>0.12492593118571116</v>
      </c>
      <c r="G21" s="600">
        <v>9.863187788662886E-2</v>
      </c>
    </row>
    <row r="22" spans="2:8" ht="15.75">
      <c r="B22" s="606" t="s">
        <v>1030</v>
      </c>
      <c r="C22" s="599">
        <v>3980.3520004499997</v>
      </c>
      <c r="D22" s="599">
        <v>2700.2036634925739</v>
      </c>
      <c r="E22" s="599">
        <v>3306.8008589999999</v>
      </c>
      <c r="F22" s="600">
        <v>-0.32161686625019548</v>
      </c>
      <c r="G22" s="600">
        <v>0.22464868250820169</v>
      </c>
    </row>
    <row r="23" spans="2:8" ht="15.75">
      <c r="B23" s="604" t="s">
        <v>1031</v>
      </c>
      <c r="C23" s="593">
        <v>2086.2410716199997</v>
      </c>
      <c r="D23" s="593">
        <v>2413.04390216724</v>
      </c>
      <c r="E23" s="593">
        <v>2608.1839239999999</v>
      </c>
      <c r="F23" s="590">
        <v>0.15664672457697937</v>
      </c>
      <c r="G23" s="590">
        <v>8.0868823670177559E-2</v>
      </c>
    </row>
    <row r="24" spans="2:8" ht="15.75">
      <c r="B24" s="597" t="s">
        <v>1032</v>
      </c>
      <c r="C24" s="593">
        <v>516077.28987442993</v>
      </c>
      <c r="D24" s="593">
        <v>581270.93400624651</v>
      </c>
      <c r="E24" s="593">
        <v>637252.97873500001</v>
      </c>
      <c r="F24" s="590">
        <v>0.12632534973139253</v>
      </c>
      <c r="G24" s="590">
        <v>9.6309726589824507E-2</v>
      </c>
    </row>
    <row r="25" spans="2:8" ht="15.75">
      <c r="B25" s="607" t="s">
        <v>1033</v>
      </c>
      <c r="C25" s="593">
        <v>336693.67743488995</v>
      </c>
      <c r="D25" s="593">
        <v>382800.98391793668</v>
      </c>
      <c r="E25" s="593">
        <v>420355.59305599995</v>
      </c>
      <c r="F25" s="590">
        <v>0.13694140868434634</v>
      </c>
      <c r="G25" s="590">
        <v>9.8104787385066006E-2</v>
      </c>
    </row>
    <row r="26" spans="2:8" ht="15.75">
      <c r="B26" s="608" t="s">
        <v>1034</v>
      </c>
      <c r="C26" s="599">
        <v>188587.61949672998</v>
      </c>
      <c r="D26" s="599">
        <v>212392.40908941135</v>
      </c>
      <c r="E26" s="599">
        <v>233057.83880299999</v>
      </c>
      <c r="F26" s="600">
        <v>0.12622668262215453</v>
      </c>
      <c r="G26" s="600">
        <v>9.7298344146042659E-2</v>
      </c>
    </row>
    <row r="27" spans="2:8" ht="15.75">
      <c r="B27" s="608" t="s">
        <v>1035</v>
      </c>
      <c r="C27" s="599">
        <v>148106.05793816</v>
      </c>
      <c r="D27" s="599">
        <v>170408.57482852531</v>
      </c>
      <c r="E27" s="599">
        <v>187297.75425299999</v>
      </c>
      <c r="F27" s="600">
        <v>0.15058477148637284</v>
      </c>
      <c r="G27" s="600">
        <v>9.9109915340055643E-2</v>
      </c>
    </row>
    <row r="28" spans="2:8" ht="15.75">
      <c r="B28" s="609" t="s">
        <v>1036</v>
      </c>
      <c r="C28" s="593">
        <v>153214.54016899</v>
      </c>
      <c r="D28" s="593">
        <v>168370.57311121753</v>
      </c>
      <c r="E28" s="593">
        <v>183274.37110699998</v>
      </c>
      <c r="F28" s="590">
        <v>9.892033044325288E-2</v>
      </c>
      <c r="G28" s="590">
        <v>8.8517831354875343E-2</v>
      </c>
    </row>
    <row r="29" spans="2:8" ht="15.75">
      <c r="B29" s="608" t="s">
        <v>1037</v>
      </c>
      <c r="C29" s="599">
        <v>47188.586934120009</v>
      </c>
      <c r="D29" s="599">
        <v>52943.081698429589</v>
      </c>
      <c r="E29" s="599">
        <v>57955.558111999999</v>
      </c>
      <c r="F29" s="600">
        <v>0.12194674895316182</v>
      </c>
      <c r="G29" s="600">
        <v>9.4676702843293103E-2</v>
      </c>
      <c r="H29" s="596"/>
    </row>
    <row r="30" spans="2:8" ht="15.75">
      <c r="B30" s="608" t="s">
        <v>1038</v>
      </c>
      <c r="C30" s="599">
        <v>32225.026678170001</v>
      </c>
      <c r="D30" s="599">
        <v>33609.260114735887</v>
      </c>
      <c r="E30" s="599">
        <v>35909.853655999999</v>
      </c>
      <c r="F30" s="600">
        <v>4.2955230119440024E-2</v>
      </c>
      <c r="G30" s="600">
        <v>6.8451180817736157E-2</v>
      </c>
    </row>
    <row r="31" spans="2:8" ht="15.75">
      <c r="B31" s="608" t="s">
        <v>1039</v>
      </c>
      <c r="C31" s="599">
        <v>43904.36636167</v>
      </c>
      <c r="D31" s="599">
        <v>47535.023080357867</v>
      </c>
      <c r="E31" s="599">
        <v>52091.163728</v>
      </c>
      <c r="F31" s="600">
        <v>8.2694661591963037E-2</v>
      </c>
      <c r="G31" s="600">
        <v>9.5848079003558739E-2</v>
      </c>
    </row>
    <row r="32" spans="2:8" ht="15.75">
      <c r="B32" s="608" t="s">
        <v>1040</v>
      </c>
      <c r="C32" s="599">
        <v>3088.1004603400002</v>
      </c>
      <c r="D32" s="599">
        <v>3101.2218270958983</v>
      </c>
      <c r="E32" s="599">
        <v>3394.3033420000002</v>
      </c>
      <c r="F32" s="600">
        <v>4.2490090346520848E-3</v>
      </c>
      <c r="G32" s="600">
        <v>9.4505176102979593E-2</v>
      </c>
    </row>
    <row r="33" spans="2:9" ht="15.75">
      <c r="B33" s="608" t="s">
        <v>1041</v>
      </c>
      <c r="C33" s="599">
        <v>9035.5927276499988</v>
      </c>
      <c r="D33" s="599">
        <v>9669.2002322461776</v>
      </c>
      <c r="E33" s="599">
        <v>10168.867591</v>
      </c>
      <c r="F33" s="600">
        <v>7.012351305490605E-2</v>
      </c>
      <c r="G33" s="600">
        <v>5.1676182802323556E-2</v>
      </c>
    </row>
    <row r="34" spans="2:9" ht="15.75">
      <c r="B34" s="608" t="s">
        <v>1042</v>
      </c>
      <c r="C34" s="599">
        <v>11491.396507860001</v>
      </c>
      <c r="D34" s="599">
        <v>13218.166978427033</v>
      </c>
      <c r="E34" s="599">
        <v>15132.340473</v>
      </c>
      <c r="F34" s="600">
        <v>0.15026637270639287</v>
      </c>
      <c r="G34" s="600">
        <v>0.14481383823468352</v>
      </c>
      <c r="H34" s="610"/>
    </row>
    <row r="35" spans="2:9" ht="15.75">
      <c r="B35" s="608" t="s">
        <v>1030</v>
      </c>
      <c r="C35" s="599">
        <v>6281.4704991800008</v>
      </c>
      <c r="D35" s="599">
        <v>8294.6191799250773</v>
      </c>
      <c r="E35" s="599">
        <v>8622.2842049999999</v>
      </c>
      <c r="F35" s="600">
        <v>0.32049003191336767</v>
      </c>
      <c r="G35" s="600">
        <v>3.9503323536293156E-2</v>
      </c>
      <c r="H35" s="610"/>
    </row>
    <row r="36" spans="2:9" ht="15.75">
      <c r="B36" s="607" t="s">
        <v>1043</v>
      </c>
      <c r="C36" s="593">
        <v>23977.382210470001</v>
      </c>
      <c r="D36" s="593">
        <v>27213.514488716202</v>
      </c>
      <c r="E36" s="593">
        <v>30432.461196</v>
      </c>
      <c r="F36" s="590">
        <v>0.13496603798696194</v>
      </c>
      <c r="G36" s="590">
        <v>0.11828485837867442</v>
      </c>
      <c r="H36" s="610"/>
    </row>
    <row r="37" spans="2:9" ht="15.75">
      <c r="B37" s="608" t="s">
        <v>1044</v>
      </c>
      <c r="C37" s="599">
        <v>19329.128940830004</v>
      </c>
      <c r="D37" s="599">
        <v>21509.904069148964</v>
      </c>
      <c r="E37" s="599">
        <v>23752.712594000001</v>
      </c>
      <c r="F37" s="600">
        <v>0.11282324904524721</v>
      </c>
      <c r="G37" s="600">
        <v>0.10426864376712075</v>
      </c>
      <c r="H37" s="610"/>
    </row>
    <row r="38" spans="2:9" ht="15.75">
      <c r="B38" s="608" t="s">
        <v>1045</v>
      </c>
      <c r="C38" s="599">
        <v>2765.2981168900001</v>
      </c>
      <c r="D38" s="599">
        <v>3678.9318251281002</v>
      </c>
      <c r="E38" s="599">
        <v>4313.1886260000001</v>
      </c>
      <c r="F38" s="600">
        <v>0.33039248197428384</v>
      </c>
      <c r="G38" s="600">
        <v>0.17240243391838739</v>
      </c>
      <c r="H38" s="610"/>
    </row>
    <row r="39" spans="2:9" ht="15.75">
      <c r="B39" s="608" t="s">
        <v>1046</v>
      </c>
      <c r="C39" s="599">
        <v>273.56632916000001</v>
      </c>
      <c r="D39" s="599">
        <v>316.57055600000001</v>
      </c>
      <c r="E39" s="599">
        <v>502.73987999999997</v>
      </c>
      <c r="F39" s="600">
        <v>0.1571985374517646</v>
      </c>
      <c r="G39" s="600">
        <v>0.58808161552459715</v>
      </c>
    </row>
    <row r="40" spans="2:9" ht="15.75">
      <c r="B40" s="608" t="s">
        <v>1047</v>
      </c>
      <c r="C40" s="599">
        <v>1217.21278327</v>
      </c>
      <c r="D40" s="599">
        <v>1278.1239263580385</v>
      </c>
      <c r="E40" s="599">
        <v>1388.5070390000001</v>
      </c>
      <c r="F40" s="600">
        <v>5.0041491450987463E-2</v>
      </c>
      <c r="G40" s="600">
        <v>8.6363388060885171E-2</v>
      </c>
    </row>
    <row r="41" spans="2:9" ht="15.75">
      <c r="B41" s="608" t="s">
        <v>1048</v>
      </c>
      <c r="C41" s="599">
        <v>392.17604032000003</v>
      </c>
      <c r="D41" s="599">
        <v>429.98411208110133</v>
      </c>
      <c r="E41" s="599">
        <v>475.31305700000001</v>
      </c>
      <c r="F41" s="600">
        <v>9.6405868472360989E-2</v>
      </c>
      <c r="G41" s="600">
        <v>0.10542004610242195</v>
      </c>
    </row>
    <row r="42" spans="2:9" ht="15.75">
      <c r="B42" s="607" t="s">
        <v>1049</v>
      </c>
      <c r="C42" s="593">
        <v>2191.6900600799995</v>
      </c>
      <c r="D42" s="593">
        <v>2885.8624883761827</v>
      </c>
      <c r="E42" s="593">
        <v>3190.5533759999998</v>
      </c>
      <c r="F42" s="590">
        <v>0.31672928619790564</v>
      </c>
      <c r="G42" s="590">
        <v>0.10558052881974311</v>
      </c>
    </row>
    <row r="43" spans="2:9" ht="31.5">
      <c r="B43" s="611" t="s">
        <v>1050</v>
      </c>
      <c r="C43" s="612">
        <v>60865.63497657999</v>
      </c>
      <c r="D43" s="612">
        <v>69224.20023269474</v>
      </c>
      <c r="E43" s="612">
        <v>76451.309665000008</v>
      </c>
      <c r="F43" s="613">
        <v>0.13732815338788429</v>
      </c>
      <c r="G43" s="613">
        <v>0.1044014868790335</v>
      </c>
    </row>
    <row r="44" spans="2:9" ht="15.75">
      <c r="B44" s="614" t="s">
        <v>1051</v>
      </c>
      <c r="C44" s="615">
        <v>50795.057561009991</v>
      </c>
      <c r="D44" s="615">
        <v>57881.950787236288</v>
      </c>
      <c r="E44" s="615">
        <v>64372.740067999999</v>
      </c>
      <c r="F44" s="616">
        <v>0.13951934630085261</v>
      </c>
      <c r="G44" s="616">
        <v>0.11213839880108201</v>
      </c>
    </row>
    <row r="45" spans="2:9" ht="15.75">
      <c r="B45" s="608" t="s">
        <v>1052</v>
      </c>
      <c r="C45" s="599">
        <v>50795.057561009991</v>
      </c>
      <c r="D45" s="599">
        <v>57881.950787236288</v>
      </c>
      <c r="E45" s="599">
        <v>64372.740067999999</v>
      </c>
      <c r="F45" s="600">
        <v>0.13951934630085261</v>
      </c>
      <c r="G45" s="600">
        <v>0.11213839880108201</v>
      </c>
    </row>
    <row r="46" spans="2:9" ht="15.75">
      <c r="B46" s="608" t="s">
        <v>1030</v>
      </c>
      <c r="C46" s="599">
        <v>0</v>
      </c>
      <c r="D46" s="599">
        <v>0</v>
      </c>
      <c r="E46" s="599">
        <v>0</v>
      </c>
      <c r="F46" s="617">
        <v>0</v>
      </c>
      <c r="G46" s="617">
        <v>0</v>
      </c>
    </row>
    <row r="47" spans="2:9" ht="15.75">
      <c r="B47" s="614" t="s">
        <v>1053</v>
      </c>
      <c r="C47" s="615">
        <v>0</v>
      </c>
      <c r="D47" s="615">
        <v>0</v>
      </c>
      <c r="E47" s="615">
        <v>0</v>
      </c>
      <c r="F47" s="617">
        <v>0</v>
      </c>
      <c r="G47" s="617">
        <v>0</v>
      </c>
      <c r="I47" s="618"/>
    </row>
    <row r="48" spans="2:9" ht="15.75">
      <c r="B48" s="614" t="s">
        <v>1054</v>
      </c>
      <c r="C48" s="615">
        <v>10070.577415569996</v>
      </c>
      <c r="D48" s="615">
        <v>11342.24944545845</v>
      </c>
      <c r="E48" s="615">
        <v>12078.569597000002</v>
      </c>
      <c r="F48" s="616">
        <v>0.12627597975885041</v>
      </c>
      <c r="G48" s="616">
        <v>6.4918352843701621E-2</v>
      </c>
    </row>
    <row r="49" spans="2:9" ht="15.75">
      <c r="B49" s="608" t="s">
        <v>1055</v>
      </c>
      <c r="C49" s="599">
        <v>9684.5653817299972</v>
      </c>
      <c r="D49" s="599">
        <v>11084.059153667789</v>
      </c>
      <c r="E49" s="599">
        <v>11856.448322</v>
      </c>
      <c r="F49" s="600">
        <v>0.14450764869407018</v>
      </c>
      <c r="G49" s="600">
        <v>6.9684684791367468E-2</v>
      </c>
    </row>
    <row r="50" spans="2:9" ht="15.75">
      <c r="B50" s="608" t="s">
        <v>1056</v>
      </c>
      <c r="C50" s="599">
        <v>178.30908034999996</v>
      </c>
      <c r="D50" s="599">
        <v>183.89414749306101</v>
      </c>
      <c r="E50" s="599">
        <v>197.33735200000001</v>
      </c>
      <c r="F50" s="600">
        <v>3.1322393296506323E-2</v>
      </c>
      <c r="G50" s="600">
        <v>7.3102949116128135E-2</v>
      </c>
    </row>
    <row r="51" spans="2:9" ht="15.75">
      <c r="B51" s="608" t="s">
        <v>1030</v>
      </c>
      <c r="C51" s="599">
        <v>207.70295348999997</v>
      </c>
      <c r="D51" s="599">
        <v>74.296144297599994</v>
      </c>
      <c r="E51" s="599">
        <v>24.783923000000001</v>
      </c>
      <c r="F51" s="600">
        <v>-0.64229615877283597</v>
      </c>
      <c r="G51" s="600">
        <v>-0.66641710368271956</v>
      </c>
    </row>
    <row r="52" spans="2:9" ht="15.75">
      <c r="B52" s="597" t="s">
        <v>1057</v>
      </c>
      <c r="C52" s="593">
        <v>1401.2496900199999</v>
      </c>
      <c r="D52" s="593">
        <v>1601.5406157990399</v>
      </c>
      <c r="E52" s="593">
        <v>1761.38382</v>
      </c>
      <c r="F52" s="590">
        <v>0.14293735599412072</v>
      </c>
      <c r="G52" s="590">
        <v>9.9805901033119371E-2</v>
      </c>
    </row>
    <row r="53" spans="2:9" ht="15.75">
      <c r="B53" s="597" t="s">
        <v>1058</v>
      </c>
      <c r="C53" s="593">
        <v>2.6832634799999999</v>
      </c>
      <c r="D53" s="593">
        <v>2.7527747681087824</v>
      </c>
      <c r="E53" s="593">
        <v>2.905681</v>
      </c>
      <c r="F53" s="590">
        <v>2.5905502246384771E-2</v>
      </c>
      <c r="G53" s="590">
        <v>5.5546219640870698E-2</v>
      </c>
    </row>
    <row r="54" spans="2:9" ht="15.75">
      <c r="B54" s="597" t="s">
        <v>1059</v>
      </c>
      <c r="C54" s="593">
        <v>4221.0080365499998</v>
      </c>
      <c r="D54" s="593">
        <v>6061.3264054121037</v>
      </c>
      <c r="E54" s="593">
        <v>4445.524136</v>
      </c>
      <c r="F54" s="590">
        <v>0.43599025468008112</v>
      </c>
      <c r="G54" s="590">
        <v>-0.26657569009472393</v>
      </c>
      <c r="H54" s="591"/>
      <c r="I54" s="594"/>
    </row>
    <row r="55" spans="2:9" ht="15.75">
      <c r="B55" s="597" t="s">
        <v>1060</v>
      </c>
      <c r="C55" s="593">
        <v>19732.598424070002</v>
      </c>
      <c r="D55" s="593">
        <v>66021.939930980006</v>
      </c>
      <c r="E55" s="593">
        <v>808.17326300000002</v>
      </c>
      <c r="F55" s="590">
        <v>2.345831020938725</v>
      </c>
      <c r="G55" s="590">
        <v>-0.98775901974639235</v>
      </c>
      <c r="H55" s="591"/>
      <c r="I55" s="594"/>
    </row>
    <row r="56" spans="2:9" ht="15.75">
      <c r="B56" s="619" t="s">
        <v>1061</v>
      </c>
      <c r="C56" s="599">
        <v>1397.4278954000001</v>
      </c>
      <c r="D56" s="599">
        <v>980</v>
      </c>
      <c r="E56" s="599">
        <v>0</v>
      </c>
      <c r="F56" s="600">
        <v>-0.29871158059322656</v>
      </c>
      <c r="G56" s="600">
        <v>-1</v>
      </c>
      <c r="H56" s="591"/>
      <c r="I56" s="594"/>
    </row>
    <row r="57" spans="2:9" ht="15.75">
      <c r="B57" s="619" t="s">
        <v>1062</v>
      </c>
      <c r="C57" s="599">
        <v>2597.95193595</v>
      </c>
      <c r="D57" s="599">
        <v>54738.465430999997</v>
      </c>
      <c r="E57" s="599">
        <v>808.17326300000002</v>
      </c>
      <c r="F57" s="600">
        <v>20.069853015191999</v>
      </c>
      <c r="G57" s="600">
        <v>-0.98523573401927511</v>
      </c>
      <c r="H57" s="591"/>
      <c r="I57" s="594"/>
    </row>
    <row r="58" spans="2:9" ht="15.75">
      <c r="B58" s="619" t="s">
        <v>1063</v>
      </c>
      <c r="C58" s="599">
        <v>735.54159272000004</v>
      </c>
      <c r="D58" s="599">
        <v>1303.19999998</v>
      </c>
      <c r="E58" s="599">
        <v>0</v>
      </c>
      <c r="F58" s="600">
        <v>0.77175568707246645</v>
      </c>
      <c r="G58" s="600">
        <v>-1</v>
      </c>
      <c r="H58" s="591"/>
      <c r="I58" s="594"/>
    </row>
    <row r="59" spans="2:9" ht="15.75">
      <c r="B59" s="619" t="s">
        <v>1064</v>
      </c>
      <c r="C59" s="599">
        <v>10000</v>
      </c>
      <c r="D59" s="599">
        <v>7000</v>
      </c>
      <c r="E59" s="599">
        <v>0</v>
      </c>
      <c r="F59" s="600">
        <v>-0.30000000000000004</v>
      </c>
      <c r="G59" s="600">
        <v>-1</v>
      </c>
      <c r="I59" s="594"/>
    </row>
    <row r="60" spans="2:9" ht="15.75">
      <c r="B60" s="619" t="s">
        <v>1065</v>
      </c>
      <c r="C60" s="599">
        <v>5000</v>
      </c>
      <c r="D60" s="599">
        <v>2000</v>
      </c>
      <c r="E60" s="599">
        <v>0</v>
      </c>
      <c r="F60" s="600">
        <v>-0.6</v>
      </c>
      <c r="G60" s="600">
        <v>-1</v>
      </c>
      <c r="I60" s="594"/>
    </row>
    <row r="61" spans="2:9" ht="15.75">
      <c r="B61" s="619" t="s">
        <v>1030</v>
      </c>
      <c r="C61" s="599">
        <v>1.677</v>
      </c>
      <c r="D61" s="599">
        <v>0.27450000000000002</v>
      </c>
      <c r="E61" s="599">
        <v>0</v>
      </c>
      <c r="F61" s="600">
        <v>-0.8363148479427549</v>
      </c>
      <c r="G61" s="600">
        <v>-1</v>
      </c>
      <c r="I61" s="594"/>
    </row>
    <row r="62" spans="2:9" ht="15.75">
      <c r="B62" s="620" t="s">
        <v>1066</v>
      </c>
      <c r="C62" s="593">
        <v>37535.203371709991</v>
      </c>
      <c r="D62" s="593">
        <v>35934.102735046516</v>
      </c>
      <c r="E62" s="593">
        <v>40907.687470999997</v>
      </c>
      <c r="F62" s="590">
        <v>-4.2655973402030756E-2</v>
      </c>
      <c r="G62" s="590">
        <v>0.13840848546088069</v>
      </c>
      <c r="H62" s="591"/>
      <c r="I62" s="594"/>
    </row>
    <row r="63" spans="2:9" ht="15.75">
      <c r="B63" s="621" t="s">
        <v>1067</v>
      </c>
      <c r="C63" s="593">
        <v>29737.977187819994</v>
      </c>
      <c r="D63" s="593">
        <v>27515.359760072846</v>
      </c>
      <c r="E63" s="593">
        <v>31823.79624</v>
      </c>
      <c r="F63" s="590">
        <v>-7.4740034055089666E-2</v>
      </c>
      <c r="G63" s="590">
        <v>0.15658296011739115</v>
      </c>
    </row>
    <row r="64" spans="2:9" ht="15.75">
      <c r="B64" s="607" t="s">
        <v>1068</v>
      </c>
      <c r="C64" s="593">
        <v>2429.6720346500001</v>
      </c>
      <c r="D64" s="593">
        <v>2092.71194308243</v>
      </c>
      <c r="E64" s="593">
        <v>3166.0824790000001</v>
      </c>
      <c r="F64" s="590">
        <v>-0.1386854220496101</v>
      </c>
      <c r="G64" s="590">
        <v>0.51290887858008993</v>
      </c>
    </row>
    <row r="65" spans="2:12" ht="15.75">
      <c r="B65" s="608" t="s">
        <v>1069</v>
      </c>
      <c r="C65" s="599">
        <v>1238.9127405700001</v>
      </c>
      <c r="D65" s="599">
        <v>1108.988460842</v>
      </c>
      <c r="E65" s="599">
        <v>1288.838673</v>
      </c>
      <c r="F65" s="600">
        <v>-0.10486959692433584</v>
      </c>
      <c r="G65" s="600">
        <v>0.16217500768353221</v>
      </c>
    </row>
    <row r="66" spans="2:12" ht="15.75">
      <c r="B66" s="608" t="s">
        <v>1070</v>
      </c>
      <c r="C66" s="599">
        <v>0</v>
      </c>
      <c r="D66" s="599">
        <v>0</v>
      </c>
      <c r="E66" s="599">
        <v>0</v>
      </c>
      <c r="F66" s="617">
        <v>0</v>
      </c>
      <c r="G66" s="617">
        <v>0</v>
      </c>
      <c r="I66" s="618"/>
    </row>
    <row r="67" spans="2:12" ht="15.75">
      <c r="B67" s="622" t="s">
        <v>1071</v>
      </c>
      <c r="C67" s="599">
        <v>1186.4369512200001</v>
      </c>
      <c r="D67" s="599">
        <v>978.65687599882995</v>
      </c>
      <c r="E67" s="599">
        <v>1871.5865080000001</v>
      </c>
      <c r="F67" s="600">
        <v>-0.17512947064528983</v>
      </c>
      <c r="G67" s="600">
        <v>0.91240316591025272</v>
      </c>
    </row>
    <row r="68" spans="2:12" ht="15.75">
      <c r="B68" s="608" t="s">
        <v>1072</v>
      </c>
      <c r="C68" s="599">
        <v>4.3223428599999991</v>
      </c>
      <c r="D68" s="599">
        <v>5.0666062416000006</v>
      </c>
      <c r="E68" s="599">
        <v>5.6572979999999999</v>
      </c>
      <c r="F68" s="600">
        <v>0.1721898067105212</v>
      </c>
      <c r="G68" s="600">
        <v>0.11658529008037988</v>
      </c>
    </row>
    <row r="69" spans="2:12" ht="15.75">
      <c r="B69" s="607" t="s">
        <v>1073</v>
      </c>
      <c r="C69" s="593">
        <v>27308.305153169993</v>
      </c>
      <c r="D69" s="593">
        <v>25422.647816990415</v>
      </c>
      <c r="E69" s="593">
        <v>28657.713760999999</v>
      </c>
      <c r="F69" s="590">
        <v>-6.9050690828415862E-2</v>
      </c>
      <c r="G69" s="590">
        <v>0.12725133775591746</v>
      </c>
    </row>
    <row r="70" spans="2:12" ht="15.75">
      <c r="B70" s="622" t="s">
        <v>1074</v>
      </c>
      <c r="C70" s="599">
        <v>254.09733338000001</v>
      </c>
      <c r="D70" s="599">
        <v>105.35294102622713</v>
      </c>
      <c r="E70" s="599">
        <v>129.681703</v>
      </c>
      <c r="F70" s="600">
        <v>-0.58538352360954193</v>
      </c>
      <c r="G70" s="600">
        <v>0.23092627255385634</v>
      </c>
      <c r="I70" s="623"/>
    </row>
    <row r="71" spans="2:12" ht="15.75">
      <c r="B71" s="622" t="s">
        <v>1075</v>
      </c>
      <c r="C71" s="599">
        <v>25149.207433779993</v>
      </c>
      <c r="D71" s="599">
        <v>23850.595311000001</v>
      </c>
      <c r="E71" s="599">
        <v>26706.392070000002</v>
      </c>
      <c r="F71" s="624">
        <v>-5.1636304094248242E-2</v>
      </c>
      <c r="G71" s="624">
        <v>0.11973691732897307</v>
      </c>
      <c r="L71" s="596"/>
    </row>
    <row r="72" spans="2:12" ht="15.75">
      <c r="B72" s="622" t="s">
        <v>1030</v>
      </c>
      <c r="C72" s="599">
        <v>1905.0003860100001</v>
      </c>
      <c r="D72" s="599">
        <v>1466.6995649641865</v>
      </c>
      <c r="E72" s="599">
        <v>1821.6399879999999</v>
      </c>
      <c r="F72" s="600">
        <v>-0.23007912453174317</v>
      </c>
      <c r="G72" s="600">
        <v>0.24199940568229472</v>
      </c>
    </row>
    <row r="73" spans="2:12" ht="15.75">
      <c r="B73" s="621" t="s">
        <v>1076</v>
      </c>
      <c r="C73" s="593">
        <v>6361.7225993799993</v>
      </c>
      <c r="D73" s="593">
        <v>7109.0116224566573</v>
      </c>
      <c r="E73" s="593">
        <v>7690.9973129999998</v>
      </c>
      <c r="F73" s="590">
        <v>0.11746645840066772</v>
      </c>
      <c r="G73" s="590">
        <v>8.1865907871764954E-2</v>
      </c>
    </row>
    <row r="74" spans="2:12" ht="15.75">
      <c r="B74" s="608" t="s">
        <v>1077</v>
      </c>
      <c r="C74" s="599">
        <v>4962.7205349799997</v>
      </c>
      <c r="D74" s="599">
        <v>5554.6654738398802</v>
      </c>
      <c r="E74" s="599">
        <v>6034.6860740000002</v>
      </c>
      <c r="F74" s="600">
        <v>0.11927831411975043</v>
      </c>
      <c r="G74" s="600">
        <v>8.6417553391975321E-2</v>
      </c>
    </row>
    <row r="75" spans="2:12" ht="15.75">
      <c r="B75" s="608" t="s">
        <v>1078</v>
      </c>
      <c r="C75" s="599">
        <v>1368.93557255</v>
      </c>
      <c r="D75" s="599">
        <v>1523.6083824526563</v>
      </c>
      <c r="E75" s="599">
        <v>1622.8406930000001</v>
      </c>
      <c r="F75" s="600">
        <v>0.11298764748624213</v>
      </c>
      <c r="G75" s="600">
        <v>6.5129800866284837E-2</v>
      </c>
    </row>
    <row r="76" spans="2:12" ht="15.75">
      <c r="B76" s="608" t="s">
        <v>1030</v>
      </c>
      <c r="C76" s="599">
        <v>30.066491849999998</v>
      </c>
      <c r="D76" s="599">
        <v>30.73776616412</v>
      </c>
      <c r="E76" s="599">
        <v>33.470545999999999</v>
      </c>
      <c r="F76" s="600">
        <v>2.2326326512216665E-2</v>
      </c>
      <c r="G76" s="600">
        <v>8.8906260178072349E-2</v>
      </c>
    </row>
    <row r="77" spans="2:12" ht="15.75">
      <c r="B77" s="621" t="s">
        <v>1079</v>
      </c>
      <c r="C77" s="593">
        <v>1435.5029483100002</v>
      </c>
      <c r="D77" s="593">
        <v>1309.731352517008</v>
      </c>
      <c r="E77" s="593">
        <v>1392.893918</v>
      </c>
      <c r="F77" s="590">
        <v>-8.7615003466946284E-2</v>
      </c>
      <c r="G77" s="590">
        <v>6.3495895798151514E-2</v>
      </c>
    </row>
    <row r="78" spans="2:12" ht="15.75">
      <c r="B78" s="619" t="s">
        <v>1075</v>
      </c>
      <c r="C78" s="599">
        <v>1388.0258866200002</v>
      </c>
      <c r="D78" s="599">
        <v>1261.0262790188881</v>
      </c>
      <c r="E78" s="599">
        <v>1392.893918</v>
      </c>
      <c r="F78" s="590">
        <v>-9.149656993096178E-2</v>
      </c>
      <c r="G78" s="590">
        <v>0.10457168195075872</v>
      </c>
    </row>
    <row r="79" spans="2:12" ht="15.75">
      <c r="B79" s="619" t="s">
        <v>1030</v>
      </c>
      <c r="C79" s="599">
        <v>47.477061689999999</v>
      </c>
      <c r="D79" s="599">
        <v>48.705073498119994</v>
      </c>
      <c r="E79" s="599">
        <v>0</v>
      </c>
      <c r="F79" s="590">
        <v>2.58653708634764E-2</v>
      </c>
      <c r="G79" s="590">
        <v>-1</v>
      </c>
    </row>
    <row r="80" spans="2:12" ht="15.75">
      <c r="B80" s="621" t="s">
        <v>1080</v>
      </c>
      <c r="C80" s="593">
        <v>6.3620000000000007E-4</v>
      </c>
      <c r="D80" s="593">
        <v>0</v>
      </c>
      <c r="E80" s="593">
        <v>0</v>
      </c>
      <c r="F80" s="590">
        <v>-1</v>
      </c>
      <c r="G80" s="625">
        <v>0</v>
      </c>
    </row>
    <row r="81" spans="2:9" ht="15.75">
      <c r="B81" s="597" t="s">
        <v>1081</v>
      </c>
      <c r="C81" s="593">
        <v>28899.973920239998</v>
      </c>
      <c r="D81" s="593">
        <v>26407.194788632736</v>
      </c>
      <c r="E81" s="593">
        <v>33729.126937000001</v>
      </c>
      <c r="F81" s="590">
        <v>-8.6255411111684555E-2</v>
      </c>
      <c r="G81" s="590">
        <v>0.27727035025769076</v>
      </c>
      <c r="H81" s="591"/>
      <c r="I81" s="623"/>
    </row>
    <row r="82" spans="2:9" ht="15.75">
      <c r="B82" s="621" t="s">
        <v>1082</v>
      </c>
      <c r="C82" s="593">
        <v>13358.808796239997</v>
      </c>
      <c r="D82" s="593">
        <v>12031.055838480017</v>
      </c>
      <c r="E82" s="593">
        <v>21158.472345000002</v>
      </c>
      <c r="F82" s="590">
        <v>-9.9391568366012706E-2</v>
      </c>
      <c r="G82" s="590">
        <v>0.75865465417648048</v>
      </c>
    </row>
    <row r="83" spans="2:9" ht="15.75">
      <c r="B83" s="608" t="s">
        <v>1083</v>
      </c>
      <c r="C83" s="599">
        <v>10433.608284299999</v>
      </c>
      <c r="D83" s="599">
        <v>9901.5492232000015</v>
      </c>
      <c r="E83" s="599">
        <v>17994.060000000001</v>
      </c>
      <c r="F83" s="600">
        <v>-5.0994732273073162E-2</v>
      </c>
      <c r="G83" s="600">
        <v>0.81729743440942526</v>
      </c>
    </row>
    <row r="84" spans="2:9" ht="15.75">
      <c r="B84" s="608" t="s">
        <v>1084</v>
      </c>
      <c r="C84" s="599">
        <v>2669.41269199</v>
      </c>
      <c r="D84" s="599">
        <v>336.79295611000003</v>
      </c>
      <c r="E84" s="599">
        <v>0</v>
      </c>
      <c r="F84" s="600">
        <v>-0.87383256357452666</v>
      </c>
      <c r="G84" s="600">
        <v>-1</v>
      </c>
    </row>
    <row r="85" spans="2:9" ht="15.75">
      <c r="B85" s="608" t="s">
        <v>1085</v>
      </c>
      <c r="C85" s="599">
        <v>247.78816476</v>
      </c>
      <c r="D85" s="599">
        <v>1792.7107818400139</v>
      </c>
      <c r="E85" s="599">
        <v>3164.4123450000002</v>
      </c>
      <c r="F85" s="600">
        <v>6.2348523327430847</v>
      </c>
      <c r="G85" s="600">
        <v>0.76515496925393101</v>
      </c>
    </row>
    <row r="86" spans="2:9" ht="15.75">
      <c r="B86" s="608" t="s">
        <v>1086</v>
      </c>
      <c r="C86" s="599">
        <v>7.7632951200000004</v>
      </c>
      <c r="D86" s="599">
        <v>0</v>
      </c>
      <c r="E86" s="599">
        <v>0</v>
      </c>
      <c r="F86" s="600">
        <v>-1</v>
      </c>
      <c r="G86" s="626">
        <v>0</v>
      </c>
    </row>
    <row r="87" spans="2:9" ht="15.75">
      <c r="B87" s="608" t="s">
        <v>1030</v>
      </c>
      <c r="C87" s="599">
        <v>0.23636006999999998</v>
      </c>
      <c r="D87" s="599">
        <v>2.87733E-3</v>
      </c>
      <c r="E87" s="599">
        <v>0</v>
      </c>
      <c r="F87" s="600">
        <v>-0.9878264970898003</v>
      </c>
      <c r="G87" s="600">
        <v>-1</v>
      </c>
      <c r="I87" s="623"/>
    </row>
    <row r="88" spans="2:9" ht="15.75">
      <c r="B88" s="621" t="s">
        <v>1087</v>
      </c>
      <c r="C88" s="599">
        <v>2148.9552772299994</v>
      </c>
      <c r="D88" s="599">
        <v>1643.3738227010001</v>
      </c>
      <c r="E88" s="599">
        <v>1289.75541</v>
      </c>
      <c r="F88" s="590">
        <v>-0.23526848598761585</v>
      </c>
      <c r="G88" s="590">
        <v>-0.21517831659251052</v>
      </c>
    </row>
    <row r="89" spans="2:9" ht="15.75">
      <c r="B89" s="598" t="s">
        <v>1088</v>
      </c>
      <c r="C89" s="599">
        <v>934.65421050999998</v>
      </c>
      <c r="D89" s="599">
        <v>1007.667202</v>
      </c>
      <c r="E89" s="599">
        <v>931.41314499999999</v>
      </c>
      <c r="F89" s="600">
        <v>7.8117651072432404E-2</v>
      </c>
      <c r="G89" s="600">
        <v>-7.5673850303604517E-2</v>
      </c>
    </row>
    <row r="90" spans="2:9" ht="15.75">
      <c r="B90" s="621" t="s">
        <v>1089</v>
      </c>
      <c r="C90" s="593">
        <v>13392.209846770002</v>
      </c>
      <c r="D90" s="593">
        <v>12732.765127451719</v>
      </c>
      <c r="E90" s="593">
        <v>11280.899181999999</v>
      </c>
      <c r="F90" s="590">
        <v>-4.9240918927008215E-2</v>
      </c>
      <c r="G90" s="590">
        <v>-0.11402597400634618</v>
      </c>
    </row>
    <row r="91" spans="2:9" ht="15.75">
      <c r="B91" s="619" t="s">
        <v>1090</v>
      </c>
      <c r="C91" s="599">
        <v>9527.2036159900017</v>
      </c>
      <c r="D91" s="599">
        <v>10309.413586229999</v>
      </c>
      <c r="E91" s="599">
        <v>11195.716700000001</v>
      </c>
      <c r="F91" s="600">
        <v>8.21027871102884E-2</v>
      </c>
      <c r="G91" s="600">
        <v>8.5970274289297377E-2</v>
      </c>
      <c r="H91" s="591"/>
    </row>
    <row r="92" spans="2:9" ht="15.75">
      <c r="B92" s="620" t="s">
        <v>1091</v>
      </c>
      <c r="C92" s="593">
        <v>8666.9428000000007</v>
      </c>
      <c r="D92" s="593">
        <v>11566.75475</v>
      </c>
      <c r="E92" s="593">
        <v>0</v>
      </c>
      <c r="F92" s="600">
        <v>0.33458302620850322</v>
      </c>
      <c r="G92" s="590">
        <v>-1</v>
      </c>
    </row>
    <row r="93" spans="2:9" ht="15.75">
      <c r="B93" s="598" t="s">
        <v>1092</v>
      </c>
      <c r="C93" s="599">
        <v>1193.9063000000001</v>
      </c>
      <c r="D93" s="599">
        <v>17.827999999999999</v>
      </c>
      <c r="E93" s="599">
        <v>0</v>
      </c>
      <c r="F93" s="600">
        <v>-0.98506750487873296</v>
      </c>
      <c r="G93" s="600">
        <v>-1</v>
      </c>
    </row>
    <row r="94" spans="2:9" ht="15.75">
      <c r="B94" s="627" t="s">
        <v>1093</v>
      </c>
      <c r="C94" s="599">
        <v>7473.0365000000002</v>
      </c>
      <c r="D94" s="599">
        <v>11548.926750000001</v>
      </c>
      <c r="E94" s="599">
        <v>0</v>
      </c>
      <c r="F94" s="600">
        <v>0.54541286530582322</v>
      </c>
      <c r="G94" s="600">
        <v>-1</v>
      </c>
    </row>
    <row r="95" spans="2:9" ht="31.5">
      <c r="B95" s="628" t="s">
        <v>1094</v>
      </c>
      <c r="C95" s="629">
        <v>7473.0365000000002</v>
      </c>
      <c r="D95" s="629">
        <v>11548.926750000001</v>
      </c>
      <c r="E95" s="629">
        <v>0</v>
      </c>
      <c r="F95" s="630">
        <v>0.54541286530582322</v>
      </c>
      <c r="G95" s="630">
        <v>-1</v>
      </c>
    </row>
    <row r="96" spans="2:9" ht="15.75">
      <c r="B96" s="1930" t="s">
        <v>1095</v>
      </c>
      <c r="C96" s="1931">
        <v>1070946.4381192899</v>
      </c>
      <c r="D96" s="1931">
        <v>1220985.6199399615</v>
      </c>
      <c r="E96" s="1931">
        <v>1239893.2139470004</v>
      </c>
      <c r="F96" s="1932">
        <v>0.1400996132767931</v>
      </c>
      <c r="G96" s="1932">
        <v>1.5485517354388412E-2</v>
      </c>
      <c r="H96" s="596"/>
    </row>
    <row r="97" spans="2:11" ht="15.75">
      <c r="B97" s="634" t="s">
        <v>371</v>
      </c>
      <c r="C97" s="629">
        <v>972.97000825000009</v>
      </c>
      <c r="D97" s="629">
        <v>1748.786619</v>
      </c>
      <c r="E97" s="629">
        <v>1471.5175469999999</v>
      </c>
      <c r="F97" s="630">
        <v>0.79736950180550425</v>
      </c>
      <c r="G97" s="630">
        <v>-0.15854940161799125</v>
      </c>
    </row>
    <row r="98" spans="2:11" ht="15.75">
      <c r="B98" s="1933" t="s">
        <v>1096</v>
      </c>
      <c r="C98" s="1934">
        <v>1071919.40812754</v>
      </c>
      <c r="D98" s="1934">
        <v>1222734.4065589614</v>
      </c>
      <c r="E98" s="1934">
        <v>1241364.7314940004</v>
      </c>
      <c r="F98" s="1935">
        <v>0.14069621026348367</v>
      </c>
      <c r="G98" s="1935">
        <v>1.5236608077030311E-2</v>
      </c>
    </row>
    <row r="99" spans="2:11">
      <c r="B99" s="638" t="s">
        <v>1097</v>
      </c>
    </row>
    <row r="100" spans="2:11">
      <c r="B100" s="639" t="s">
        <v>1098</v>
      </c>
      <c r="C100" s="640"/>
      <c r="D100" s="640"/>
      <c r="E100" s="640"/>
      <c r="F100" s="596"/>
    </row>
    <row r="101" spans="2:11">
      <c r="B101" s="638"/>
      <c r="C101" s="596"/>
      <c r="D101" s="596"/>
      <c r="E101" s="596"/>
    </row>
    <row r="102" spans="2:11">
      <c r="B102" s="641"/>
      <c r="C102" s="596"/>
      <c r="D102" s="596"/>
      <c r="E102" s="596"/>
    </row>
    <row r="103" spans="2:11">
      <c r="B103" s="642"/>
      <c r="C103" s="596"/>
      <c r="D103" s="596"/>
      <c r="E103" s="596"/>
      <c r="F103" s="596"/>
      <c r="J103" s="618"/>
    </row>
    <row r="104" spans="2:11">
      <c r="B104" s="641"/>
      <c r="C104" s="596"/>
      <c r="D104" s="596"/>
      <c r="E104" s="596"/>
      <c r="J104" s="596"/>
      <c r="K104" s="643"/>
    </row>
    <row r="105" spans="2:11" ht="15.75">
      <c r="B105" s="2412" t="s">
        <v>1099</v>
      </c>
      <c r="C105" s="2412"/>
      <c r="D105" s="2412"/>
      <c r="E105" s="2412"/>
      <c r="F105" s="2412"/>
      <c r="G105" s="644"/>
    </row>
    <row r="106" spans="2:11" ht="15.75">
      <c r="B106" s="2412" t="s">
        <v>1010</v>
      </c>
      <c r="C106" s="2412"/>
      <c r="D106" s="2412"/>
      <c r="E106" s="2412"/>
      <c r="F106" s="2412"/>
      <c r="G106" s="644"/>
    </row>
    <row r="107" spans="2:11" ht="15.75">
      <c r="B107" s="2413" t="s">
        <v>1100</v>
      </c>
      <c r="C107" s="2413"/>
      <c r="D107" s="2413"/>
      <c r="E107" s="2413"/>
      <c r="F107" s="2413"/>
      <c r="G107" s="645"/>
    </row>
    <row r="108" spans="2:11" ht="12.75" customHeight="1">
      <c r="B108" s="2414" t="s">
        <v>980</v>
      </c>
      <c r="C108" s="2416" t="s">
        <v>381</v>
      </c>
      <c r="D108" s="2416" t="s">
        <v>1011</v>
      </c>
      <c r="E108" s="2418" t="s">
        <v>1012</v>
      </c>
      <c r="F108" s="2422" t="s">
        <v>1015</v>
      </c>
      <c r="G108" s="646"/>
    </row>
    <row r="109" spans="2:11" ht="38.25" customHeight="1">
      <c r="B109" s="2415"/>
      <c r="C109" s="2417"/>
      <c r="D109" s="2417"/>
      <c r="E109" s="2419"/>
      <c r="F109" s="2423"/>
      <c r="G109" s="647"/>
    </row>
    <row r="110" spans="2:11" ht="15.75">
      <c r="B110" s="588" t="s">
        <v>1016</v>
      </c>
      <c r="C110" s="648">
        <f>+C111+C156+C157+C164+C181</f>
        <v>0.1557590169210106</v>
      </c>
      <c r="D110" s="648">
        <f>+D111+D156+D157+D164+D181</f>
        <v>0.16239344657288216</v>
      </c>
      <c r="E110" s="648">
        <f>+E111+E156+E157+E164+E181</f>
        <v>0.15282298302948594</v>
      </c>
      <c r="F110" s="648">
        <f t="shared" ref="F110:F173" si="0">+E110-D110</f>
        <v>-9.5704635433962182E-3</v>
      </c>
      <c r="G110" s="649"/>
    </row>
    <row r="111" spans="2:11" ht="15.75">
      <c r="B111" s="592" t="s">
        <v>1017</v>
      </c>
      <c r="C111" s="590">
        <f>+C112+C117+C126+C145+C154+C155</f>
        <v>0.14250556699561742</v>
      </c>
      <c r="D111" s="590">
        <f>+D112+D117+D126+D145+D154+D155</f>
        <v>0.14434372959094577</v>
      </c>
      <c r="E111" s="590">
        <f>+E112+E117+E126+E145+E154+E155</f>
        <v>0.14297608154412947</v>
      </c>
      <c r="F111" s="590">
        <f t="shared" si="0"/>
        <v>-1.3676480468162999E-3</v>
      </c>
      <c r="G111" s="649"/>
    </row>
    <row r="112" spans="2:11" ht="15.75">
      <c r="B112" s="597" t="s">
        <v>1018</v>
      </c>
      <c r="C112" s="590">
        <f t="shared" ref="C112" si="1">SUM(C113:C116)</f>
        <v>5.0180817394189475E-2</v>
      </c>
      <c r="D112" s="590">
        <f>SUM(D113:D116)</f>
        <v>4.9415585328934815E-2</v>
      </c>
      <c r="E112" s="590">
        <f>SUM(E113:E116)</f>
        <v>4.7100897520926006E-2</v>
      </c>
      <c r="F112" s="590">
        <f t="shared" si="0"/>
        <v>-2.3146878080088085E-3</v>
      </c>
      <c r="G112" s="649"/>
    </row>
    <row r="113" spans="2:7" ht="15.75">
      <c r="B113" s="598" t="s">
        <v>1019</v>
      </c>
      <c r="C113" s="600">
        <f t="shared" ref="C113:C176" si="2">+C11/$C$199</f>
        <v>1.5124621695910709E-2</v>
      </c>
      <c r="D113" s="600">
        <f t="shared" ref="D113:D176" si="3">+D11/$D$199</f>
        <v>1.6690810341734343E-2</v>
      </c>
      <c r="E113" s="600">
        <f t="shared" ref="E113:E176" si="4">+E11/$E$199</f>
        <v>1.5741206535220469E-2</v>
      </c>
      <c r="F113" s="600">
        <f t="shared" si="0"/>
        <v>-9.496038065138733E-4</v>
      </c>
      <c r="G113" s="650"/>
    </row>
    <row r="114" spans="2:7" ht="15.75">
      <c r="B114" s="598" t="s">
        <v>1020</v>
      </c>
      <c r="C114" s="600">
        <f t="shared" si="2"/>
        <v>2.6403954549272527E-2</v>
      </c>
      <c r="D114" s="600">
        <f t="shared" si="3"/>
        <v>2.3617817789166641E-2</v>
      </c>
      <c r="E114" s="600">
        <f t="shared" si="4"/>
        <v>2.2095006346609165E-2</v>
      </c>
      <c r="F114" s="600">
        <f t="shared" si="0"/>
        <v>-1.5228114425574757E-3</v>
      </c>
      <c r="G114" s="650"/>
    </row>
    <row r="115" spans="2:7" ht="15.75">
      <c r="B115" s="598" t="s">
        <v>1021</v>
      </c>
      <c r="C115" s="600">
        <f t="shared" si="2"/>
        <v>8.3207443061877346E-3</v>
      </c>
      <c r="D115" s="600">
        <f t="shared" si="3"/>
        <v>8.7290006865566021E-3</v>
      </c>
      <c r="E115" s="600">
        <f t="shared" si="4"/>
        <v>8.8895119276046156E-3</v>
      </c>
      <c r="F115" s="600">
        <f t="shared" si="0"/>
        <v>1.6051124104801348E-4</v>
      </c>
      <c r="G115" s="650"/>
    </row>
    <row r="116" spans="2:7" ht="15.75">
      <c r="B116" s="598" t="s">
        <v>1022</v>
      </c>
      <c r="C116" s="600">
        <f t="shared" si="2"/>
        <v>3.3149684281850869E-4</v>
      </c>
      <c r="D116" s="600">
        <f t="shared" si="3"/>
        <v>3.7795651147722633E-4</v>
      </c>
      <c r="E116" s="600">
        <f t="shared" si="4"/>
        <v>3.7517271149175918E-4</v>
      </c>
      <c r="F116" s="600">
        <f t="shared" si="0"/>
        <v>-2.7837999854671562E-6</v>
      </c>
      <c r="G116" s="650"/>
    </row>
    <row r="117" spans="2:7" ht="15.75">
      <c r="B117" s="592" t="s">
        <v>1023</v>
      </c>
      <c r="C117" s="603">
        <f t="shared" si="2"/>
        <v>7.5233970309260215E-3</v>
      </c>
      <c r="D117" s="603">
        <f t="shared" si="3"/>
        <v>7.3681792168761636E-3</v>
      </c>
      <c r="E117" s="603">
        <f t="shared" si="4"/>
        <v>7.6901362232977147E-3</v>
      </c>
      <c r="F117" s="603">
        <f t="shared" si="0"/>
        <v>3.2195700642155111E-4</v>
      </c>
      <c r="G117" s="651"/>
    </row>
    <row r="118" spans="2:7" ht="15.75">
      <c r="B118" s="604" t="s">
        <v>1024</v>
      </c>
      <c r="C118" s="603">
        <f t="shared" si="2"/>
        <v>7.2174974444164505E-3</v>
      </c>
      <c r="D118" s="603">
        <f t="shared" si="3"/>
        <v>7.0441702839221815E-3</v>
      </c>
      <c r="E118" s="603">
        <f t="shared" si="4"/>
        <v>7.3686646295574917E-3</v>
      </c>
      <c r="F118" s="603">
        <f t="shared" si="0"/>
        <v>3.2449434563531013E-4</v>
      </c>
      <c r="G118" s="651"/>
    </row>
    <row r="119" spans="2:7" ht="15.75">
      <c r="B119" s="605" t="s">
        <v>1025</v>
      </c>
      <c r="C119" s="600">
        <f t="shared" si="2"/>
        <v>7.4854976780420579E-4</v>
      </c>
      <c r="D119" s="600">
        <f t="shared" si="3"/>
        <v>7.5584952029199737E-4</v>
      </c>
      <c r="E119" s="600">
        <f t="shared" si="4"/>
        <v>8.3636306691284865E-4</v>
      </c>
      <c r="F119" s="600">
        <f t="shared" si="0"/>
        <v>8.0513546620851278E-5</v>
      </c>
      <c r="G119" s="650"/>
    </row>
    <row r="120" spans="2:7" ht="15.75">
      <c r="B120" s="605" t="s">
        <v>1026</v>
      </c>
      <c r="C120" s="600">
        <f t="shared" si="2"/>
        <v>1.3784278848599492E-3</v>
      </c>
      <c r="D120" s="600">
        <f t="shared" si="3"/>
        <v>1.3526772831977084E-3</v>
      </c>
      <c r="E120" s="600">
        <f t="shared" si="4"/>
        <v>1.5341187193099758E-3</v>
      </c>
      <c r="F120" s="600">
        <f t="shared" si="0"/>
        <v>1.8144143611226746E-4</v>
      </c>
      <c r="G120" s="650"/>
    </row>
    <row r="121" spans="2:7" ht="15.75">
      <c r="B121" s="605" t="s">
        <v>1027</v>
      </c>
      <c r="C121" s="600">
        <f t="shared" si="2"/>
        <v>1.9254941797478531E-3</v>
      </c>
      <c r="D121" s="600">
        <f t="shared" si="3"/>
        <v>1.9159044980181727E-3</v>
      </c>
      <c r="E121" s="600">
        <f t="shared" si="4"/>
        <v>1.9079081458582929E-3</v>
      </c>
      <c r="F121" s="600">
        <f t="shared" si="0"/>
        <v>-7.996352159879731E-6</v>
      </c>
      <c r="G121" s="650"/>
    </row>
    <row r="122" spans="2:7" ht="15.75">
      <c r="B122" s="606" t="s">
        <v>1028</v>
      </c>
      <c r="C122" s="600">
        <f t="shared" si="2"/>
        <v>3.0775613733696706E-4</v>
      </c>
      <c r="D122" s="600">
        <f t="shared" si="3"/>
        <v>3.1497543963304264E-4</v>
      </c>
      <c r="E122" s="600">
        <f t="shared" si="4"/>
        <v>3.2065014629805566E-4</v>
      </c>
      <c r="F122" s="600">
        <f t="shared" si="0"/>
        <v>5.6747066650130189E-6</v>
      </c>
      <c r="G122" s="650"/>
    </row>
    <row r="123" spans="2:7" ht="15.75">
      <c r="B123" s="605" t="s">
        <v>1029</v>
      </c>
      <c r="C123" s="600">
        <f t="shared" si="2"/>
        <v>2.2736417972798739E-3</v>
      </c>
      <c r="D123" s="600">
        <f t="shared" si="3"/>
        <v>2.3421965347873771E-3</v>
      </c>
      <c r="E123" s="600">
        <f t="shared" si="4"/>
        <v>2.3620449581356808E-3</v>
      </c>
      <c r="F123" s="600">
        <f t="shared" si="0"/>
        <v>1.9848423348303723E-5</v>
      </c>
      <c r="G123" s="650"/>
    </row>
    <row r="124" spans="2:7" ht="15.75">
      <c r="B124" s="606" t="s">
        <v>1030</v>
      </c>
      <c r="C124" s="600">
        <f t="shared" si="2"/>
        <v>5.8362767738760074E-4</v>
      </c>
      <c r="D124" s="600">
        <f t="shared" si="3"/>
        <v>3.6256700799388317E-4</v>
      </c>
      <c r="E124" s="600">
        <f t="shared" si="4"/>
        <v>4.0757959304263777E-4</v>
      </c>
      <c r="F124" s="600">
        <f t="shared" si="0"/>
        <v>4.5012585048754595E-5</v>
      </c>
      <c r="G124" s="650"/>
    </row>
    <row r="125" spans="2:7" ht="15.75">
      <c r="B125" s="604" t="s">
        <v>1031</v>
      </c>
      <c r="C125" s="590">
        <f t="shared" si="2"/>
        <v>3.0589958650957126E-4</v>
      </c>
      <c r="D125" s="590">
        <f t="shared" si="3"/>
        <v>3.2400893295398157E-4</v>
      </c>
      <c r="E125" s="590">
        <f t="shared" si="4"/>
        <v>3.2147159374022348E-4</v>
      </c>
      <c r="F125" s="590">
        <f t="shared" si="0"/>
        <v>-2.5373392137580954E-6</v>
      </c>
      <c r="G125" s="649"/>
    </row>
    <row r="126" spans="2:7" ht="15.75">
      <c r="B126" s="597" t="s">
        <v>1032</v>
      </c>
      <c r="C126" s="590">
        <f t="shared" si="2"/>
        <v>7.5670943174837094E-2</v>
      </c>
      <c r="D126" s="590">
        <f t="shared" si="3"/>
        <v>7.8049543531046442E-2</v>
      </c>
      <c r="E126" s="590">
        <f t="shared" si="4"/>
        <v>7.8544587597743812E-2</v>
      </c>
      <c r="F126" s="590">
        <f t="shared" si="0"/>
        <v>4.9504406669736989E-4</v>
      </c>
      <c r="G126" s="649"/>
    </row>
    <row r="127" spans="2:7" ht="15.75">
      <c r="B127" s="607" t="s">
        <v>1033</v>
      </c>
      <c r="C127" s="590">
        <f t="shared" si="2"/>
        <v>4.9368434985197059E-2</v>
      </c>
      <c r="D127" s="590">
        <f t="shared" si="3"/>
        <v>5.1400199648911626E-2</v>
      </c>
      <c r="E127" s="590">
        <f t="shared" si="4"/>
        <v>5.1810909956873548E-2</v>
      </c>
      <c r="F127" s="590">
        <f t="shared" si="0"/>
        <v>4.1071030796192148E-4</v>
      </c>
      <c r="G127" s="649"/>
    </row>
    <row r="128" spans="2:7" ht="15.75">
      <c r="B128" s="608" t="s">
        <v>1034</v>
      </c>
      <c r="C128" s="600">
        <f t="shared" si="2"/>
        <v>2.7652065530508283E-2</v>
      </c>
      <c r="D128" s="600">
        <f t="shared" si="3"/>
        <v>2.8518767426808395E-2</v>
      </c>
      <c r="E128" s="600">
        <f t="shared" si="4"/>
        <v>2.8725533573088807E-2</v>
      </c>
      <c r="F128" s="600">
        <f t="shared" si="0"/>
        <v>2.0676614628041198E-4</v>
      </c>
      <c r="G128" s="650"/>
    </row>
    <row r="129" spans="2:7" ht="15.75">
      <c r="B129" s="608" t="s">
        <v>1035</v>
      </c>
      <c r="C129" s="600">
        <f t="shared" si="2"/>
        <v>2.1716369454688775E-2</v>
      </c>
      <c r="D129" s="600">
        <f t="shared" si="3"/>
        <v>2.2881432222103232E-2</v>
      </c>
      <c r="E129" s="600">
        <f t="shared" si="4"/>
        <v>2.3085376383784745E-2</v>
      </c>
      <c r="F129" s="600">
        <f t="shared" si="0"/>
        <v>2.0394416168151297E-4</v>
      </c>
      <c r="G129" s="650"/>
    </row>
    <row r="130" spans="2:7" ht="15.75">
      <c r="B130" s="609" t="s">
        <v>1036</v>
      </c>
      <c r="C130" s="590">
        <f t="shared" si="2"/>
        <v>2.24654116547299E-2</v>
      </c>
      <c r="D130" s="590">
        <f t="shared" si="3"/>
        <v>2.2607781684211979E-2</v>
      </c>
      <c r="E130" s="590">
        <f t="shared" si="4"/>
        <v>2.2589474472776656E-2</v>
      </c>
      <c r="F130" s="590">
        <f t="shared" si="0"/>
        <v>-1.8307211435322768E-5</v>
      </c>
      <c r="G130" s="649"/>
    </row>
    <row r="131" spans="2:7" ht="15.75">
      <c r="B131" s="608" t="s">
        <v>1037</v>
      </c>
      <c r="C131" s="600">
        <f t="shared" si="2"/>
        <v>6.9191281043610555E-3</v>
      </c>
      <c r="D131" s="600">
        <f t="shared" si="3"/>
        <v>7.1088766321230207E-3</v>
      </c>
      <c r="E131" s="600">
        <f t="shared" si="4"/>
        <v>7.1433097416671205E-3</v>
      </c>
      <c r="F131" s="600">
        <f t="shared" si="0"/>
        <v>3.4433109544099866E-5</v>
      </c>
      <c r="G131" s="650"/>
    </row>
    <row r="132" spans="2:7" ht="15.75">
      <c r="B132" s="608" t="s">
        <v>1038</v>
      </c>
      <c r="C132" s="600">
        <f t="shared" si="2"/>
        <v>4.7250638817389898E-3</v>
      </c>
      <c r="D132" s="600">
        <f t="shared" si="3"/>
        <v>4.5128480660330973E-3</v>
      </c>
      <c r="E132" s="600">
        <f t="shared" si="4"/>
        <v>4.4260674178484474E-3</v>
      </c>
      <c r="F132" s="600">
        <f t="shared" si="0"/>
        <v>-8.6780648184649894E-5</v>
      </c>
      <c r="G132" s="650"/>
    </row>
    <row r="133" spans="2:7" ht="15.75">
      <c r="B133" s="608" t="s">
        <v>1039</v>
      </c>
      <c r="C133" s="600">
        <f t="shared" si="2"/>
        <v>6.4375721956095493E-3</v>
      </c>
      <c r="D133" s="600">
        <f t="shared" si="3"/>
        <v>6.3827152470689666E-3</v>
      </c>
      <c r="E133" s="600">
        <f t="shared" si="4"/>
        <v>6.420494072266616E-3</v>
      </c>
      <c r="F133" s="600">
        <f t="shared" si="0"/>
        <v>3.7778825197649392E-5</v>
      </c>
      <c r="G133" s="650"/>
    </row>
    <row r="134" spans="2:7" ht="15.75">
      <c r="B134" s="608" t="s">
        <v>1040</v>
      </c>
      <c r="C134" s="600">
        <f t="shared" si="2"/>
        <v>4.5279937528240095E-4</v>
      </c>
      <c r="D134" s="600">
        <f t="shared" si="3"/>
        <v>4.1641330029199697E-4</v>
      </c>
      <c r="E134" s="600">
        <f t="shared" si="4"/>
        <v>4.1836470769938955E-4</v>
      </c>
      <c r="F134" s="600">
        <f t="shared" si="0"/>
        <v>1.9514074073925802E-6</v>
      </c>
      <c r="G134" s="650"/>
    </row>
    <row r="135" spans="2:7" ht="15.75">
      <c r="B135" s="608" t="s">
        <v>1041</v>
      </c>
      <c r="C135" s="600">
        <f t="shared" si="2"/>
        <v>1.3248632273885517E-3</v>
      </c>
      <c r="D135" s="600">
        <f t="shared" si="3"/>
        <v>1.2983216952475252E-3</v>
      </c>
      <c r="E135" s="600">
        <f t="shared" si="4"/>
        <v>1.2533633233957765E-3</v>
      </c>
      <c r="F135" s="600">
        <f t="shared" si="0"/>
        <v>-4.4958371851748719E-5</v>
      </c>
      <c r="G135" s="650"/>
    </row>
    <row r="136" spans="2:7" ht="15.75">
      <c r="B136" s="608" t="s">
        <v>1042</v>
      </c>
      <c r="C136" s="600">
        <f t="shared" si="2"/>
        <v>1.6849507413073243E-3</v>
      </c>
      <c r="D136" s="600">
        <f t="shared" si="3"/>
        <v>1.7748554738026771E-3</v>
      </c>
      <c r="E136" s="600">
        <f t="shared" si="4"/>
        <v>1.8651359530713054E-3</v>
      </c>
      <c r="F136" s="600">
        <f t="shared" si="0"/>
        <v>9.0280479268628347E-5</v>
      </c>
      <c r="G136" s="650"/>
    </row>
    <row r="137" spans="2:7" ht="15.75">
      <c r="B137" s="608" t="s">
        <v>1030</v>
      </c>
      <c r="C137" s="600">
        <f t="shared" si="2"/>
        <v>9.2103412904202733E-4</v>
      </c>
      <c r="D137" s="600">
        <f t="shared" si="3"/>
        <v>1.1137512696446955E-3</v>
      </c>
      <c r="E137" s="600">
        <f t="shared" si="4"/>
        <v>1.0627392568280034E-3</v>
      </c>
      <c r="F137" s="600">
        <f t="shared" si="0"/>
        <v>-5.1012012816692171E-5</v>
      </c>
      <c r="G137" s="650"/>
    </row>
    <row r="138" spans="2:7" ht="15.75">
      <c r="B138" s="607" t="s">
        <v>1043</v>
      </c>
      <c r="C138" s="590">
        <f t="shared" si="2"/>
        <v>3.5157352635518924E-3</v>
      </c>
      <c r="D138" s="590">
        <f t="shared" si="3"/>
        <v>3.6540660464144128E-3</v>
      </c>
      <c r="E138" s="590">
        <f t="shared" si="4"/>
        <v>3.750951653406337E-3</v>
      </c>
      <c r="F138" s="590">
        <f t="shared" si="0"/>
        <v>9.6885606991924285E-5</v>
      </c>
      <c r="G138" s="649"/>
    </row>
    <row r="139" spans="2:7" ht="15.75">
      <c r="B139" s="608" t="s">
        <v>1044</v>
      </c>
      <c r="C139" s="600">
        <f t="shared" si="2"/>
        <v>2.8341751253122063E-3</v>
      </c>
      <c r="D139" s="600">
        <f t="shared" si="3"/>
        <v>2.8882197539497711E-3</v>
      </c>
      <c r="E139" s="600">
        <f t="shared" si="4"/>
        <v>2.927639536070792E-3</v>
      </c>
      <c r="F139" s="600">
        <f t="shared" si="0"/>
        <v>3.9419782121020899E-5</v>
      </c>
      <c r="G139" s="650"/>
    </row>
    <row r="140" spans="2:7" ht="15.75">
      <c r="B140" s="608" t="s">
        <v>1045</v>
      </c>
      <c r="C140" s="600">
        <f t="shared" si="2"/>
        <v>4.0546778703550752E-4</v>
      </c>
      <c r="D140" s="600">
        <f t="shared" si="3"/>
        <v>4.9398470288900096E-4</v>
      </c>
      <c r="E140" s="600">
        <f t="shared" si="4"/>
        <v>5.3162187257712148E-4</v>
      </c>
      <c r="F140" s="600">
        <f t="shared" si="0"/>
        <v>3.7637169688120521E-5</v>
      </c>
      <c r="G140" s="650"/>
    </row>
    <row r="141" spans="2:7" ht="15.75">
      <c r="B141" s="608" t="s">
        <v>1046</v>
      </c>
      <c r="C141" s="600">
        <f t="shared" si="2"/>
        <v>4.011225170061647E-5</v>
      </c>
      <c r="D141" s="600">
        <f t="shared" si="3"/>
        <v>4.2507178573123104E-5</v>
      </c>
      <c r="E141" s="600">
        <f t="shared" si="4"/>
        <v>6.1965181586008688E-5</v>
      </c>
      <c r="F141" s="600">
        <f t="shared" si="0"/>
        <v>1.9458003012885584E-5</v>
      </c>
      <c r="G141" s="650"/>
    </row>
    <row r="142" spans="2:7" ht="15.75">
      <c r="B142" s="608" t="s">
        <v>1047</v>
      </c>
      <c r="C142" s="600">
        <f t="shared" si="2"/>
        <v>1.7847644366780947E-4</v>
      </c>
      <c r="D142" s="600">
        <f t="shared" si="3"/>
        <v>1.7161874642657033E-4</v>
      </c>
      <c r="E142" s="600">
        <f t="shared" si="4"/>
        <v>1.7114037343742507E-4</v>
      </c>
      <c r="F142" s="600">
        <f t="shared" si="0"/>
        <v>-4.7837298914525737E-7</v>
      </c>
      <c r="G142" s="650"/>
    </row>
    <row r="143" spans="2:7" ht="15.75">
      <c r="B143" s="608" t="s">
        <v>1048</v>
      </c>
      <c r="C143" s="600">
        <f t="shared" si="2"/>
        <v>5.7503655835752976E-5</v>
      </c>
      <c r="D143" s="600">
        <f t="shared" si="3"/>
        <v>5.7735664575947335E-5</v>
      </c>
      <c r="E143" s="600">
        <f t="shared" si="4"/>
        <v>5.8584689734989602E-5</v>
      </c>
      <c r="F143" s="600">
        <f t="shared" si="0"/>
        <v>8.4902515904226709E-7</v>
      </c>
      <c r="G143" s="650"/>
    </row>
    <row r="144" spans="2:7" ht="15.75">
      <c r="B144" s="607" t="s">
        <v>1049</v>
      </c>
      <c r="C144" s="590">
        <f t="shared" si="2"/>
        <v>3.2136127135825394E-4</v>
      </c>
      <c r="D144" s="590">
        <f t="shared" si="3"/>
        <v>3.8749615150842959E-4</v>
      </c>
      <c r="E144" s="590">
        <f t="shared" si="4"/>
        <v>3.9325151468726346E-4</v>
      </c>
      <c r="F144" s="590">
        <f t="shared" si="0"/>
        <v>5.7553631788338777E-6</v>
      </c>
      <c r="G144" s="649"/>
    </row>
    <row r="145" spans="2:7" ht="31.5">
      <c r="B145" s="611" t="s">
        <v>1050</v>
      </c>
      <c r="C145" s="613">
        <f t="shared" si="2"/>
        <v>8.9245547052338205E-3</v>
      </c>
      <c r="D145" s="613">
        <f t="shared" si="3"/>
        <v>9.2950067057808918E-3</v>
      </c>
      <c r="E145" s="613">
        <f t="shared" si="4"/>
        <v>9.4230027780567299E-3</v>
      </c>
      <c r="F145" s="613">
        <f t="shared" si="0"/>
        <v>1.279960722758381E-4</v>
      </c>
      <c r="G145" s="652"/>
    </row>
    <row r="146" spans="2:7" ht="15.75">
      <c r="B146" s="614" t="s">
        <v>1051</v>
      </c>
      <c r="C146" s="616">
        <f t="shared" si="2"/>
        <v>7.4479346207948893E-3</v>
      </c>
      <c r="D146" s="616">
        <f t="shared" si="3"/>
        <v>7.7720380864282788E-3</v>
      </c>
      <c r="E146" s="616">
        <f t="shared" si="4"/>
        <v>7.9342592187088036E-3</v>
      </c>
      <c r="F146" s="616">
        <f t="shared" si="0"/>
        <v>1.6222113228052479E-4</v>
      </c>
      <c r="G146" s="653"/>
    </row>
    <row r="147" spans="2:7" ht="15.75">
      <c r="B147" s="608" t="s">
        <v>1052</v>
      </c>
      <c r="C147" s="600">
        <f t="shared" si="2"/>
        <v>7.4479346207948893E-3</v>
      </c>
      <c r="D147" s="600">
        <f t="shared" si="3"/>
        <v>7.7720380864282788E-3</v>
      </c>
      <c r="E147" s="600">
        <f t="shared" si="4"/>
        <v>7.9342592187088036E-3</v>
      </c>
      <c r="F147" s="600">
        <f t="shared" si="0"/>
        <v>1.6222113228052479E-4</v>
      </c>
      <c r="G147" s="650"/>
    </row>
    <row r="148" spans="2:7" ht="15.75">
      <c r="B148" s="608" t="s">
        <v>1030</v>
      </c>
      <c r="C148" s="600">
        <f t="shared" si="2"/>
        <v>0</v>
      </c>
      <c r="D148" s="600">
        <f t="shared" si="3"/>
        <v>0</v>
      </c>
      <c r="E148" s="600">
        <f t="shared" si="4"/>
        <v>0</v>
      </c>
      <c r="F148" s="600">
        <f t="shared" si="0"/>
        <v>0</v>
      </c>
      <c r="G148" s="650"/>
    </row>
    <row r="149" spans="2:7" ht="15.75">
      <c r="B149" s="614" t="s">
        <v>1053</v>
      </c>
      <c r="C149" s="616">
        <f t="shared" si="2"/>
        <v>0</v>
      </c>
      <c r="D149" s="616">
        <f t="shared" si="3"/>
        <v>0</v>
      </c>
      <c r="E149" s="616">
        <f t="shared" si="4"/>
        <v>0</v>
      </c>
      <c r="F149" s="616">
        <f t="shared" si="0"/>
        <v>0</v>
      </c>
      <c r="G149" s="654"/>
    </row>
    <row r="150" spans="2:7" ht="15.75">
      <c r="B150" s="614" t="s">
        <v>1054</v>
      </c>
      <c r="C150" s="616">
        <f t="shared" si="2"/>
        <v>1.4766200844389303E-3</v>
      </c>
      <c r="D150" s="616">
        <f t="shared" si="3"/>
        <v>1.5229686193526121E-3</v>
      </c>
      <c r="E150" s="616">
        <f t="shared" si="4"/>
        <v>1.4887435593479257E-3</v>
      </c>
      <c r="F150" s="616">
        <f t="shared" si="0"/>
        <v>-3.4225060004686473E-5</v>
      </c>
      <c r="G150" s="653"/>
    </row>
    <row r="151" spans="2:7" ht="15.75">
      <c r="B151" s="608" t="s">
        <v>1055</v>
      </c>
      <c r="C151" s="600">
        <f t="shared" si="2"/>
        <v>1.4200202393176364E-3</v>
      </c>
      <c r="D151" s="600">
        <f t="shared" si="3"/>
        <v>1.4883003893767569E-3</v>
      </c>
      <c r="E151" s="600">
        <f t="shared" si="4"/>
        <v>1.461366011460754E-3</v>
      </c>
      <c r="F151" s="600">
        <f t="shared" si="0"/>
        <v>-2.6934377916002904E-5</v>
      </c>
      <c r="G151" s="650"/>
    </row>
    <row r="152" spans="2:7" ht="15.75">
      <c r="B152" s="608" t="s">
        <v>1056</v>
      </c>
      <c r="C152" s="600">
        <f t="shared" si="2"/>
        <v>2.6144952609725052E-5</v>
      </c>
      <c r="D152" s="600">
        <f t="shared" si="3"/>
        <v>2.4692193313264996E-5</v>
      </c>
      <c r="E152" s="600">
        <f t="shared" si="4"/>
        <v>2.4322806558298335E-5</v>
      </c>
      <c r="F152" s="600">
        <f t="shared" si="0"/>
        <v>-3.6938675496666135E-7</v>
      </c>
      <c r="G152" s="650"/>
    </row>
    <row r="153" spans="2:7" ht="15.75">
      <c r="B153" s="608" t="s">
        <v>1030</v>
      </c>
      <c r="C153" s="600">
        <f t="shared" si="2"/>
        <v>3.0454892511569038E-5</v>
      </c>
      <c r="D153" s="600">
        <f t="shared" si="3"/>
        <v>9.9760366625903278E-6</v>
      </c>
      <c r="E153" s="600">
        <f t="shared" si="4"/>
        <v>3.0547413288730099E-6</v>
      </c>
      <c r="F153" s="600">
        <f t="shared" si="0"/>
        <v>-6.9212953337173175E-6</v>
      </c>
      <c r="G153" s="650"/>
    </row>
    <row r="154" spans="2:7" ht="15.75">
      <c r="B154" s="597" t="s">
        <v>1057</v>
      </c>
      <c r="C154" s="590">
        <f t="shared" si="2"/>
        <v>2.0546125114914723E-4</v>
      </c>
      <c r="D154" s="590">
        <f t="shared" si="3"/>
        <v>2.1504518236964315E-4</v>
      </c>
      <c r="E154" s="590">
        <f t="shared" si="4"/>
        <v>2.1709928452255997E-4</v>
      </c>
      <c r="F154" s="590">
        <f t="shared" si="0"/>
        <v>2.0541021529168265E-6</v>
      </c>
      <c r="G154" s="649"/>
    </row>
    <row r="155" spans="2:7" ht="15.75">
      <c r="B155" s="597" t="s">
        <v>1058</v>
      </c>
      <c r="C155" s="590">
        <f t="shared" si="2"/>
        <v>3.9343928187113182E-7</v>
      </c>
      <c r="D155" s="590">
        <f t="shared" si="3"/>
        <v>3.6962593779437766E-7</v>
      </c>
      <c r="E155" s="590">
        <f t="shared" si="4"/>
        <v>3.581395826327033E-7</v>
      </c>
      <c r="F155" s="590">
        <f t="shared" si="0"/>
        <v>-1.1486355161674362E-8</v>
      </c>
      <c r="G155" s="649"/>
    </row>
    <row r="156" spans="2:7" ht="15.75">
      <c r="B156" s="597" t="s">
        <v>1059</v>
      </c>
      <c r="C156" s="590">
        <f t="shared" si="2"/>
        <v>6.1891438654861726E-4</v>
      </c>
      <c r="D156" s="590">
        <f t="shared" si="3"/>
        <v>8.1387823037098453E-4</v>
      </c>
      <c r="E156" s="590">
        <f t="shared" si="4"/>
        <v>5.4793287998601667E-4</v>
      </c>
      <c r="F156" s="590">
        <f t="shared" si="0"/>
        <v>-2.6594535038496785E-4</v>
      </c>
      <c r="G156" s="649"/>
    </row>
    <row r="157" spans="2:7" ht="15.75">
      <c r="B157" s="597" t="s">
        <v>1101</v>
      </c>
      <c r="C157" s="600">
        <f t="shared" si="2"/>
        <v>2.89333470651847E-3</v>
      </c>
      <c r="D157" s="600">
        <f t="shared" si="3"/>
        <v>8.8650265705385867E-3</v>
      </c>
      <c r="E157" s="600">
        <f t="shared" si="4"/>
        <v>9.9611359645373994E-5</v>
      </c>
      <c r="F157" s="600">
        <f t="shared" si="0"/>
        <v>-8.765415210893213E-3</v>
      </c>
      <c r="G157" s="649"/>
    </row>
    <row r="158" spans="2:7" ht="15.75">
      <c r="B158" s="619" t="s">
        <v>1061</v>
      </c>
      <c r="C158" s="600">
        <f t="shared" si="2"/>
        <v>2.0490087228886787E-4</v>
      </c>
      <c r="D158" s="600">
        <f t="shared" si="3"/>
        <v>1.3158846965433083E-4</v>
      </c>
      <c r="E158" s="600">
        <f t="shared" si="4"/>
        <v>0</v>
      </c>
      <c r="F158" s="600">
        <f t="shared" si="0"/>
        <v>-1.3158846965433083E-4</v>
      </c>
      <c r="G158" s="649"/>
    </row>
    <row r="159" spans="2:7" ht="15.75">
      <c r="B159" s="619" t="s">
        <v>1062</v>
      </c>
      <c r="C159" s="600">
        <f t="shared" si="2"/>
        <v>3.8093029314284287E-4</v>
      </c>
      <c r="D159" s="600">
        <f t="shared" si="3"/>
        <v>7.3499498951956942E-3</v>
      </c>
      <c r="E159" s="600">
        <f t="shared" si="4"/>
        <v>9.9611359645373994E-5</v>
      </c>
      <c r="F159" s="600">
        <f t="shared" si="0"/>
        <v>-7.2503385355503205E-3</v>
      </c>
      <c r="G159" s="649"/>
    </row>
    <row r="160" spans="2:7" ht="15.75">
      <c r="B160" s="619" t="s">
        <v>1063</v>
      </c>
      <c r="C160" s="600">
        <f t="shared" si="2"/>
        <v>1.0785036884492064E-4</v>
      </c>
      <c r="D160" s="600">
        <f t="shared" si="3"/>
        <v>1.7498580984784916E-4</v>
      </c>
      <c r="E160" s="600">
        <f t="shared" si="4"/>
        <v>0</v>
      </c>
      <c r="F160" s="600">
        <f t="shared" si="0"/>
        <v>-1.7498580984784916E-4</v>
      </c>
      <c r="G160" s="649"/>
    </row>
    <row r="161" spans="2:7" ht="15.75">
      <c r="B161" s="619" t="s">
        <v>1064</v>
      </c>
      <c r="C161" s="600">
        <f t="shared" si="2"/>
        <v>1.4662715190054008E-3</v>
      </c>
      <c r="D161" s="600">
        <f t="shared" si="3"/>
        <v>9.3991764038807738E-4</v>
      </c>
      <c r="E161" s="600">
        <f t="shared" si="4"/>
        <v>0</v>
      </c>
      <c r="F161" s="600">
        <f t="shared" si="0"/>
        <v>-9.3991764038807738E-4</v>
      </c>
      <c r="G161" s="649"/>
    </row>
    <row r="162" spans="2:7" ht="15.75">
      <c r="B162" s="619" t="s">
        <v>1065</v>
      </c>
      <c r="C162" s="600">
        <f t="shared" si="2"/>
        <v>7.3313575950270042E-4</v>
      </c>
      <c r="D162" s="600">
        <f t="shared" si="3"/>
        <v>2.6854789725373637E-4</v>
      </c>
      <c r="E162" s="600">
        <f t="shared" si="4"/>
        <v>0</v>
      </c>
      <c r="F162" s="600">
        <f t="shared" si="0"/>
        <v>-2.6854789725373637E-4</v>
      </c>
      <c r="G162" s="649"/>
    </row>
    <row r="163" spans="2:7" ht="15.75">
      <c r="B163" s="619" t="s">
        <v>1030</v>
      </c>
      <c r="C163" s="600">
        <f t="shared" si="2"/>
        <v>2.4589373373720573E-7</v>
      </c>
      <c r="D163" s="600">
        <f t="shared" si="3"/>
        <v>3.685819889807532E-8</v>
      </c>
      <c r="E163" s="600">
        <f t="shared" si="4"/>
        <v>0</v>
      </c>
      <c r="F163" s="600">
        <f t="shared" si="0"/>
        <v>-3.685819889807532E-8</v>
      </c>
      <c r="G163" s="649"/>
    </row>
    <row r="164" spans="2:7" ht="15.75">
      <c r="B164" s="620" t="s">
        <v>1066</v>
      </c>
      <c r="C164" s="590">
        <f t="shared" si="2"/>
        <v>5.5036799664013852E-3</v>
      </c>
      <c r="D164" s="590">
        <f t="shared" si="3"/>
        <v>4.8250138645982397E-3</v>
      </c>
      <c r="E164" s="590">
        <f t="shared" si="4"/>
        <v>5.042075202795147E-3</v>
      </c>
      <c r="F164" s="590">
        <f t="shared" si="0"/>
        <v>2.1706133819690727E-4</v>
      </c>
      <c r="G164" s="649"/>
    </row>
    <row r="165" spans="2:7" ht="15.75">
      <c r="B165" s="621" t="s">
        <v>1067</v>
      </c>
      <c r="C165" s="590">
        <f t="shared" si="2"/>
        <v>4.3603948983332785E-3</v>
      </c>
      <c r="D165" s="590">
        <f t="shared" si="3"/>
        <v>3.694596002873818E-3</v>
      </c>
      <c r="E165" s="590">
        <f t="shared" si="4"/>
        <v>3.9224405924744637E-3</v>
      </c>
      <c r="F165" s="590">
        <f t="shared" si="0"/>
        <v>2.278445896006457E-4</v>
      </c>
      <c r="G165" s="649"/>
    </row>
    <row r="166" spans="2:7" ht="15.75">
      <c r="B166" s="607" t="s">
        <v>1068</v>
      </c>
      <c r="C166" s="590">
        <f t="shared" si="2"/>
        <v>3.5625589049311987E-4</v>
      </c>
      <c r="D166" s="590">
        <f t="shared" si="3"/>
        <v>2.8099669593628374E-4</v>
      </c>
      <c r="E166" s="590">
        <f t="shared" si="4"/>
        <v>3.9023535536412106E-4</v>
      </c>
      <c r="F166" s="590">
        <f t="shared" si="0"/>
        <v>1.0923865942783731E-4</v>
      </c>
      <c r="G166" s="649"/>
    </row>
    <row r="167" spans="2:7" ht="15.75">
      <c r="B167" s="608" t="s">
        <v>1069</v>
      </c>
      <c r="C167" s="600">
        <f t="shared" si="2"/>
        <v>1.8165824660307183E-4</v>
      </c>
      <c r="D167" s="600">
        <f t="shared" si="3"/>
        <v>1.4890825961888835E-4</v>
      </c>
      <c r="E167" s="600">
        <f t="shared" si="4"/>
        <v>1.5885575341171559E-4</v>
      </c>
      <c r="F167" s="600">
        <f t="shared" si="0"/>
        <v>9.9474937928272433E-6</v>
      </c>
      <c r="G167" s="650"/>
    </row>
    <row r="168" spans="2:7" ht="15.75">
      <c r="B168" s="608" t="s">
        <v>1070</v>
      </c>
      <c r="C168" s="600">
        <f t="shared" si="2"/>
        <v>0</v>
      </c>
      <c r="D168" s="600">
        <f t="shared" si="3"/>
        <v>0</v>
      </c>
      <c r="E168" s="600">
        <f t="shared" si="4"/>
        <v>0</v>
      </c>
      <c r="F168" s="600">
        <f t="shared" si="0"/>
        <v>0</v>
      </c>
      <c r="G168" s="650"/>
    </row>
    <row r="169" spans="2:7" ht="15.75">
      <c r="B169" s="622" t="s">
        <v>1071</v>
      </c>
      <c r="C169" s="600">
        <f t="shared" si="2"/>
        <v>1.7396387106694862E-4</v>
      </c>
      <c r="D169" s="600">
        <f t="shared" si="3"/>
        <v>1.3140812309119822E-4</v>
      </c>
      <c r="E169" s="600">
        <f t="shared" si="4"/>
        <v>2.3068231193861907E-4</v>
      </c>
      <c r="F169" s="600">
        <f t="shared" si="0"/>
        <v>9.9274188847420854E-5</v>
      </c>
      <c r="G169" s="650"/>
    </row>
    <row r="170" spans="2:7" ht="15.75">
      <c r="B170" s="608" t="s">
        <v>1072</v>
      </c>
      <c r="C170" s="600">
        <f t="shared" si="2"/>
        <v>6.3377282309943475E-7</v>
      </c>
      <c r="D170" s="600">
        <f t="shared" si="3"/>
        <v>6.8031322619716829E-7</v>
      </c>
      <c r="E170" s="600">
        <f t="shared" si="4"/>
        <v>6.9729001378638164E-7</v>
      </c>
      <c r="F170" s="600">
        <f t="shared" si="0"/>
        <v>1.6976787589213352E-8</v>
      </c>
      <c r="G170" s="650"/>
    </row>
    <row r="171" spans="2:7" ht="15.75">
      <c r="B171" s="607" t="s">
        <v>1073</v>
      </c>
      <c r="C171" s="590">
        <f t="shared" si="2"/>
        <v>4.0041390078401585E-3</v>
      </c>
      <c r="D171" s="590">
        <f t="shared" si="3"/>
        <v>3.4135993069375338E-3</v>
      </c>
      <c r="E171" s="590">
        <f t="shared" si="4"/>
        <v>3.5322052371103427E-3</v>
      </c>
      <c r="F171" s="590">
        <f t="shared" si="0"/>
        <v>1.1860593017280893E-4</v>
      </c>
      <c r="G171" s="649"/>
    </row>
    <row r="172" spans="2:7" ht="15.75">
      <c r="B172" s="622" t="s">
        <v>1074</v>
      </c>
      <c r="C172" s="600">
        <f t="shared" si="2"/>
        <v>3.7257568299031436E-5</v>
      </c>
      <c r="D172" s="600">
        <f t="shared" si="3"/>
        <v>1.4146155391045097E-5</v>
      </c>
      <c r="E172" s="600">
        <f t="shared" si="4"/>
        <v>1.5983912544948392E-5</v>
      </c>
      <c r="F172" s="600">
        <f t="shared" si="0"/>
        <v>1.8377571539032949E-6</v>
      </c>
      <c r="G172" s="650"/>
    </row>
    <row r="173" spans="2:7" ht="15.75">
      <c r="B173" s="622" t="s">
        <v>1075</v>
      </c>
      <c r="C173" s="624">
        <f t="shared" si="2"/>
        <v>3.6875566585710512E-3</v>
      </c>
      <c r="D173" s="624">
        <f t="shared" si="3"/>
        <v>3.2025136095094374E-3</v>
      </c>
      <c r="E173" s="624">
        <f t="shared" si="4"/>
        <v>3.2916951687315772E-3</v>
      </c>
      <c r="F173" s="624">
        <f t="shared" si="0"/>
        <v>8.9181559222139759E-5</v>
      </c>
      <c r="G173" s="655"/>
    </row>
    <row r="174" spans="2:7" ht="15.75">
      <c r="B174" s="622" t="s">
        <v>1030</v>
      </c>
      <c r="C174" s="600">
        <f t="shared" si="2"/>
        <v>2.7932478097007578E-4</v>
      </c>
      <c r="D174" s="600">
        <f t="shared" si="3"/>
        <v>1.969395420370511E-4</v>
      </c>
      <c r="E174" s="600">
        <f t="shared" si="4"/>
        <v>2.2452615583381749E-4</v>
      </c>
      <c r="F174" s="600">
        <f t="shared" ref="F174:F192" si="5">+E174-D174</f>
        <v>2.7586613796766387E-5</v>
      </c>
      <c r="G174" s="650"/>
    </row>
    <row r="175" spans="2:7" ht="15.75">
      <c r="B175" s="621" t="s">
        <v>1076</v>
      </c>
      <c r="C175" s="590">
        <f t="shared" si="2"/>
        <v>9.3280126592838991E-4</v>
      </c>
      <c r="D175" s="590">
        <f t="shared" si="3"/>
        <v>9.5455506138155408E-4</v>
      </c>
      <c r="E175" s="590">
        <f t="shared" si="4"/>
        <v>9.4795353230690588E-4</v>
      </c>
      <c r="F175" s="590">
        <f t="shared" si="5"/>
        <v>-6.6015290746482009E-6</v>
      </c>
      <c r="G175" s="649"/>
    </row>
    <row r="176" spans="2:7" ht="15.75">
      <c r="B176" s="608" t="s">
        <v>1077</v>
      </c>
      <c r="C176" s="600">
        <f t="shared" si="2"/>
        <v>7.2766957772244195E-4</v>
      </c>
      <c r="D176" s="600">
        <f t="shared" si="3"/>
        <v>7.4584686647381456E-4</v>
      </c>
      <c r="E176" s="600">
        <f t="shared" si="4"/>
        <v>7.4380496408991449E-4</v>
      </c>
      <c r="F176" s="600">
        <f t="shared" si="5"/>
        <v>-2.0419023839000688E-6</v>
      </c>
      <c r="G176" s="650"/>
    </row>
    <row r="177" spans="2:7" ht="15.75">
      <c r="B177" s="608" t="s">
        <v>1078</v>
      </c>
      <c r="C177" s="600">
        <f t="shared" ref="C177:C178" si="6">+C75/$C$199</f>
        <v>2.0072312413834165E-4</v>
      </c>
      <c r="D177" s="600">
        <f t="shared" ref="D177:D178" si="7">+D75/$D$199</f>
        <v>2.0458091367291372E-4</v>
      </c>
      <c r="E177" s="600">
        <f t="shared" ref="E177:E178" si="8">+E75/$E$199</f>
        <v>2.0002315755596951E-4</v>
      </c>
      <c r="F177" s="600">
        <f t="shared" si="5"/>
        <v>-4.5577561169442065E-6</v>
      </c>
      <c r="G177" s="650"/>
    </row>
    <row r="178" spans="2:7" ht="15.75">
      <c r="B178" s="608" t="s">
        <v>1030</v>
      </c>
      <c r="C178" s="600">
        <f t="shared" si="6"/>
        <v>4.4085640676063001E-6</v>
      </c>
      <c r="D178" s="600">
        <f t="shared" si="7"/>
        <v>4.1272812348257366E-6</v>
      </c>
      <c r="E178" s="600">
        <f t="shared" si="8"/>
        <v>4.1254106610218729E-6</v>
      </c>
      <c r="F178" s="600">
        <f t="shared" si="5"/>
        <v>-1.8705738038637181E-9</v>
      </c>
      <c r="G178" s="650"/>
    </row>
    <row r="179" spans="2:7" ht="15.75">
      <c r="B179" s="621" t="s">
        <v>1079</v>
      </c>
      <c r="C179" s="590">
        <f>+C80/$C$199</f>
        <v>9.3284194039123618E-11</v>
      </c>
      <c r="D179" s="590">
        <f t="shared" ref="D179:F179" si="9">+D80/$C$199</f>
        <v>0</v>
      </c>
      <c r="E179" s="590">
        <f t="shared" si="9"/>
        <v>0</v>
      </c>
      <c r="F179" s="590">
        <f t="shared" si="9"/>
        <v>-1.466271519005401E-7</v>
      </c>
      <c r="G179" s="649"/>
    </row>
    <row r="180" spans="2:7" ht="15.75">
      <c r="B180" s="621" t="s">
        <v>1080</v>
      </c>
      <c r="C180" s="590">
        <f>+C78/$C$199</f>
        <v>2.0352228251931261E-4</v>
      </c>
      <c r="D180" s="590">
        <f>+D78/$D$199</f>
        <v>1.6932297780611295E-4</v>
      </c>
      <c r="E180" s="590">
        <f>+E78/$E$199</f>
        <v>1.7168107801377743E-4</v>
      </c>
      <c r="F180" s="590">
        <f t="shared" ref="F180" si="10">+E180-D180</f>
        <v>2.3581002076644795E-6</v>
      </c>
      <c r="G180" s="649"/>
    </row>
    <row r="181" spans="2:7" ht="15.75">
      <c r="B181" s="597" t="s">
        <v>1081</v>
      </c>
      <c r="C181" s="590">
        <f t="shared" ref="C181:C188" si="11">+C81/$C$199</f>
        <v>4.2375208659246773E-3</v>
      </c>
      <c r="D181" s="590">
        <f t="shared" ref="D181:D188" si="12">+D81/$D$199</f>
        <v>3.5457983164285736E-3</v>
      </c>
      <c r="E181" s="590">
        <f t="shared" ref="E181:E188" si="13">+E81/$E$199</f>
        <v>4.1572820429299192E-3</v>
      </c>
      <c r="F181" s="590">
        <f t="shared" si="5"/>
        <v>6.1148372650134553E-4</v>
      </c>
      <c r="G181" s="649"/>
    </row>
    <row r="182" spans="2:7" ht="15.75">
      <c r="B182" s="621" t="s">
        <v>1082</v>
      </c>
      <c r="C182" s="590">
        <f t="shared" si="11"/>
        <v>1.9587640865765532E-3</v>
      </c>
      <c r="D182" s="590">
        <f t="shared" si="12"/>
        <v>1.6154573735830484E-3</v>
      </c>
      <c r="E182" s="590">
        <f t="shared" si="13"/>
        <v>2.6078865693735464E-3</v>
      </c>
      <c r="F182" s="590">
        <f t="shared" si="5"/>
        <v>9.9242919579049793E-4</v>
      </c>
      <c r="G182" s="649"/>
    </row>
    <row r="183" spans="2:7" ht="15.75">
      <c r="B183" s="608" t="s">
        <v>1083</v>
      </c>
      <c r="C183" s="600">
        <f t="shared" si="11"/>
        <v>1.5298502667727893E-3</v>
      </c>
      <c r="D183" s="600">
        <f t="shared" si="12"/>
        <v>1.3295201117223636E-3</v>
      </c>
      <c r="E183" s="600">
        <f t="shared" si="13"/>
        <v>2.2178570663014354E-3</v>
      </c>
      <c r="F183" s="600">
        <f t="shared" si="5"/>
        <v>8.8833695457907181E-4</v>
      </c>
      <c r="G183" s="650"/>
    </row>
    <row r="184" spans="2:7" ht="15.75">
      <c r="B184" s="608" t="s">
        <v>1084</v>
      </c>
      <c r="C184" s="600">
        <f t="shared" si="11"/>
        <v>3.9140838027364736E-4</v>
      </c>
      <c r="D184" s="600">
        <f t="shared" si="12"/>
        <v>4.522252008660522E-5</v>
      </c>
      <c r="E184" s="600">
        <f t="shared" si="13"/>
        <v>0</v>
      </c>
      <c r="F184" s="600">
        <f t="shared" si="5"/>
        <v>-4.522252008660522E-5</v>
      </c>
      <c r="G184" s="650"/>
    </row>
    <row r="185" spans="2:7" ht="15.75">
      <c r="B185" s="608" t="s">
        <v>1085</v>
      </c>
      <c r="C185" s="600">
        <f t="shared" si="11"/>
        <v>3.6332472873420573E-5</v>
      </c>
      <c r="D185" s="600">
        <f t="shared" si="12"/>
        <v>2.4071435542361873E-4</v>
      </c>
      <c r="E185" s="600">
        <f t="shared" si="13"/>
        <v>3.9002950307211079E-4</v>
      </c>
      <c r="F185" s="600">
        <f t="shared" si="5"/>
        <v>1.4931514764849205E-4</v>
      </c>
      <c r="G185" s="650"/>
    </row>
    <row r="186" spans="2:7" ht="15.75">
      <c r="B186" s="608" t="s">
        <v>1086</v>
      </c>
      <c r="C186" s="600">
        <f t="shared" si="11"/>
        <v>1.1383098528089617E-6</v>
      </c>
      <c r="D186" s="600">
        <f t="shared" si="12"/>
        <v>0</v>
      </c>
      <c r="E186" s="600">
        <f t="shared" si="13"/>
        <v>0</v>
      </c>
      <c r="F186" s="600">
        <f t="shared" si="5"/>
        <v>0</v>
      </c>
      <c r="G186" s="650"/>
    </row>
    <row r="187" spans="2:7" ht="15.75">
      <c r="B187" s="608" t="s">
        <v>1030</v>
      </c>
      <c r="C187" s="600">
        <f t="shared" si="11"/>
        <v>3.4656803887112287E-8</v>
      </c>
      <c r="D187" s="600">
        <f t="shared" si="12"/>
        <v>3.8635046060254669E-10</v>
      </c>
      <c r="E187" s="600">
        <f t="shared" si="13"/>
        <v>0</v>
      </c>
      <c r="F187" s="600">
        <f t="shared" si="5"/>
        <v>-3.8635046060254669E-10</v>
      </c>
      <c r="G187" s="656"/>
    </row>
    <row r="188" spans="2:7" ht="15.75">
      <c r="B188" s="621" t="s">
        <v>1087</v>
      </c>
      <c r="C188" s="590">
        <f t="shared" si="11"/>
        <v>3.1509519186187035E-4</v>
      </c>
      <c r="D188" s="590">
        <f t="shared" si="12"/>
        <v>2.206622922440941E-4</v>
      </c>
      <c r="E188" s="590">
        <f t="shared" si="13"/>
        <v>1.5896874578994429E-4</v>
      </c>
      <c r="F188" s="590">
        <f t="shared" si="5"/>
        <v>-6.1693546454149814E-5</v>
      </c>
      <c r="G188" s="649"/>
    </row>
    <row r="189" spans="2:7" ht="15.75">
      <c r="B189" s="621" t="s">
        <v>1089</v>
      </c>
      <c r="C189" s="590">
        <f>+C90/$C$199</f>
        <v>1.9636615874862539E-3</v>
      </c>
      <c r="D189" s="590">
        <f>+D90/$D$199</f>
        <v>1.7096786506014311E-3</v>
      </c>
      <c r="E189" s="590">
        <f>+E90/$E$199</f>
        <v>1.3904267277664284E-3</v>
      </c>
      <c r="F189" s="590">
        <f t="shared" si="5"/>
        <v>-3.1925192283500264E-4</v>
      </c>
      <c r="G189" s="649"/>
    </row>
    <row r="190" spans="2:7" ht="15.75">
      <c r="B190" s="598" t="s">
        <v>1090</v>
      </c>
      <c r="C190" s="600">
        <f>+C91/$C$199</f>
        <v>1.3969467317891408E-3</v>
      </c>
      <c r="D190" s="600">
        <f>+D91/$D$199</f>
        <v>1.3842856702505838E-3</v>
      </c>
      <c r="E190" s="600">
        <f>+E91/$E$199</f>
        <v>1.3799275647299158E-3</v>
      </c>
      <c r="F190" s="600">
        <f t="shared" si="5"/>
        <v>-4.3581055206680375E-6</v>
      </c>
      <c r="G190" s="649"/>
    </row>
    <row r="191" spans="2:7" ht="15.75">
      <c r="B191" s="620" t="s">
        <v>1091</v>
      </c>
      <c r="C191" s="590">
        <f>+C92/$C$199</f>
        <v>1.2708091384488925E-3</v>
      </c>
      <c r="D191" s="590">
        <f>+D92/$D$199</f>
        <v>1.5531138330810838E-3</v>
      </c>
      <c r="E191" s="590">
        <f>+E92/$E$199</f>
        <v>0</v>
      </c>
      <c r="F191" s="590">
        <f t="shared" si="5"/>
        <v>-1.5531138330810838E-3</v>
      </c>
      <c r="G191" s="657"/>
    </row>
    <row r="192" spans="2:7" ht="15.75">
      <c r="B192" s="598" t="s">
        <v>1092</v>
      </c>
      <c r="C192" s="600">
        <f>+C94/$C$199</f>
        <v>1.0957500580437804E-3</v>
      </c>
      <c r="D192" s="600">
        <f>+D94/$D$199</f>
        <v>1.5507199971249639E-3</v>
      </c>
      <c r="E192" s="600">
        <f>+E94/$E$199</f>
        <v>0</v>
      </c>
      <c r="F192" s="600">
        <f t="shared" si="5"/>
        <v>-1.5507199971249639E-3</v>
      </c>
      <c r="G192" s="656"/>
    </row>
    <row r="193" spans="2:7" ht="15.75">
      <c r="B193" s="627" t="s">
        <v>1093</v>
      </c>
      <c r="C193" s="600">
        <f t="shared" ref="C193:F194" si="14">+C94/$C$199</f>
        <v>1.0957500580437804E-3</v>
      </c>
      <c r="D193" s="600">
        <f t="shared" si="14"/>
        <v>1.6933862368604608E-3</v>
      </c>
      <c r="E193" s="600">
        <f t="shared" si="14"/>
        <v>0</v>
      </c>
      <c r="F193" s="600">
        <f t="shared" si="14"/>
        <v>7.9972335049705753E-8</v>
      </c>
      <c r="G193" s="656"/>
    </row>
    <row r="194" spans="2:7" ht="31.5">
      <c r="B194" s="628" t="s">
        <v>1094</v>
      </c>
      <c r="C194" s="630">
        <f t="shared" si="14"/>
        <v>1.0957500580437804E-3</v>
      </c>
      <c r="D194" s="630">
        <f t="shared" si="14"/>
        <v>1.6933862368604608E-3</v>
      </c>
      <c r="E194" s="630">
        <f t="shared" si="14"/>
        <v>0</v>
      </c>
      <c r="F194" s="630">
        <f t="shared" si="14"/>
        <v>7.9972335049705753E-8</v>
      </c>
      <c r="G194" s="656"/>
    </row>
    <row r="195" spans="2:7" ht="15.75">
      <c r="B195" s="1930" t="s">
        <v>1095</v>
      </c>
      <c r="C195" s="1932">
        <f>+C96/$C$199</f>
        <v>0.15702982605945948</v>
      </c>
      <c r="D195" s="1932">
        <f>+D96/$D$199</f>
        <v>0.1639465604059632</v>
      </c>
      <c r="E195" s="1932">
        <f>+E96/$E$199</f>
        <v>0.15282298302948596</v>
      </c>
      <c r="F195" s="1932">
        <f>+E195-D195</f>
        <v>-1.1123577376477234E-2</v>
      </c>
      <c r="G195" s="649"/>
    </row>
    <row r="196" spans="2:7" ht="15.75">
      <c r="B196" s="627" t="s">
        <v>371</v>
      </c>
      <c r="C196" s="658">
        <f>+C97/$C$199</f>
        <v>1.4266382119434252E-4</v>
      </c>
      <c r="D196" s="658">
        <f>+D97/$D$199</f>
        <v>2.3481648463896052E-4</v>
      </c>
      <c r="E196" s="658">
        <f>+E97/$E$199</f>
        <v>1.8137182991501108E-4</v>
      </c>
      <c r="F196" s="659">
        <f>+E196-D196</f>
        <v>-5.3444654723949439E-5</v>
      </c>
      <c r="G196" s="649"/>
    </row>
    <row r="197" spans="2:7" ht="15.75">
      <c r="B197" s="1933" t="s">
        <v>1096</v>
      </c>
      <c r="C197" s="1935">
        <f>+C98/$C$199</f>
        <v>0.15717248988065383</v>
      </c>
      <c r="D197" s="1935">
        <f>+D98/$D$199</f>
        <v>0.16418137689060217</v>
      </c>
      <c r="E197" s="1935">
        <f>+E98/$E$199</f>
        <v>0.15300435485940098</v>
      </c>
      <c r="F197" s="1935">
        <f>+E197-D197</f>
        <v>-1.1177022031201189E-2</v>
      </c>
      <c r="G197" s="660"/>
    </row>
    <row r="199" spans="2:7">
      <c r="C199" s="596">
        <v>6820019.2599957101</v>
      </c>
      <c r="D199" s="596">
        <v>7447461.0319153164</v>
      </c>
      <c r="E199" s="596">
        <v>8113264.0481685465</v>
      </c>
    </row>
    <row r="201" spans="2:7">
      <c r="D201" s="596"/>
    </row>
  </sheetData>
  <mergeCells count="17">
    <mergeCell ref="B105:F105"/>
    <mergeCell ref="B106:F106"/>
    <mergeCell ref="B107:F107"/>
    <mergeCell ref="B108:B109"/>
    <mergeCell ref="C108:C109"/>
    <mergeCell ref="D108:D109"/>
    <mergeCell ref="E108:E109"/>
    <mergeCell ref="F108:F109"/>
    <mergeCell ref="B1:E1"/>
    <mergeCell ref="B3:G3"/>
    <mergeCell ref="B4:G4"/>
    <mergeCell ref="B5:G5"/>
    <mergeCell ref="B6:B7"/>
    <mergeCell ref="C6:C7"/>
    <mergeCell ref="D6:D7"/>
    <mergeCell ref="E6:E7"/>
    <mergeCell ref="F6:G6"/>
  </mergeCells>
  <printOptions horizontalCentered="1"/>
  <pageMargins left="0" right="0" top="0" bottom="0" header="0" footer="0"/>
  <pageSetup scale="60" fitToHeight="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B20FD-FACE-4910-B958-0CD9F876FAFF}">
  <dimension ref="B1:M201"/>
  <sheetViews>
    <sheetView showGridLines="0" topLeftCell="A164" zoomScaleNormal="100" workbookViewId="0">
      <selection activeCell="B108" sqref="B108:F197"/>
    </sheetView>
  </sheetViews>
  <sheetFormatPr baseColWidth="10" defaultColWidth="11.42578125" defaultRowHeight="12.75"/>
  <cols>
    <col min="1" max="1" width="1.42578125" style="585" customWidth="1"/>
    <col min="2" max="2" width="80.7109375" style="585" customWidth="1"/>
    <col min="3" max="3" width="12.42578125" style="585" customWidth="1"/>
    <col min="4" max="5" width="14" style="585" customWidth="1"/>
    <col min="6" max="6" width="13.140625" style="585" customWidth="1"/>
    <col min="7" max="7" width="14" style="585" customWidth="1"/>
    <col min="8" max="8" width="11.7109375" style="585" customWidth="1"/>
    <col min="9" max="9" width="11.42578125" style="586"/>
    <col min="10" max="238" width="11.42578125" style="585"/>
    <col min="239" max="239" width="1.42578125" style="585" customWidth="1"/>
    <col min="240" max="240" width="69.42578125" style="585" customWidth="1"/>
    <col min="241" max="247" width="11" style="585" customWidth="1"/>
    <col min="248" max="248" width="10" style="585" customWidth="1"/>
    <col min="249" max="249" width="10.42578125" style="585" customWidth="1"/>
    <col min="250" max="250" width="10.28515625" style="585" customWidth="1"/>
    <col min="251" max="256" width="10.140625" style="585" customWidth="1"/>
    <col min="257" max="257" width="9.42578125" style="585" customWidth="1"/>
    <col min="258" max="259" width="11.28515625" style="585" customWidth="1"/>
    <col min="260" max="260" width="9.42578125" style="585" customWidth="1"/>
    <col min="261" max="261" width="11.42578125" style="585" customWidth="1"/>
    <col min="262" max="262" width="8.7109375" style="585" customWidth="1"/>
    <col min="263" max="263" width="10.42578125" style="585" customWidth="1"/>
    <col min="264" max="264" width="11.7109375" style="585" customWidth="1"/>
    <col min="265" max="494" width="11.42578125" style="585"/>
    <col min="495" max="495" width="1.42578125" style="585" customWidth="1"/>
    <col min="496" max="496" width="69.42578125" style="585" customWidth="1"/>
    <col min="497" max="503" width="11" style="585" customWidth="1"/>
    <col min="504" max="504" width="10" style="585" customWidth="1"/>
    <col min="505" max="505" width="10.42578125" style="585" customWidth="1"/>
    <col min="506" max="506" width="10.28515625" style="585" customWidth="1"/>
    <col min="507" max="512" width="10.140625" style="585" customWidth="1"/>
    <col min="513" max="513" width="9.42578125" style="585" customWidth="1"/>
    <col min="514" max="515" width="11.28515625" style="585" customWidth="1"/>
    <col min="516" max="516" width="9.42578125" style="585" customWidth="1"/>
    <col min="517" max="517" width="11.42578125" style="585" customWidth="1"/>
    <col min="518" max="518" width="8.7109375" style="585" customWidth="1"/>
    <col min="519" max="519" width="10.42578125" style="585" customWidth="1"/>
    <col min="520" max="520" width="11.7109375" style="585" customWidth="1"/>
    <col min="521" max="750" width="11.42578125" style="585"/>
    <col min="751" max="751" width="1.42578125" style="585" customWidth="1"/>
    <col min="752" max="752" width="69.42578125" style="585" customWidth="1"/>
    <col min="753" max="759" width="11" style="585" customWidth="1"/>
    <col min="760" max="760" width="10" style="585" customWidth="1"/>
    <col min="761" max="761" width="10.42578125" style="585" customWidth="1"/>
    <col min="762" max="762" width="10.28515625" style="585" customWidth="1"/>
    <col min="763" max="768" width="10.140625" style="585" customWidth="1"/>
    <col min="769" max="769" width="9.42578125" style="585" customWidth="1"/>
    <col min="770" max="771" width="11.28515625" style="585" customWidth="1"/>
    <col min="772" max="772" width="9.42578125" style="585" customWidth="1"/>
    <col min="773" max="773" width="11.42578125" style="585" customWidth="1"/>
    <col min="774" max="774" width="8.7109375" style="585" customWidth="1"/>
    <col min="775" max="775" width="10.42578125" style="585" customWidth="1"/>
    <col min="776" max="776" width="11.7109375" style="585" customWidth="1"/>
    <col min="777" max="1006" width="11.42578125" style="585"/>
    <col min="1007" max="1007" width="1.42578125" style="585" customWidth="1"/>
    <col min="1008" max="1008" width="69.42578125" style="585" customWidth="1"/>
    <col min="1009" max="1015" width="11" style="585" customWidth="1"/>
    <col min="1016" max="1016" width="10" style="585" customWidth="1"/>
    <col min="1017" max="1017" width="10.42578125" style="585" customWidth="1"/>
    <col min="1018" max="1018" width="10.28515625" style="585" customWidth="1"/>
    <col min="1019" max="1024" width="10.140625" style="585" customWidth="1"/>
    <col min="1025" max="1025" width="9.42578125" style="585" customWidth="1"/>
    <col min="1026" max="1027" width="11.28515625" style="585" customWidth="1"/>
    <col min="1028" max="1028" width="9.42578125" style="585" customWidth="1"/>
    <col min="1029" max="1029" width="11.42578125" style="585" customWidth="1"/>
    <col min="1030" max="1030" width="8.7109375" style="585" customWidth="1"/>
    <col min="1031" max="1031" width="10.42578125" style="585" customWidth="1"/>
    <col min="1032" max="1032" width="11.7109375" style="585" customWidth="1"/>
    <col min="1033" max="1262" width="11.42578125" style="585"/>
    <col min="1263" max="1263" width="1.42578125" style="585" customWidth="1"/>
    <col min="1264" max="1264" width="69.42578125" style="585" customWidth="1"/>
    <col min="1265" max="1271" width="11" style="585" customWidth="1"/>
    <col min="1272" max="1272" width="10" style="585" customWidth="1"/>
    <col min="1273" max="1273" width="10.42578125" style="585" customWidth="1"/>
    <col min="1274" max="1274" width="10.28515625" style="585" customWidth="1"/>
    <col min="1275" max="1280" width="10.140625" style="585" customWidth="1"/>
    <col min="1281" max="1281" width="9.42578125" style="585" customWidth="1"/>
    <col min="1282" max="1283" width="11.28515625" style="585" customWidth="1"/>
    <col min="1284" max="1284" width="9.42578125" style="585" customWidth="1"/>
    <col min="1285" max="1285" width="11.42578125" style="585" customWidth="1"/>
    <col min="1286" max="1286" width="8.7109375" style="585" customWidth="1"/>
    <col min="1287" max="1287" width="10.42578125" style="585" customWidth="1"/>
    <col min="1288" max="1288" width="11.7109375" style="585" customWidth="1"/>
    <col min="1289" max="1518" width="11.42578125" style="585"/>
    <col min="1519" max="1519" width="1.42578125" style="585" customWidth="1"/>
    <col min="1520" max="1520" width="69.42578125" style="585" customWidth="1"/>
    <col min="1521" max="1527" width="11" style="585" customWidth="1"/>
    <col min="1528" max="1528" width="10" style="585" customWidth="1"/>
    <col min="1529" max="1529" width="10.42578125" style="585" customWidth="1"/>
    <col min="1530" max="1530" width="10.28515625" style="585" customWidth="1"/>
    <col min="1531" max="1536" width="10.140625" style="585" customWidth="1"/>
    <col min="1537" max="1537" width="9.42578125" style="585" customWidth="1"/>
    <col min="1538" max="1539" width="11.28515625" style="585" customWidth="1"/>
    <col min="1540" max="1540" width="9.42578125" style="585" customWidth="1"/>
    <col min="1541" max="1541" width="11.42578125" style="585" customWidth="1"/>
    <col min="1542" max="1542" width="8.7109375" style="585" customWidth="1"/>
    <col min="1543" max="1543" width="10.42578125" style="585" customWidth="1"/>
    <col min="1544" max="1544" width="11.7109375" style="585" customWidth="1"/>
    <col min="1545" max="1774" width="11.42578125" style="585"/>
    <col min="1775" max="1775" width="1.42578125" style="585" customWidth="1"/>
    <col min="1776" max="1776" width="69.42578125" style="585" customWidth="1"/>
    <col min="1777" max="1783" width="11" style="585" customWidth="1"/>
    <col min="1784" max="1784" width="10" style="585" customWidth="1"/>
    <col min="1785" max="1785" width="10.42578125" style="585" customWidth="1"/>
    <col min="1786" max="1786" width="10.28515625" style="585" customWidth="1"/>
    <col min="1787" max="1792" width="10.140625" style="585" customWidth="1"/>
    <col min="1793" max="1793" width="9.42578125" style="585" customWidth="1"/>
    <col min="1794" max="1795" width="11.28515625" style="585" customWidth="1"/>
    <col min="1796" max="1796" width="9.42578125" style="585" customWidth="1"/>
    <col min="1797" max="1797" width="11.42578125" style="585" customWidth="1"/>
    <col min="1798" max="1798" width="8.7109375" style="585" customWidth="1"/>
    <col min="1799" max="1799" width="10.42578125" style="585" customWidth="1"/>
    <col min="1800" max="1800" width="11.7109375" style="585" customWidth="1"/>
    <col min="1801" max="2030" width="11.42578125" style="585"/>
    <col min="2031" max="2031" width="1.42578125" style="585" customWidth="1"/>
    <col min="2032" max="2032" width="69.42578125" style="585" customWidth="1"/>
    <col min="2033" max="2039" width="11" style="585" customWidth="1"/>
    <col min="2040" max="2040" width="10" style="585" customWidth="1"/>
    <col min="2041" max="2041" width="10.42578125" style="585" customWidth="1"/>
    <col min="2042" max="2042" width="10.28515625" style="585" customWidth="1"/>
    <col min="2043" max="2048" width="10.140625" style="585" customWidth="1"/>
    <col min="2049" max="2049" width="9.42578125" style="585" customWidth="1"/>
    <col min="2050" max="2051" width="11.28515625" style="585" customWidth="1"/>
    <col min="2052" max="2052" width="9.42578125" style="585" customWidth="1"/>
    <col min="2053" max="2053" width="11.42578125" style="585" customWidth="1"/>
    <col min="2054" max="2054" width="8.7109375" style="585" customWidth="1"/>
    <col min="2055" max="2055" width="10.42578125" style="585" customWidth="1"/>
    <col min="2056" max="2056" width="11.7109375" style="585" customWidth="1"/>
    <col min="2057" max="2286" width="11.42578125" style="585"/>
    <col min="2287" max="2287" width="1.42578125" style="585" customWidth="1"/>
    <col min="2288" max="2288" width="69.42578125" style="585" customWidth="1"/>
    <col min="2289" max="2295" width="11" style="585" customWidth="1"/>
    <col min="2296" max="2296" width="10" style="585" customWidth="1"/>
    <col min="2297" max="2297" width="10.42578125" style="585" customWidth="1"/>
    <col min="2298" max="2298" width="10.28515625" style="585" customWidth="1"/>
    <col min="2299" max="2304" width="10.140625" style="585" customWidth="1"/>
    <col min="2305" max="2305" width="9.42578125" style="585" customWidth="1"/>
    <col min="2306" max="2307" width="11.28515625" style="585" customWidth="1"/>
    <col min="2308" max="2308" width="9.42578125" style="585" customWidth="1"/>
    <col min="2309" max="2309" width="11.42578125" style="585" customWidth="1"/>
    <col min="2310" max="2310" width="8.7109375" style="585" customWidth="1"/>
    <col min="2311" max="2311" width="10.42578125" style="585" customWidth="1"/>
    <col min="2312" max="2312" width="11.7109375" style="585" customWidth="1"/>
    <col min="2313" max="2542" width="11.42578125" style="585"/>
    <col min="2543" max="2543" width="1.42578125" style="585" customWidth="1"/>
    <col min="2544" max="2544" width="69.42578125" style="585" customWidth="1"/>
    <col min="2545" max="2551" width="11" style="585" customWidth="1"/>
    <col min="2552" max="2552" width="10" style="585" customWidth="1"/>
    <col min="2553" max="2553" width="10.42578125" style="585" customWidth="1"/>
    <col min="2554" max="2554" width="10.28515625" style="585" customWidth="1"/>
    <col min="2555" max="2560" width="10.140625" style="585" customWidth="1"/>
    <col min="2561" max="2561" width="9.42578125" style="585" customWidth="1"/>
    <col min="2562" max="2563" width="11.28515625" style="585" customWidth="1"/>
    <col min="2564" max="2564" width="9.42578125" style="585" customWidth="1"/>
    <col min="2565" max="2565" width="11.42578125" style="585" customWidth="1"/>
    <col min="2566" max="2566" width="8.7109375" style="585" customWidth="1"/>
    <col min="2567" max="2567" width="10.42578125" style="585" customWidth="1"/>
    <col min="2568" max="2568" width="11.7109375" style="585" customWidth="1"/>
    <col min="2569" max="2798" width="11.42578125" style="585"/>
    <col min="2799" max="2799" width="1.42578125" style="585" customWidth="1"/>
    <col min="2800" max="2800" width="69.42578125" style="585" customWidth="1"/>
    <col min="2801" max="2807" width="11" style="585" customWidth="1"/>
    <col min="2808" max="2808" width="10" style="585" customWidth="1"/>
    <col min="2809" max="2809" width="10.42578125" style="585" customWidth="1"/>
    <col min="2810" max="2810" width="10.28515625" style="585" customWidth="1"/>
    <col min="2811" max="2816" width="10.140625" style="585" customWidth="1"/>
    <col min="2817" max="2817" width="9.42578125" style="585" customWidth="1"/>
    <col min="2818" max="2819" width="11.28515625" style="585" customWidth="1"/>
    <col min="2820" max="2820" width="9.42578125" style="585" customWidth="1"/>
    <col min="2821" max="2821" width="11.42578125" style="585" customWidth="1"/>
    <col min="2822" max="2822" width="8.7109375" style="585" customWidth="1"/>
    <col min="2823" max="2823" width="10.42578125" style="585" customWidth="1"/>
    <col min="2824" max="2824" width="11.7109375" style="585" customWidth="1"/>
    <col min="2825" max="3054" width="11.42578125" style="585"/>
    <col min="3055" max="3055" width="1.42578125" style="585" customWidth="1"/>
    <col min="3056" max="3056" width="69.42578125" style="585" customWidth="1"/>
    <col min="3057" max="3063" width="11" style="585" customWidth="1"/>
    <col min="3064" max="3064" width="10" style="585" customWidth="1"/>
    <col min="3065" max="3065" width="10.42578125" style="585" customWidth="1"/>
    <col min="3066" max="3066" width="10.28515625" style="585" customWidth="1"/>
    <col min="3067" max="3072" width="10.140625" style="585" customWidth="1"/>
    <col min="3073" max="3073" width="9.42578125" style="585" customWidth="1"/>
    <col min="3074" max="3075" width="11.28515625" style="585" customWidth="1"/>
    <col min="3076" max="3076" width="9.42578125" style="585" customWidth="1"/>
    <col min="3077" max="3077" width="11.42578125" style="585" customWidth="1"/>
    <col min="3078" max="3078" width="8.7109375" style="585" customWidth="1"/>
    <col min="3079" max="3079" width="10.42578125" style="585" customWidth="1"/>
    <col min="3080" max="3080" width="11.7109375" style="585" customWidth="1"/>
    <col min="3081" max="3310" width="11.42578125" style="585"/>
    <col min="3311" max="3311" width="1.42578125" style="585" customWidth="1"/>
    <col min="3312" max="3312" width="69.42578125" style="585" customWidth="1"/>
    <col min="3313" max="3319" width="11" style="585" customWidth="1"/>
    <col min="3320" max="3320" width="10" style="585" customWidth="1"/>
    <col min="3321" max="3321" width="10.42578125" style="585" customWidth="1"/>
    <col min="3322" max="3322" width="10.28515625" style="585" customWidth="1"/>
    <col min="3323" max="3328" width="10.140625" style="585" customWidth="1"/>
    <col min="3329" max="3329" width="9.42578125" style="585" customWidth="1"/>
    <col min="3330" max="3331" width="11.28515625" style="585" customWidth="1"/>
    <col min="3332" max="3332" width="9.42578125" style="585" customWidth="1"/>
    <col min="3333" max="3333" width="11.42578125" style="585" customWidth="1"/>
    <col min="3334" max="3334" width="8.7109375" style="585" customWidth="1"/>
    <col min="3335" max="3335" width="10.42578125" style="585" customWidth="1"/>
    <col min="3336" max="3336" width="11.7109375" style="585" customWidth="1"/>
    <col min="3337" max="3566" width="11.42578125" style="585"/>
    <col min="3567" max="3567" width="1.42578125" style="585" customWidth="1"/>
    <col min="3568" max="3568" width="69.42578125" style="585" customWidth="1"/>
    <col min="3569" max="3575" width="11" style="585" customWidth="1"/>
    <col min="3576" max="3576" width="10" style="585" customWidth="1"/>
    <col min="3577" max="3577" width="10.42578125" style="585" customWidth="1"/>
    <col min="3578" max="3578" width="10.28515625" style="585" customWidth="1"/>
    <col min="3579" max="3584" width="10.140625" style="585" customWidth="1"/>
    <col min="3585" max="3585" width="9.42578125" style="585" customWidth="1"/>
    <col min="3586" max="3587" width="11.28515625" style="585" customWidth="1"/>
    <col min="3588" max="3588" width="9.42578125" style="585" customWidth="1"/>
    <col min="3589" max="3589" width="11.42578125" style="585" customWidth="1"/>
    <col min="3590" max="3590" width="8.7109375" style="585" customWidth="1"/>
    <col min="3591" max="3591" width="10.42578125" style="585" customWidth="1"/>
    <col min="3592" max="3592" width="11.7109375" style="585" customWidth="1"/>
    <col min="3593" max="3822" width="11.42578125" style="585"/>
    <col min="3823" max="3823" width="1.42578125" style="585" customWidth="1"/>
    <col min="3824" max="3824" width="69.42578125" style="585" customWidth="1"/>
    <col min="3825" max="3831" width="11" style="585" customWidth="1"/>
    <col min="3832" max="3832" width="10" style="585" customWidth="1"/>
    <col min="3833" max="3833" width="10.42578125" style="585" customWidth="1"/>
    <col min="3834" max="3834" width="10.28515625" style="585" customWidth="1"/>
    <col min="3835" max="3840" width="10.140625" style="585" customWidth="1"/>
    <col min="3841" max="3841" width="9.42578125" style="585" customWidth="1"/>
    <col min="3842" max="3843" width="11.28515625" style="585" customWidth="1"/>
    <col min="3844" max="3844" width="9.42578125" style="585" customWidth="1"/>
    <col min="3845" max="3845" width="11.42578125" style="585" customWidth="1"/>
    <col min="3846" max="3846" width="8.7109375" style="585" customWidth="1"/>
    <col min="3847" max="3847" width="10.42578125" style="585" customWidth="1"/>
    <col min="3848" max="3848" width="11.7109375" style="585" customWidth="1"/>
    <col min="3849" max="4078" width="11.42578125" style="585"/>
    <col min="4079" max="4079" width="1.42578125" style="585" customWidth="1"/>
    <col min="4080" max="4080" width="69.42578125" style="585" customWidth="1"/>
    <col min="4081" max="4087" width="11" style="585" customWidth="1"/>
    <col min="4088" max="4088" width="10" style="585" customWidth="1"/>
    <col min="4089" max="4089" width="10.42578125" style="585" customWidth="1"/>
    <col min="4090" max="4090" width="10.28515625" style="585" customWidth="1"/>
    <col min="4091" max="4096" width="10.140625" style="585" customWidth="1"/>
    <col min="4097" max="4097" width="9.42578125" style="585" customWidth="1"/>
    <col min="4098" max="4099" width="11.28515625" style="585" customWidth="1"/>
    <col min="4100" max="4100" width="9.42578125" style="585" customWidth="1"/>
    <col min="4101" max="4101" width="11.42578125" style="585" customWidth="1"/>
    <col min="4102" max="4102" width="8.7109375" style="585" customWidth="1"/>
    <col min="4103" max="4103" width="10.42578125" style="585" customWidth="1"/>
    <col min="4104" max="4104" width="11.7109375" style="585" customWidth="1"/>
    <col min="4105" max="4334" width="11.42578125" style="585"/>
    <col min="4335" max="4335" width="1.42578125" style="585" customWidth="1"/>
    <col min="4336" max="4336" width="69.42578125" style="585" customWidth="1"/>
    <col min="4337" max="4343" width="11" style="585" customWidth="1"/>
    <col min="4344" max="4344" width="10" style="585" customWidth="1"/>
    <col min="4345" max="4345" width="10.42578125" style="585" customWidth="1"/>
    <col min="4346" max="4346" width="10.28515625" style="585" customWidth="1"/>
    <col min="4347" max="4352" width="10.140625" style="585" customWidth="1"/>
    <col min="4353" max="4353" width="9.42578125" style="585" customWidth="1"/>
    <col min="4354" max="4355" width="11.28515625" style="585" customWidth="1"/>
    <col min="4356" max="4356" width="9.42578125" style="585" customWidth="1"/>
    <col min="4357" max="4357" width="11.42578125" style="585" customWidth="1"/>
    <col min="4358" max="4358" width="8.7109375" style="585" customWidth="1"/>
    <col min="4359" max="4359" width="10.42578125" style="585" customWidth="1"/>
    <col min="4360" max="4360" width="11.7109375" style="585" customWidth="1"/>
    <col min="4361" max="4590" width="11.42578125" style="585"/>
    <col min="4591" max="4591" width="1.42578125" style="585" customWidth="1"/>
    <col min="4592" max="4592" width="69.42578125" style="585" customWidth="1"/>
    <col min="4593" max="4599" width="11" style="585" customWidth="1"/>
    <col min="4600" max="4600" width="10" style="585" customWidth="1"/>
    <col min="4601" max="4601" width="10.42578125" style="585" customWidth="1"/>
    <col min="4602" max="4602" width="10.28515625" style="585" customWidth="1"/>
    <col min="4603" max="4608" width="10.140625" style="585" customWidth="1"/>
    <col min="4609" max="4609" width="9.42578125" style="585" customWidth="1"/>
    <col min="4610" max="4611" width="11.28515625" style="585" customWidth="1"/>
    <col min="4612" max="4612" width="9.42578125" style="585" customWidth="1"/>
    <col min="4613" max="4613" width="11.42578125" style="585" customWidth="1"/>
    <col min="4614" max="4614" width="8.7109375" style="585" customWidth="1"/>
    <col min="4615" max="4615" width="10.42578125" style="585" customWidth="1"/>
    <col min="4616" max="4616" width="11.7109375" style="585" customWidth="1"/>
    <col min="4617" max="4846" width="11.42578125" style="585"/>
    <col min="4847" max="4847" width="1.42578125" style="585" customWidth="1"/>
    <col min="4848" max="4848" width="69.42578125" style="585" customWidth="1"/>
    <col min="4849" max="4855" width="11" style="585" customWidth="1"/>
    <col min="4856" max="4856" width="10" style="585" customWidth="1"/>
    <col min="4857" max="4857" width="10.42578125" style="585" customWidth="1"/>
    <col min="4858" max="4858" width="10.28515625" style="585" customWidth="1"/>
    <col min="4859" max="4864" width="10.140625" style="585" customWidth="1"/>
    <col min="4865" max="4865" width="9.42578125" style="585" customWidth="1"/>
    <col min="4866" max="4867" width="11.28515625" style="585" customWidth="1"/>
    <col min="4868" max="4868" width="9.42578125" style="585" customWidth="1"/>
    <col min="4869" max="4869" width="11.42578125" style="585" customWidth="1"/>
    <col min="4870" max="4870" width="8.7109375" style="585" customWidth="1"/>
    <col min="4871" max="4871" width="10.42578125" style="585" customWidth="1"/>
    <col min="4872" max="4872" width="11.7109375" style="585" customWidth="1"/>
    <col min="4873" max="5102" width="11.42578125" style="585"/>
    <col min="5103" max="5103" width="1.42578125" style="585" customWidth="1"/>
    <col min="5104" max="5104" width="69.42578125" style="585" customWidth="1"/>
    <col min="5105" max="5111" width="11" style="585" customWidth="1"/>
    <col min="5112" max="5112" width="10" style="585" customWidth="1"/>
    <col min="5113" max="5113" width="10.42578125" style="585" customWidth="1"/>
    <col min="5114" max="5114" width="10.28515625" style="585" customWidth="1"/>
    <col min="5115" max="5120" width="10.140625" style="585" customWidth="1"/>
    <col min="5121" max="5121" width="9.42578125" style="585" customWidth="1"/>
    <col min="5122" max="5123" width="11.28515625" style="585" customWidth="1"/>
    <col min="5124" max="5124" width="9.42578125" style="585" customWidth="1"/>
    <col min="5125" max="5125" width="11.42578125" style="585" customWidth="1"/>
    <col min="5126" max="5126" width="8.7109375" style="585" customWidth="1"/>
    <col min="5127" max="5127" width="10.42578125" style="585" customWidth="1"/>
    <col min="5128" max="5128" width="11.7109375" style="585" customWidth="1"/>
    <col min="5129" max="5358" width="11.42578125" style="585"/>
    <col min="5359" max="5359" width="1.42578125" style="585" customWidth="1"/>
    <col min="5360" max="5360" width="69.42578125" style="585" customWidth="1"/>
    <col min="5361" max="5367" width="11" style="585" customWidth="1"/>
    <col min="5368" max="5368" width="10" style="585" customWidth="1"/>
    <col min="5369" max="5369" width="10.42578125" style="585" customWidth="1"/>
    <col min="5370" max="5370" width="10.28515625" style="585" customWidth="1"/>
    <col min="5371" max="5376" width="10.140625" style="585" customWidth="1"/>
    <col min="5377" max="5377" width="9.42578125" style="585" customWidth="1"/>
    <col min="5378" max="5379" width="11.28515625" style="585" customWidth="1"/>
    <col min="5380" max="5380" width="9.42578125" style="585" customWidth="1"/>
    <col min="5381" max="5381" width="11.42578125" style="585" customWidth="1"/>
    <col min="5382" max="5382" width="8.7109375" style="585" customWidth="1"/>
    <col min="5383" max="5383" width="10.42578125" style="585" customWidth="1"/>
    <col min="5384" max="5384" width="11.7109375" style="585" customWidth="1"/>
    <col min="5385" max="5614" width="11.42578125" style="585"/>
    <col min="5615" max="5615" width="1.42578125" style="585" customWidth="1"/>
    <col min="5616" max="5616" width="69.42578125" style="585" customWidth="1"/>
    <col min="5617" max="5623" width="11" style="585" customWidth="1"/>
    <col min="5624" max="5624" width="10" style="585" customWidth="1"/>
    <col min="5625" max="5625" width="10.42578125" style="585" customWidth="1"/>
    <col min="5626" max="5626" width="10.28515625" style="585" customWidth="1"/>
    <col min="5627" max="5632" width="10.140625" style="585" customWidth="1"/>
    <col min="5633" max="5633" width="9.42578125" style="585" customWidth="1"/>
    <col min="5634" max="5635" width="11.28515625" style="585" customWidth="1"/>
    <col min="5636" max="5636" width="9.42578125" style="585" customWidth="1"/>
    <col min="5637" max="5637" width="11.42578125" style="585" customWidth="1"/>
    <col min="5638" max="5638" width="8.7109375" style="585" customWidth="1"/>
    <col min="5639" max="5639" width="10.42578125" style="585" customWidth="1"/>
    <col min="5640" max="5640" width="11.7109375" style="585" customWidth="1"/>
    <col min="5641" max="5870" width="11.42578125" style="585"/>
    <col min="5871" max="5871" width="1.42578125" style="585" customWidth="1"/>
    <col min="5872" max="5872" width="69.42578125" style="585" customWidth="1"/>
    <col min="5873" max="5879" width="11" style="585" customWidth="1"/>
    <col min="5880" max="5880" width="10" style="585" customWidth="1"/>
    <col min="5881" max="5881" width="10.42578125" style="585" customWidth="1"/>
    <col min="5882" max="5882" width="10.28515625" style="585" customWidth="1"/>
    <col min="5883" max="5888" width="10.140625" style="585" customWidth="1"/>
    <col min="5889" max="5889" width="9.42578125" style="585" customWidth="1"/>
    <col min="5890" max="5891" width="11.28515625" style="585" customWidth="1"/>
    <col min="5892" max="5892" width="9.42578125" style="585" customWidth="1"/>
    <col min="5893" max="5893" width="11.42578125" style="585" customWidth="1"/>
    <col min="5894" max="5894" width="8.7109375" style="585" customWidth="1"/>
    <col min="5895" max="5895" width="10.42578125" style="585" customWidth="1"/>
    <col min="5896" max="5896" width="11.7109375" style="585" customWidth="1"/>
    <col min="5897" max="6126" width="11.42578125" style="585"/>
    <col min="6127" max="6127" width="1.42578125" style="585" customWidth="1"/>
    <col min="6128" max="6128" width="69.42578125" style="585" customWidth="1"/>
    <col min="6129" max="6135" width="11" style="585" customWidth="1"/>
    <col min="6136" max="6136" width="10" style="585" customWidth="1"/>
    <col min="6137" max="6137" width="10.42578125" style="585" customWidth="1"/>
    <col min="6138" max="6138" width="10.28515625" style="585" customWidth="1"/>
    <col min="6139" max="6144" width="10.140625" style="585" customWidth="1"/>
    <col min="6145" max="6145" width="9.42578125" style="585" customWidth="1"/>
    <col min="6146" max="6147" width="11.28515625" style="585" customWidth="1"/>
    <col min="6148" max="6148" width="9.42578125" style="585" customWidth="1"/>
    <col min="6149" max="6149" width="11.42578125" style="585" customWidth="1"/>
    <col min="6150" max="6150" width="8.7109375" style="585" customWidth="1"/>
    <col min="6151" max="6151" width="10.42578125" style="585" customWidth="1"/>
    <col min="6152" max="6152" width="11.7109375" style="585" customWidth="1"/>
    <col min="6153" max="6382" width="11.42578125" style="585"/>
    <col min="6383" max="6383" width="1.42578125" style="585" customWidth="1"/>
    <col min="6384" max="6384" width="69.42578125" style="585" customWidth="1"/>
    <col min="6385" max="6391" width="11" style="585" customWidth="1"/>
    <col min="6392" max="6392" width="10" style="585" customWidth="1"/>
    <col min="6393" max="6393" width="10.42578125" style="585" customWidth="1"/>
    <col min="6394" max="6394" width="10.28515625" style="585" customWidth="1"/>
    <col min="6395" max="6400" width="10.140625" style="585" customWidth="1"/>
    <col min="6401" max="6401" width="9.42578125" style="585" customWidth="1"/>
    <col min="6402" max="6403" width="11.28515625" style="585" customWidth="1"/>
    <col min="6404" max="6404" width="9.42578125" style="585" customWidth="1"/>
    <col min="6405" max="6405" width="11.42578125" style="585" customWidth="1"/>
    <col min="6406" max="6406" width="8.7109375" style="585" customWidth="1"/>
    <col min="6407" max="6407" width="10.42578125" style="585" customWidth="1"/>
    <col min="6408" max="6408" width="11.7109375" style="585" customWidth="1"/>
    <col min="6409" max="6638" width="11.42578125" style="585"/>
    <col min="6639" max="6639" width="1.42578125" style="585" customWidth="1"/>
    <col min="6640" max="6640" width="69.42578125" style="585" customWidth="1"/>
    <col min="6641" max="6647" width="11" style="585" customWidth="1"/>
    <col min="6648" max="6648" width="10" style="585" customWidth="1"/>
    <col min="6649" max="6649" width="10.42578125" style="585" customWidth="1"/>
    <col min="6650" max="6650" width="10.28515625" style="585" customWidth="1"/>
    <col min="6651" max="6656" width="10.140625" style="585" customWidth="1"/>
    <col min="6657" max="6657" width="9.42578125" style="585" customWidth="1"/>
    <col min="6658" max="6659" width="11.28515625" style="585" customWidth="1"/>
    <col min="6660" max="6660" width="9.42578125" style="585" customWidth="1"/>
    <col min="6661" max="6661" width="11.42578125" style="585" customWidth="1"/>
    <col min="6662" max="6662" width="8.7109375" style="585" customWidth="1"/>
    <col min="6663" max="6663" width="10.42578125" style="585" customWidth="1"/>
    <col min="6664" max="6664" width="11.7109375" style="585" customWidth="1"/>
    <col min="6665" max="6894" width="11.42578125" style="585"/>
    <col min="6895" max="6895" width="1.42578125" style="585" customWidth="1"/>
    <col min="6896" max="6896" width="69.42578125" style="585" customWidth="1"/>
    <col min="6897" max="6903" width="11" style="585" customWidth="1"/>
    <col min="6904" max="6904" width="10" style="585" customWidth="1"/>
    <col min="6905" max="6905" width="10.42578125" style="585" customWidth="1"/>
    <col min="6906" max="6906" width="10.28515625" style="585" customWidth="1"/>
    <col min="6907" max="6912" width="10.140625" style="585" customWidth="1"/>
    <col min="6913" max="6913" width="9.42578125" style="585" customWidth="1"/>
    <col min="6914" max="6915" width="11.28515625" style="585" customWidth="1"/>
    <col min="6916" max="6916" width="9.42578125" style="585" customWidth="1"/>
    <col min="6917" max="6917" width="11.42578125" style="585" customWidth="1"/>
    <col min="6918" max="6918" width="8.7109375" style="585" customWidth="1"/>
    <col min="6919" max="6919" width="10.42578125" style="585" customWidth="1"/>
    <col min="6920" max="6920" width="11.7109375" style="585" customWidth="1"/>
    <col min="6921" max="7150" width="11.42578125" style="585"/>
    <col min="7151" max="7151" width="1.42578125" style="585" customWidth="1"/>
    <col min="7152" max="7152" width="69.42578125" style="585" customWidth="1"/>
    <col min="7153" max="7159" width="11" style="585" customWidth="1"/>
    <col min="7160" max="7160" width="10" style="585" customWidth="1"/>
    <col min="7161" max="7161" width="10.42578125" style="585" customWidth="1"/>
    <col min="7162" max="7162" width="10.28515625" style="585" customWidth="1"/>
    <col min="7163" max="7168" width="10.140625" style="585" customWidth="1"/>
    <col min="7169" max="7169" width="9.42578125" style="585" customWidth="1"/>
    <col min="7170" max="7171" width="11.28515625" style="585" customWidth="1"/>
    <col min="7172" max="7172" width="9.42578125" style="585" customWidth="1"/>
    <col min="7173" max="7173" width="11.42578125" style="585" customWidth="1"/>
    <col min="7174" max="7174" width="8.7109375" style="585" customWidth="1"/>
    <col min="7175" max="7175" width="10.42578125" style="585" customWidth="1"/>
    <col min="7176" max="7176" width="11.7109375" style="585" customWidth="1"/>
    <col min="7177" max="7406" width="11.42578125" style="585"/>
    <col min="7407" max="7407" width="1.42578125" style="585" customWidth="1"/>
    <col min="7408" max="7408" width="69.42578125" style="585" customWidth="1"/>
    <col min="7409" max="7415" width="11" style="585" customWidth="1"/>
    <col min="7416" max="7416" width="10" style="585" customWidth="1"/>
    <col min="7417" max="7417" width="10.42578125" style="585" customWidth="1"/>
    <col min="7418" max="7418" width="10.28515625" style="585" customWidth="1"/>
    <col min="7419" max="7424" width="10.140625" style="585" customWidth="1"/>
    <col min="7425" max="7425" width="9.42578125" style="585" customWidth="1"/>
    <col min="7426" max="7427" width="11.28515625" style="585" customWidth="1"/>
    <col min="7428" max="7428" width="9.42578125" style="585" customWidth="1"/>
    <col min="7429" max="7429" width="11.42578125" style="585" customWidth="1"/>
    <col min="7430" max="7430" width="8.7109375" style="585" customWidth="1"/>
    <col min="7431" max="7431" width="10.42578125" style="585" customWidth="1"/>
    <col min="7432" max="7432" width="11.7109375" style="585" customWidth="1"/>
    <col min="7433" max="7662" width="11.42578125" style="585"/>
    <col min="7663" max="7663" width="1.42578125" style="585" customWidth="1"/>
    <col min="7664" max="7664" width="69.42578125" style="585" customWidth="1"/>
    <col min="7665" max="7671" width="11" style="585" customWidth="1"/>
    <col min="7672" max="7672" width="10" style="585" customWidth="1"/>
    <col min="7673" max="7673" width="10.42578125" style="585" customWidth="1"/>
    <col min="7674" max="7674" width="10.28515625" style="585" customWidth="1"/>
    <col min="7675" max="7680" width="10.140625" style="585" customWidth="1"/>
    <col min="7681" max="7681" width="9.42578125" style="585" customWidth="1"/>
    <col min="7682" max="7683" width="11.28515625" style="585" customWidth="1"/>
    <col min="7684" max="7684" width="9.42578125" style="585" customWidth="1"/>
    <col min="7685" max="7685" width="11.42578125" style="585" customWidth="1"/>
    <col min="7686" max="7686" width="8.7109375" style="585" customWidth="1"/>
    <col min="7687" max="7687" width="10.42578125" style="585" customWidth="1"/>
    <col min="7688" max="7688" width="11.7109375" style="585" customWidth="1"/>
    <col min="7689" max="7918" width="11.42578125" style="585"/>
    <col min="7919" max="7919" width="1.42578125" style="585" customWidth="1"/>
    <col min="7920" max="7920" width="69.42578125" style="585" customWidth="1"/>
    <col min="7921" max="7927" width="11" style="585" customWidth="1"/>
    <col min="7928" max="7928" width="10" style="585" customWidth="1"/>
    <col min="7929" max="7929" width="10.42578125" style="585" customWidth="1"/>
    <col min="7930" max="7930" width="10.28515625" style="585" customWidth="1"/>
    <col min="7931" max="7936" width="10.140625" style="585" customWidth="1"/>
    <col min="7937" max="7937" width="9.42578125" style="585" customWidth="1"/>
    <col min="7938" max="7939" width="11.28515625" style="585" customWidth="1"/>
    <col min="7940" max="7940" width="9.42578125" style="585" customWidth="1"/>
    <col min="7941" max="7941" width="11.42578125" style="585" customWidth="1"/>
    <col min="7942" max="7942" width="8.7109375" style="585" customWidth="1"/>
    <col min="7943" max="7943" width="10.42578125" style="585" customWidth="1"/>
    <col min="7944" max="7944" width="11.7109375" style="585" customWidth="1"/>
    <col min="7945" max="8174" width="11.42578125" style="585"/>
    <col min="8175" max="8175" width="1.42578125" style="585" customWidth="1"/>
    <col min="8176" max="8176" width="69.42578125" style="585" customWidth="1"/>
    <col min="8177" max="8183" width="11" style="585" customWidth="1"/>
    <col min="8184" max="8184" width="10" style="585" customWidth="1"/>
    <col min="8185" max="8185" width="10.42578125" style="585" customWidth="1"/>
    <col min="8186" max="8186" width="10.28515625" style="585" customWidth="1"/>
    <col min="8187" max="8192" width="10.140625" style="585" customWidth="1"/>
    <col min="8193" max="8193" width="9.42578125" style="585" customWidth="1"/>
    <col min="8194" max="8195" width="11.28515625" style="585" customWidth="1"/>
    <col min="8196" max="8196" width="9.42578125" style="585" customWidth="1"/>
    <col min="8197" max="8197" width="11.42578125" style="585" customWidth="1"/>
    <col min="8198" max="8198" width="8.7109375" style="585" customWidth="1"/>
    <col min="8199" max="8199" width="10.42578125" style="585" customWidth="1"/>
    <col min="8200" max="8200" width="11.7109375" style="585" customWidth="1"/>
    <col min="8201" max="8430" width="11.42578125" style="585"/>
    <col min="8431" max="8431" width="1.42578125" style="585" customWidth="1"/>
    <col min="8432" max="8432" width="69.42578125" style="585" customWidth="1"/>
    <col min="8433" max="8439" width="11" style="585" customWidth="1"/>
    <col min="8440" max="8440" width="10" style="585" customWidth="1"/>
    <col min="8441" max="8441" width="10.42578125" style="585" customWidth="1"/>
    <col min="8442" max="8442" width="10.28515625" style="585" customWidth="1"/>
    <col min="8443" max="8448" width="10.140625" style="585" customWidth="1"/>
    <col min="8449" max="8449" width="9.42578125" style="585" customWidth="1"/>
    <col min="8450" max="8451" width="11.28515625" style="585" customWidth="1"/>
    <col min="8452" max="8452" width="9.42578125" style="585" customWidth="1"/>
    <col min="8453" max="8453" width="11.42578125" style="585" customWidth="1"/>
    <col min="8454" max="8454" width="8.7109375" style="585" customWidth="1"/>
    <col min="8455" max="8455" width="10.42578125" style="585" customWidth="1"/>
    <col min="8456" max="8456" width="11.7109375" style="585" customWidth="1"/>
    <col min="8457" max="8686" width="11.42578125" style="585"/>
    <col min="8687" max="8687" width="1.42578125" style="585" customWidth="1"/>
    <col min="8688" max="8688" width="69.42578125" style="585" customWidth="1"/>
    <col min="8689" max="8695" width="11" style="585" customWidth="1"/>
    <col min="8696" max="8696" width="10" style="585" customWidth="1"/>
    <col min="8697" max="8697" width="10.42578125" style="585" customWidth="1"/>
    <col min="8698" max="8698" width="10.28515625" style="585" customWidth="1"/>
    <col min="8699" max="8704" width="10.140625" style="585" customWidth="1"/>
    <col min="8705" max="8705" width="9.42578125" style="585" customWidth="1"/>
    <col min="8706" max="8707" width="11.28515625" style="585" customWidth="1"/>
    <col min="8708" max="8708" width="9.42578125" style="585" customWidth="1"/>
    <col min="8709" max="8709" width="11.42578125" style="585" customWidth="1"/>
    <col min="8710" max="8710" width="8.7109375" style="585" customWidth="1"/>
    <col min="8711" max="8711" width="10.42578125" style="585" customWidth="1"/>
    <col min="8712" max="8712" width="11.7109375" style="585" customWidth="1"/>
    <col min="8713" max="8942" width="11.42578125" style="585"/>
    <col min="8943" max="8943" width="1.42578125" style="585" customWidth="1"/>
    <col min="8944" max="8944" width="69.42578125" style="585" customWidth="1"/>
    <col min="8945" max="8951" width="11" style="585" customWidth="1"/>
    <col min="8952" max="8952" width="10" style="585" customWidth="1"/>
    <col min="8953" max="8953" width="10.42578125" style="585" customWidth="1"/>
    <col min="8954" max="8954" width="10.28515625" style="585" customWidth="1"/>
    <col min="8955" max="8960" width="10.140625" style="585" customWidth="1"/>
    <col min="8961" max="8961" width="9.42578125" style="585" customWidth="1"/>
    <col min="8962" max="8963" width="11.28515625" style="585" customWidth="1"/>
    <col min="8964" max="8964" width="9.42578125" style="585" customWidth="1"/>
    <col min="8965" max="8965" width="11.42578125" style="585" customWidth="1"/>
    <col min="8966" max="8966" width="8.7109375" style="585" customWidth="1"/>
    <col min="8967" max="8967" width="10.42578125" style="585" customWidth="1"/>
    <col min="8968" max="8968" width="11.7109375" style="585" customWidth="1"/>
    <col min="8969" max="9198" width="11.42578125" style="585"/>
    <col min="9199" max="9199" width="1.42578125" style="585" customWidth="1"/>
    <col min="9200" max="9200" width="69.42578125" style="585" customWidth="1"/>
    <col min="9201" max="9207" width="11" style="585" customWidth="1"/>
    <col min="9208" max="9208" width="10" style="585" customWidth="1"/>
    <col min="9209" max="9209" width="10.42578125" style="585" customWidth="1"/>
    <col min="9210" max="9210" width="10.28515625" style="585" customWidth="1"/>
    <col min="9211" max="9216" width="10.140625" style="585" customWidth="1"/>
    <col min="9217" max="9217" width="9.42578125" style="585" customWidth="1"/>
    <col min="9218" max="9219" width="11.28515625" style="585" customWidth="1"/>
    <col min="9220" max="9220" width="9.42578125" style="585" customWidth="1"/>
    <col min="9221" max="9221" width="11.42578125" style="585" customWidth="1"/>
    <col min="9222" max="9222" width="8.7109375" style="585" customWidth="1"/>
    <col min="9223" max="9223" width="10.42578125" style="585" customWidth="1"/>
    <col min="9224" max="9224" width="11.7109375" style="585" customWidth="1"/>
    <col min="9225" max="9454" width="11.42578125" style="585"/>
    <col min="9455" max="9455" width="1.42578125" style="585" customWidth="1"/>
    <col min="9456" max="9456" width="69.42578125" style="585" customWidth="1"/>
    <col min="9457" max="9463" width="11" style="585" customWidth="1"/>
    <col min="9464" max="9464" width="10" style="585" customWidth="1"/>
    <col min="9465" max="9465" width="10.42578125" style="585" customWidth="1"/>
    <col min="9466" max="9466" width="10.28515625" style="585" customWidth="1"/>
    <col min="9467" max="9472" width="10.140625" style="585" customWidth="1"/>
    <col min="9473" max="9473" width="9.42578125" style="585" customWidth="1"/>
    <col min="9474" max="9475" width="11.28515625" style="585" customWidth="1"/>
    <col min="9476" max="9476" width="9.42578125" style="585" customWidth="1"/>
    <col min="9477" max="9477" width="11.42578125" style="585" customWidth="1"/>
    <col min="9478" max="9478" width="8.7109375" style="585" customWidth="1"/>
    <col min="9479" max="9479" width="10.42578125" style="585" customWidth="1"/>
    <col min="9480" max="9480" width="11.7109375" style="585" customWidth="1"/>
    <col min="9481" max="9710" width="11.42578125" style="585"/>
    <col min="9711" max="9711" width="1.42578125" style="585" customWidth="1"/>
    <col min="9712" max="9712" width="69.42578125" style="585" customWidth="1"/>
    <col min="9713" max="9719" width="11" style="585" customWidth="1"/>
    <col min="9720" max="9720" width="10" style="585" customWidth="1"/>
    <col min="9721" max="9721" width="10.42578125" style="585" customWidth="1"/>
    <col min="9722" max="9722" width="10.28515625" style="585" customWidth="1"/>
    <col min="9723" max="9728" width="10.140625" style="585" customWidth="1"/>
    <col min="9729" max="9729" width="9.42578125" style="585" customWidth="1"/>
    <col min="9730" max="9731" width="11.28515625" style="585" customWidth="1"/>
    <col min="9732" max="9732" width="9.42578125" style="585" customWidth="1"/>
    <col min="9733" max="9733" width="11.42578125" style="585" customWidth="1"/>
    <col min="9734" max="9734" width="8.7109375" style="585" customWidth="1"/>
    <col min="9735" max="9735" width="10.42578125" style="585" customWidth="1"/>
    <col min="9736" max="9736" width="11.7109375" style="585" customWidth="1"/>
    <col min="9737" max="9966" width="11.42578125" style="585"/>
    <col min="9967" max="9967" width="1.42578125" style="585" customWidth="1"/>
    <col min="9968" max="9968" width="69.42578125" style="585" customWidth="1"/>
    <col min="9969" max="9975" width="11" style="585" customWidth="1"/>
    <col min="9976" max="9976" width="10" style="585" customWidth="1"/>
    <col min="9977" max="9977" width="10.42578125" style="585" customWidth="1"/>
    <col min="9978" max="9978" width="10.28515625" style="585" customWidth="1"/>
    <col min="9979" max="9984" width="10.140625" style="585" customWidth="1"/>
    <col min="9985" max="9985" width="9.42578125" style="585" customWidth="1"/>
    <col min="9986" max="9987" width="11.28515625" style="585" customWidth="1"/>
    <col min="9988" max="9988" width="9.42578125" style="585" customWidth="1"/>
    <col min="9989" max="9989" width="11.42578125" style="585" customWidth="1"/>
    <col min="9990" max="9990" width="8.7109375" style="585" customWidth="1"/>
    <col min="9991" max="9991" width="10.42578125" style="585" customWidth="1"/>
    <col min="9992" max="9992" width="11.7109375" style="585" customWidth="1"/>
    <col min="9993" max="10222" width="11.42578125" style="585"/>
    <col min="10223" max="10223" width="1.42578125" style="585" customWidth="1"/>
    <col min="10224" max="10224" width="69.42578125" style="585" customWidth="1"/>
    <col min="10225" max="10231" width="11" style="585" customWidth="1"/>
    <col min="10232" max="10232" width="10" style="585" customWidth="1"/>
    <col min="10233" max="10233" width="10.42578125" style="585" customWidth="1"/>
    <col min="10234" max="10234" width="10.28515625" style="585" customWidth="1"/>
    <col min="10235" max="10240" width="10.140625" style="585" customWidth="1"/>
    <col min="10241" max="10241" width="9.42578125" style="585" customWidth="1"/>
    <col min="10242" max="10243" width="11.28515625" style="585" customWidth="1"/>
    <col min="10244" max="10244" width="9.42578125" style="585" customWidth="1"/>
    <col min="10245" max="10245" width="11.42578125" style="585" customWidth="1"/>
    <col min="10246" max="10246" width="8.7109375" style="585" customWidth="1"/>
    <col min="10247" max="10247" width="10.42578125" style="585" customWidth="1"/>
    <col min="10248" max="10248" width="11.7109375" style="585" customWidth="1"/>
    <col min="10249" max="10478" width="11.42578125" style="585"/>
    <col min="10479" max="10479" width="1.42578125" style="585" customWidth="1"/>
    <col min="10480" max="10480" width="69.42578125" style="585" customWidth="1"/>
    <col min="10481" max="10487" width="11" style="585" customWidth="1"/>
    <col min="10488" max="10488" width="10" style="585" customWidth="1"/>
    <col min="10489" max="10489" width="10.42578125" style="585" customWidth="1"/>
    <col min="10490" max="10490" width="10.28515625" style="585" customWidth="1"/>
    <col min="10491" max="10496" width="10.140625" style="585" customWidth="1"/>
    <col min="10497" max="10497" width="9.42578125" style="585" customWidth="1"/>
    <col min="10498" max="10499" width="11.28515625" style="585" customWidth="1"/>
    <col min="10500" max="10500" width="9.42578125" style="585" customWidth="1"/>
    <col min="10501" max="10501" width="11.42578125" style="585" customWidth="1"/>
    <col min="10502" max="10502" width="8.7109375" style="585" customWidth="1"/>
    <col min="10503" max="10503" width="10.42578125" style="585" customWidth="1"/>
    <col min="10504" max="10504" width="11.7109375" style="585" customWidth="1"/>
    <col min="10505" max="10734" width="11.42578125" style="585"/>
    <col min="10735" max="10735" width="1.42578125" style="585" customWidth="1"/>
    <col min="10736" max="10736" width="69.42578125" style="585" customWidth="1"/>
    <col min="10737" max="10743" width="11" style="585" customWidth="1"/>
    <col min="10744" max="10744" width="10" style="585" customWidth="1"/>
    <col min="10745" max="10745" width="10.42578125" style="585" customWidth="1"/>
    <col min="10746" max="10746" width="10.28515625" style="585" customWidth="1"/>
    <col min="10747" max="10752" width="10.140625" style="585" customWidth="1"/>
    <col min="10753" max="10753" width="9.42578125" style="585" customWidth="1"/>
    <col min="10754" max="10755" width="11.28515625" style="585" customWidth="1"/>
    <col min="10756" max="10756" width="9.42578125" style="585" customWidth="1"/>
    <col min="10757" max="10757" width="11.42578125" style="585" customWidth="1"/>
    <col min="10758" max="10758" width="8.7109375" style="585" customWidth="1"/>
    <col min="10759" max="10759" width="10.42578125" style="585" customWidth="1"/>
    <col min="10760" max="10760" width="11.7109375" style="585" customWidth="1"/>
    <col min="10761" max="10990" width="11.42578125" style="585"/>
    <col min="10991" max="10991" width="1.42578125" style="585" customWidth="1"/>
    <col min="10992" max="10992" width="69.42578125" style="585" customWidth="1"/>
    <col min="10993" max="10999" width="11" style="585" customWidth="1"/>
    <col min="11000" max="11000" width="10" style="585" customWidth="1"/>
    <col min="11001" max="11001" width="10.42578125" style="585" customWidth="1"/>
    <col min="11002" max="11002" width="10.28515625" style="585" customWidth="1"/>
    <col min="11003" max="11008" width="10.140625" style="585" customWidth="1"/>
    <col min="11009" max="11009" width="9.42578125" style="585" customWidth="1"/>
    <col min="11010" max="11011" width="11.28515625" style="585" customWidth="1"/>
    <col min="11012" max="11012" width="9.42578125" style="585" customWidth="1"/>
    <col min="11013" max="11013" width="11.42578125" style="585" customWidth="1"/>
    <col min="11014" max="11014" width="8.7109375" style="585" customWidth="1"/>
    <col min="11015" max="11015" width="10.42578125" style="585" customWidth="1"/>
    <col min="11016" max="11016" width="11.7109375" style="585" customWidth="1"/>
    <col min="11017" max="11246" width="11.42578125" style="585"/>
    <col min="11247" max="11247" width="1.42578125" style="585" customWidth="1"/>
    <col min="11248" max="11248" width="69.42578125" style="585" customWidth="1"/>
    <col min="11249" max="11255" width="11" style="585" customWidth="1"/>
    <col min="11256" max="11256" width="10" style="585" customWidth="1"/>
    <col min="11257" max="11257" width="10.42578125" style="585" customWidth="1"/>
    <col min="11258" max="11258" width="10.28515625" style="585" customWidth="1"/>
    <col min="11259" max="11264" width="10.140625" style="585" customWidth="1"/>
    <col min="11265" max="11265" width="9.42578125" style="585" customWidth="1"/>
    <col min="11266" max="11267" width="11.28515625" style="585" customWidth="1"/>
    <col min="11268" max="11268" width="9.42578125" style="585" customWidth="1"/>
    <col min="11269" max="11269" width="11.42578125" style="585" customWidth="1"/>
    <col min="11270" max="11270" width="8.7109375" style="585" customWidth="1"/>
    <col min="11271" max="11271" width="10.42578125" style="585" customWidth="1"/>
    <col min="11272" max="11272" width="11.7109375" style="585" customWidth="1"/>
    <col min="11273" max="11502" width="11.42578125" style="585"/>
    <col min="11503" max="11503" width="1.42578125" style="585" customWidth="1"/>
    <col min="11504" max="11504" width="69.42578125" style="585" customWidth="1"/>
    <col min="11505" max="11511" width="11" style="585" customWidth="1"/>
    <col min="11512" max="11512" width="10" style="585" customWidth="1"/>
    <col min="11513" max="11513" width="10.42578125" style="585" customWidth="1"/>
    <col min="11514" max="11514" width="10.28515625" style="585" customWidth="1"/>
    <col min="11515" max="11520" width="10.140625" style="585" customWidth="1"/>
    <col min="11521" max="11521" width="9.42578125" style="585" customWidth="1"/>
    <col min="11522" max="11523" width="11.28515625" style="585" customWidth="1"/>
    <col min="11524" max="11524" width="9.42578125" style="585" customWidth="1"/>
    <col min="11525" max="11525" width="11.42578125" style="585" customWidth="1"/>
    <col min="11526" max="11526" width="8.7109375" style="585" customWidth="1"/>
    <col min="11527" max="11527" width="10.42578125" style="585" customWidth="1"/>
    <col min="11528" max="11528" width="11.7109375" style="585" customWidth="1"/>
    <col min="11529" max="11758" width="11.42578125" style="585"/>
    <col min="11759" max="11759" width="1.42578125" style="585" customWidth="1"/>
    <col min="11760" max="11760" width="69.42578125" style="585" customWidth="1"/>
    <col min="11761" max="11767" width="11" style="585" customWidth="1"/>
    <col min="11768" max="11768" width="10" style="585" customWidth="1"/>
    <col min="11769" max="11769" width="10.42578125" style="585" customWidth="1"/>
    <col min="11770" max="11770" width="10.28515625" style="585" customWidth="1"/>
    <col min="11771" max="11776" width="10.140625" style="585" customWidth="1"/>
    <col min="11777" max="11777" width="9.42578125" style="585" customWidth="1"/>
    <col min="11778" max="11779" width="11.28515625" style="585" customWidth="1"/>
    <col min="11780" max="11780" width="9.42578125" style="585" customWidth="1"/>
    <col min="11781" max="11781" width="11.42578125" style="585" customWidth="1"/>
    <col min="11782" max="11782" width="8.7109375" style="585" customWidth="1"/>
    <col min="11783" max="11783" width="10.42578125" style="585" customWidth="1"/>
    <col min="11784" max="11784" width="11.7109375" style="585" customWidth="1"/>
    <col min="11785" max="12014" width="11.42578125" style="585"/>
    <col min="12015" max="12015" width="1.42578125" style="585" customWidth="1"/>
    <col min="12016" max="12016" width="69.42578125" style="585" customWidth="1"/>
    <col min="12017" max="12023" width="11" style="585" customWidth="1"/>
    <col min="12024" max="12024" width="10" style="585" customWidth="1"/>
    <col min="12025" max="12025" width="10.42578125" style="585" customWidth="1"/>
    <col min="12026" max="12026" width="10.28515625" style="585" customWidth="1"/>
    <col min="12027" max="12032" width="10.140625" style="585" customWidth="1"/>
    <col min="12033" max="12033" width="9.42578125" style="585" customWidth="1"/>
    <col min="12034" max="12035" width="11.28515625" style="585" customWidth="1"/>
    <col min="12036" max="12036" width="9.42578125" style="585" customWidth="1"/>
    <col min="12037" max="12037" width="11.42578125" style="585" customWidth="1"/>
    <col min="12038" max="12038" width="8.7109375" style="585" customWidth="1"/>
    <col min="12039" max="12039" width="10.42578125" style="585" customWidth="1"/>
    <col min="12040" max="12040" width="11.7109375" style="585" customWidth="1"/>
    <col min="12041" max="12270" width="11.42578125" style="585"/>
    <col min="12271" max="12271" width="1.42578125" style="585" customWidth="1"/>
    <col min="12272" max="12272" width="69.42578125" style="585" customWidth="1"/>
    <col min="12273" max="12279" width="11" style="585" customWidth="1"/>
    <col min="12280" max="12280" width="10" style="585" customWidth="1"/>
    <col min="12281" max="12281" width="10.42578125" style="585" customWidth="1"/>
    <col min="12282" max="12282" width="10.28515625" style="585" customWidth="1"/>
    <col min="12283" max="12288" width="10.140625" style="585" customWidth="1"/>
    <col min="12289" max="12289" width="9.42578125" style="585" customWidth="1"/>
    <col min="12290" max="12291" width="11.28515625" style="585" customWidth="1"/>
    <col min="12292" max="12292" width="9.42578125" style="585" customWidth="1"/>
    <col min="12293" max="12293" width="11.42578125" style="585" customWidth="1"/>
    <col min="12294" max="12294" width="8.7109375" style="585" customWidth="1"/>
    <col min="12295" max="12295" width="10.42578125" style="585" customWidth="1"/>
    <col min="12296" max="12296" width="11.7109375" style="585" customWidth="1"/>
    <col min="12297" max="12526" width="11.42578125" style="585"/>
    <col min="12527" max="12527" width="1.42578125" style="585" customWidth="1"/>
    <col min="12528" max="12528" width="69.42578125" style="585" customWidth="1"/>
    <col min="12529" max="12535" width="11" style="585" customWidth="1"/>
    <col min="12536" max="12536" width="10" style="585" customWidth="1"/>
    <col min="12537" max="12537" width="10.42578125" style="585" customWidth="1"/>
    <col min="12538" max="12538" width="10.28515625" style="585" customWidth="1"/>
    <col min="12539" max="12544" width="10.140625" style="585" customWidth="1"/>
    <col min="12545" max="12545" width="9.42578125" style="585" customWidth="1"/>
    <col min="12546" max="12547" width="11.28515625" style="585" customWidth="1"/>
    <col min="12548" max="12548" width="9.42578125" style="585" customWidth="1"/>
    <col min="12549" max="12549" width="11.42578125" style="585" customWidth="1"/>
    <col min="12550" max="12550" width="8.7109375" style="585" customWidth="1"/>
    <col min="12551" max="12551" width="10.42578125" style="585" customWidth="1"/>
    <col min="12552" max="12552" width="11.7109375" style="585" customWidth="1"/>
    <col min="12553" max="12782" width="11.42578125" style="585"/>
    <col min="12783" max="12783" width="1.42578125" style="585" customWidth="1"/>
    <col min="12784" max="12784" width="69.42578125" style="585" customWidth="1"/>
    <col min="12785" max="12791" width="11" style="585" customWidth="1"/>
    <col min="12792" max="12792" width="10" style="585" customWidth="1"/>
    <col min="12793" max="12793" width="10.42578125" style="585" customWidth="1"/>
    <col min="12794" max="12794" width="10.28515625" style="585" customWidth="1"/>
    <col min="12795" max="12800" width="10.140625" style="585" customWidth="1"/>
    <col min="12801" max="12801" width="9.42578125" style="585" customWidth="1"/>
    <col min="12802" max="12803" width="11.28515625" style="585" customWidth="1"/>
    <col min="12804" max="12804" width="9.42578125" style="585" customWidth="1"/>
    <col min="12805" max="12805" width="11.42578125" style="585" customWidth="1"/>
    <col min="12806" max="12806" width="8.7109375" style="585" customWidth="1"/>
    <col min="12807" max="12807" width="10.42578125" style="585" customWidth="1"/>
    <col min="12808" max="12808" width="11.7109375" style="585" customWidth="1"/>
    <col min="12809" max="13038" width="11.42578125" style="585"/>
    <col min="13039" max="13039" width="1.42578125" style="585" customWidth="1"/>
    <col min="13040" max="13040" width="69.42578125" style="585" customWidth="1"/>
    <col min="13041" max="13047" width="11" style="585" customWidth="1"/>
    <col min="13048" max="13048" width="10" style="585" customWidth="1"/>
    <col min="13049" max="13049" width="10.42578125" style="585" customWidth="1"/>
    <col min="13050" max="13050" width="10.28515625" style="585" customWidth="1"/>
    <col min="13051" max="13056" width="10.140625" style="585" customWidth="1"/>
    <col min="13057" max="13057" width="9.42578125" style="585" customWidth="1"/>
    <col min="13058" max="13059" width="11.28515625" style="585" customWidth="1"/>
    <col min="13060" max="13060" width="9.42578125" style="585" customWidth="1"/>
    <col min="13061" max="13061" width="11.42578125" style="585" customWidth="1"/>
    <col min="13062" max="13062" width="8.7109375" style="585" customWidth="1"/>
    <col min="13063" max="13063" width="10.42578125" style="585" customWidth="1"/>
    <col min="13064" max="13064" width="11.7109375" style="585" customWidth="1"/>
    <col min="13065" max="13294" width="11.42578125" style="585"/>
    <col min="13295" max="13295" width="1.42578125" style="585" customWidth="1"/>
    <col min="13296" max="13296" width="69.42578125" style="585" customWidth="1"/>
    <col min="13297" max="13303" width="11" style="585" customWidth="1"/>
    <col min="13304" max="13304" width="10" style="585" customWidth="1"/>
    <col min="13305" max="13305" width="10.42578125" style="585" customWidth="1"/>
    <col min="13306" max="13306" width="10.28515625" style="585" customWidth="1"/>
    <col min="13307" max="13312" width="10.140625" style="585" customWidth="1"/>
    <col min="13313" max="13313" width="9.42578125" style="585" customWidth="1"/>
    <col min="13314" max="13315" width="11.28515625" style="585" customWidth="1"/>
    <col min="13316" max="13316" width="9.42578125" style="585" customWidth="1"/>
    <col min="13317" max="13317" width="11.42578125" style="585" customWidth="1"/>
    <col min="13318" max="13318" width="8.7109375" style="585" customWidth="1"/>
    <col min="13319" max="13319" width="10.42578125" style="585" customWidth="1"/>
    <col min="13320" max="13320" width="11.7109375" style="585" customWidth="1"/>
    <col min="13321" max="13550" width="11.42578125" style="585"/>
    <col min="13551" max="13551" width="1.42578125" style="585" customWidth="1"/>
    <col min="13552" max="13552" width="69.42578125" style="585" customWidth="1"/>
    <col min="13553" max="13559" width="11" style="585" customWidth="1"/>
    <col min="13560" max="13560" width="10" style="585" customWidth="1"/>
    <col min="13561" max="13561" width="10.42578125" style="585" customWidth="1"/>
    <col min="13562" max="13562" width="10.28515625" style="585" customWidth="1"/>
    <col min="13563" max="13568" width="10.140625" style="585" customWidth="1"/>
    <col min="13569" max="13569" width="9.42578125" style="585" customWidth="1"/>
    <col min="13570" max="13571" width="11.28515625" style="585" customWidth="1"/>
    <col min="13572" max="13572" width="9.42578125" style="585" customWidth="1"/>
    <col min="13573" max="13573" width="11.42578125" style="585" customWidth="1"/>
    <col min="13574" max="13574" width="8.7109375" style="585" customWidth="1"/>
    <col min="13575" max="13575" width="10.42578125" style="585" customWidth="1"/>
    <col min="13576" max="13576" width="11.7109375" style="585" customWidth="1"/>
    <col min="13577" max="13806" width="11.42578125" style="585"/>
    <col min="13807" max="13807" width="1.42578125" style="585" customWidth="1"/>
    <col min="13808" max="13808" width="69.42578125" style="585" customWidth="1"/>
    <col min="13809" max="13815" width="11" style="585" customWidth="1"/>
    <col min="13816" max="13816" width="10" style="585" customWidth="1"/>
    <col min="13817" max="13817" width="10.42578125" style="585" customWidth="1"/>
    <col min="13818" max="13818" width="10.28515625" style="585" customWidth="1"/>
    <col min="13819" max="13824" width="10.140625" style="585" customWidth="1"/>
    <col min="13825" max="13825" width="9.42578125" style="585" customWidth="1"/>
    <col min="13826" max="13827" width="11.28515625" style="585" customWidth="1"/>
    <col min="13828" max="13828" width="9.42578125" style="585" customWidth="1"/>
    <col min="13829" max="13829" width="11.42578125" style="585" customWidth="1"/>
    <col min="13830" max="13830" width="8.7109375" style="585" customWidth="1"/>
    <col min="13831" max="13831" width="10.42578125" style="585" customWidth="1"/>
    <col min="13832" max="13832" width="11.7109375" style="585" customWidth="1"/>
    <col min="13833" max="14062" width="11.42578125" style="585"/>
    <col min="14063" max="14063" width="1.42578125" style="585" customWidth="1"/>
    <col min="14064" max="14064" width="69.42578125" style="585" customWidth="1"/>
    <col min="14065" max="14071" width="11" style="585" customWidth="1"/>
    <col min="14072" max="14072" width="10" style="585" customWidth="1"/>
    <col min="14073" max="14073" width="10.42578125" style="585" customWidth="1"/>
    <col min="14074" max="14074" width="10.28515625" style="585" customWidth="1"/>
    <col min="14075" max="14080" width="10.140625" style="585" customWidth="1"/>
    <col min="14081" max="14081" width="9.42578125" style="585" customWidth="1"/>
    <col min="14082" max="14083" width="11.28515625" style="585" customWidth="1"/>
    <col min="14084" max="14084" width="9.42578125" style="585" customWidth="1"/>
    <col min="14085" max="14085" width="11.42578125" style="585" customWidth="1"/>
    <col min="14086" max="14086" width="8.7109375" style="585" customWidth="1"/>
    <col min="14087" max="14087" width="10.42578125" style="585" customWidth="1"/>
    <col min="14088" max="14088" width="11.7109375" style="585" customWidth="1"/>
    <col min="14089" max="14318" width="11.42578125" style="585"/>
    <col min="14319" max="14319" width="1.42578125" style="585" customWidth="1"/>
    <col min="14320" max="14320" width="69.42578125" style="585" customWidth="1"/>
    <col min="14321" max="14327" width="11" style="585" customWidth="1"/>
    <col min="14328" max="14328" width="10" style="585" customWidth="1"/>
    <col min="14329" max="14329" width="10.42578125" style="585" customWidth="1"/>
    <col min="14330" max="14330" width="10.28515625" style="585" customWidth="1"/>
    <col min="14331" max="14336" width="10.140625" style="585" customWidth="1"/>
    <col min="14337" max="14337" width="9.42578125" style="585" customWidth="1"/>
    <col min="14338" max="14339" width="11.28515625" style="585" customWidth="1"/>
    <col min="14340" max="14340" width="9.42578125" style="585" customWidth="1"/>
    <col min="14341" max="14341" width="11.42578125" style="585" customWidth="1"/>
    <col min="14342" max="14342" width="8.7109375" style="585" customWidth="1"/>
    <col min="14343" max="14343" width="10.42578125" style="585" customWidth="1"/>
    <col min="14344" max="14344" width="11.7109375" style="585" customWidth="1"/>
    <col min="14345" max="14574" width="11.42578125" style="585"/>
    <col min="14575" max="14575" width="1.42578125" style="585" customWidth="1"/>
    <col min="14576" max="14576" width="69.42578125" style="585" customWidth="1"/>
    <col min="14577" max="14583" width="11" style="585" customWidth="1"/>
    <col min="14584" max="14584" width="10" style="585" customWidth="1"/>
    <col min="14585" max="14585" width="10.42578125" style="585" customWidth="1"/>
    <col min="14586" max="14586" width="10.28515625" style="585" customWidth="1"/>
    <col min="14587" max="14592" width="10.140625" style="585" customWidth="1"/>
    <col min="14593" max="14593" width="9.42578125" style="585" customWidth="1"/>
    <col min="14594" max="14595" width="11.28515625" style="585" customWidth="1"/>
    <col min="14596" max="14596" width="9.42578125" style="585" customWidth="1"/>
    <col min="14597" max="14597" width="11.42578125" style="585" customWidth="1"/>
    <col min="14598" max="14598" width="8.7109375" style="585" customWidth="1"/>
    <col min="14599" max="14599" width="10.42578125" style="585" customWidth="1"/>
    <col min="14600" max="14600" width="11.7109375" style="585" customWidth="1"/>
    <col min="14601" max="14830" width="11.42578125" style="585"/>
    <col min="14831" max="14831" width="1.42578125" style="585" customWidth="1"/>
    <col min="14832" max="14832" width="69.42578125" style="585" customWidth="1"/>
    <col min="14833" max="14839" width="11" style="585" customWidth="1"/>
    <col min="14840" max="14840" width="10" style="585" customWidth="1"/>
    <col min="14841" max="14841" width="10.42578125" style="585" customWidth="1"/>
    <col min="14842" max="14842" width="10.28515625" style="585" customWidth="1"/>
    <col min="14843" max="14848" width="10.140625" style="585" customWidth="1"/>
    <col min="14849" max="14849" width="9.42578125" style="585" customWidth="1"/>
    <col min="14850" max="14851" width="11.28515625" style="585" customWidth="1"/>
    <col min="14852" max="14852" width="9.42578125" style="585" customWidth="1"/>
    <col min="14853" max="14853" width="11.42578125" style="585" customWidth="1"/>
    <col min="14854" max="14854" width="8.7109375" style="585" customWidth="1"/>
    <col min="14855" max="14855" width="10.42578125" style="585" customWidth="1"/>
    <col min="14856" max="14856" width="11.7109375" style="585" customWidth="1"/>
    <col min="14857" max="15086" width="11.42578125" style="585"/>
    <col min="15087" max="15087" width="1.42578125" style="585" customWidth="1"/>
    <col min="15088" max="15088" width="69.42578125" style="585" customWidth="1"/>
    <col min="15089" max="15095" width="11" style="585" customWidth="1"/>
    <col min="15096" max="15096" width="10" style="585" customWidth="1"/>
    <col min="15097" max="15097" width="10.42578125" style="585" customWidth="1"/>
    <col min="15098" max="15098" width="10.28515625" style="585" customWidth="1"/>
    <col min="15099" max="15104" width="10.140625" style="585" customWidth="1"/>
    <col min="15105" max="15105" width="9.42578125" style="585" customWidth="1"/>
    <col min="15106" max="15107" width="11.28515625" style="585" customWidth="1"/>
    <col min="15108" max="15108" width="9.42578125" style="585" customWidth="1"/>
    <col min="15109" max="15109" width="11.42578125" style="585" customWidth="1"/>
    <col min="15110" max="15110" width="8.7109375" style="585" customWidth="1"/>
    <col min="15111" max="15111" width="10.42578125" style="585" customWidth="1"/>
    <col min="15112" max="15112" width="11.7109375" style="585" customWidth="1"/>
    <col min="15113" max="15342" width="11.42578125" style="585"/>
    <col min="15343" max="15343" width="1.42578125" style="585" customWidth="1"/>
    <col min="15344" max="15344" width="69.42578125" style="585" customWidth="1"/>
    <col min="15345" max="15351" width="11" style="585" customWidth="1"/>
    <col min="15352" max="15352" width="10" style="585" customWidth="1"/>
    <col min="15353" max="15353" width="10.42578125" style="585" customWidth="1"/>
    <col min="15354" max="15354" width="10.28515625" style="585" customWidth="1"/>
    <col min="15355" max="15360" width="10.140625" style="585" customWidth="1"/>
    <col min="15361" max="15361" width="9.42578125" style="585" customWidth="1"/>
    <col min="15362" max="15363" width="11.28515625" style="585" customWidth="1"/>
    <col min="15364" max="15364" width="9.42578125" style="585" customWidth="1"/>
    <col min="15365" max="15365" width="11.42578125" style="585" customWidth="1"/>
    <col min="15366" max="15366" width="8.7109375" style="585" customWidth="1"/>
    <col min="15367" max="15367" width="10.42578125" style="585" customWidth="1"/>
    <col min="15368" max="15368" width="11.7109375" style="585" customWidth="1"/>
    <col min="15369" max="15598" width="11.42578125" style="585"/>
    <col min="15599" max="15599" width="1.42578125" style="585" customWidth="1"/>
    <col min="15600" max="15600" width="69.42578125" style="585" customWidth="1"/>
    <col min="15601" max="15607" width="11" style="585" customWidth="1"/>
    <col min="15608" max="15608" width="10" style="585" customWidth="1"/>
    <col min="15609" max="15609" width="10.42578125" style="585" customWidth="1"/>
    <col min="15610" max="15610" width="10.28515625" style="585" customWidth="1"/>
    <col min="15611" max="15616" width="10.140625" style="585" customWidth="1"/>
    <col min="15617" max="15617" width="9.42578125" style="585" customWidth="1"/>
    <col min="15618" max="15619" width="11.28515625" style="585" customWidth="1"/>
    <col min="15620" max="15620" width="9.42578125" style="585" customWidth="1"/>
    <col min="15621" max="15621" width="11.42578125" style="585" customWidth="1"/>
    <col min="15622" max="15622" width="8.7109375" style="585" customWidth="1"/>
    <col min="15623" max="15623" width="10.42578125" style="585" customWidth="1"/>
    <col min="15624" max="15624" width="11.7109375" style="585" customWidth="1"/>
    <col min="15625" max="15854" width="11.42578125" style="585"/>
    <col min="15855" max="15855" width="1.42578125" style="585" customWidth="1"/>
    <col min="15856" max="15856" width="69.42578125" style="585" customWidth="1"/>
    <col min="15857" max="15863" width="11" style="585" customWidth="1"/>
    <col min="15864" max="15864" width="10" style="585" customWidth="1"/>
    <col min="15865" max="15865" width="10.42578125" style="585" customWidth="1"/>
    <col min="15866" max="15866" width="10.28515625" style="585" customWidth="1"/>
    <col min="15867" max="15872" width="10.140625" style="585" customWidth="1"/>
    <col min="15873" max="15873" width="9.42578125" style="585" customWidth="1"/>
    <col min="15874" max="15875" width="11.28515625" style="585" customWidth="1"/>
    <col min="15876" max="15876" width="9.42578125" style="585" customWidth="1"/>
    <col min="15877" max="15877" width="11.42578125" style="585" customWidth="1"/>
    <col min="15878" max="15878" width="8.7109375" style="585" customWidth="1"/>
    <col min="15879" max="15879" width="10.42578125" style="585" customWidth="1"/>
    <col min="15880" max="15880" width="11.7109375" style="585" customWidth="1"/>
    <col min="15881" max="16110" width="11.42578125" style="585"/>
    <col min="16111" max="16111" width="1.42578125" style="585" customWidth="1"/>
    <col min="16112" max="16112" width="69.42578125" style="585" customWidth="1"/>
    <col min="16113" max="16119" width="11" style="585" customWidth="1"/>
    <col min="16120" max="16120" width="10" style="585" customWidth="1"/>
    <col min="16121" max="16121" width="10.42578125" style="585" customWidth="1"/>
    <col min="16122" max="16122" width="10.28515625" style="585" customWidth="1"/>
    <col min="16123" max="16128" width="10.140625" style="585" customWidth="1"/>
    <col min="16129" max="16129" width="9.42578125" style="585" customWidth="1"/>
    <col min="16130" max="16131" width="11.28515625" style="585" customWidth="1"/>
    <col min="16132" max="16132" width="9.42578125" style="585" customWidth="1"/>
    <col min="16133" max="16133" width="11.42578125" style="585" customWidth="1"/>
    <col min="16134" max="16134" width="8.7109375" style="585" customWidth="1"/>
    <col min="16135" max="16135" width="10.42578125" style="585" customWidth="1"/>
    <col min="16136" max="16136" width="11.7109375" style="585" customWidth="1"/>
    <col min="16137" max="16384" width="11.42578125" style="585"/>
  </cols>
  <sheetData>
    <row r="1" spans="2:13" hidden="1">
      <c r="B1" s="2411"/>
      <c r="C1" s="2411"/>
      <c r="D1" s="2411"/>
      <c r="E1" s="2411"/>
    </row>
    <row r="2" spans="2:13" hidden="1">
      <c r="B2" s="584"/>
      <c r="C2" s="584"/>
      <c r="D2" s="584"/>
      <c r="E2" s="584"/>
    </row>
    <row r="3" spans="2:13" ht="15.75" hidden="1">
      <c r="B3" s="2412" t="s">
        <v>1099</v>
      </c>
      <c r="C3" s="2412"/>
      <c r="D3" s="2412"/>
      <c r="E3" s="2412"/>
      <c r="F3" s="2412"/>
      <c r="G3" s="2412"/>
    </row>
    <row r="4" spans="2:13" ht="15.75" hidden="1">
      <c r="B4" s="2412" t="s">
        <v>1010</v>
      </c>
      <c r="C4" s="2412"/>
      <c r="D4" s="2412"/>
      <c r="E4" s="2412"/>
      <c r="F4" s="2412"/>
      <c r="G4" s="2412"/>
    </row>
    <row r="5" spans="2:13" ht="15.75" hidden="1">
      <c r="B5" s="2413" t="s">
        <v>306</v>
      </c>
      <c r="C5" s="2413"/>
      <c r="D5" s="2413"/>
      <c r="E5" s="2413"/>
      <c r="F5" s="2413"/>
      <c r="G5" s="2413"/>
    </row>
    <row r="6" spans="2:13" ht="12.75" hidden="1" customHeight="1">
      <c r="B6" s="2424" t="s">
        <v>980</v>
      </c>
      <c r="C6" s="2426" t="s">
        <v>381</v>
      </c>
      <c r="D6" s="2426" t="s">
        <v>1011</v>
      </c>
      <c r="E6" s="2428" t="s">
        <v>1012</v>
      </c>
      <c r="F6" s="2430" t="s">
        <v>1013</v>
      </c>
      <c r="G6" s="2431"/>
    </row>
    <row r="7" spans="2:13" ht="47.25" hidden="1">
      <c r="B7" s="2425"/>
      <c r="C7" s="2427"/>
      <c r="D7" s="2427"/>
      <c r="E7" s="2429"/>
      <c r="F7" s="587" t="s">
        <v>1014</v>
      </c>
      <c r="G7" s="587" t="s">
        <v>1015</v>
      </c>
    </row>
    <row r="8" spans="2:13" ht="15.75" hidden="1">
      <c r="B8" s="588" t="s">
        <v>1016</v>
      </c>
      <c r="C8" s="589">
        <f>+C9+C54+C62+C81+C55</f>
        <v>1062279.4953192899</v>
      </c>
      <c r="D8" s="589">
        <f>+D9+D54+D62+D81+D55</f>
        <v>1209418.8651899614</v>
      </c>
      <c r="E8" s="589">
        <f>+E9+E54+E62+E81+E55</f>
        <v>1239893.2139470004</v>
      </c>
      <c r="F8" s="590">
        <f t="shared" ref="F8:G45" si="0">+D8/C8-1</f>
        <v>0.13851285892179033</v>
      </c>
      <c r="G8" s="590">
        <f t="shared" si="0"/>
        <v>2.5197513974823282E-2</v>
      </c>
      <c r="H8" s="591">
        <f>+E8/E96*100</f>
        <v>100</v>
      </c>
    </row>
    <row r="9" spans="2:13" ht="15.75" hidden="1">
      <c r="B9" s="592" t="s">
        <v>1017</v>
      </c>
      <c r="C9" s="593">
        <f>+C10+C15+C24+C43+C52+C53</f>
        <v>971890.71156671993</v>
      </c>
      <c r="D9" s="593">
        <f>+D10+D15+D24+D43+D52+D53</f>
        <v>1074994.30132989</v>
      </c>
      <c r="E9" s="593">
        <f>+E10+E15+E24+E43+E52+E53</f>
        <v>1160002.7021400002</v>
      </c>
      <c r="F9" s="590">
        <f t="shared" si="0"/>
        <v>0.1060855799279774</v>
      </c>
      <c r="G9" s="590">
        <f t="shared" si="0"/>
        <v>7.9078001348421134E-2</v>
      </c>
      <c r="H9" s="591">
        <f>+E9/$E$8*100</f>
        <v>93.55666190375527</v>
      </c>
      <c r="I9" s="594"/>
      <c r="J9" s="595">
        <f>100-H9</f>
        <v>6.4433380962447302</v>
      </c>
      <c r="K9" s="596"/>
    </row>
    <row r="10" spans="2:13" ht="15.75" hidden="1">
      <c r="B10" s="597" t="s">
        <v>1018</v>
      </c>
      <c r="C10" s="593">
        <f t="shared" ref="C10" si="1">SUM(C11:C14)</f>
        <v>342234.14111069997</v>
      </c>
      <c r="D10" s="593">
        <f t="shared" ref="D10:E10" si="2">SUM(D11:D14)</f>
        <v>368020.64610652818</v>
      </c>
      <c r="E10" s="593">
        <f t="shared" si="2"/>
        <v>382142.01849299995</v>
      </c>
      <c r="F10" s="590">
        <f t="shared" si="0"/>
        <v>7.5347552737256684E-2</v>
      </c>
      <c r="G10" s="590">
        <f t="shared" si="0"/>
        <v>3.8371141771171624E-2</v>
      </c>
    </row>
    <row r="11" spans="2:13" ht="15.75" hidden="1">
      <c r="B11" s="598" t="s">
        <v>1019</v>
      </c>
      <c r="C11" s="599">
        <f>+'Tabla 39'!C13</f>
        <v>103150.21126626001</v>
      </c>
      <c r="D11" s="599">
        <f>+'Tabla 39'!D13</f>
        <v>124304.15961115567</v>
      </c>
      <c r="E11" s="599">
        <f>+'Tabla 39'!E13</f>
        <v>127712.565057</v>
      </c>
      <c r="F11" s="600">
        <f t="shared" si="0"/>
        <v>0.20507905980232377</v>
      </c>
      <c r="G11" s="600">
        <f t="shared" si="0"/>
        <v>2.7419882460139711E-2</v>
      </c>
    </row>
    <row r="12" spans="2:13" ht="15.75" hidden="1">
      <c r="B12" s="598" t="s">
        <v>1020</v>
      </c>
      <c r="C12" s="599">
        <f>+'Tabla 39'!C14</f>
        <v>180075.47856608999</v>
      </c>
      <c r="D12" s="599">
        <f>+'Tabla 39'!D14</f>
        <v>175892.77764369492</v>
      </c>
      <c r="E12" s="599">
        <f>+'Tabla 39'!E14</f>
        <v>179262.62063600001</v>
      </c>
      <c r="F12" s="600">
        <f t="shared" si="0"/>
        <v>-2.3227487471926822E-2</v>
      </c>
      <c r="G12" s="600">
        <f t="shared" si="0"/>
        <v>1.9158506889528804E-2</v>
      </c>
    </row>
    <row r="13" spans="2:13" ht="15.75" hidden="1">
      <c r="B13" s="598" t="s">
        <v>1021</v>
      </c>
      <c r="C13" s="599">
        <f>+'Tabla 39'!C15</f>
        <v>56747.636425699995</v>
      </c>
      <c r="D13" s="599">
        <f>+'Tabla 39'!D15</f>
        <v>65008.892460692339</v>
      </c>
      <c r="E13" s="599">
        <f>+'Tabla 39'!E15</f>
        <v>72122.957527999999</v>
      </c>
      <c r="F13" s="600">
        <f t="shared" si="0"/>
        <v>0.14557885676540661</v>
      </c>
      <c r="G13" s="600">
        <f t="shared" si="0"/>
        <v>0.1094321837833061</v>
      </c>
      <c r="H13" s="601"/>
      <c r="J13" s="601"/>
      <c r="K13" s="601"/>
      <c r="L13" s="601"/>
      <c r="M13" s="601"/>
    </row>
    <row r="14" spans="2:13" ht="15.75" hidden="1">
      <c r="B14" s="598" t="s">
        <v>1022</v>
      </c>
      <c r="C14" s="599">
        <f>+'Tabla 39'!C16</f>
        <v>2260.8148526499999</v>
      </c>
      <c r="D14" s="599">
        <f>+'Tabla 39'!D16</f>
        <v>2814.8163909852969</v>
      </c>
      <c r="E14" s="599">
        <f>+'Tabla 39'!E16</f>
        <v>3043.8752720000002</v>
      </c>
      <c r="F14" s="600">
        <f t="shared" si="0"/>
        <v>0.24504507199513825</v>
      </c>
      <c r="G14" s="600">
        <f t="shared" si="0"/>
        <v>8.1376135846119579E-2</v>
      </c>
    </row>
    <row r="15" spans="2:13" ht="15.75" hidden="1">
      <c r="B15" s="592" t="s">
        <v>1023</v>
      </c>
      <c r="C15" s="602">
        <f>+C16+C23</f>
        <v>51309.71265151001</v>
      </c>
      <c r="D15" s="602">
        <f>+D16+D23</f>
        <v>54874.227593853539</v>
      </c>
      <c r="E15" s="602">
        <f>+E16+E23</f>
        <v>62392.105745999994</v>
      </c>
      <c r="F15" s="603">
        <f t="shared" si="0"/>
        <v>6.9470569179627351E-2</v>
      </c>
      <c r="G15" s="603">
        <f t="shared" si="0"/>
        <v>0.13700198584642198</v>
      </c>
    </row>
    <row r="16" spans="2:13" ht="15.75" hidden="1">
      <c r="B16" s="604" t="s">
        <v>1024</v>
      </c>
      <c r="C16" s="602">
        <f>SUM(C17:C22)</f>
        <v>49223.471579890007</v>
      </c>
      <c r="D16" s="602">
        <f>SUM(D17:D22)</f>
        <v>52461.183691686296</v>
      </c>
      <c r="E16" s="602">
        <f>SUM(E17:E22)</f>
        <v>59783.921821999997</v>
      </c>
      <c r="F16" s="603">
        <f t="shared" si="0"/>
        <v>6.5775777446770656E-2</v>
      </c>
      <c r="G16" s="603">
        <f t="shared" si="0"/>
        <v>0.13958392882153281</v>
      </c>
    </row>
    <row r="17" spans="2:8" ht="15.75" hidden="1">
      <c r="B17" s="605" t="s">
        <v>1025</v>
      </c>
      <c r="C17" s="599">
        <f>+'Tabla 39'!C19</f>
        <v>5105.1238334899999</v>
      </c>
      <c r="D17" s="599">
        <f>+'Tabla 39'!D19</f>
        <v>5629.1598483665357</v>
      </c>
      <c r="E17" s="599">
        <f>+'Tabla 39'!E19</f>
        <v>6785.6344019999997</v>
      </c>
      <c r="F17" s="600">
        <f t="shared" si="0"/>
        <v>0.10264903104579348</v>
      </c>
      <c r="G17" s="600">
        <f t="shared" si="0"/>
        <v>0.20544354482473048</v>
      </c>
    </row>
    <row r="18" spans="2:8" ht="15.75" hidden="1">
      <c r="B18" s="605" t="s">
        <v>1026</v>
      </c>
      <c r="C18" s="599">
        <f>+'Tabla 39'!C20</f>
        <v>9400.9047232600024</v>
      </c>
      <c r="D18" s="599">
        <f>+'Tabla 39'!D20</f>
        <v>10074.011355372011</v>
      </c>
      <c r="E18" s="599">
        <f>+'Tabla 39'!E20</f>
        <v>12446.710251</v>
      </c>
      <c r="F18" s="600">
        <f t="shared" si="0"/>
        <v>7.1600197207252636E-2</v>
      </c>
      <c r="G18" s="600">
        <f t="shared" si="0"/>
        <v>0.23552672435322775</v>
      </c>
    </row>
    <row r="19" spans="2:8" ht="15.75" hidden="1">
      <c r="B19" s="605" t="s">
        <v>1027</v>
      </c>
      <c r="C19" s="599">
        <f>+'Tabla 39'!C21</f>
        <v>13131.907390890001</v>
      </c>
      <c r="D19" s="599">
        <f>+'Tabla 39'!D21</f>
        <v>14268.624089861616</v>
      </c>
      <c r="E19" s="599">
        <f>+'Tabla 39'!E21</f>
        <v>15479.362567</v>
      </c>
      <c r="F19" s="600">
        <f t="shared" si="0"/>
        <v>8.6561431263229016E-2</v>
      </c>
      <c r="G19" s="600">
        <f t="shared" si="0"/>
        <v>8.4853204451483144E-2</v>
      </c>
    </row>
    <row r="20" spans="2:8" ht="15.75" hidden="1">
      <c r="B20" s="606" t="s">
        <v>1028</v>
      </c>
      <c r="C20" s="599">
        <f>+'Tabla 39'!C22</f>
        <v>2098.9027840200001</v>
      </c>
      <c r="D20" s="599">
        <f>+'Tabla 39'!D22</f>
        <v>2345.7673126774803</v>
      </c>
      <c r="E20" s="599">
        <f>+'Tabla 39'!E22</f>
        <v>2601.5193039999999</v>
      </c>
      <c r="F20" s="600">
        <f t="shared" si="0"/>
        <v>0.11761598990528932</v>
      </c>
      <c r="G20" s="600">
        <f t="shared" si="0"/>
        <v>0.10902700789644904</v>
      </c>
    </row>
    <row r="21" spans="2:8" ht="15.75" hidden="1">
      <c r="B21" s="605" t="s">
        <v>1029</v>
      </c>
      <c r="C21" s="599">
        <f>+'Tabla 39'!C23</f>
        <v>15506.280847780001</v>
      </c>
      <c r="D21" s="599">
        <f>+'Tabla 39'!D23</f>
        <v>17443.417421916078</v>
      </c>
      <c r="E21" s="599">
        <f>+'Tabla 39'!E23</f>
        <v>19163.894439</v>
      </c>
      <c r="F21" s="600">
        <f t="shared" si="0"/>
        <v>0.12492593118571116</v>
      </c>
      <c r="G21" s="600">
        <f t="shared" si="0"/>
        <v>9.863187788662886E-2</v>
      </c>
    </row>
    <row r="22" spans="2:8" ht="15.75" hidden="1">
      <c r="B22" s="606" t="s">
        <v>1030</v>
      </c>
      <c r="C22" s="599">
        <f>+'Tabla 39'!C24</f>
        <v>3980.3520004499997</v>
      </c>
      <c r="D22" s="599">
        <f>+'Tabla 39'!D24</f>
        <v>2700.2036634925739</v>
      </c>
      <c r="E22" s="599">
        <f>+'Tabla 39'!E24</f>
        <v>3306.8008589999999</v>
      </c>
      <c r="F22" s="600">
        <f t="shared" si="0"/>
        <v>-0.32161686625019548</v>
      </c>
      <c r="G22" s="600">
        <f t="shared" si="0"/>
        <v>0.22464868250820169</v>
      </c>
    </row>
    <row r="23" spans="2:8" ht="15.75" hidden="1">
      <c r="B23" s="604" t="s">
        <v>1031</v>
      </c>
      <c r="C23" s="593">
        <f>+'Tabla 39'!C25</f>
        <v>2086.2410716199997</v>
      </c>
      <c r="D23" s="593">
        <f>+'Tabla 39'!D25</f>
        <v>2413.04390216724</v>
      </c>
      <c r="E23" s="593">
        <f>+'Tabla 39'!E25</f>
        <v>2608.1839239999999</v>
      </c>
      <c r="F23" s="590">
        <f t="shared" si="0"/>
        <v>0.15664672457697937</v>
      </c>
      <c r="G23" s="590">
        <f t="shared" si="0"/>
        <v>8.0868823670177559E-2</v>
      </c>
    </row>
    <row r="24" spans="2:8" ht="15.75" hidden="1">
      <c r="B24" s="597" t="s">
        <v>1032</v>
      </c>
      <c r="C24" s="593">
        <f t="shared" ref="C24:E24" si="3">+C25+C28+C36+C42</f>
        <v>516077.28987442993</v>
      </c>
      <c r="D24" s="593">
        <f t="shared" si="3"/>
        <v>581270.93400624651</v>
      </c>
      <c r="E24" s="593">
        <f t="shared" si="3"/>
        <v>637252.97873500001</v>
      </c>
      <c r="F24" s="590">
        <f t="shared" si="0"/>
        <v>0.12632534973139253</v>
      </c>
      <c r="G24" s="590">
        <f t="shared" si="0"/>
        <v>9.6309726589824507E-2</v>
      </c>
    </row>
    <row r="25" spans="2:8" ht="15.75" hidden="1">
      <c r="B25" s="607" t="s">
        <v>1033</v>
      </c>
      <c r="C25" s="593">
        <f t="shared" ref="C25:E25" si="4">+C26+C27</f>
        <v>336693.67743488995</v>
      </c>
      <c r="D25" s="593">
        <f t="shared" si="4"/>
        <v>382800.98391793668</v>
      </c>
      <c r="E25" s="593">
        <f t="shared" si="4"/>
        <v>420355.59305599995</v>
      </c>
      <c r="F25" s="590">
        <f t="shared" si="0"/>
        <v>0.13694140868434634</v>
      </c>
      <c r="G25" s="590">
        <f t="shared" si="0"/>
        <v>9.8104787385066006E-2</v>
      </c>
    </row>
    <row r="26" spans="2:8" ht="15.75" hidden="1">
      <c r="B26" s="608" t="s">
        <v>1034</v>
      </c>
      <c r="C26" s="599">
        <f>+'Tabla 39'!C28</f>
        <v>188587.61949672998</v>
      </c>
      <c r="D26" s="599">
        <f>+'Tabla 39'!D28</f>
        <v>212392.40908941135</v>
      </c>
      <c r="E26" s="599">
        <f>+'Tabla 39'!E28</f>
        <v>233057.83880299999</v>
      </c>
      <c r="F26" s="600">
        <f t="shared" si="0"/>
        <v>0.12622668262215453</v>
      </c>
      <c r="G26" s="600">
        <f t="shared" si="0"/>
        <v>9.7298344146042659E-2</v>
      </c>
    </row>
    <row r="27" spans="2:8" ht="15.75" hidden="1">
      <c r="B27" s="608" t="s">
        <v>1035</v>
      </c>
      <c r="C27" s="599">
        <f>+'Tabla 39'!C29</f>
        <v>148106.05793816</v>
      </c>
      <c r="D27" s="599">
        <f>+'Tabla 39'!D29</f>
        <v>170408.57482852531</v>
      </c>
      <c r="E27" s="599">
        <f>+'Tabla 39'!E29</f>
        <v>187297.75425299999</v>
      </c>
      <c r="F27" s="600">
        <f t="shared" si="0"/>
        <v>0.15058477148637284</v>
      </c>
      <c r="G27" s="600">
        <f t="shared" si="0"/>
        <v>9.9109915340055643E-2</v>
      </c>
    </row>
    <row r="28" spans="2:8" ht="15.75" hidden="1">
      <c r="B28" s="609" t="s">
        <v>1036</v>
      </c>
      <c r="C28" s="593">
        <f t="shared" ref="C28:E28" si="5">SUM(C29:C35)</f>
        <v>153214.54016899</v>
      </c>
      <c r="D28" s="593">
        <f t="shared" si="5"/>
        <v>168370.57311121753</v>
      </c>
      <c r="E28" s="593">
        <f t="shared" si="5"/>
        <v>183274.37110699998</v>
      </c>
      <c r="F28" s="590">
        <f t="shared" si="0"/>
        <v>9.892033044325288E-2</v>
      </c>
      <c r="G28" s="590">
        <f t="shared" si="0"/>
        <v>8.8517831354875343E-2</v>
      </c>
    </row>
    <row r="29" spans="2:8" ht="15.75" hidden="1">
      <c r="B29" s="608" t="s">
        <v>1037</v>
      </c>
      <c r="C29" s="599">
        <f>+'Tabla 39'!C31</f>
        <v>47188.586934120009</v>
      </c>
      <c r="D29" s="599">
        <f>+'Tabla 39'!D31</f>
        <v>52943.081698429589</v>
      </c>
      <c r="E29" s="599">
        <f>+'Tabla 39'!E31</f>
        <v>57955.558111999999</v>
      </c>
      <c r="F29" s="600">
        <f t="shared" si="0"/>
        <v>0.12194674895316182</v>
      </c>
      <c r="G29" s="600">
        <f t="shared" si="0"/>
        <v>9.4676702843293103E-2</v>
      </c>
      <c r="H29" s="596"/>
    </row>
    <row r="30" spans="2:8" ht="15.75" hidden="1">
      <c r="B30" s="608" t="s">
        <v>1038</v>
      </c>
      <c r="C30" s="599">
        <f>+'Tabla 39'!C32</f>
        <v>32225.026678170001</v>
      </c>
      <c r="D30" s="599">
        <f>+'Tabla 39'!D32</f>
        <v>33609.260114735887</v>
      </c>
      <c r="E30" s="599">
        <f>+'Tabla 39'!E32</f>
        <v>35909.853655999999</v>
      </c>
      <c r="F30" s="600">
        <f t="shared" si="0"/>
        <v>4.2955230119440024E-2</v>
      </c>
      <c r="G30" s="600">
        <f t="shared" si="0"/>
        <v>6.8451180817736157E-2</v>
      </c>
    </row>
    <row r="31" spans="2:8" ht="15.75" hidden="1">
      <c r="B31" s="608" t="s">
        <v>1039</v>
      </c>
      <c r="C31" s="599">
        <f>+'Tabla 39'!C33</f>
        <v>43904.36636167</v>
      </c>
      <c r="D31" s="599">
        <f>+'Tabla 39'!D33</f>
        <v>47535.023080357867</v>
      </c>
      <c r="E31" s="599">
        <f>+'Tabla 39'!E33</f>
        <v>52091.163728</v>
      </c>
      <c r="F31" s="600">
        <f t="shared" si="0"/>
        <v>8.2694661591963037E-2</v>
      </c>
      <c r="G31" s="600">
        <f t="shared" si="0"/>
        <v>9.5848079003558739E-2</v>
      </c>
    </row>
    <row r="32" spans="2:8" ht="15.75" hidden="1">
      <c r="B32" s="608" t="s">
        <v>1040</v>
      </c>
      <c r="C32" s="599">
        <f>+'Tabla 39'!C34</f>
        <v>3088.1004603400002</v>
      </c>
      <c r="D32" s="599">
        <f>+'Tabla 39'!D34</f>
        <v>3101.2218270958983</v>
      </c>
      <c r="E32" s="599">
        <f>+'Tabla 39'!E34</f>
        <v>3394.3033420000002</v>
      </c>
      <c r="F32" s="600">
        <f t="shared" si="0"/>
        <v>4.2490090346520848E-3</v>
      </c>
      <c r="G32" s="600">
        <f t="shared" si="0"/>
        <v>9.4505176102979593E-2</v>
      </c>
    </row>
    <row r="33" spans="2:9" ht="15.75" hidden="1">
      <c r="B33" s="608" t="s">
        <v>1041</v>
      </c>
      <c r="C33" s="599">
        <f>+'Tabla 39'!C35</f>
        <v>9035.5927276499988</v>
      </c>
      <c r="D33" s="599">
        <f>+'Tabla 39'!D35</f>
        <v>9669.2002322461776</v>
      </c>
      <c r="E33" s="599">
        <f>+'Tabla 39'!E35</f>
        <v>10168.867591</v>
      </c>
      <c r="F33" s="600">
        <f t="shared" si="0"/>
        <v>7.012351305490605E-2</v>
      </c>
      <c r="G33" s="600">
        <f t="shared" si="0"/>
        <v>5.1676182802323556E-2</v>
      </c>
    </row>
    <row r="34" spans="2:9" ht="15.75" hidden="1">
      <c r="B34" s="608" t="s">
        <v>1042</v>
      </c>
      <c r="C34" s="599">
        <f>+'Tabla 39'!C36</f>
        <v>11491.396507860001</v>
      </c>
      <c r="D34" s="599">
        <f>+'Tabla 39'!D36</f>
        <v>13218.166978427033</v>
      </c>
      <c r="E34" s="599">
        <f>+'Tabla 39'!E36</f>
        <v>15132.340473</v>
      </c>
      <c r="F34" s="600">
        <f t="shared" si="0"/>
        <v>0.15026637270639287</v>
      </c>
      <c r="G34" s="600">
        <f t="shared" si="0"/>
        <v>0.14481383823468352</v>
      </c>
      <c r="H34" s="610"/>
    </row>
    <row r="35" spans="2:9" ht="15.75" hidden="1">
      <c r="B35" s="608" t="s">
        <v>1030</v>
      </c>
      <c r="C35" s="599">
        <f>+'Tabla 39'!C37</f>
        <v>6281.4704991800008</v>
      </c>
      <c r="D35" s="599">
        <f>+'Tabla 39'!D37</f>
        <v>8294.6191799250773</v>
      </c>
      <c r="E35" s="599">
        <f>+'Tabla 39'!E37</f>
        <v>8622.2842049999999</v>
      </c>
      <c r="F35" s="600">
        <f t="shared" si="0"/>
        <v>0.32049003191336767</v>
      </c>
      <c r="G35" s="600">
        <f t="shared" si="0"/>
        <v>3.9503323536293156E-2</v>
      </c>
      <c r="H35" s="610"/>
    </row>
    <row r="36" spans="2:9" ht="15.75" hidden="1">
      <c r="B36" s="607" t="s">
        <v>1043</v>
      </c>
      <c r="C36" s="593">
        <f t="shared" ref="C36:E36" si="6">SUM(C37:C41)</f>
        <v>23977.382210470001</v>
      </c>
      <c r="D36" s="593">
        <f t="shared" si="6"/>
        <v>27213.514488716202</v>
      </c>
      <c r="E36" s="593">
        <f t="shared" si="6"/>
        <v>30432.461196</v>
      </c>
      <c r="F36" s="590">
        <f t="shared" si="0"/>
        <v>0.13496603798696194</v>
      </c>
      <c r="G36" s="590">
        <f t="shared" si="0"/>
        <v>0.11828485837867442</v>
      </c>
      <c r="H36" s="610"/>
    </row>
    <row r="37" spans="2:9" ht="15.75" hidden="1">
      <c r="B37" s="608" t="s">
        <v>1044</v>
      </c>
      <c r="C37" s="599">
        <f>+'Tabla 39'!C39</f>
        <v>19329.128940830004</v>
      </c>
      <c r="D37" s="599">
        <f>+'Tabla 39'!D39</f>
        <v>21509.904069148964</v>
      </c>
      <c r="E37" s="599">
        <f>+'Tabla 39'!E39</f>
        <v>23752.712594000001</v>
      </c>
      <c r="F37" s="600">
        <f t="shared" si="0"/>
        <v>0.11282324904524721</v>
      </c>
      <c r="G37" s="600">
        <f t="shared" si="0"/>
        <v>0.10426864376712075</v>
      </c>
      <c r="H37" s="610"/>
    </row>
    <row r="38" spans="2:9" ht="15.75" hidden="1">
      <c r="B38" s="608" t="s">
        <v>1045</v>
      </c>
      <c r="C38" s="599">
        <f>+'Tabla 39'!C40</f>
        <v>2765.2981168900001</v>
      </c>
      <c r="D38" s="599">
        <f>+'Tabla 39'!D40</f>
        <v>3678.9318251281002</v>
      </c>
      <c r="E38" s="599">
        <f>+'Tabla 39'!E40</f>
        <v>4313.1886260000001</v>
      </c>
      <c r="F38" s="600">
        <f t="shared" si="0"/>
        <v>0.33039248197428384</v>
      </c>
      <c r="G38" s="600">
        <f t="shared" si="0"/>
        <v>0.17240243391838739</v>
      </c>
      <c r="H38" s="610"/>
    </row>
    <row r="39" spans="2:9" ht="15.75" hidden="1">
      <c r="B39" s="608" t="s">
        <v>1046</v>
      </c>
      <c r="C39" s="599">
        <f>+'Tabla 39'!C41</f>
        <v>273.56632916000001</v>
      </c>
      <c r="D39" s="599">
        <f>+'Tabla 39'!D41</f>
        <v>316.57055600000001</v>
      </c>
      <c r="E39" s="599">
        <f>+'Tabla 39'!E41</f>
        <v>502.73987999999997</v>
      </c>
      <c r="F39" s="600">
        <f t="shared" si="0"/>
        <v>0.1571985374517646</v>
      </c>
      <c r="G39" s="600">
        <f t="shared" si="0"/>
        <v>0.58808161552459715</v>
      </c>
    </row>
    <row r="40" spans="2:9" ht="15.75" hidden="1">
      <c r="B40" s="608" t="s">
        <v>1047</v>
      </c>
      <c r="C40" s="599">
        <f>+'Tabla 39'!C44</f>
        <v>1217.21278327</v>
      </c>
      <c r="D40" s="599">
        <f>+'Tabla 39'!D44</f>
        <v>1278.1239263580385</v>
      </c>
      <c r="E40" s="599">
        <f>+'Tabla 39'!E44</f>
        <v>1388.5070390000001</v>
      </c>
      <c r="F40" s="600">
        <f t="shared" si="0"/>
        <v>5.0041491450987463E-2</v>
      </c>
      <c r="G40" s="600">
        <f t="shared" si="0"/>
        <v>8.6363388060885171E-2</v>
      </c>
    </row>
    <row r="41" spans="2:9" ht="15.75" hidden="1">
      <c r="B41" s="608" t="s">
        <v>1048</v>
      </c>
      <c r="C41" s="599">
        <f>+'Tabla 39'!C45</f>
        <v>392.17604032000003</v>
      </c>
      <c r="D41" s="599">
        <f>+'Tabla 39'!D45</f>
        <v>429.98411208110133</v>
      </c>
      <c r="E41" s="599">
        <f>+'Tabla 39'!E45</f>
        <v>475.31305700000001</v>
      </c>
      <c r="F41" s="600">
        <f t="shared" si="0"/>
        <v>9.6405868472360989E-2</v>
      </c>
      <c r="G41" s="600">
        <f t="shared" si="0"/>
        <v>0.10542004610242195</v>
      </c>
    </row>
    <row r="42" spans="2:9" ht="15.75" hidden="1">
      <c r="B42" s="607" t="s">
        <v>1049</v>
      </c>
      <c r="C42" s="593">
        <f>+'Tabla 39'!C46</f>
        <v>2191.6900600799995</v>
      </c>
      <c r="D42" s="593">
        <f>+'Tabla 39'!D46</f>
        <v>2885.8624883761827</v>
      </c>
      <c r="E42" s="593">
        <f>+'Tabla 39'!E46</f>
        <v>3190.5533759999998</v>
      </c>
      <c r="F42" s="590">
        <f t="shared" si="0"/>
        <v>0.31672928619790564</v>
      </c>
      <c r="G42" s="590">
        <f t="shared" si="0"/>
        <v>0.10558052881974311</v>
      </c>
    </row>
    <row r="43" spans="2:9" ht="31.5" hidden="1">
      <c r="B43" s="611" t="s">
        <v>1050</v>
      </c>
      <c r="C43" s="612">
        <f t="shared" ref="C43:E43" si="7">+C44+C47+C48</f>
        <v>60865.63497657999</v>
      </c>
      <c r="D43" s="612">
        <f t="shared" si="7"/>
        <v>69224.20023269474</v>
      </c>
      <c r="E43" s="612">
        <f t="shared" si="7"/>
        <v>76451.309665000008</v>
      </c>
      <c r="F43" s="613">
        <f t="shared" si="0"/>
        <v>0.13732815338788429</v>
      </c>
      <c r="G43" s="613">
        <f t="shared" si="0"/>
        <v>0.1044014868790335</v>
      </c>
    </row>
    <row r="44" spans="2:9" ht="15.75" hidden="1">
      <c r="B44" s="614" t="s">
        <v>1051</v>
      </c>
      <c r="C44" s="615">
        <f t="shared" ref="C44" si="8">SUM(C45:C46)</f>
        <v>50795.057561009991</v>
      </c>
      <c r="D44" s="615">
        <f t="shared" ref="D44:E44" si="9">SUM(D45:D46)</f>
        <v>57881.950787236288</v>
      </c>
      <c r="E44" s="615">
        <f t="shared" si="9"/>
        <v>64372.740067999999</v>
      </c>
      <c r="F44" s="616">
        <f t="shared" si="0"/>
        <v>0.13951934630085261</v>
      </c>
      <c r="G44" s="616">
        <f t="shared" si="0"/>
        <v>0.11213839880108201</v>
      </c>
    </row>
    <row r="45" spans="2:9" ht="15.75" hidden="1">
      <c r="B45" s="608" t="s">
        <v>1052</v>
      </c>
      <c r="C45" s="599">
        <f>+'Tabla 39'!C49</f>
        <v>50795.057561009991</v>
      </c>
      <c r="D45" s="599">
        <f>+'Tabla 39'!D49</f>
        <v>57881.950787236288</v>
      </c>
      <c r="E45" s="599">
        <f>+'Tabla 39'!E49</f>
        <v>64372.740067999999</v>
      </c>
      <c r="F45" s="600">
        <f t="shared" si="0"/>
        <v>0.13951934630085261</v>
      </c>
      <c r="G45" s="600">
        <f t="shared" si="0"/>
        <v>0.11213839880108201</v>
      </c>
    </row>
    <row r="46" spans="2:9" ht="15.75" hidden="1">
      <c r="B46" s="608" t="s">
        <v>1030</v>
      </c>
      <c r="C46" s="599">
        <v>0</v>
      </c>
      <c r="D46" s="599">
        <v>0</v>
      </c>
      <c r="E46" s="599">
        <v>0</v>
      </c>
      <c r="F46" s="617">
        <v>0</v>
      </c>
      <c r="G46" s="617">
        <v>0</v>
      </c>
    </row>
    <row r="47" spans="2:9" ht="15.75" hidden="1">
      <c r="B47" s="614" t="s">
        <v>1053</v>
      </c>
      <c r="C47" s="615">
        <v>0</v>
      </c>
      <c r="D47" s="615">
        <v>0</v>
      </c>
      <c r="E47" s="615">
        <v>0</v>
      </c>
      <c r="F47" s="617">
        <v>0</v>
      </c>
      <c r="G47" s="617">
        <v>0</v>
      </c>
      <c r="I47" s="618"/>
    </row>
    <row r="48" spans="2:9" ht="15.75" hidden="1">
      <c r="B48" s="614" t="s">
        <v>1054</v>
      </c>
      <c r="C48" s="615">
        <f t="shared" ref="C48:E48" si="10">SUM(C49:C51)</f>
        <v>10070.577415569996</v>
      </c>
      <c r="D48" s="615">
        <f t="shared" si="10"/>
        <v>11342.24944545845</v>
      </c>
      <c r="E48" s="615">
        <f t="shared" si="10"/>
        <v>12078.569597000002</v>
      </c>
      <c r="F48" s="616">
        <f t="shared" ref="F48:G63" si="11">+D48/C48-1</f>
        <v>0.12627597975885041</v>
      </c>
      <c r="G48" s="616">
        <f t="shared" si="11"/>
        <v>6.4918352843701621E-2</v>
      </c>
    </row>
    <row r="49" spans="2:9" ht="15.75" hidden="1">
      <c r="B49" s="608" t="s">
        <v>1055</v>
      </c>
      <c r="C49" s="599">
        <f>+'Tabla 39'!C53</f>
        <v>9684.5653817299972</v>
      </c>
      <c r="D49" s="599">
        <f>+'Tabla 39'!D53</f>
        <v>11084.059153667789</v>
      </c>
      <c r="E49" s="599">
        <f>+'Tabla 39'!E53</f>
        <v>11856.448322</v>
      </c>
      <c r="F49" s="600">
        <f t="shared" si="11"/>
        <v>0.14450764869407018</v>
      </c>
      <c r="G49" s="600">
        <f t="shared" si="11"/>
        <v>6.9684684791367468E-2</v>
      </c>
    </row>
    <row r="50" spans="2:9" ht="15.75" hidden="1">
      <c r="B50" s="608" t="s">
        <v>1056</v>
      </c>
      <c r="C50" s="599">
        <f>+'Tabla 39'!C54</f>
        <v>178.30908034999996</v>
      </c>
      <c r="D50" s="599">
        <f>+'Tabla 39'!D54</f>
        <v>183.89414749306101</v>
      </c>
      <c r="E50" s="599">
        <f>+'Tabla 39'!E54</f>
        <v>197.33735200000001</v>
      </c>
      <c r="F50" s="600">
        <f t="shared" si="11"/>
        <v>3.1322393296506323E-2</v>
      </c>
      <c r="G50" s="600">
        <f t="shared" si="11"/>
        <v>7.3102949116128135E-2</v>
      </c>
    </row>
    <row r="51" spans="2:9" ht="15.75" hidden="1">
      <c r="B51" s="608" t="s">
        <v>1030</v>
      </c>
      <c r="C51" s="599">
        <f>+'Tabla 39'!C55</f>
        <v>207.70295348999997</v>
      </c>
      <c r="D51" s="599">
        <f>+'Tabla 39'!D55</f>
        <v>74.296144297599994</v>
      </c>
      <c r="E51" s="599">
        <f>+'Tabla 39'!E55</f>
        <v>24.783923000000001</v>
      </c>
      <c r="F51" s="600">
        <f t="shared" si="11"/>
        <v>-0.64229615877283597</v>
      </c>
      <c r="G51" s="600">
        <f t="shared" si="11"/>
        <v>-0.66641710368271956</v>
      </c>
    </row>
    <row r="52" spans="2:9" ht="15.75" hidden="1">
      <c r="B52" s="597" t="s">
        <v>1057</v>
      </c>
      <c r="C52" s="593">
        <f>+'Tabla 39'!C56</f>
        <v>1401.2496900199999</v>
      </c>
      <c r="D52" s="593">
        <f>+'Tabla 39'!D56</f>
        <v>1601.5406157990399</v>
      </c>
      <c r="E52" s="593">
        <f>+'Tabla 39'!E56</f>
        <v>1761.38382</v>
      </c>
      <c r="F52" s="590">
        <f t="shared" si="11"/>
        <v>0.14293735599412072</v>
      </c>
      <c r="G52" s="590">
        <f t="shared" si="11"/>
        <v>9.9805901033119371E-2</v>
      </c>
    </row>
    <row r="53" spans="2:9" ht="15.75" hidden="1">
      <c r="B53" s="597" t="s">
        <v>1058</v>
      </c>
      <c r="C53" s="593">
        <f>+'Tabla 39'!C57</f>
        <v>2.6832634799999999</v>
      </c>
      <c r="D53" s="593">
        <f>+'Tabla 39'!D57</f>
        <v>2.7527747681087824</v>
      </c>
      <c r="E53" s="593">
        <f>+'Tabla 39'!E57</f>
        <v>2.905681</v>
      </c>
      <c r="F53" s="590">
        <f t="shared" si="11"/>
        <v>2.5905502246384771E-2</v>
      </c>
      <c r="G53" s="590">
        <f t="shared" si="11"/>
        <v>5.5546219640870698E-2</v>
      </c>
    </row>
    <row r="54" spans="2:9" ht="15.75" hidden="1">
      <c r="B54" s="597" t="s">
        <v>1059</v>
      </c>
      <c r="C54" s="593">
        <f>+'Tabla 39'!C58</f>
        <v>4221.0080365499998</v>
      </c>
      <c r="D54" s="593">
        <f>+'Tabla 39'!D58</f>
        <v>6061.3264054121037</v>
      </c>
      <c r="E54" s="593">
        <f>+'Tabla 39'!E58</f>
        <v>4445.524136</v>
      </c>
      <c r="F54" s="590">
        <f t="shared" si="11"/>
        <v>0.43599025468008112</v>
      </c>
      <c r="G54" s="590">
        <f t="shared" si="11"/>
        <v>-0.26657569009472393</v>
      </c>
      <c r="H54" s="591">
        <f>+E54/$E$8*100</f>
        <v>0.35854088771470805</v>
      </c>
      <c r="I54" s="594"/>
    </row>
    <row r="55" spans="2:9" ht="15.75" hidden="1">
      <c r="B55" s="597" t="s">
        <v>1060</v>
      </c>
      <c r="C55" s="593">
        <f>SUM(C56:C61)</f>
        <v>19732.598424070002</v>
      </c>
      <c r="D55" s="593">
        <f t="shared" ref="D55:E55" si="12">SUM(D56:D61)</f>
        <v>66021.939930980006</v>
      </c>
      <c r="E55" s="593">
        <f t="shared" si="12"/>
        <v>808.17326300000002</v>
      </c>
      <c r="F55" s="590">
        <f t="shared" si="11"/>
        <v>2.345831020938725</v>
      </c>
      <c r="G55" s="590">
        <f t="shared" si="11"/>
        <v>-0.98775901974639235</v>
      </c>
      <c r="H55" s="591">
        <f>+E55/$E$8*100</f>
        <v>6.5180876377838259E-2</v>
      </c>
      <c r="I55" s="594"/>
    </row>
    <row r="56" spans="2:9" ht="15.75" hidden="1">
      <c r="B56" s="619" t="s">
        <v>1061</v>
      </c>
      <c r="C56" s="599">
        <f>+'[176]ESTIM.  2024-2028'!C177/1000000</f>
        <v>1397.4278954000001</v>
      </c>
      <c r="D56" s="599">
        <f>+'[176]ESTIM.  2024-2028'!D177/1000000</f>
        <v>980</v>
      </c>
      <c r="E56" s="599">
        <f>+'[176]ESTIM.  2024-2028'!E177/1000000</f>
        <v>0</v>
      </c>
      <c r="F56" s="600">
        <f t="shared" si="11"/>
        <v>-0.29871158059322656</v>
      </c>
      <c r="G56" s="600">
        <f t="shared" si="11"/>
        <v>-1</v>
      </c>
      <c r="H56" s="591"/>
      <c r="I56" s="594"/>
    </row>
    <row r="57" spans="2:9" ht="15.75" hidden="1">
      <c r="B57" s="619" t="s">
        <v>1062</v>
      </c>
      <c r="C57" s="599">
        <f>+'[176]ESTIM.  2024-2028'!C178/1000000</f>
        <v>2597.95193595</v>
      </c>
      <c r="D57" s="599">
        <f>+'[176]ESTIM.  2024-2028'!D178/1000000</f>
        <v>54738.465430999997</v>
      </c>
      <c r="E57" s="599">
        <f>+'[176]ESTIM.  2024-2028'!E178/1000000</f>
        <v>808.17326300000002</v>
      </c>
      <c r="F57" s="600">
        <f t="shared" si="11"/>
        <v>20.069853015191999</v>
      </c>
      <c r="G57" s="600">
        <f t="shared" si="11"/>
        <v>-0.98523573401927511</v>
      </c>
      <c r="H57" s="591"/>
      <c r="I57" s="594"/>
    </row>
    <row r="58" spans="2:9" ht="15.75" hidden="1">
      <c r="B58" s="619" t="s">
        <v>1063</v>
      </c>
      <c r="C58" s="599">
        <f>+'[176]ESTIM.  2024-2028'!C180/1000000</f>
        <v>735.54159272000004</v>
      </c>
      <c r="D58" s="599">
        <f>+'[176]ESTIM.  2024-2028'!D180/1000000</f>
        <v>1303.19999998</v>
      </c>
      <c r="E58" s="599">
        <f>+'[176]ESTIM.  2024-2028'!E180/1000000</f>
        <v>0</v>
      </c>
      <c r="F58" s="600">
        <f t="shared" si="11"/>
        <v>0.77175568707246645</v>
      </c>
      <c r="G58" s="600">
        <f t="shared" si="11"/>
        <v>-1</v>
      </c>
      <c r="H58" s="591"/>
      <c r="I58" s="594"/>
    </row>
    <row r="59" spans="2:9" ht="15.75" hidden="1">
      <c r="B59" s="619" t="s">
        <v>1064</v>
      </c>
      <c r="C59" s="599">
        <f>+'[176]ESTIM.  2024-2028'!C182/1000000</f>
        <v>10000</v>
      </c>
      <c r="D59" s="599">
        <f>+'[176]ESTIM.  2024-2028'!D182/1000000</f>
        <v>7000</v>
      </c>
      <c r="E59" s="599">
        <f>+'[176]ESTIM.  2024-2028'!E182/1000000</f>
        <v>0</v>
      </c>
      <c r="F59" s="600">
        <f t="shared" si="11"/>
        <v>-0.30000000000000004</v>
      </c>
      <c r="G59" s="600">
        <f t="shared" si="11"/>
        <v>-1</v>
      </c>
      <c r="I59" s="594"/>
    </row>
    <row r="60" spans="2:9" ht="15.75" hidden="1">
      <c r="B60" s="619" t="s">
        <v>1065</v>
      </c>
      <c r="C60" s="599">
        <f>+'[176]ESTIM.  2024-2028'!C183/1000000</f>
        <v>5000</v>
      </c>
      <c r="D60" s="599">
        <f>+'[176]ESTIM.  2024-2028'!D183/1000000</f>
        <v>2000</v>
      </c>
      <c r="E60" s="599">
        <f>+'[176]ESTIM.  2024-2028'!E183/1000000</f>
        <v>0</v>
      </c>
      <c r="F60" s="600">
        <f t="shared" si="11"/>
        <v>-0.6</v>
      </c>
      <c r="G60" s="600">
        <f t="shared" si="11"/>
        <v>-1</v>
      </c>
      <c r="I60" s="594"/>
    </row>
    <row r="61" spans="2:9" ht="15.75" hidden="1">
      <c r="B61" s="619" t="s">
        <v>1030</v>
      </c>
      <c r="C61" s="599">
        <f>+'[176]ESTIM.  2024-2028'!C175/1000000</f>
        <v>1.677</v>
      </c>
      <c r="D61" s="599">
        <f>+'[176]ESTIM.  2024-2028'!D175/1000000</f>
        <v>0.27450000000000002</v>
      </c>
      <c r="E61" s="599">
        <f>+'[176]ESTIM.  2024-2028'!E175/1000000</f>
        <v>0</v>
      </c>
      <c r="F61" s="600">
        <f t="shared" si="11"/>
        <v>-0.8363148479427549</v>
      </c>
      <c r="G61" s="600">
        <f t="shared" si="11"/>
        <v>-1</v>
      </c>
      <c r="I61" s="594"/>
    </row>
    <row r="62" spans="2:9" ht="15.75" hidden="1">
      <c r="B62" s="620" t="s">
        <v>1066</v>
      </c>
      <c r="C62" s="593">
        <f>+C63+C73+C77+C80</f>
        <v>37535.203371709991</v>
      </c>
      <c r="D62" s="593">
        <f t="shared" ref="D62:E62" si="13">+D63+D73+D77+D80</f>
        <v>35934.102735046516</v>
      </c>
      <c r="E62" s="593">
        <f t="shared" si="13"/>
        <v>40907.687470999997</v>
      </c>
      <c r="F62" s="590">
        <f t="shared" si="11"/>
        <v>-4.2655973402030756E-2</v>
      </c>
      <c r="G62" s="590">
        <f t="shared" si="11"/>
        <v>0.13840848546088069</v>
      </c>
      <c r="H62" s="591">
        <f>+E62/$E$8*100</f>
        <v>3.2992911817604811</v>
      </c>
      <c r="I62" s="594"/>
    </row>
    <row r="63" spans="2:9" ht="15.75" hidden="1">
      <c r="B63" s="621" t="s">
        <v>1067</v>
      </c>
      <c r="C63" s="593">
        <f t="shared" ref="C63:E63" si="14">+C64+C69</f>
        <v>29737.977187819994</v>
      </c>
      <c r="D63" s="593">
        <f t="shared" si="14"/>
        <v>27515.359760072846</v>
      </c>
      <c r="E63" s="593">
        <f t="shared" si="14"/>
        <v>31823.79624</v>
      </c>
      <c r="F63" s="590">
        <f t="shared" si="11"/>
        <v>-7.4740034055089666E-2</v>
      </c>
      <c r="G63" s="590">
        <f t="shared" si="11"/>
        <v>0.15658296011739115</v>
      </c>
    </row>
    <row r="64" spans="2:9" ht="15.75" hidden="1">
      <c r="B64" s="607" t="s">
        <v>1068</v>
      </c>
      <c r="C64" s="593">
        <f t="shared" ref="C64" si="15">SUM(C65:C68)</f>
        <v>2429.6720346500001</v>
      </c>
      <c r="D64" s="593">
        <f t="shared" ref="D64:E64" si="16">SUM(D65:D68)</f>
        <v>2092.71194308243</v>
      </c>
      <c r="E64" s="593">
        <f t="shared" si="16"/>
        <v>3166.0824790000001</v>
      </c>
      <c r="F64" s="590">
        <f t="shared" ref="F64:G92" si="17">+D64/C64-1</f>
        <v>-0.1386854220496101</v>
      </c>
      <c r="G64" s="590">
        <f t="shared" si="17"/>
        <v>0.51290887858008993</v>
      </c>
    </row>
    <row r="65" spans="2:12" ht="15.75" hidden="1">
      <c r="B65" s="608" t="s">
        <v>1069</v>
      </c>
      <c r="C65" s="599">
        <f>+'Tabla 39'!C69</f>
        <v>1238.9127405700001</v>
      </c>
      <c r="D65" s="599">
        <f>+'Tabla 39'!D69</f>
        <v>1108.988460842</v>
      </c>
      <c r="E65" s="599">
        <f>+'Tabla 39'!E69</f>
        <v>1288.838673</v>
      </c>
      <c r="F65" s="600">
        <f t="shared" si="17"/>
        <v>-0.10486959692433584</v>
      </c>
      <c r="G65" s="600">
        <f t="shared" si="17"/>
        <v>0.16217500768353221</v>
      </c>
    </row>
    <row r="66" spans="2:12" ht="15.75" hidden="1">
      <c r="B66" s="608" t="s">
        <v>1070</v>
      </c>
      <c r="C66" s="599">
        <f>+'Tabla 39'!C70</f>
        <v>0</v>
      </c>
      <c r="D66" s="599">
        <f>+'Tabla 39'!D70</f>
        <v>0</v>
      </c>
      <c r="E66" s="599">
        <f>+'Tabla 39'!E70</f>
        <v>0</v>
      </c>
      <c r="F66" s="617">
        <v>0</v>
      </c>
      <c r="G66" s="617">
        <v>0</v>
      </c>
      <c r="I66" s="618"/>
    </row>
    <row r="67" spans="2:12" ht="15.75" hidden="1">
      <c r="B67" s="622" t="s">
        <v>1071</v>
      </c>
      <c r="C67" s="599">
        <f>+'Tabla 39'!C71</f>
        <v>1186.4369512200001</v>
      </c>
      <c r="D67" s="599">
        <f>+'Tabla 39'!D71</f>
        <v>978.65687599882995</v>
      </c>
      <c r="E67" s="599">
        <f>+'Tabla 39'!E71</f>
        <v>1871.5865080000001</v>
      </c>
      <c r="F67" s="600">
        <f t="shared" si="17"/>
        <v>-0.17512947064528983</v>
      </c>
      <c r="G67" s="600">
        <f t="shared" si="17"/>
        <v>0.91240316591025272</v>
      </c>
    </row>
    <row r="68" spans="2:12" ht="15.75" hidden="1">
      <c r="B68" s="608" t="s">
        <v>1072</v>
      </c>
      <c r="C68" s="599">
        <f>+'Tabla 39'!C72</f>
        <v>4.3223428599999991</v>
      </c>
      <c r="D68" s="599">
        <f>+'Tabla 39'!D72</f>
        <v>5.0666062416000006</v>
      </c>
      <c r="E68" s="599">
        <f>+'Tabla 39'!E72</f>
        <v>5.6572979999999999</v>
      </c>
      <c r="F68" s="600">
        <f t="shared" si="17"/>
        <v>0.1721898067105212</v>
      </c>
      <c r="G68" s="600">
        <f t="shared" si="17"/>
        <v>0.11658529008037988</v>
      </c>
    </row>
    <row r="69" spans="2:12" ht="15.75" hidden="1">
      <c r="B69" s="607" t="s">
        <v>1073</v>
      </c>
      <c r="C69" s="593">
        <f>SUM(C70:C72)</f>
        <v>27308.305153169993</v>
      </c>
      <c r="D69" s="593">
        <f>SUM(D70:D72)</f>
        <v>25422.647816990415</v>
      </c>
      <c r="E69" s="593">
        <f>SUM(E70:E72)</f>
        <v>28657.713760999999</v>
      </c>
      <c r="F69" s="590">
        <f t="shared" si="17"/>
        <v>-6.9050690828415862E-2</v>
      </c>
      <c r="G69" s="590">
        <f t="shared" si="17"/>
        <v>0.12725133775591746</v>
      </c>
    </row>
    <row r="70" spans="2:12" ht="15.75" hidden="1">
      <c r="B70" s="622" t="s">
        <v>1074</v>
      </c>
      <c r="C70" s="599">
        <f>+'Tabla 39'!C74</f>
        <v>254.09733338000001</v>
      </c>
      <c r="D70" s="599">
        <f>+'Tabla 39'!D74</f>
        <v>105.35294102622713</v>
      </c>
      <c r="E70" s="599">
        <f>+'Tabla 39'!E74</f>
        <v>129.681703</v>
      </c>
      <c r="F70" s="600">
        <f t="shared" si="17"/>
        <v>-0.58538352360954193</v>
      </c>
      <c r="G70" s="600">
        <f t="shared" si="17"/>
        <v>0.23092627255385634</v>
      </c>
      <c r="I70" s="623"/>
    </row>
    <row r="71" spans="2:12" ht="15.75" hidden="1">
      <c r="B71" s="622" t="s">
        <v>1075</v>
      </c>
      <c r="C71" s="599">
        <f>+'Tabla 39'!C75</f>
        <v>25149.207433779993</v>
      </c>
      <c r="D71" s="599">
        <f>+'Tabla 39'!D75</f>
        <v>23850.595311000001</v>
      </c>
      <c r="E71" s="599">
        <f>+'Tabla 39'!E75</f>
        <v>26706.392070000002</v>
      </c>
      <c r="F71" s="624">
        <f t="shared" si="17"/>
        <v>-5.1636304094248242E-2</v>
      </c>
      <c r="G71" s="624">
        <f t="shared" si="17"/>
        <v>0.11973691732897307</v>
      </c>
      <c r="L71" s="596"/>
    </row>
    <row r="72" spans="2:12" ht="15.75" hidden="1">
      <c r="B72" s="622" t="s">
        <v>1030</v>
      </c>
      <c r="C72" s="599">
        <f>+'Tabla 39'!C76</f>
        <v>1905.0003860100001</v>
      </c>
      <c r="D72" s="599">
        <f>+'Tabla 39'!D76</f>
        <v>1466.6995649641865</v>
      </c>
      <c r="E72" s="599">
        <f>+'Tabla 39'!E76</f>
        <v>1821.6399879999999</v>
      </c>
      <c r="F72" s="600">
        <f t="shared" si="17"/>
        <v>-0.23007912453174317</v>
      </c>
      <c r="G72" s="600">
        <f t="shared" si="17"/>
        <v>0.24199940568229472</v>
      </c>
    </row>
    <row r="73" spans="2:12" ht="15.75" hidden="1">
      <c r="B73" s="621" t="s">
        <v>1076</v>
      </c>
      <c r="C73" s="593">
        <f>SUM(C74:C76)</f>
        <v>6361.7225993799993</v>
      </c>
      <c r="D73" s="593">
        <f>SUM(D74:D76)</f>
        <v>7109.0116224566573</v>
      </c>
      <c r="E73" s="593">
        <f>SUM(E74:E76)</f>
        <v>7690.9973129999998</v>
      </c>
      <c r="F73" s="590">
        <f t="shared" si="17"/>
        <v>0.11746645840066772</v>
      </c>
      <c r="G73" s="590">
        <f t="shared" si="17"/>
        <v>8.1865907871764954E-2</v>
      </c>
    </row>
    <row r="74" spans="2:12" ht="15.75" hidden="1">
      <c r="B74" s="608" t="s">
        <v>1077</v>
      </c>
      <c r="C74" s="599">
        <f>+'Tabla 39'!C78</f>
        <v>4962.7205349799997</v>
      </c>
      <c r="D74" s="599">
        <f>+'Tabla 39'!D78</f>
        <v>5554.6654738398802</v>
      </c>
      <c r="E74" s="599">
        <f>+'Tabla 39'!E78</f>
        <v>6034.6860740000002</v>
      </c>
      <c r="F74" s="600">
        <f t="shared" si="17"/>
        <v>0.11927831411975043</v>
      </c>
      <c r="G74" s="600">
        <f t="shared" si="17"/>
        <v>8.6417553391975321E-2</v>
      </c>
    </row>
    <row r="75" spans="2:12" ht="15.75" hidden="1">
      <c r="B75" s="608" t="s">
        <v>1078</v>
      </c>
      <c r="C75" s="599">
        <f>+'Tabla 39'!C79</f>
        <v>1368.93557255</v>
      </c>
      <c r="D75" s="599">
        <f>+'Tabla 39'!D79</f>
        <v>1523.6083824526563</v>
      </c>
      <c r="E75" s="599">
        <f>+'Tabla 39'!E79</f>
        <v>1622.8406930000001</v>
      </c>
      <c r="F75" s="600">
        <f t="shared" si="17"/>
        <v>0.11298764748624213</v>
      </c>
      <c r="G75" s="600">
        <f t="shared" si="17"/>
        <v>6.5129800866284837E-2</v>
      </c>
    </row>
    <row r="76" spans="2:12" ht="15.75" hidden="1">
      <c r="B76" s="608" t="s">
        <v>1030</v>
      </c>
      <c r="C76" s="599">
        <f>+'Tabla 39'!C80</f>
        <v>30.066491849999998</v>
      </c>
      <c r="D76" s="599">
        <f>+'Tabla 39'!D80</f>
        <v>30.73776616412</v>
      </c>
      <c r="E76" s="599">
        <f>+'Tabla 39'!E80</f>
        <v>33.470545999999999</v>
      </c>
      <c r="F76" s="600">
        <f t="shared" si="17"/>
        <v>2.2326326512216665E-2</v>
      </c>
      <c r="G76" s="600">
        <f t="shared" si="17"/>
        <v>8.8906260178072349E-2</v>
      </c>
    </row>
    <row r="77" spans="2:12" ht="15.75" hidden="1">
      <c r="B77" s="621" t="s">
        <v>1079</v>
      </c>
      <c r="C77" s="593">
        <f>+'Tabla 39'!C81</f>
        <v>1435.5029483100002</v>
      </c>
      <c r="D77" s="593">
        <f>+'Tabla 39'!D81</f>
        <v>1309.731352517008</v>
      </c>
      <c r="E77" s="593">
        <f>+'Tabla 39'!E81</f>
        <v>1392.893918</v>
      </c>
      <c r="F77" s="590">
        <f t="shared" si="17"/>
        <v>-8.7615003466946284E-2</v>
      </c>
      <c r="G77" s="590">
        <f t="shared" si="17"/>
        <v>6.3495895798151514E-2</v>
      </c>
    </row>
    <row r="78" spans="2:12" ht="15.75" hidden="1">
      <c r="B78" s="619" t="s">
        <v>1075</v>
      </c>
      <c r="C78" s="599">
        <f>+'Tabla 39'!C82</f>
        <v>1388.0258866200002</v>
      </c>
      <c r="D78" s="599">
        <f>+'Tabla 39'!D82</f>
        <v>1261.0262790188881</v>
      </c>
      <c r="E78" s="599">
        <f>+'Tabla 39'!E82</f>
        <v>1392.893918</v>
      </c>
      <c r="F78" s="590">
        <f t="shared" si="17"/>
        <v>-9.149656993096178E-2</v>
      </c>
      <c r="G78" s="590">
        <f t="shared" si="17"/>
        <v>0.10457168195075872</v>
      </c>
    </row>
    <row r="79" spans="2:12" ht="15.75" hidden="1">
      <c r="B79" s="619" t="s">
        <v>1030</v>
      </c>
      <c r="C79" s="599">
        <f>+'Tabla 39'!C83</f>
        <v>47.477061689999999</v>
      </c>
      <c r="D79" s="599">
        <f>+'Tabla 39'!D83</f>
        <v>48.705073498119994</v>
      </c>
      <c r="E79" s="599">
        <f>+'Tabla 39'!E83</f>
        <v>0</v>
      </c>
      <c r="F79" s="590">
        <f t="shared" si="17"/>
        <v>2.58653708634764E-2</v>
      </c>
      <c r="G79" s="590">
        <f t="shared" si="17"/>
        <v>-1</v>
      </c>
    </row>
    <row r="80" spans="2:12" ht="15.75" hidden="1">
      <c r="B80" s="621" t="s">
        <v>1080</v>
      </c>
      <c r="C80" s="593">
        <f>+'Tabla 39'!C84</f>
        <v>6.3620000000000007E-4</v>
      </c>
      <c r="D80" s="593">
        <f>+'Tabla 39'!D84</f>
        <v>0</v>
      </c>
      <c r="E80" s="593">
        <f>+'Tabla 39'!E84</f>
        <v>0</v>
      </c>
      <c r="F80" s="590">
        <f t="shared" si="17"/>
        <v>-1</v>
      </c>
      <c r="G80" s="625">
        <v>0</v>
      </c>
    </row>
    <row r="81" spans="2:9" ht="15.75" hidden="1">
      <c r="B81" s="597" t="s">
        <v>1081</v>
      </c>
      <c r="C81" s="593">
        <f>+C82+C88+C90</f>
        <v>28899.973920239998</v>
      </c>
      <c r="D81" s="593">
        <f t="shared" ref="D81:E81" si="18">+D82+D88+D90</f>
        <v>26407.194788632736</v>
      </c>
      <c r="E81" s="593">
        <f t="shared" si="18"/>
        <v>33729.126937000001</v>
      </c>
      <c r="F81" s="590">
        <f t="shared" si="17"/>
        <v>-8.6255411111684555E-2</v>
      </c>
      <c r="G81" s="590">
        <f t="shared" si="17"/>
        <v>0.27727035025769076</v>
      </c>
      <c r="H81" s="591">
        <f>+E81/$E$8*100</f>
        <v>2.7203251503916821</v>
      </c>
      <c r="I81" s="623"/>
    </row>
    <row r="82" spans="2:9" ht="15.75" hidden="1">
      <c r="B82" s="621" t="s">
        <v>1082</v>
      </c>
      <c r="C82" s="593">
        <f t="shared" ref="C82" si="19">SUM(C83:C87)</f>
        <v>13358.808796239997</v>
      </c>
      <c r="D82" s="593">
        <f t="shared" ref="D82:E82" si="20">SUM(D83:D87)</f>
        <v>12031.055838480017</v>
      </c>
      <c r="E82" s="593">
        <f t="shared" si="20"/>
        <v>21158.472345000002</v>
      </c>
      <c r="F82" s="590">
        <f t="shared" si="17"/>
        <v>-9.9391568366012706E-2</v>
      </c>
      <c r="G82" s="590">
        <f t="shared" si="17"/>
        <v>0.75865465417648048</v>
      </c>
    </row>
    <row r="83" spans="2:9" ht="15.75" hidden="1">
      <c r="B83" s="608" t="s">
        <v>1083</v>
      </c>
      <c r="C83" s="599">
        <f>+'Tabla 39'!C87</f>
        <v>10433.608284299999</v>
      </c>
      <c r="D83" s="599">
        <f>+'Tabla 39'!D87</f>
        <v>9901.5492232000015</v>
      </c>
      <c r="E83" s="599">
        <f>+'Tabla 39'!E87</f>
        <v>17994.060000000001</v>
      </c>
      <c r="F83" s="600">
        <f t="shared" si="17"/>
        <v>-5.0994732273073162E-2</v>
      </c>
      <c r="G83" s="600">
        <f t="shared" si="17"/>
        <v>0.81729743440942526</v>
      </c>
    </row>
    <row r="84" spans="2:9" ht="15.75" hidden="1">
      <c r="B84" s="608" t="s">
        <v>1084</v>
      </c>
      <c r="C84" s="599">
        <f>+'Tabla 39'!C88</f>
        <v>2669.41269199</v>
      </c>
      <c r="D84" s="599">
        <f>+'Tabla 39'!D88</f>
        <v>336.79295611000003</v>
      </c>
      <c r="E84" s="599">
        <f>+'Tabla 39'!E88</f>
        <v>0</v>
      </c>
      <c r="F84" s="600">
        <f t="shared" si="17"/>
        <v>-0.87383256357452666</v>
      </c>
      <c r="G84" s="600">
        <f t="shared" si="17"/>
        <v>-1</v>
      </c>
    </row>
    <row r="85" spans="2:9" ht="15.75" hidden="1">
      <c r="B85" s="608" t="s">
        <v>1085</v>
      </c>
      <c r="C85" s="599">
        <f>+'Tabla 39'!C89</f>
        <v>247.78816476</v>
      </c>
      <c r="D85" s="599">
        <f>+'Tabla 39'!D89</f>
        <v>1792.7107818400139</v>
      </c>
      <c r="E85" s="599">
        <f>+'Tabla 39'!E89</f>
        <v>3164.4123450000002</v>
      </c>
      <c r="F85" s="600">
        <f t="shared" si="17"/>
        <v>6.2348523327430847</v>
      </c>
      <c r="G85" s="600">
        <f t="shared" si="17"/>
        <v>0.76515496925393101</v>
      </c>
    </row>
    <row r="86" spans="2:9" ht="15.75" hidden="1">
      <c r="B86" s="608" t="s">
        <v>1086</v>
      </c>
      <c r="C86" s="599">
        <f>+'[176]ESTIM.  2024-2028'!C256/1000000</f>
        <v>7.7632951200000004</v>
      </c>
      <c r="D86" s="599">
        <f>+'[176]ESTIM.  2024-2028'!D256/1000000</f>
        <v>0</v>
      </c>
      <c r="E86" s="599">
        <f>+'[176]ESTIM.  2024-2028'!E256/1000000</f>
        <v>0</v>
      </c>
      <c r="F86" s="600">
        <f t="shared" si="17"/>
        <v>-1</v>
      </c>
      <c r="G86" s="626">
        <v>0</v>
      </c>
    </row>
    <row r="87" spans="2:9" ht="15.75" hidden="1">
      <c r="B87" s="608" t="s">
        <v>1030</v>
      </c>
      <c r="C87" s="599">
        <f>+'Tabla 39'!C91</f>
        <v>0.23636006999999998</v>
      </c>
      <c r="D87" s="599">
        <f>+'Tabla 39'!D91</f>
        <v>2.87733E-3</v>
      </c>
      <c r="E87" s="599">
        <f>+'Tabla 39'!E91</f>
        <v>0</v>
      </c>
      <c r="F87" s="600">
        <f t="shared" si="17"/>
        <v>-0.9878264970898003</v>
      </c>
      <c r="G87" s="600">
        <f t="shared" si="17"/>
        <v>-1</v>
      </c>
      <c r="I87" s="623"/>
    </row>
    <row r="88" spans="2:9" ht="15.75" hidden="1">
      <c r="B88" s="621" t="s">
        <v>1087</v>
      </c>
      <c r="C88" s="599">
        <f>+'Tabla 39'!C92</f>
        <v>2148.9552772299994</v>
      </c>
      <c r="D88" s="599">
        <f>+'Tabla 39'!D92</f>
        <v>1643.3738227010001</v>
      </c>
      <c r="E88" s="599">
        <f>+'Tabla 39'!E92</f>
        <v>1289.75541</v>
      </c>
      <c r="F88" s="590">
        <f t="shared" si="17"/>
        <v>-0.23526848598761585</v>
      </c>
      <c r="G88" s="590">
        <f t="shared" si="17"/>
        <v>-0.21517831659251052</v>
      </c>
    </row>
    <row r="89" spans="2:9" ht="15.75" hidden="1">
      <c r="B89" s="598" t="s">
        <v>1088</v>
      </c>
      <c r="C89" s="599">
        <f>+'Tabla 39'!C93</f>
        <v>934.65421050999998</v>
      </c>
      <c r="D89" s="599">
        <f>+'Tabla 39'!D93</f>
        <v>1007.667202</v>
      </c>
      <c r="E89" s="599">
        <f>+'Tabla 39'!E93</f>
        <v>931.41314499999999</v>
      </c>
      <c r="F89" s="600">
        <f t="shared" si="17"/>
        <v>7.8117651072432404E-2</v>
      </c>
      <c r="G89" s="600">
        <f t="shared" si="17"/>
        <v>-7.5673850303604517E-2</v>
      </c>
    </row>
    <row r="90" spans="2:9" ht="15.75" hidden="1">
      <c r="B90" s="621" t="s">
        <v>1089</v>
      </c>
      <c r="C90" s="593">
        <f>+'Tabla 39'!C94</f>
        <v>13392.209846770002</v>
      </c>
      <c r="D90" s="593">
        <f>+'Tabla 39'!D94</f>
        <v>12732.765127451719</v>
      </c>
      <c r="E90" s="593">
        <f>+'Tabla 39'!E94</f>
        <v>11280.899181999999</v>
      </c>
      <c r="F90" s="590">
        <f t="shared" si="17"/>
        <v>-4.9240918927008215E-2</v>
      </c>
      <c r="G90" s="590">
        <f t="shared" si="17"/>
        <v>-0.11402597400634618</v>
      </c>
    </row>
    <row r="91" spans="2:9" ht="15.75" hidden="1">
      <c r="B91" s="619" t="s">
        <v>1090</v>
      </c>
      <c r="C91" s="599">
        <f>+'Tabla 39'!C95</f>
        <v>9527.2036159900017</v>
      </c>
      <c r="D91" s="599">
        <f>+'Tabla 39'!D95</f>
        <v>10309.413586229999</v>
      </c>
      <c r="E91" s="599">
        <f>+'Tabla 39'!E95</f>
        <v>11195.716700000001</v>
      </c>
      <c r="F91" s="600">
        <f t="shared" si="17"/>
        <v>8.21027871102884E-2</v>
      </c>
      <c r="G91" s="600">
        <f t="shared" si="17"/>
        <v>8.5970274289297377E-2</v>
      </c>
      <c r="H91" s="591"/>
    </row>
    <row r="92" spans="2:9" ht="15.75" hidden="1">
      <c r="B92" s="620" t="s">
        <v>1091</v>
      </c>
      <c r="C92" s="593">
        <f>+C94+C93</f>
        <v>8666.9428000000007</v>
      </c>
      <c r="D92" s="593">
        <f>D93+D94</f>
        <v>11566.75475</v>
      </c>
      <c r="E92" s="593">
        <f>+E94+E93</f>
        <v>0</v>
      </c>
      <c r="F92" s="600">
        <f t="shared" si="17"/>
        <v>0.33458302620850322</v>
      </c>
      <c r="G92" s="590">
        <f t="shared" si="17"/>
        <v>-1</v>
      </c>
    </row>
    <row r="93" spans="2:9" ht="15.75" hidden="1">
      <c r="B93" s="598" t="s">
        <v>1092</v>
      </c>
      <c r="C93" s="599">
        <f>+'Tabla 39'!C97</f>
        <v>1193.9063000000001</v>
      </c>
      <c r="D93" s="599">
        <f>+'Tabla 39'!D97</f>
        <v>17.827999999999999</v>
      </c>
      <c r="E93" s="599">
        <f>+'Tabla 39'!E97</f>
        <v>0</v>
      </c>
      <c r="F93" s="600">
        <f t="shared" ref="F93:G98" si="21">+D93/C93-1</f>
        <v>-0.98506750487873296</v>
      </c>
      <c r="G93" s="600">
        <f t="shared" si="21"/>
        <v>-1</v>
      </c>
    </row>
    <row r="94" spans="2:9" ht="15.75" hidden="1">
      <c r="B94" s="627" t="s">
        <v>1093</v>
      </c>
      <c r="C94" s="599">
        <f>+C95</f>
        <v>7473.0365000000002</v>
      </c>
      <c r="D94" s="599">
        <f t="shared" ref="D94:E94" si="22">+D95</f>
        <v>11548.926750000001</v>
      </c>
      <c r="E94" s="599">
        <f t="shared" si="22"/>
        <v>0</v>
      </c>
      <c r="F94" s="600">
        <f t="shared" si="21"/>
        <v>0.54541286530582322</v>
      </c>
      <c r="G94" s="600">
        <f t="shared" si="21"/>
        <v>-1</v>
      </c>
    </row>
    <row r="95" spans="2:9" ht="31.5" hidden="1">
      <c r="B95" s="628" t="s">
        <v>1094</v>
      </c>
      <c r="C95" s="629">
        <f>+'Tabla 39'!C99</f>
        <v>7473.0365000000002</v>
      </c>
      <c r="D95" s="629">
        <f>+'Tabla 39'!D99</f>
        <v>11548.926750000001</v>
      </c>
      <c r="E95" s="629">
        <f>+'Tabla 39'!E99</f>
        <v>0</v>
      </c>
      <c r="F95" s="630">
        <f t="shared" si="21"/>
        <v>0.54541286530582322</v>
      </c>
      <c r="G95" s="630">
        <f t="shared" si="21"/>
        <v>-1</v>
      </c>
    </row>
    <row r="96" spans="2:9" ht="15.75" hidden="1">
      <c r="B96" s="631" t="s">
        <v>1095</v>
      </c>
      <c r="C96" s="632">
        <f>+C92+C8</f>
        <v>1070946.4381192899</v>
      </c>
      <c r="D96" s="632">
        <f>+D92+D8</f>
        <v>1220985.6199399615</v>
      </c>
      <c r="E96" s="632">
        <f>+E92+E8</f>
        <v>1239893.2139470004</v>
      </c>
      <c r="F96" s="633">
        <f t="shared" si="21"/>
        <v>0.1400996132767931</v>
      </c>
      <c r="G96" s="633">
        <f>+E96/D96-1</f>
        <v>1.5485517354388412E-2</v>
      </c>
      <c r="H96" s="596"/>
    </row>
    <row r="97" spans="2:11" ht="15.75" hidden="1">
      <c r="B97" s="634" t="s">
        <v>371</v>
      </c>
      <c r="C97" s="629">
        <f>+'Tabla 39'!C101</f>
        <v>972.97000825000009</v>
      </c>
      <c r="D97" s="629">
        <f>+'Tabla 39'!D101</f>
        <v>1748.786619</v>
      </c>
      <c r="E97" s="629">
        <f>+'Tabla 39'!E101</f>
        <v>1471.5175469999999</v>
      </c>
      <c r="F97" s="630">
        <f t="shared" si="21"/>
        <v>0.79736950180550425</v>
      </c>
      <c r="G97" s="630">
        <f>+E97/D97-1</f>
        <v>-0.15854940161799125</v>
      </c>
    </row>
    <row r="98" spans="2:11" ht="15.75" hidden="1">
      <c r="B98" s="635" t="s">
        <v>1096</v>
      </c>
      <c r="C98" s="636">
        <f>+C97+C96</f>
        <v>1071919.40812754</v>
      </c>
      <c r="D98" s="636">
        <f>+D97+D96</f>
        <v>1222734.4065589614</v>
      </c>
      <c r="E98" s="636">
        <f>+E97+E96</f>
        <v>1241364.7314940004</v>
      </c>
      <c r="F98" s="637">
        <f t="shared" si="21"/>
        <v>0.14069621026348367</v>
      </c>
      <c r="G98" s="637">
        <f>+E98/D98-1</f>
        <v>1.5236608077030311E-2</v>
      </c>
    </row>
    <row r="99" spans="2:11" hidden="1">
      <c r="B99" s="638" t="s">
        <v>1097</v>
      </c>
    </row>
    <row r="100" spans="2:11" hidden="1">
      <c r="B100" s="639" t="s">
        <v>1098</v>
      </c>
      <c r="C100" s="640"/>
      <c r="D100" s="640"/>
      <c r="E100" s="640"/>
      <c r="F100" s="596"/>
    </row>
    <row r="101" spans="2:11" hidden="1">
      <c r="B101" s="638"/>
      <c r="C101" s="596"/>
      <c r="D101" s="596"/>
      <c r="E101" s="596"/>
    </row>
    <row r="102" spans="2:11" hidden="1">
      <c r="B102" s="641"/>
      <c r="C102" s="596"/>
      <c r="D102" s="596"/>
      <c r="E102" s="596"/>
    </row>
    <row r="103" spans="2:11" hidden="1">
      <c r="B103" s="642"/>
      <c r="C103" s="596"/>
      <c r="D103" s="596"/>
      <c r="E103" s="596"/>
      <c r="F103" s="596"/>
      <c r="J103" s="618"/>
    </row>
    <row r="104" spans="2:11">
      <c r="B104" s="641"/>
      <c r="C104" s="596"/>
      <c r="D104" s="596"/>
      <c r="E104" s="596"/>
      <c r="J104" s="596"/>
      <c r="K104" s="643"/>
    </row>
    <row r="105" spans="2:11" ht="15.75">
      <c r="B105" s="2412" t="s">
        <v>1102</v>
      </c>
      <c r="C105" s="2412"/>
      <c r="D105" s="2412"/>
      <c r="E105" s="2412"/>
      <c r="F105" s="2412"/>
      <c r="G105" s="644"/>
    </row>
    <row r="106" spans="2:11" ht="15.75">
      <c r="B106" s="2412" t="s">
        <v>1010</v>
      </c>
      <c r="C106" s="2412"/>
      <c r="D106" s="2412"/>
      <c r="E106" s="2412"/>
      <c r="F106" s="2412"/>
      <c r="G106" s="644"/>
    </row>
    <row r="107" spans="2:11" ht="15.75">
      <c r="B107" s="2413" t="s">
        <v>1100</v>
      </c>
      <c r="C107" s="2413"/>
      <c r="D107" s="2413"/>
      <c r="E107" s="2413"/>
      <c r="F107" s="2413"/>
      <c r="G107" s="645"/>
    </row>
    <row r="108" spans="2:11" ht="12.75" customHeight="1">
      <c r="B108" s="2414" t="s">
        <v>980</v>
      </c>
      <c r="C108" s="2416" t="s">
        <v>381</v>
      </c>
      <c r="D108" s="2416" t="s">
        <v>1011</v>
      </c>
      <c r="E108" s="2418" t="s">
        <v>1012</v>
      </c>
      <c r="F108" s="2422" t="s">
        <v>1015</v>
      </c>
      <c r="G108" s="646"/>
    </row>
    <row r="109" spans="2:11" ht="38.25" customHeight="1">
      <c r="B109" s="2415"/>
      <c r="C109" s="2417"/>
      <c r="D109" s="2417"/>
      <c r="E109" s="2419"/>
      <c r="F109" s="2423"/>
      <c r="G109" s="647"/>
    </row>
    <row r="110" spans="2:11" ht="15.75">
      <c r="B110" s="588" t="s">
        <v>1016</v>
      </c>
      <c r="C110" s="648">
        <v>0.1557590169210106</v>
      </c>
      <c r="D110" s="648">
        <v>0.16239344657288216</v>
      </c>
      <c r="E110" s="648">
        <v>0.15282298302948594</v>
      </c>
      <c r="F110" s="648">
        <v>-9.5704635433962182E-3</v>
      </c>
      <c r="G110" s="649"/>
    </row>
    <row r="111" spans="2:11" ht="15.75">
      <c r="B111" s="592" t="s">
        <v>1017</v>
      </c>
      <c r="C111" s="590">
        <v>0.14250556699561742</v>
      </c>
      <c r="D111" s="590">
        <v>0.14434372959094577</v>
      </c>
      <c r="E111" s="590">
        <v>0.14297608154412947</v>
      </c>
      <c r="F111" s="590">
        <v>-1.3676480468162999E-3</v>
      </c>
      <c r="G111" s="649"/>
    </row>
    <row r="112" spans="2:11" ht="15.75">
      <c r="B112" s="597" t="s">
        <v>1018</v>
      </c>
      <c r="C112" s="590">
        <v>5.0180817394189475E-2</v>
      </c>
      <c r="D112" s="590">
        <v>4.9415585328934815E-2</v>
      </c>
      <c r="E112" s="590">
        <v>4.7100897520926006E-2</v>
      </c>
      <c r="F112" s="590">
        <v>-2.3146878080088085E-3</v>
      </c>
      <c r="G112" s="649"/>
    </row>
    <row r="113" spans="2:7" ht="15.75">
      <c r="B113" s="598" t="s">
        <v>1019</v>
      </c>
      <c r="C113" s="600">
        <v>1.5124621695910709E-2</v>
      </c>
      <c r="D113" s="600">
        <v>1.6690810341734343E-2</v>
      </c>
      <c r="E113" s="600">
        <v>1.5741206535220469E-2</v>
      </c>
      <c r="F113" s="600">
        <v>-9.496038065138733E-4</v>
      </c>
      <c r="G113" s="650"/>
    </row>
    <row r="114" spans="2:7" ht="15.75">
      <c r="B114" s="598" t="s">
        <v>1020</v>
      </c>
      <c r="C114" s="600">
        <v>2.6403954549272527E-2</v>
      </c>
      <c r="D114" s="600">
        <v>2.3617817789166641E-2</v>
      </c>
      <c r="E114" s="600">
        <v>2.2095006346609165E-2</v>
      </c>
      <c r="F114" s="600">
        <v>-1.5228114425574757E-3</v>
      </c>
      <c r="G114" s="650"/>
    </row>
    <row r="115" spans="2:7" ht="15.75">
      <c r="B115" s="598" t="s">
        <v>1021</v>
      </c>
      <c r="C115" s="600">
        <v>8.3207443061877346E-3</v>
      </c>
      <c r="D115" s="600">
        <v>8.7290006865566021E-3</v>
      </c>
      <c r="E115" s="600">
        <v>8.8895119276046156E-3</v>
      </c>
      <c r="F115" s="600">
        <v>1.6051124104801348E-4</v>
      </c>
      <c r="G115" s="650"/>
    </row>
    <row r="116" spans="2:7" ht="15.75">
      <c r="B116" s="598" t="s">
        <v>1022</v>
      </c>
      <c r="C116" s="600">
        <v>3.3149684281850869E-4</v>
      </c>
      <c r="D116" s="600">
        <v>3.7795651147722633E-4</v>
      </c>
      <c r="E116" s="600">
        <v>3.7517271149175918E-4</v>
      </c>
      <c r="F116" s="600">
        <v>-2.7837999854671562E-6</v>
      </c>
      <c r="G116" s="650"/>
    </row>
    <row r="117" spans="2:7" ht="15.75">
      <c r="B117" s="592" t="s">
        <v>1023</v>
      </c>
      <c r="C117" s="603">
        <v>7.5233970309260215E-3</v>
      </c>
      <c r="D117" s="603">
        <v>7.3681792168761636E-3</v>
      </c>
      <c r="E117" s="603">
        <v>7.6901362232977147E-3</v>
      </c>
      <c r="F117" s="603">
        <v>3.2195700642155111E-4</v>
      </c>
      <c r="G117" s="651"/>
    </row>
    <row r="118" spans="2:7" ht="15.75">
      <c r="B118" s="604" t="s">
        <v>1024</v>
      </c>
      <c r="C118" s="603">
        <v>7.2174974444164505E-3</v>
      </c>
      <c r="D118" s="603">
        <v>7.0441702839221815E-3</v>
      </c>
      <c r="E118" s="603">
        <v>7.3686646295574917E-3</v>
      </c>
      <c r="F118" s="603">
        <v>3.2449434563531013E-4</v>
      </c>
      <c r="G118" s="651"/>
    </row>
    <row r="119" spans="2:7" ht="15.75">
      <c r="B119" s="605" t="s">
        <v>1025</v>
      </c>
      <c r="C119" s="600">
        <v>7.4854976780420579E-4</v>
      </c>
      <c r="D119" s="600">
        <v>7.5584952029199737E-4</v>
      </c>
      <c r="E119" s="600">
        <v>8.3636306691284865E-4</v>
      </c>
      <c r="F119" s="600">
        <v>8.0513546620851278E-5</v>
      </c>
      <c r="G119" s="650"/>
    </row>
    <row r="120" spans="2:7" ht="15.75">
      <c r="B120" s="605" t="s">
        <v>1026</v>
      </c>
      <c r="C120" s="600">
        <v>1.3784278848599492E-3</v>
      </c>
      <c r="D120" s="600">
        <v>1.3526772831977084E-3</v>
      </c>
      <c r="E120" s="600">
        <v>1.5341187193099758E-3</v>
      </c>
      <c r="F120" s="600">
        <v>1.8144143611226746E-4</v>
      </c>
      <c r="G120" s="650"/>
    </row>
    <row r="121" spans="2:7" ht="15.75">
      <c r="B121" s="605" t="s">
        <v>1027</v>
      </c>
      <c r="C121" s="600">
        <v>1.9254941797478531E-3</v>
      </c>
      <c r="D121" s="600">
        <v>1.9159044980181727E-3</v>
      </c>
      <c r="E121" s="600">
        <v>1.9079081458582929E-3</v>
      </c>
      <c r="F121" s="600">
        <v>-7.996352159879731E-6</v>
      </c>
      <c r="G121" s="650"/>
    </row>
    <row r="122" spans="2:7" ht="15.75">
      <c r="B122" s="606" t="s">
        <v>1028</v>
      </c>
      <c r="C122" s="600">
        <v>3.0775613733696706E-4</v>
      </c>
      <c r="D122" s="600">
        <v>3.1497543963304264E-4</v>
      </c>
      <c r="E122" s="600">
        <v>3.2065014629805566E-4</v>
      </c>
      <c r="F122" s="600">
        <v>5.6747066650130189E-6</v>
      </c>
      <c r="G122" s="650"/>
    </row>
    <row r="123" spans="2:7" ht="15.75">
      <c r="B123" s="605" t="s">
        <v>1029</v>
      </c>
      <c r="C123" s="600">
        <v>2.2736417972798739E-3</v>
      </c>
      <c r="D123" s="600">
        <v>2.3421965347873771E-3</v>
      </c>
      <c r="E123" s="600">
        <v>2.3620449581356808E-3</v>
      </c>
      <c r="F123" s="600">
        <v>1.9848423348303723E-5</v>
      </c>
      <c r="G123" s="650"/>
    </row>
    <row r="124" spans="2:7" ht="15.75">
      <c r="B124" s="606" t="s">
        <v>1030</v>
      </c>
      <c r="C124" s="600">
        <v>5.8362767738760074E-4</v>
      </c>
      <c r="D124" s="600">
        <v>3.6256700799388317E-4</v>
      </c>
      <c r="E124" s="600">
        <v>4.0757959304263777E-4</v>
      </c>
      <c r="F124" s="600">
        <v>4.5012585048754595E-5</v>
      </c>
      <c r="G124" s="650"/>
    </row>
    <row r="125" spans="2:7" ht="15.75">
      <c r="B125" s="604" t="s">
        <v>1031</v>
      </c>
      <c r="C125" s="590">
        <v>3.0589958650957126E-4</v>
      </c>
      <c r="D125" s="590">
        <v>3.2400893295398157E-4</v>
      </c>
      <c r="E125" s="590">
        <v>3.2147159374022348E-4</v>
      </c>
      <c r="F125" s="590">
        <v>-2.5373392137580954E-6</v>
      </c>
      <c r="G125" s="649"/>
    </row>
    <row r="126" spans="2:7" ht="15.75">
      <c r="B126" s="597" t="s">
        <v>1032</v>
      </c>
      <c r="C126" s="590">
        <v>7.5670943174837094E-2</v>
      </c>
      <c r="D126" s="590">
        <v>7.8049543531046442E-2</v>
      </c>
      <c r="E126" s="590">
        <v>7.8544587597743812E-2</v>
      </c>
      <c r="F126" s="590">
        <v>4.9504406669736989E-4</v>
      </c>
      <c r="G126" s="649"/>
    </row>
    <row r="127" spans="2:7" ht="15.75">
      <c r="B127" s="607" t="s">
        <v>1033</v>
      </c>
      <c r="C127" s="590">
        <v>4.9368434985197059E-2</v>
      </c>
      <c r="D127" s="590">
        <v>5.1400199648911626E-2</v>
      </c>
      <c r="E127" s="590">
        <v>5.1810909956873548E-2</v>
      </c>
      <c r="F127" s="590">
        <v>4.1071030796192148E-4</v>
      </c>
      <c r="G127" s="649"/>
    </row>
    <row r="128" spans="2:7" ht="15.75">
      <c r="B128" s="608" t="s">
        <v>1034</v>
      </c>
      <c r="C128" s="600">
        <v>2.7652065530508283E-2</v>
      </c>
      <c r="D128" s="600">
        <v>2.8518767426808395E-2</v>
      </c>
      <c r="E128" s="600">
        <v>2.8725533573088807E-2</v>
      </c>
      <c r="F128" s="600">
        <v>2.0676614628041198E-4</v>
      </c>
      <c r="G128" s="650"/>
    </row>
    <row r="129" spans="2:7" ht="15.75">
      <c r="B129" s="608" t="s">
        <v>1035</v>
      </c>
      <c r="C129" s="600">
        <v>2.1716369454688775E-2</v>
      </c>
      <c r="D129" s="600">
        <v>2.2881432222103232E-2</v>
      </c>
      <c r="E129" s="600">
        <v>2.3085376383784745E-2</v>
      </c>
      <c r="F129" s="600">
        <v>2.0394416168151297E-4</v>
      </c>
      <c r="G129" s="650"/>
    </row>
    <row r="130" spans="2:7" ht="15.75">
      <c r="B130" s="609" t="s">
        <v>1036</v>
      </c>
      <c r="C130" s="590">
        <v>2.24654116547299E-2</v>
      </c>
      <c r="D130" s="590">
        <v>2.2607781684211979E-2</v>
      </c>
      <c r="E130" s="590">
        <v>2.2589474472776656E-2</v>
      </c>
      <c r="F130" s="590">
        <v>-1.8307211435322768E-5</v>
      </c>
      <c r="G130" s="649"/>
    </row>
    <row r="131" spans="2:7" ht="15.75">
      <c r="B131" s="608" t="s">
        <v>1037</v>
      </c>
      <c r="C131" s="600">
        <v>6.9191281043610555E-3</v>
      </c>
      <c r="D131" s="600">
        <v>7.1088766321230207E-3</v>
      </c>
      <c r="E131" s="600">
        <v>7.1433097416671205E-3</v>
      </c>
      <c r="F131" s="600">
        <v>3.4433109544099866E-5</v>
      </c>
      <c r="G131" s="650"/>
    </row>
    <row r="132" spans="2:7" ht="15.75">
      <c r="B132" s="608" t="s">
        <v>1038</v>
      </c>
      <c r="C132" s="600">
        <v>4.7250638817389898E-3</v>
      </c>
      <c r="D132" s="600">
        <v>4.5128480660330973E-3</v>
      </c>
      <c r="E132" s="600">
        <v>4.4260674178484474E-3</v>
      </c>
      <c r="F132" s="600">
        <v>-8.6780648184649894E-5</v>
      </c>
      <c r="G132" s="650"/>
    </row>
    <row r="133" spans="2:7" ht="15.75">
      <c r="B133" s="608" t="s">
        <v>1039</v>
      </c>
      <c r="C133" s="600">
        <v>6.4375721956095493E-3</v>
      </c>
      <c r="D133" s="600">
        <v>6.3827152470689666E-3</v>
      </c>
      <c r="E133" s="600">
        <v>6.420494072266616E-3</v>
      </c>
      <c r="F133" s="600">
        <v>3.7778825197649392E-5</v>
      </c>
      <c r="G133" s="650"/>
    </row>
    <row r="134" spans="2:7" ht="15.75">
      <c r="B134" s="608" t="s">
        <v>1040</v>
      </c>
      <c r="C134" s="600">
        <v>4.5279937528240095E-4</v>
      </c>
      <c r="D134" s="600">
        <v>4.1641330029199697E-4</v>
      </c>
      <c r="E134" s="600">
        <v>4.1836470769938955E-4</v>
      </c>
      <c r="F134" s="600">
        <v>1.9514074073925802E-6</v>
      </c>
      <c r="G134" s="650"/>
    </row>
    <row r="135" spans="2:7" ht="15.75">
      <c r="B135" s="608" t="s">
        <v>1041</v>
      </c>
      <c r="C135" s="600">
        <v>1.3248632273885517E-3</v>
      </c>
      <c r="D135" s="600">
        <v>1.2983216952475252E-3</v>
      </c>
      <c r="E135" s="600">
        <v>1.2533633233957765E-3</v>
      </c>
      <c r="F135" s="600">
        <v>-4.4958371851748719E-5</v>
      </c>
      <c r="G135" s="650"/>
    </row>
    <row r="136" spans="2:7" ht="15.75">
      <c r="B136" s="608" t="s">
        <v>1042</v>
      </c>
      <c r="C136" s="600">
        <v>1.6849507413073243E-3</v>
      </c>
      <c r="D136" s="600">
        <v>1.7748554738026771E-3</v>
      </c>
      <c r="E136" s="600">
        <v>1.8651359530713054E-3</v>
      </c>
      <c r="F136" s="600">
        <v>9.0280479268628347E-5</v>
      </c>
      <c r="G136" s="650"/>
    </row>
    <row r="137" spans="2:7" ht="15.75">
      <c r="B137" s="608" t="s">
        <v>1030</v>
      </c>
      <c r="C137" s="600">
        <v>9.2103412904202733E-4</v>
      </c>
      <c r="D137" s="600">
        <v>1.1137512696446955E-3</v>
      </c>
      <c r="E137" s="600">
        <v>1.0627392568280034E-3</v>
      </c>
      <c r="F137" s="600">
        <v>-5.1012012816692171E-5</v>
      </c>
      <c r="G137" s="650"/>
    </row>
    <row r="138" spans="2:7" ht="15.75">
      <c r="B138" s="607" t="s">
        <v>1043</v>
      </c>
      <c r="C138" s="590">
        <v>3.5157352635518924E-3</v>
      </c>
      <c r="D138" s="590">
        <v>3.6540660464144128E-3</v>
      </c>
      <c r="E138" s="590">
        <v>3.750951653406337E-3</v>
      </c>
      <c r="F138" s="590">
        <v>9.6885606991924285E-5</v>
      </c>
      <c r="G138" s="649"/>
    </row>
    <row r="139" spans="2:7" ht="15.75">
      <c r="B139" s="608" t="s">
        <v>1044</v>
      </c>
      <c r="C139" s="600">
        <v>2.8341751253122063E-3</v>
      </c>
      <c r="D139" s="600">
        <v>2.8882197539497711E-3</v>
      </c>
      <c r="E139" s="600">
        <v>2.927639536070792E-3</v>
      </c>
      <c r="F139" s="600">
        <v>3.9419782121020899E-5</v>
      </c>
      <c r="G139" s="650"/>
    </row>
    <row r="140" spans="2:7" ht="15.75">
      <c r="B140" s="608" t="s">
        <v>1045</v>
      </c>
      <c r="C140" s="600">
        <v>4.0546778703550752E-4</v>
      </c>
      <c r="D140" s="600">
        <v>4.9398470288900096E-4</v>
      </c>
      <c r="E140" s="600">
        <v>5.3162187257712148E-4</v>
      </c>
      <c r="F140" s="600">
        <v>3.7637169688120521E-5</v>
      </c>
      <c r="G140" s="650"/>
    </row>
    <row r="141" spans="2:7" ht="15.75">
      <c r="B141" s="608" t="s">
        <v>1046</v>
      </c>
      <c r="C141" s="600">
        <v>4.011225170061647E-5</v>
      </c>
      <c r="D141" s="600">
        <v>4.2507178573123104E-5</v>
      </c>
      <c r="E141" s="600">
        <v>6.1965181586008688E-5</v>
      </c>
      <c r="F141" s="600">
        <v>1.9458003012885584E-5</v>
      </c>
      <c r="G141" s="650"/>
    </row>
    <row r="142" spans="2:7" ht="15.75">
      <c r="B142" s="608" t="s">
        <v>1047</v>
      </c>
      <c r="C142" s="600">
        <v>1.7847644366780947E-4</v>
      </c>
      <c r="D142" s="600">
        <v>1.7161874642657033E-4</v>
      </c>
      <c r="E142" s="600">
        <v>1.7114037343742507E-4</v>
      </c>
      <c r="F142" s="600">
        <v>-4.7837298914525737E-7</v>
      </c>
      <c r="G142" s="650"/>
    </row>
    <row r="143" spans="2:7" ht="15.75">
      <c r="B143" s="608" t="s">
        <v>1048</v>
      </c>
      <c r="C143" s="600">
        <v>5.7503655835752976E-5</v>
      </c>
      <c r="D143" s="600">
        <v>5.7735664575947335E-5</v>
      </c>
      <c r="E143" s="600">
        <v>5.8584689734989602E-5</v>
      </c>
      <c r="F143" s="600">
        <v>8.4902515904226709E-7</v>
      </c>
      <c r="G143" s="650"/>
    </row>
    <row r="144" spans="2:7" ht="15.75">
      <c r="B144" s="607" t="s">
        <v>1049</v>
      </c>
      <c r="C144" s="590">
        <v>3.2136127135825394E-4</v>
      </c>
      <c r="D144" s="590">
        <v>3.8749615150842959E-4</v>
      </c>
      <c r="E144" s="590">
        <v>3.9325151468726346E-4</v>
      </c>
      <c r="F144" s="590">
        <v>5.7553631788338777E-6</v>
      </c>
      <c r="G144" s="649"/>
    </row>
    <row r="145" spans="2:7" ht="31.5">
      <c r="B145" s="611" t="s">
        <v>1050</v>
      </c>
      <c r="C145" s="613">
        <v>8.9245547052338205E-3</v>
      </c>
      <c r="D145" s="613">
        <v>9.2950067057808918E-3</v>
      </c>
      <c r="E145" s="613">
        <v>9.4230027780567299E-3</v>
      </c>
      <c r="F145" s="613">
        <v>1.279960722758381E-4</v>
      </c>
      <c r="G145" s="652"/>
    </row>
    <row r="146" spans="2:7" ht="15.75">
      <c r="B146" s="614" t="s">
        <v>1051</v>
      </c>
      <c r="C146" s="616">
        <v>7.4479346207948893E-3</v>
      </c>
      <c r="D146" s="616">
        <v>7.7720380864282788E-3</v>
      </c>
      <c r="E146" s="616">
        <v>7.9342592187088036E-3</v>
      </c>
      <c r="F146" s="616">
        <v>1.6222113228052479E-4</v>
      </c>
      <c r="G146" s="653"/>
    </row>
    <row r="147" spans="2:7" ht="15.75">
      <c r="B147" s="608" t="s">
        <v>1052</v>
      </c>
      <c r="C147" s="600">
        <v>7.4479346207948893E-3</v>
      </c>
      <c r="D147" s="600">
        <v>7.7720380864282788E-3</v>
      </c>
      <c r="E147" s="600">
        <v>7.9342592187088036E-3</v>
      </c>
      <c r="F147" s="600">
        <v>1.6222113228052479E-4</v>
      </c>
      <c r="G147" s="650"/>
    </row>
    <row r="148" spans="2:7" ht="15.75">
      <c r="B148" s="608" t="s">
        <v>1030</v>
      </c>
      <c r="C148" s="600">
        <v>0</v>
      </c>
      <c r="D148" s="600">
        <v>0</v>
      </c>
      <c r="E148" s="600">
        <v>0</v>
      </c>
      <c r="F148" s="600">
        <v>0</v>
      </c>
      <c r="G148" s="650"/>
    </row>
    <row r="149" spans="2:7" ht="15.75">
      <c r="B149" s="614" t="s">
        <v>1053</v>
      </c>
      <c r="C149" s="616">
        <v>0</v>
      </c>
      <c r="D149" s="616">
        <v>0</v>
      </c>
      <c r="E149" s="616">
        <v>0</v>
      </c>
      <c r="F149" s="616">
        <v>0</v>
      </c>
      <c r="G149" s="654"/>
    </row>
    <row r="150" spans="2:7" ht="15.75">
      <c r="B150" s="614" t="s">
        <v>1054</v>
      </c>
      <c r="C150" s="616">
        <v>1.4766200844389303E-3</v>
      </c>
      <c r="D150" s="616">
        <v>1.5229686193526121E-3</v>
      </c>
      <c r="E150" s="616">
        <v>1.4887435593479257E-3</v>
      </c>
      <c r="F150" s="616">
        <v>-3.4225060004686473E-5</v>
      </c>
      <c r="G150" s="653"/>
    </row>
    <row r="151" spans="2:7" ht="15.75">
      <c r="B151" s="608" t="s">
        <v>1055</v>
      </c>
      <c r="C151" s="600">
        <v>1.4200202393176364E-3</v>
      </c>
      <c r="D151" s="600">
        <v>1.4883003893767569E-3</v>
      </c>
      <c r="E151" s="600">
        <v>1.461366011460754E-3</v>
      </c>
      <c r="F151" s="600">
        <v>-2.6934377916002904E-5</v>
      </c>
      <c r="G151" s="650"/>
    </row>
    <row r="152" spans="2:7" ht="15.75">
      <c r="B152" s="608" t="s">
        <v>1056</v>
      </c>
      <c r="C152" s="600">
        <v>2.6144952609725052E-5</v>
      </c>
      <c r="D152" s="600">
        <v>2.4692193313264996E-5</v>
      </c>
      <c r="E152" s="600">
        <v>2.4322806558298335E-5</v>
      </c>
      <c r="F152" s="600">
        <v>-3.6938675496666135E-7</v>
      </c>
      <c r="G152" s="650"/>
    </row>
    <row r="153" spans="2:7" ht="15.75">
      <c r="B153" s="608" t="s">
        <v>1030</v>
      </c>
      <c r="C153" s="600">
        <v>3.0454892511569038E-5</v>
      </c>
      <c r="D153" s="600">
        <v>9.9760366625903278E-6</v>
      </c>
      <c r="E153" s="600">
        <v>3.0547413288730099E-6</v>
      </c>
      <c r="F153" s="600">
        <v>-6.9212953337173175E-6</v>
      </c>
      <c r="G153" s="650"/>
    </row>
    <row r="154" spans="2:7" ht="15.75">
      <c r="B154" s="597" t="s">
        <v>1057</v>
      </c>
      <c r="C154" s="590">
        <v>2.0546125114914723E-4</v>
      </c>
      <c r="D154" s="590">
        <v>2.1504518236964315E-4</v>
      </c>
      <c r="E154" s="590">
        <v>2.1709928452255997E-4</v>
      </c>
      <c r="F154" s="590">
        <v>2.0541021529168265E-6</v>
      </c>
      <c r="G154" s="649"/>
    </row>
    <row r="155" spans="2:7" ht="15.75">
      <c r="B155" s="597" t="s">
        <v>1058</v>
      </c>
      <c r="C155" s="590">
        <v>3.9343928187113182E-7</v>
      </c>
      <c r="D155" s="590">
        <v>3.6962593779437766E-7</v>
      </c>
      <c r="E155" s="590">
        <v>3.581395826327033E-7</v>
      </c>
      <c r="F155" s="590">
        <v>-1.1486355161674362E-8</v>
      </c>
      <c r="G155" s="649"/>
    </row>
    <row r="156" spans="2:7" ht="15.75">
      <c r="B156" s="597" t="s">
        <v>1059</v>
      </c>
      <c r="C156" s="590">
        <v>6.1891438654861726E-4</v>
      </c>
      <c r="D156" s="590">
        <v>8.1387823037098453E-4</v>
      </c>
      <c r="E156" s="590">
        <v>5.4793287998601667E-4</v>
      </c>
      <c r="F156" s="590">
        <v>-2.6594535038496785E-4</v>
      </c>
      <c r="G156" s="649"/>
    </row>
    <row r="157" spans="2:7" ht="15.75">
      <c r="B157" s="597" t="s">
        <v>1101</v>
      </c>
      <c r="C157" s="600">
        <v>2.89333470651847E-3</v>
      </c>
      <c r="D157" s="600">
        <v>8.8650265705385867E-3</v>
      </c>
      <c r="E157" s="600">
        <v>9.9611359645373994E-5</v>
      </c>
      <c r="F157" s="600">
        <v>-8.765415210893213E-3</v>
      </c>
      <c r="G157" s="649"/>
    </row>
    <row r="158" spans="2:7" ht="15.75">
      <c r="B158" s="619" t="s">
        <v>1061</v>
      </c>
      <c r="C158" s="600">
        <v>2.0490087228886787E-4</v>
      </c>
      <c r="D158" s="600">
        <v>1.3158846965433083E-4</v>
      </c>
      <c r="E158" s="600">
        <v>0</v>
      </c>
      <c r="F158" s="600">
        <v>-1.3158846965433083E-4</v>
      </c>
      <c r="G158" s="649"/>
    </row>
    <row r="159" spans="2:7" ht="15.75">
      <c r="B159" s="619" t="s">
        <v>1062</v>
      </c>
      <c r="C159" s="600">
        <v>3.8093029314284287E-4</v>
      </c>
      <c r="D159" s="600">
        <v>7.3499498951956942E-3</v>
      </c>
      <c r="E159" s="600">
        <v>9.9611359645373994E-5</v>
      </c>
      <c r="F159" s="600">
        <v>-7.2503385355503205E-3</v>
      </c>
      <c r="G159" s="649"/>
    </row>
    <row r="160" spans="2:7" ht="15.75">
      <c r="B160" s="619" t="s">
        <v>1063</v>
      </c>
      <c r="C160" s="600">
        <v>1.0785036884492064E-4</v>
      </c>
      <c r="D160" s="600">
        <v>1.7498580984784916E-4</v>
      </c>
      <c r="E160" s="600">
        <v>0</v>
      </c>
      <c r="F160" s="600">
        <v>-1.7498580984784916E-4</v>
      </c>
      <c r="G160" s="649"/>
    </row>
    <row r="161" spans="2:7" ht="15.75">
      <c r="B161" s="619" t="s">
        <v>1064</v>
      </c>
      <c r="C161" s="600">
        <v>1.4662715190054008E-3</v>
      </c>
      <c r="D161" s="600">
        <v>9.3991764038807738E-4</v>
      </c>
      <c r="E161" s="600">
        <v>0</v>
      </c>
      <c r="F161" s="600">
        <v>-9.3991764038807738E-4</v>
      </c>
      <c r="G161" s="649"/>
    </row>
    <row r="162" spans="2:7" ht="15.75">
      <c r="B162" s="619" t="s">
        <v>1065</v>
      </c>
      <c r="C162" s="600">
        <v>7.3313575950270042E-4</v>
      </c>
      <c r="D162" s="600">
        <v>2.6854789725373637E-4</v>
      </c>
      <c r="E162" s="600">
        <v>0</v>
      </c>
      <c r="F162" s="600">
        <v>-2.6854789725373637E-4</v>
      </c>
      <c r="G162" s="649"/>
    </row>
    <row r="163" spans="2:7" ht="15.75">
      <c r="B163" s="619" t="s">
        <v>1030</v>
      </c>
      <c r="C163" s="600">
        <v>2.4589373373720573E-7</v>
      </c>
      <c r="D163" s="600">
        <v>3.685819889807532E-8</v>
      </c>
      <c r="E163" s="600">
        <v>0</v>
      </c>
      <c r="F163" s="600">
        <v>-3.685819889807532E-8</v>
      </c>
      <c r="G163" s="649"/>
    </row>
    <row r="164" spans="2:7" ht="15.75">
      <c r="B164" s="620" t="s">
        <v>1066</v>
      </c>
      <c r="C164" s="590">
        <v>5.5036799664013852E-3</v>
      </c>
      <c r="D164" s="590">
        <v>4.8250138645982397E-3</v>
      </c>
      <c r="E164" s="590">
        <v>5.042075202795147E-3</v>
      </c>
      <c r="F164" s="590">
        <v>2.1706133819690727E-4</v>
      </c>
      <c r="G164" s="649"/>
    </row>
    <row r="165" spans="2:7" ht="15.75">
      <c r="B165" s="621" t="s">
        <v>1067</v>
      </c>
      <c r="C165" s="590">
        <v>4.3603948983332785E-3</v>
      </c>
      <c r="D165" s="590">
        <v>3.694596002873818E-3</v>
      </c>
      <c r="E165" s="590">
        <v>3.9224405924744637E-3</v>
      </c>
      <c r="F165" s="590">
        <v>2.278445896006457E-4</v>
      </c>
      <c r="G165" s="649"/>
    </row>
    <row r="166" spans="2:7" ht="15.75">
      <c r="B166" s="607" t="s">
        <v>1068</v>
      </c>
      <c r="C166" s="590">
        <v>3.5625589049311987E-4</v>
      </c>
      <c r="D166" s="590">
        <v>2.8099669593628374E-4</v>
      </c>
      <c r="E166" s="590">
        <v>3.9023535536412106E-4</v>
      </c>
      <c r="F166" s="590">
        <v>1.0923865942783731E-4</v>
      </c>
      <c r="G166" s="649"/>
    </row>
    <row r="167" spans="2:7" ht="15.75">
      <c r="B167" s="608" t="s">
        <v>1069</v>
      </c>
      <c r="C167" s="600">
        <v>1.8165824660307183E-4</v>
      </c>
      <c r="D167" s="600">
        <v>1.4890825961888835E-4</v>
      </c>
      <c r="E167" s="600">
        <v>1.5885575341171559E-4</v>
      </c>
      <c r="F167" s="600">
        <v>9.9474937928272433E-6</v>
      </c>
      <c r="G167" s="650"/>
    </row>
    <row r="168" spans="2:7" ht="15.75">
      <c r="B168" s="608" t="s">
        <v>1070</v>
      </c>
      <c r="C168" s="600">
        <v>0</v>
      </c>
      <c r="D168" s="600">
        <v>0</v>
      </c>
      <c r="E168" s="600">
        <v>0</v>
      </c>
      <c r="F168" s="600">
        <v>0</v>
      </c>
      <c r="G168" s="650"/>
    </row>
    <row r="169" spans="2:7" ht="15.75">
      <c r="B169" s="622" t="s">
        <v>1071</v>
      </c>
      <c r="C169" s="600">
        <v>1.7396387106694862E-4</v>
      </c>
      <c r="D169" s="600">
        <v>1.3140812309119822E-4</v>
      </c>
      <c r="E169" s="600">
        <v>2.3068231193861907E-4</v>
      </c>
      <c r="F169" s="600">
        <v>9.9274188847420854E-5</v>
      </c>
      <c r="G169" s="650"/>
    </row>
    <row r="170" spans="2:7" ht="15.75">
      <c r="B170" s="608" t="s">
        <v>1072</v>
      </c>
      <c r="C170" s="600">
        <v>6.3377282309943475E-7</v>
      </c>
      <c r="D170" s="600">
        <v>6.8031322619716829E-7</v>
      </c>
      <c r="E170" s="600">
        <v>6.9729001378638164E-7</v>
      </c>
      <c r="F170" s="600">
        <v>1.6976787589213352E-8</v>
      </c>
      <c r="G170" s="650"/>
    </row>
    <row r="171" spans="2:7" ht="15.75">
      <c r="B171" s="607" t="s">
        <v>1073</v>
      </c>
      <c r="C171" s="590">
        <v>4.0041390078401585E-3</v>
      </c>
      <c r="D171" s="590">
        <v>3.4135993069375338E-3</v>
      </c>
      <c r="E171" s="590">
        <v>3.5322052371103427E-3</v>
      </c>
      <c r="F171" s="590">
        <v>1.1860593017280893E-4</v>
      </c>
      <c r="G171" s="649"/>
    </row>
    <row r="172" spans="2:7" ht="15.75">
      <c r="B172" s="622" t="s">
        <v>1074</v>
      </c>
      <c r="C172" s="600">
        <v>3.7257568299031436E-5</v>
      </c>
      <c r="D172" s="600">
        <v>1.4146155391045097E-5</v>
      </c>
      <c r="E172" s="600">
        <v>1.5983912544948392E-5</v>
      </c>
      <c r="F172" s="600">
        <v>1.8377571539032949E-6</v>
      </c>
      <c r="G172" s="650"/>
    </row>
    <row r="173" spans="2:7" ht="15.75">
      <c r="B173" s="622" t="s">
        <v>1075</v>
      </c>
      <c r="C173" s="624">
        <v>3.6875566585710512E-3</v>
      </c>
      <c r="D173" s="624">
        <v>3.2025136095094374E-3</v>
      </c>
      <c r="E173" s="624">
        <v>3.2916951687315772E-3</v>
      </c>
      <c r="F173" s="624">
        <v>8.9181559222139759E-5</v>
      </c>
      <c r="G173" s="655"/>
    </row>
    <row r="174" spans="2:7" ht="15.75">
      <c r="B174" s="622" t="s">
        <v>1030</v>
      </c>
      <c r="C174" s="600">
        <v>2.7932478097007578E-4</v>
      </c>
      <c r="D174" s="600">
        <v>1.969395420370511E-4</v>
      </c>
      <c r="E174" s="600">
        <v>2.2452615583381749E-4</v>
      </c>
      <c r="F174" s="600">
        <v>2.7586613796766387E-5</v>
      </c>
      <c r="G174" s="650"/>
    </row>
    <row r="175" spans="2:7" ht="15.75">
      <c r="B175" s="621" t="s">
        <v>1076</v>
      </c>
      <c r="C175" s="590">
        <v>9.3280126592838991E-4</v>
      </c>
      <c r="D175" s="590">
        <v>9.5455506138155408E-4</v>
      </c>
      <c r="E175" s="590">
        <v>9.4795353230690588E-4</v>
      </c>
      <c r="F175" s="590">
        <v>-6.6015290746482009E-6</v>
      </c>
      <c r="G175" s="649"/>
    </row>
    <row r="176" spans="2:7" ht="15.75">
      <c r="B176" s="608" t="s">
        <v>1077</v>
      </c>
      <c r="C176" s="600">
        <v>7.2766957772244195E-4</v>
      </c>
      <c r="D176" s="600">
        <v>7.4584686647381456E-4</v>
      </c>
      <c r="E176" s="600">
        <v>7.4380496408991449E-4</v>
      </c>
      <c r="F176" s="600">
        <v>-2.0419023839000688E-6</v>
      </c>
      <c r="G176" s="650"/>
    </row>
    <row r="177" spans="2:7" ht="15.75">
      <c r="B177" s="608" t="s">
        <v>1078</v>
      </c>
      <c r="C177" s="600">
        <v>2.0072312413834165E-4</v>
      </c>
      <c r="D177" s="600">
        <v>2.0458091367291372E-4</v>
      </c>
      <c r="E177" s="600">
        <v>2.0002315755596951E-4</v>
      </c>
      <c r="F177" s="600">
        <v>-4.5577561169442065E-6</v>
      </c>
      <c r="G177" s="650"/>
    </row>
    <row r="178" spans="2:7" ht="15.75">
      <c r="B178" s="608" t="s">
        <v>1030</v>
      </c>
      <c r="C178" s="600">
        <v>4.4085640676063001E-6</v>
      </c>
      <c r="D178" s="600">
        <v>4.1272812348257366E-6</v>
      </c>
      <c r="E178" s="600">
        <v>4.1254106610218729E-6</v>
      </c>
      <c r="F178" s="600">
        <v>-1.8705738038637181E-9</v>
      </c>
      <c r="G178" s="650"/>
    </row>
    <row r="179" spans="2:7" ht="15.75">
      <c r="B179" s="621" t="s">
        <v>1079</v>
      </c>
      <c r="C179" s="590">
        <v>9.3284194039123618E-11</v>
      </c>
      <c r="D179" s="590">
        <v>0</v>
      </c>
      <c r="E179" s="590">
        <v>0</v>
      </c>
      <c r="F179" s="590">
        <v>-1.466271519005401E-7</v>
      </c>
      <c r="G179" s="649"/>
    </row>
    <row r="180" spans="2:7" ht="15.75">
      <c r="B180" s="621" t="s">
        <v>1080</v>
      </c>
      <c r="C180" s="590">
        <v>2.0352228251931261E-4</v>
      </c>
      <c r="D180" s="590">
        <v>1.6932297780611295E-4</v>
      </c>
      <c r="E180" s="590">
        <v>1.7168107801377743E-4</v>
      </c>
      <c r="F180" s="590">
        <v>2.3581002076644795E-6</v>
      </c>
      <c r="G180" s="649"/>
    </row>
    <row r="181" spans="2:7" ht="15.75">
      <c r="B181" s="597" t="s">
        <v>1081</v>
      </c>
      <c r="C181" s="590">
        <v>4.2375208659246773E-3</v>
      </c>
      <c r="D181" s="590">
        <v>3.5457983164285736E-3</v>
      </c>
      <c r="E181" s="590">
        <v>4.1572820429299192E-3</v>
      </c>
      <c r="F181" s="590">
        <v>6.1148372650134553E-4</v>
      </c>
      <c r="G181" s="649"/>
    </row>
    <row r="182" spans="2:7" ht="15.75">
      <c r="B182" s="621" t="s">
        <v>1082</v>
      </c>
      <c r="C182" s="590">
        <v>1.9587640865765532E-3</v>
      </c>
      <c r="D182" s="590">
        <v>1.6154573735830484E-3</v>
      </c>
      <c r="E182" s="590">
        <v>2.6078865693735464E-3</v>
      </c>
      <c r="F182" s="590">
        <v>9.9242919579049793E-4</v>
      </c>
      <c r="G182" s="649"/>
    </row>
    <row r="183" spans="2:7" ht="15.75">
      <c r="B183" s="608" t="s">
        <v>1083</v>
      </c>
      <c r="C183" s="600">
        <v>1.5298502667727893E-3</v>
      </c>
      <c r="D183" s="600">
        <v>1.3295201117223636E-3</v>
      </c>
      <c r="E183" s="600">
        <v>2.2178570663014354E-3</v>
      </c>
      <c r="F183" s="600">
        <v>8.8833695457907181E-4</v>
      </c>
      <c r="G183" s="650"/>
    </row>
    <row r="184" spans="2:7" ht="15.75">
      <c r="B184" s="608" t="s">
        <v>1084</v>
      </c>
      <c r="C184" s="600">
        <v>3.9140838027364736E-4</v>
      </c>
      <c r="D184" s="600">
        <v>4.522252008660522E-5</v>
      </c>
      <c r="E184" s="600">
        <v>0</v>
      </c>
      <c r="F184" s="600">
        <v>-4.522252008660522E-5</v>
      </c>
      <c r="G184" s="650"/>
    </row>
    <row r="185" spans="2:7" ht="15.75">
      <c r="B185" s="608" t="s">
        <v>1085</v>
      </c>
      <c r="C185" s="600">
        <v>3.6332472873420573E-5</v>
      </c>
      <c r="D185" s="600">
        <v>2.4071435542361873E-4</v>
      </c>
      <c r="E185" s="600">
        <v>3.9002950307211079E-4</v>
      </c>
      <c r="F185" s="600">
        <v>1.4931514764849205E-4</v>
      </c>
      <c r="G185" s="650"/>
    </row>
    <row r="186" spans="2:7" ht="15.75">
      <c r="B186" s="608" t="s">
        <v>1086</v>
      </c>
      <c r="C186" s="600">
        <v>1.1383098528089617E-6</v>
      </c>
      <c r="D186" s="600">
        <v>0</v>
      </c>
      <c r="E186" s="600">
        <v>0</v>
      </c>
      <c r="F186" s="600">
        <v>0</v>
      </c>
      <c r="G186" s="650"/>
    </row>
    <row r="187" spans="2:7" ht="15.75">
      <c r="B187" s="608" t="s">
        <v>1030</v>
      </c>
      <c r="C187" s="600">
        <v>3.4656803887112287E-8</v>
      </c>
      <c r="D187" s="600">
        <v>3.8635046060254669E-10</v>
      </c>
      <c r="E187" s="600">
        <v>0</v>
      </c>
      <c r="F187" s="600">
        <v>-3.8635046060254669E-10</v>
      </c>
      <c r="G187" s="656"/>
    </row>
    <row r="188" spans="2:7" ht="15.75">
      <c r="B188" s="621" t="s">
        <v>1087</v>
      </c>
      <c r="C188" s="590">
        <v>3.1509519186187035E-4</v>
      </c>
      <c r="D188" s="590">
        <v>2.206622922440941E-4</v>
      </c>
      <c r="E188" s="590">
        <v>1.5896874578994429E-4</v>
      </c>
      <c r="F188" s="590">
        <v>-6.1693546454149814E-5</v>
      </c>
      <c r="G188" s="649"/>
    </row>
    <row r="189" spans="2:7" ht="15.75">
      <c r="B189" s="621" t="s">
        <v>1089</v>
      </c>
      <c r="C189" s="590">
        <v>1.9636615874862539E-3</v>
      </c>
      <c r="D189" s="590">
        <v>1.7096786506014311E-3</v>
      </c>
      <c r="E189" s="590">
        <v>1.3904267277664284E-3</v>
      </c>
      <c r="F189" s="590">
        <v>-3.1925192283500264E-4</v>
      </c>
      <c r="G189" s="649"/>
    </row>
    <row r="190" spans="2:7" ht="15.75">
      <c r="B190" s="598" t="s">
        <v>1090</v>
      </c>
      <c r="C190" s="600">
        <v>1.3969467317891408E-3</v>
      </c>
      <c r="D190" s="600">
        <v>1.3842856702505838E-3</v>
      </c>
      <c r="E190" s="600">
        <v>1.3799275647299158E-3</v>
      </c>
      <c r="F190" s="600">
        <v>-4.3581055206680375E-6</v>
      </c>
      <c r="G190" s="649"/>
    </row>
    <row r="191" spans="2:7" ht="15.75">
      <c r="B191" s="620" t="s">
        <v>1091</v>
      </c>
      <c r="C191" s="590">
        <v>1.2708091384488925E-3</v>
      </c>
      <c r="D191" s="590">
        <v>1.5531138330810838E-3</v>
      </c>
      <c r="E191" s="590">
        <v>0</v>
      </c>
      <c r="F191" s="590">
        <v>-1.5531138330810838E-3</v>
      </c>
      <c r="G191" s="657"/>
    </row>
    <row r="192" spans="2:7" ht="15.75">
      <c r="B192" s="598" t="s">
        <v>1092</v>
      </c>
      <c r="C192" s="600">
        <v>1.0957500580437804E-3</v>
      </c>
      <c r="D192" s="600">
        <v>1.5507199971249639E-3</v>
      </c>
      <c r="E192" s="600">
        <v>0</v>
      </c>
      <c r="F192" s="600">
        <v>-1.5507199971249639E-3</v>
      </c>
      <c r="G192" s="656"/>
    </row>
    <row r="193" spans="2:7" ht="15.75">
      <c r="B193" s="627" t="s">
        <v>1093</v>
      </c>
      <c r="C193" s="600">
        <v>1.0957500580437804E-3</v>
      </c>
      <c r="D193" s="600">
        <v>1.6933862368604608E-3</v>
      </c>
      <c r="E193" s="600">
        <v>0</v>
      </c>
      <c r="F193" s="600">
        <v>7.9972335049705753E-8</v>
      </c>
      <c r="G193" s="656"/>
    </row>
    <row r="194" spans="2:7" ht="31.5">
      <c r="B194" s="628" t="s">
        <v>1094</v>
      </c>
      <c r="C194" s="630">
        <v>1.0957500580437804E-3</v>
      </c>
      <c r="D194" s="630">
        <v>1.6933862368604608E-3</v>
      </c>
      <c r="E194" s="630">
        <v>0</v>
      </c>
      <c r="F194" s="630">
        <v>7.9972335049705753E-8</v>
      </c>
      <c r="G194" s="656"/>
    </row>
    <row r="195" spans="2:7" ht="15.75">
      <c r="B195" s="1930" t="s">
        <v>1095</v>
      </c>
      <c r="C195" s="1932">
        <v>0.15702982605945948</v>
      </c>
      <c r="D195" s="1932">
        <v>0.1639465604059632</v>
      </c>
      <c r="E195" s="1932">
        <v>0.15282298302948596</v>
      </c>
      <c r="F195" s="1932">
        <v>-1.1123577376477234E-2</v>
      </c>
      <c r="G195" s="649"/>
    </row>
    <row r="196" spans="2:7" ht="15.75">
      <c r="B196" s="627" t="s">
        <v>371</v>
      </c>
      <c r="C196" s="658">
        <v>1.4266382119434252E-4</v>
      </c>
      <c r="D196" s="658">
        <v>2.3481648463896052E-4</v>
      </c>
      <c r="E196" s="658">
        <v>1.8137182991501108E-4</v>
      </c>
      <c r="F196" s="659">
        <v>-5.3444654723949439E-5</v>
      </c>
      <c r="G196" s="649"/>
    </row>
    <row r="197" spans="2:7" ht="15.75">
      <c r="B197" s="1933" t="s">
        <v>1096</v>
      </c>
      <c r="C197" s="1935">
        <v>0.15717248988065383</v>
      </c>
      <c r="D197" s="1935">
        <v>0.16418137689060217</v>
      </c>
      <c r="E197" s="1935">
        <v>0.15300435485940098</v>
      </c>
      <c r="F197" s="1935">
        <v>-1.1177022031201189E-2</v>
      </c>
      <c r="G197" s="660"/>
    </row>
    <row r="199" spans="2:7">
      <c r="C199" s="596">
        <v>6820019.2599957101</v>
      </c>
      <c r="D199" s="596">
        <v>7447461.0319153164</v>
      </c>
      <c r="E199" s="596">
        <v>8113264.0481685465</v>
      </c>
    </row>
    <row r="201" spans="2:7">
      <c r="D201" s="596"/>
    </row>
  </sheetData>
  <mergeCells count="17">
    <mergeCell ref="B105:F105"/>
    <mergeCell ref="B106:F106"/>
    <mergeCell ref="B107:F107"/>
    <mergeCell ref="B108:B109"/>
    <mergeCell ref="C108:C109"/>
    <mergeCell ref="D108:D109"/>
    <mergeCell ref="E108:E109"/>
    <mergeCell ref="F108:F109"/>
    <mergeCell ref="B1:E1"/>
    <mergeCell ref="B3:G3"/>
    <mergeCell ref="B4:G4"/>
    <mergeCell ref="B5:G5"/>
    <mergeCell ref="B6:B7"/>
    <mergeCell ref="C6:C7"/>
    <mergeCell ref="D6:D7"/>
    <mergeCell ref="E6:E7"/>
    <mergeCell ref="F6:G6"/>
  </mergeCells>
  <printOptions horizontalCentered="1"/>
  <pageMargins left="0" right="0" top="0" bottom="0" header="0" footer="0"/>
  <pageSetup scale="60" fitToHeight="2"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9D2A1-2B2D-496F-BAC3-F3AC7F925469}">
  <dimension ref="B1:M69"/>
  <sheetViews>
    <sheetView showGridLines="0" zoomScale="85" zoomScaleNormal="85" workbookViewId="0">
      <selection activeCell="G48" sqref="B4:G48"/>
    </sheetView>
  </sheetViews>
  <sheetFormatPr baseColWidth="10" defaultColWidth="9.140625" defaultRowHeight="12.75"/>
  <cols>
    <col min="1" max="1" width="6.85546875" style="541" customWidth="1"/>
    <col min="2" max="2" width="50.42578125" style="541" customWidth="1"/>
    <col min="3" max="3" width="14.5703125" style="541" customWidth="1"/>
    <col min="4" max="4" width="15.28515625" style="541" customWidth="1"/>
    <col min="5" max="5" width="17.28515625" style="541" customWidth="1"/>
    <col min="6" max="6" width="14.28515625" style="541" customWidth="1"/>
    <col min="7" max="7" width="14.140625" style="541" customWidth="1"/>
    <col min="8" max="8" width="29.140625" style="541" customWidth="1"/>
    <col min="9" max="9" width="18.85546875" style="541" customWidth="1"/>
    <col min="10" max="10" width="19.42578125" style="541" customWidth="1"/>
    <col min="11" max="11" width="16.140625" style="541" bestFit="1" customWidth="1"/>
    <col min="12" max="12" width="9.140625" style="541"/>
    <col min="13" max="13" width="19.7109375" style="541" customWidth="1"/>
    <col min="14" max="16384" width="9.140625" style="541"/>
  </cols>
  <sheetData>
    <row r="1" spans="2:13" ht="15.75">
      <c r="B1" s="2432" t="s">
        <v>1103</v>
      </c>
      <c r="C1" s="2432"/>
      <c r="D1" s="2432"/>
      <c r="E1" s="2432"/>
      <c r="F1" s="2432"/>
      <c r="G1" s="2432"/>
    </row>
    <row r="2" spans="2:13" ht="15.75">
      <c r="B2" s="2433" t="s">
        <v>1104</v>
      </c>
      <c r="C2" s="2433"/>
      <c r="D2" s="2396"/>
      <c r="E2" s="2396"/>
      <c r="F2" s="2396"/>
      <c r="G2" s="2396"/>
    </row>
    <row r="3" spans="2:13" ht="18.75">
      <c r="B3" s="2434" t="s">
        <v>1105</v>
      </c>
      <c r="C3" s="2434"/>
      <c r="D3" s="2434"/>
      <c r="E3" s="2434"/>
      <c r="F3" s="2434"/>
      <c r="G3" s="2434"/>
    </row>
    <row r="4" spans="2:13" ht="20.25" customHeight="1">
      <c r="B4" s="2435" t="s">
        <v>980</v>
      </c>
      <c r="C4" s="2422" t="s">
        <v>381</v>
      </c>
      <c r="D4" s="2416" t="s">
        <v>1011</v>
      </c>
      <c r="E4" s="2422" t="s">
        <v>1012</v>
      </c>
      <c r="F4" s="2420" t="s">
        <v>1013</v>
      </c>
      <c r="G4" s="2421"/>
    </row>
    <row r="5" spans="2:13" ht="31.5" customHeight="1">
      <c r="B5" s="2436"/>
      <c r="C5" s="2437"/>
      <c r="D5" s="2417"/>
      <c r="E5" s="2423"/>
      <c r="F5" s="1929" t="s">
        <v>1014</v>
      </c>
      <c r="G5" s="1929" t="s">
        <v>1015</v>
      </c>
    </row>
    <row r="6" spans="2:13" ht="21.75" customHeight="1">
      <c r="B6" s="661" t="s">
        <v>385</v>
      </c>
      <c r="C6" s="662">
        <v>224938.66234446998</v>
      </c>
      <c r="D6" s="662">
        <v>254473.10858457122</v>
      </c>
      <c r="E6" s="662">
        <v>280623.43977500004</v>
      </c>
      <c r="F6" s="663">
        <v>0.13129999944105797</v>
      </c>
      <c r="G6" s="663">
        <v>0.10276265078020241</v>
      </c>
      <c r="H6" s="581"/>
      <c r="I6" s="664"/>
      <c r="K6" s="581"/>
    </row>
    <row r="7" spans="2:13" ht="15.75">
      <c r="B7" s="665" t="s">
        <v>1106</v>
      </c>
      <c r="C7" s="666">
        <v>50795.057561009991</v>
      </c>
      <c r="D7" s="666">
        <v>57881.950787236288</v>
      </c>
      <c r="E7" s="666">
        <v>64372.740067999999</v>
      </c>
      <c r="F7" s="667">
        <v>0.13951934630085261</v>
      </c>
      <c r="G7" s="667">
        <v>0.11213839880108201</v>
      </c>
      <c r="H7" s="581"/>
      <c r="I7" s="668"/>
    </row>
    <row r="8" spans="2:13" ht="15.75">
      <c r="B8" s="665" t="s">
        <v>1107</v>
      </c>
      <c r="C8" s="666">
        <v>148106.05793816</v>
      </c>
      <c r="D8" s="666">
        <v>170408.57482852531</v>
      </c>
      <c r="E8" s="666">
        <v>187297.75425299999</v>
      </c>
      <c r="F8" s="667">
        <v>0.15058477148637284</v>
      </c>
      <c r="G8" s="667">
        <v>9.9109915340055643E-2</v>
      </c>
      <c r="H8" s="581"/>
      <c r="I8" s="668"/>
    </row>
    <row r="9" spans="2:13" ht="15.75">
      <c r="B9" s="665" t="s">
        <v>1108</v>
      </c>
      <c r="C9" s="666">
        <v>15058.050831450002</v>
      </c>
      <c r="D9" s="666">
        <v>15981.254603370153</v>
      </c>
      <c r="E9" s="666">
        <v>17386.558113999999</v>
      </c>
      <c r="F9" s="667">
        <v>6.1309646398055806E-2</v>
      </c>
      <c r="G9" s="667">
        <v>8.7934492347897075E-2</v>
      </c>
      <c r="H9" s="581"/>
      <c r="I9" s="668"/>
    </row>
    <row r="10" spans="2:13" ht="15.75">
      <c r="B10" s="669" t="s">
        <v>1109</v>
      </c>
      <c r="C10" s="666">
        <v>2594.7953820799999</v>
      </c>
      <c r="D10" s="666">
        <v>2563.8404819258981</v>
      </c>
      <c r="E10" s="666">
        <v>2806.7539870000001</v>
      </c>
      <c r="F10" s="670">
        <v>-1.1929611239437365E-2</v>
      </c>
      <c r="G10" s="670">
        <v>9.4745951156692376E-2</v>
      </c>
      <c r="H10" s="581"/>
      <c r="I10" s="668"/>
    </row>
    <row r="11" spans="2:13" ht="31.5">
      <c r="B11" s="669" t="s">
        <v>1110</v>
      </c>
      <c r="C11" s="666">
        <v>1898.7893203500003</v>
      </c>
      <c r="D11" s="666">
        <v>2132.7673933436317</v>
      </c>
      <c r="E11" s="666">
        <v>2299.1221129999999</v>
      </c>
      <c r="F11" s="667">
        <v>0.12322487307359764</v>
      </c>
      <c r="G11" s="667">
        <v>7.799946687836723E-2</v>
      </c>
      <c r="H11" s="581"/>
      <c r="I11" s="668"/>
    </row>
    <row r="12" spans="2:13" ht="15.75">
      <c r="B12" s="665" t="s">
        <v>1111</v>
      </c>
      <c r="C12" s="666">
        <v>6485.9113114200009</v>
      </c>
      <c r="D12" s="666">
        <v>5504.720490169947</v>
      </c>
      <c r="E12" s="666">
        <v>6460.5112399999998</v>
      </c>
      <c r="F12" s="667">
        <v>-0.15128033273017971</v>
      </c>
      <c r="G12" s="667">
        <v>0.17363111379348983</v>
      </c>
      <c r="H12" s="581"/>
    </row>
    <row r="13" spans="2:13" ht="22.5" customHeight="1">
      <c r="B13" s="661" t="s">
        <v>384</v>
      </c>
      <c r="C13" s="662">
        <v>766908.03480637015</v>
      </c>
      <c r="D13" s="662">
        <v>837022.30642167991</v>
      </c>
      <c r="E13" s="662">
        <v>898746.14986100001</v>
      </c>
      <c r="F13" s="671">
        <v>9.1424614729733955E-2</v>
      </c>
      <c r="G13" s="671">
        <v>7.37421726586871E-2</v>
      </c>
      <c r="H13" s="581"/>
      <c r="I13" s="672"/>
    </row>
    <row r="14" spans="2:13" ht="15.75">
      <c r="B14" s="673" t="s">
        <v>1112</v>
      </c>
      <c r="C14" s="666">
        <v>103150.21126626001</v>
      </c>
      <c r="D14" s="666">
        <v>124304.15961115567</v>
      </c>
      <c r="E14" s="666">
        <v>127712.565057</v>
      </c>
      <c r="F14" s="667">
        <v>0.20507905980232377</v>
      </c>
      <c r="G14" s="667">
        <v>2.7419882460139711E-2</v>
      </c>
      <c r="H14" s="674"/>
    </row>
    <row r="15" spans="2:13" ht="15.75">
      <c r="B15" s="673" t="s">
        <v>1113</v>
      </c>
      <c r="C15" s="666">
        <v>180075.47856608999</v>
      </c>
      <c r="D15" s="666">
        <v>175892.77764369492</v>
      </c>
      <c r="E15" s="666">
        <v>179262.62063600001</v>
      </c>
      <c r="F15" s="667">
        <v>-2.3227487471926822E-2</v>
      </c>
      <c r="G15" s="667">
        <v>1.9158506889528804E-2</v>
      </c>
      <c r="H15" s="581"/>
      <c r="I15" s="675"/>
      <c r="J15" s="676"/>
      <c r="K15" s="676"/>
      <c r="M15" s="581"/>
    </row>
    <row r="16" spans="2:13" ht="15.75">
      <c r="B16" s="673" t="s">
        <v>1114</v>
      </c>
      <c r="C16" s="666">
        <v>56747.636425699995</v>
      </c>
      <c r="D16" s="666">
        <v>65008.892460692339</v>
      </c>
      <c r="E16" s="666">
        <v>72122.957527999999</v>
      </c>
      <c r="F16" s="667">
        <v>0.14557885676540661</v>
      </c>
      <c r="G16" s="667">
        <v>0.1094321837833061</v>
      </c>
      <c r="H16" s="581"/>
      <c r="I16" s="675"/>
      <c r="J16" s="676"/>
      <c r="K16" s="677"/>
      <c r="M16" s="581"/>
    </row>
    <row r="17" spans="2:13" ht="15.75">
      <c r="B17" s="665" t="s">
        <v>1115</v>
      </c>
      <c r="C17" s="666">
        <v>2260.8148526499999</v>
      </c>
      <c r="D17" s="666">
        <v>2814.8163909852969</v>
      </c>
      <c r="E17" s="666">
        <v>3043.8752720000002</v>
      </c>
      <c r="F17" s="667">
        <v>0.24504507199513825</v>
      </c>
      <c r="G17" s="667">
        <v>8.1376135846119579E-2</v>
      </c>
      <c r="H17" s="581"/>
      <c r="I17" s="678"/>
      <c r="J17" s="676"/>
      <c r="K17" s="677"/>
      <c r="M17" s="581"/>
    </row>
    <row r="18" spans="2:13" ht="15.75">
      <c r="B18" s="665" t="s">
        <v>1116</v>
      </c>
      <c r="C18" s="666">
        <v>51309.71265151001</v>
      </c>
      <c r="D18" s="666">
        <v>54874.227593853539</v>
      </c>
      <c r="E18" s="666">
        <v>62392.105746000001</v>
      </c>
      <c r="F18" s="667">
        <v>6.9470569179627351E-2</v>
      </c>
      <c r="G18" s="667">
        <v>0.13700198584642198</v>
      </c>
      <c r="H18" s="581"/>
      <c r="I18" s="676"/>
      <c r="J18" s="676"/>
      <c r="K18" s="678"/>
      <c r="M18" s="581"/>
    </row>
    <row r="19" spans="2:13" ht="15.75">
      <c r="B19" s="665" t="s">
        <v>1107</v>
      </c>
      <c r="C19" s="666">
        <v>188587.61949672998</v>
      </c>
      <c r="D19" s="666">
        <v>212392.40908941135</v>
      </c>
      <c r="E19" s="666">
        <v>233057.83880299999</v>
      </c>
      <c r="F19" s="667">
        <v>0.12622668262215453</v>
      </c>
      <c r="G19" s="667">
        <v>9.7298344146042659E-2</v>
      </c>
      <c r="H19" s="581"/>
      <c r="I19" s="676"/>
      <c r="J19" s="676"/>
      <c r="K19" s="676"/>
      <c r="M19" s="581"/>
    </row>
    <row r="20" spans="2:13" ht="15.75">
      <c r="B20" s="665" t="s">
        <v>1108</v>
      </c>
      <c r="C20" s="666">
        <v>28846.315530220003</v>
      </c>
      <c r="D20" s="666">
        <v>31553.768476987709</v>
      </c>
      <c r="E20" s="666">
        <v>34704.605614</v>
      </c>
      <c r="F20" s="667">
        <v>9.3857842743601649E-2</v>
      </c>
      <c r="G20" s="667">
        <v>9.9856127781067006E-2</v>
      </c>
      <c r="H20" s="581"/>
      <c r="M20" s="581"/>
    </row>
    <row r="21" spans="2:13" ht="15.75">
      <c r="B21" s="665" t="s">
        <v>1109</v>
      </c>
      <c r="C21" s="666">
        <v>493.30507826000002</v>
      </c>
      <c r="D21" s="666">
        <v>537.38134516999992</v>
      </c>
      <c r="E21" s="666">
        <v>587.54935499999999</v>
      </c>
      <c r="F21" s="667">
        <v>8.9348901627907429E-2</v>
      </c>
      <c r="G21" s="667">
        <v>9.3356440972340637E-2</v>
      </c>
      <c r="H21" s="581"/>
      <c r="J21" s="581"/>
      <c r="M21" s="581"/>
    </row>
    <row r="22" spans="2:13" ht="15.75">
      <c r="B22" s="665" t="s">
        <v>1117</v>
      </c>
      <c r="C22" s="666">
        <v>47188.586934120009</v>
      </c>
      <c r="D22" s="666">
        <v>52943.081698429589</v>
      </c>
      <c r="E22" s="666">
        <v>57955.558111999999</v>
      </c>
      <c r="F22" s="667">
        <v>0.12194674895316182</v>
      </c>
      <c r="G22" s="667">
        <v>9.4676702843293103E-2</v>
      </c>
      <c r="H22" s="581"/>
      <c r="J22" s="581"/>
      <c r="M22" s="581"/>
    </row>
    <row r="23" spans="2:13" ht="15.75">
      <c r="B23" s="665" t="s">
        <v>1118</v>
      </c>
      <c r="C23" s="666">
        <v>32225.026678170001</v>
      </c>
      <c r="D23" s="666">
        <v>33609.260114735887</v>
      </c>
      <c r="E23" s="666">
        <v>35909.853655999999</v>
      </c>
      <c r="F23" s="667">
        <v>4.2955230119440024E-2</v>
      </c>
      <c r="G23" s="667">
        <v>6.8451180817736157E-2</v>
      </c>
      <c r="H23" s="581"/>
      <c r="M23" s="581"/>
    </row>
    <row r="24" spans="2:13" ht="15.75">
      <c r="B24" s="665" t="s">
        <v>1119</v>
      </c>
      <c r="C24" s="666">
        <v>9527.2036159900017</v>
      </c>
      <c r="D24" s="666">
        <v>10309.413586229999</v>
      </c>
      <c r="E24" s="666">
        <v>11195.716700000001</v>
      </c>
      <c r="F24" s="679">
        <v>0</v>
      </c>
      <c r="G24" s="679">
        <v>8.5970274289297377E-2</v>
      </c>
      <c r="H24" s="581"/>
      <c r="M24" s="581"/>
    </row>
    <row r="25" spans="2:13" ht="15.75">
      <c r="B25" s="665" t="s">
        <v>1111</v>
      </c>
      <c r="C25" s="666">
        <v>66496.123710669999</v>
      </c>
      <c r="D25" s="666">
        <v>72782.118410333584</v>
      </c>
      <c r="E25" s="666">
        <v>80800.90338199999</v>
      </c>
      <c r="F25" s="667">
        <v>9.4531746346816492E-2</v>
      </c>
      <c r="G25" s="667">
        <v>0.11017520713615148</v>
      </c>
      <c r="I25" s="680"/>
      <c r="M25" s="581"/>
    </row>
    <row r="26" spans="2:13" ht="24" customHeight="1">
      <c r="B26" s="661" t="s">
        <v>386</v>
      </c>
      <c r="C26" s="662">
        <v>50168.092539910002</v>
      </c>
      <c r="D26" s="662">
        <v>102161.27015369275</v>
      </c>
      <c r="E26" s="662">
        <v>29207.116646000002</v>
      </c>
      <c r="F26" s="671">
        <v>1.0363793993646628</v>
      </c>
      <c r="G26" s="671">
        <v>-0.71410773767729752</v>
      </c>
      <c r="H26" s="581"/>
      <c r="M26" s="581"/>
    </row>
    <row r="27" spans="2:13" ht="15.75">
      <c r="B27" s="673" t="s">
        <v>1120</v>
      </c>
      <c r="C27" s="666">
        <v>4221.0080365499998</v>
      </c>
      <c r="D27" s="666">
        <v>6061.3264054121037</v>
      </c>
      <c r="E27" s="666">
        <v>4445.524136</v>
      </c>
      <c r="F27" s="667">
        <v>0.43599025468008112</v>
      </c>
      <c r="G27" s="667">
        <v>-0.26657569009472393</v>
      </c>
      <c r="H27" s="674"/>
      <c r="I27" s="581"/>
      <c r="M27" s="581"/>
    </row>
    <row r="28" spans="2:13" ht="15.75">
      <c r="B28" s="665" t="s">
        <v>1121</v>
      </c>
      <c r="C28" s="666">
        <v>1125.9042723100001</v>
      </c>
      <c r="D28" s="666">
        <v>1052.5150548420002</v>
      </c>
      <c r="E28" s="666">
        <v>1129.883368</v>
      </c>
      <c r="F28" s="667">
        <v>-6.5182466460872779E-2</v>
      </c>
      <c r="G28" s="667">
        <v>7.3508034685179968E-2</v>
      </c>
      <c r="H28" s="581"/>
    </row>
    <row r="29" spans="2:13" ht="15.75">
      <c r="B29" s="681" t="s">
        <v>1122</v>
      </c>
      <c r="C29" s="666">
        <v>1368.93557255</v>
      </c>
      <c r="D29" s="666">
        <v>1523.6083824526563</v>
      </c>
      <c r="E29" s="666">
        <v>1622.8406930000001</v>
      </c>
      <c r="F29" s="667">
        <v>0.11298764748624213</v>
      </c>
      <c r="G29" s="667">
        <v>6.5129800866284837E-2</v>
      </c>
      <c r="H29" s="581"/>
      <c r="I29" s="682"/>
    </row>
    <row r="30" spans="2:13" ht="15.75">
      <c r="B30" s="683" t="s">
        <v>1111</v>
      </c>
      <c r="C30" s="662">
        <v>43452.2446585</v>
      </c>
      <c r="D30" s="662">
        <v>93523.82031098599</v>
      </c>
      <c r="E30" s="662">
        <v>22008.868449000001</v>
      </c>
      <c r="F30" s="671">
        <v>1.1523357664490903</v>
      </c>
      <c r="G30" s="671">
        <v>-0.76467098568240721</v>
      </c>
      <c r="H30" s="581"/>
    </row>
    <row r="31" spans="2:13" ht="15.75">
      <c r="B31" s="681" t="s">
        <v>1123</v>
      </c>
      <c r="C31" s="666">
        <v>1397.4278954000001</v>
      </c>
      <c r="D31" s="666">
        <v>980</v>
      </c>
      <c r="E31" s="666">
        <v>0</v>
      </c>
      <c r="F31" s="667">
        <v>0</v>
      </c>
      <c r="G31" s="667">
        <v>0</v>
      </c>
      <c r="H31" s="581"/>
    </row>
    <row r="32" spans="2:13" ht="15.75">
      <c r="B32" s="681" t="s">
        <v>1124</v>
      </c>
      <c r="C32" s="666">
        <v>2597.95193595</v>
      </c>
      <c r="D32" s="666">
        <v>54738.465430999997</v>
      </c>
      <c r="E32" s="666">
        <v>808.17326300000002</v>
      </c>
      <c r="F32" s="667">
        <v>0</v>
      </c>
      <c r="G32" s="667">
        <v>0</v>
      </c>
      <c r="H32" s="581"/>
    </row>
    <row r="33" spans="2:10" ht="15.75">
      <c r="B33" s="681" t="s">
        <v>1125</v>
      </c>
      <c r="C33" s="666">
        <v>735.54159272000004</v>
      </c>
      <c r="D33" s="666">
        <v>1303.19999998</v>
      </c>
      <c r="E33" s="666">
        <v>0</v>
      </c>
      <c r="F33" s="667">
        <v>0</v>
      </c>
      <c r="G33" s="667">
        <v>0</v>
      </c>
      <c r="H33" s="581"/>
    </row>
    <row r="34" spans="2:10" ht="15.75">
      <c r="B34" s="684" t="s">
        <v>1126</v>
      </c>
      <c r="C34" s="666">
        <v>10000</v>
      </c>
      <c r="D34" s="666">
        <v>7000</v>
      </c>
      <c r="E34" s="666">
        <v>0</v>
      </c>
      <c r="F34" s="667">
        <v>-0.30000000000000004</v>
      </c>
      <c r="G34" s="667">
        <v>-1</v>
      </c>
      <c r="H34" s="581"/>
    </row>
    <row r="35" spans="2:10" ht="15.75">
      <c r="B35" s="684" t="s">
        <v>1127</v>
      </c>
      <c r="C35" s="666">
        <v>5000</v>
      </c>
      <c r="D35" s="666">
        <v>2000</v>
      </c>
      <c r="E35" s="666">
        <v>0</v>
      </c>
      <c r="F35" s="667"/>
      <c r="G35" s="667"/>
      <c r="H35" s="581"/>
    </row>
    <row r="36" spans="2:10" ht="15.75">
      <c r="B36" s="684" t="s">
        <v>1128</v>
      </c>
      <c r="C36" s="666">
        <v>7929.2982843</v>
      </c>
      <c r="D36" s="666">
        <v>9000</v>
      </c>
      <c r="E36" s="666">
        <v>8280</v>
      </c>
      <c r="F36" s="667">
        <v>0.13503108059637348</v>
      </c>
      <c r="G36" s="667">
        <v>-7.999999999999996E-2</v>
      </c>
      <c r="H36" s="581"/>
    </row>
    <row r="37" spans="2:10" ht="14.25" customHeight="1">
      <c r="B37" s="684" t="s">
        <v>1129</v>
      </c>
      <c r="C37" s="666">
        <v>2504.31</v>
      </c>
      <c r="D37" s="666">
        <v>901.54922320000003</v>
      </c>
      <c r="E37" s="666">
        <v>500</v>
      </c>
      <c r="F37" s="667">
        <v>-0.64000094908377947</v>
      </c>
      <c r="G37" s="667">
        <v>-0.44539911173648716</v>
      </c>
      <c r="H37" s="581"/>
    </row>
    <row r="38" spans="2:10" ht="31.5">
      <c r="B38" s="684" t="s">
        <v>1130</v>
      </c>
      <c r="C38" s="666">
        <v>7.7632951200000004</v>
      </c>
      <c r="D38" s="666">
        <v>0</v>
      </c>
      <c r="E38" s="666">
        <v>0</v>
      </c>
      <c r="F38" s="667">
        <v>-1</v>
      </c>
      <c r="G38" s="679">
        <v>0</v>
      </c>
      <c r="H38" s="581"/>
    </row>
    <row r="39" spans="2:10" ht="31.5">
      <c r="B39" s="684" t="s">
        <v>1131</v>
      </c>
      <c r="C39" s="666">
        <v>7473.0365000000002</v>
      </c>
      <c r="D39" s="666">
        <v>11548.926750000001</v>
      </c>
      <c r="E39" s="666">
        <v>9214.06</v>
      </c>
      <c r="F39" s="667">
        <v>0.54541286530582322</v>
      </c>
      <c r="G39" s="667">
        <v>-0.20217175158722012</v>
      </c>
      <c r="H39" s="581"/>
    </row>
    <row r="40" spans="2:10" ht="15.75">
      <c r="B40" s="685" t="s">
        <v>1132</v>
      </c>
      <c r="C40" s="666">
        <v>6.3620000000000007E-4</v>
      </c>
      <c r="D40" s="666">
        <v>0</v>
      </c>
      <c r="E40" s="666">
        <v>0</v>
      </c>
      <c r="F40" s="667">
        <v>-1</v>
      </c>
      <c r="G40" s="679">
        <v>0</v>
      </c>
      <c r="H40" s="581"/>
    </row>
    <row r="41" spans="2:10" ht="15.75">
      <c r="B41" s="685" t="s">
        <v>1133</v>
      </c>
      <c r="C41" s="666">
        <v>2669.41269199</v>
      </c>
      <c r="D41" s="666">
        <v>336.79295611000003</v>
      </c>
      <c r="E41" s="666">
        <v>0</v>
      </c>
      <c r="F41" s="667">
        <v>-0.87383256357452666</v>
      </c>
      <c r="G41" s="667">
        <v>-1</v>
      </c>
      <c r="H41" s="581"/>
    </row>
    <row r="42" spans="2:10" ht="15.75">
      <c r="B42" s="685" t="s">
        <v>983</v>
      </c>
      <c r="C42" s="666">
        <v>0</v>
      </c>
      <c r="D42" s="666">
        <v>2350.33</v>
      </c>
      <c r="E42" s="666"/>
      <c r="F42" s="667">
        <v>0</v>
      </c>
      <c r="G42" s="667">
        <v>-1</v>
      </c>
      <c r="H42" s="581"/>
    </row>
    <row r="43" spans="2:10" ht="15.75">
      <c r="B43" s="681" t="s">
        <v>1134</v>
      </c>
      <c r="C43" s="666">
        <v>3137.5018268200001</v>
      </c>
      <c r="D43" s="666">
        <v>3364.5559506959885</v>
      </c>
      <c r="E43" s="666">
        <v>3206.6351860000004</v>
      </c>
      <c r="F43" s="667">
        <v>7.2367806110926747E-2</v>
      </c>
      <c r="G43" s="667">
        <v>-4.6936584503319279E-2</v>
      </c>
      <c r="H43" s="581"/>
      <c r="I43" s="682"/>
    </row>
    <row r="44" spans="2:10" ht="18.75" customHeight="1">
      <c r="B44" s="1936" t="s">
        <v>1095</v>
      </c>
      <c r="C44" s="1937">
        <v>1042014.7896907502</v>
      </c>
      <c r="D44" s="1937">
        <v>1193656.6851599438</v>
      </c>
      <c r="E44" s="1937">
        <v>1208576.7062820001</v>
      </c>
      <c r="F44" s="1938">
        <v>0.14552758460769821</v>
      </c>
      <c r="G44" s="1938">
        <v>1.2499424086966027E-2</v>
      </c>
      <c r="H44" s="581"/>
      <c r="I44" s="581"/>
      <c r="J44" s="682"/>
    </row>
    <row r="45" spans="2:10" ht="18.75" customHeight="1">
      <c r="B45" s="687" t="s">
        <v>1135</v>
      </c>
      <c r="C45" s="666">
        <v>28931.649064739991</v>
      </c>
      <c r="D45" s="666">
        <v>27328.935080017716</v>
      </c>
      <c r="E45" s="666">
        <v>31316.507665000001</v>
      </c>
      <c r="F45" s="667">
        <v>-5.5396565233316042E-2</v>
      </c>
      <c r="G45" s="667">
        <v>0.14591028056186151</v>
      </c>
      <c r="H45" s="581"/>
      <c r="I45" s="581"/>
      <c r="J45" s="682"/>
    </row>
    <row r="46" spans="2:10" ht="18.75" customHeight="1">
      <c r="B46" s="1936" t="s">
        <v>1136</v>
      </c>
      <c r="C46" s="1937">
        <v>1070946.4387554901</v>
      </c>
      <c r="D46" s="1937">
        <v>1220985.6202399614</v>
      </c>
      <c r="E46" s="1937">
        <v>1239893.213947</v>
      </c>
      <c r="F46" s="1938">
        <v>0.14009961287963812</v>
      </c>
      <c r="G46" s="1938">
        <v>1.5485517104879998E-2</v>
      </c>
      <c r="H46" s="581">
        <f>+E46-D46</f>
        <v>18907.593707038555</v>
      </c>
      <c r="I46" s="581"/>
      <c r="J46" s="682"/>
    </row>
    <row r="47" spans="2:10" ht="17.25" customHeight="1">
      <c r="B47" s="688" t="s">
        <v>371</v>
      </c>
      <c r="C47" s="689">
        <v>972.97000825000009</v>
      </c>
      <c r="D47" s="689">
        <v>1748.786619</v>
      </c>
      <c r="E47" s="689">
        <v>1471.5175469999999</v>
      </c>
      <c r="F47" s="690">
        <v>0.79736950180550425</v>
      </c>
      <c r="G47" s="690">
        <v>-0.15854940161799125</v>
      </c>
      <c r="H47" s="581"/>
    </row>
    <row r="48" spans="2:10" ht="20.25" customHeight="1">
      <c r="B48" s="1936" t="s">
        <v>1096</v>
      </c>
      <c r="C48" s="1937">
        <v>1071919.4087637402</v>
      </c>
      <c r="D48" s="1937">
        <v>1222734.4068589613</v>
      </c>
      <c r="E48" s="1937">
        <v>1241364.7314939999</v>
      </c>
      <c r="F48" s="1938">
        <v>0.14069620986633513</v>
      </c>
      <c r="G48" s="1938">
        <v>1.5236607827939785E-2</v>
      </c>
      <c r="H48" s="581"/>
      <c r="I48" s="691"/>
    </row>
    <row r="49" spans="2:9">
      <c r="B49" s="692" t="s">
        <v>1097</v>
      </c>
      <c r="F49" s="581"/>
      <c r="I49" s="581"/>
    </row>
    <row r="50" spans="2:9">
      <c r="B50" s="693" t="s">
        <v>1098</v>
      </c>
      <c r="C50" s="694"/>
      <c r="D50" s="695"/>
      <c r="E50" s="581"/>
      <c r="F50" s="696"/>
      <c r="G50" s="542"/>
    </row>
    <row r="51" spans="2:9">
      <c r="B51" s="638"/>
      <c r="C51" s="674">
        <f>+'[176]ESTIM.  2024-2028'!C293/1000000</f>
        <v>1070946.4381192899</v>
      </c>
      <c r="D51" s="674">
        <f>+'[176]ESTIM.  2024-2028'!D293/1000000</f>
        <v>1220985.6202399614</v>
      </c>
      <c r="E51" s="674">
        <f>+'[176]ESTIM.  2024-2028'!E293/1000000</f>
        <v>1239893.213947</v>
      </c>
      <c r="F51" s="674"/>
      <c r="G51" s="674"/>
    </row>
    <row r="52" spans="2:9">
      <c r="C52" s="581">
        <f>+C51-C46</f>
        <v>-6.3620018772780895E-4</v>
      </c>
      <c r="D52" s="581">
        <f t="shared" ref="D52:E52" si="0">+D51-D46</f>
        <v>0</v>
      </c>
      <c r="E52" s="581">
        <f t="shared" si="0"/>
        <v>0</v>
      </c>
      <c r="F52" s="581"/>
      <c r="G52" s="581"/>
    </row>
    <row r="53" spans="2:9">
      <c r="C53" s="581"/>
      <c r="D53" s="581"/>
      <c r="E53" s="581"/>
      <c r="F53" s="581"/>
      <c r="H53" s="581"/>
    </row>
    <row r="54" spans="2:9">
      <c r="C54" s="581"/>
      <c r="D54" s="581"/>
      <c r="E54" s="581"/>
      <c r="F54" s="581"/>
    </row>
    <row r="55" spans="2:9">
      <c r="C55" s="697"/>
      <c r="D55" s="697"/>
      <c r="E55" s="697"/>
      <c r="F55" s="697"/>
      <c r="G55" s="581"/>
    </row>
    <row r="56" spans="2:9">
      <c r="C56" s="581"/>
      <c r="D56" s="581"/>
      <c r="E56" s="581"/>
      <c r="F56" s="581"/>
    </row>
    <row r="57" spans="2:9">
      <c r="C57" s="581"/>
      <c r="D57" s="581"/>
      <c r="E57" s="581"/>
      <c r="F57" s="581"/>
    </row>
    <row r="58" spans="2:9">
      <c r="C58" s="581"/>
      <c r="D58" s="581"/>
      <c r="E58" s="581"/>
      <c r="F58" s="581"/>
    </row>
    <row r="59" spans="2:9">
      <c r="C59" s="581"/>
      <c r="D59" s="581"/>
      <c r="E59" s="581"/>
      <c r="F59" s="581"/>
    </row>
    <row r="60" spans="2:9">
      <c r="C60" s="581"/>
      <c r="D60" s="581"/>
      <c r="E60" s="581"/>
      <c r="F60" s="581"/>
    </row>
    <row r="61" spans="2:9">
      <c r="C61" s="581"/>
      <c r="D61" s="581"/>
      <c r="E61" s="581"/>
      <c r="F61" s="581"/>
    </row>
    <row r="62" spans="2:9">
      <c r="C62" s="581"/>
      <c r="D62" s="581"/>
      <c r="E62" s="581"/>
      <c r="F62" s="581"/>
    </row>
    <row r="63" spans="2:9">
      <c r="C63" s="581"/>
      <c r="D63" s="581"/>
      <c r="E63" s="581"/>
      <c r="F63" s="581"/>
    </row>
    <row r="64" spans="2:9">
      <c r="C64" s="581"/>
      <c r="D64" s="581"/>
      <c r="E64" s="581"/>
      <c r="F64" s="581"/>
    </row>
    <row r="65" spans="3:6">
      <c r="C65" s="581"/>
      <c r="D65" s="581"/>
      <c r="E65" s="581"/>
      <c r="F65" s="581"/>
    </row>
    <row r="66" spans="3:6">
      <c r="C66" s="581"/>
      <c r="D66" s="581"/>
      <c r="E66" s="581"/>
      <c r="F66" s="581"/>
    </row>
    <row r="67" spans="3:6">
      <c r="C67" s="581"/>
      <c r="D67" s="581"/>
      <c r="E67" s="581"/>
      <c r="F67" s="581"/>
    </row>
    <row r="68" spans="3:6">
      <c r="C68" s="581"/>
      <c r="D68" s="581"/>
      <c r="E68" s="581"/>
      <c r="F68" s="581"/>
    </row>
    <row r="69" spans="3:6">
      <c r="C69" s="581"/>
      <c r="D69" s="581"/>
      <c r="E69" s="581"/>
      <c r="F69" s="581"/>
    </row>
  </sheetData>
  <mergeCells count="8">
    <mergeCell ref="B1:G1"/>
    <mergeCell ref="B2:G2"/>
    <mergeCell ref="B3:G3"/>
    <mergeCell ref="B4:B5"/>
    <mergeCell ref="C4:C5"/>
    <mergeCell ref="D4:D5"/>
    <mergeCell ref="E4:E5"/>
    <mergeCell ref="F4:G4"/>
  </mergeCells>
  <printOptions horizontalCentered="1"/>
  <pageMargins left="0" right="0" top="0.74803149606299213" bottom="0.74803149606299213" header="0.31496062992125984" footer="0.31496062992125984"/>
  <pageSetup scale="8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16FFB-EC7F-4FAF-9E7B-6A71E4268478}">
  <dimension ref="B2:M22"/>
  <sheetViews>
    <sheetView showGridLines="0" zoomScale="90" zoomScaleNormal="90" zoomScalePageLayoutView="85" workbookViewId="0">
      <selection activeCell="G15" sqref="G15"/>
    </sheetView>
  </sheetViews>
  <sheetFormatPr baseColWidth="10" defaultColWidth="9.140625" defaultRowHeight="12.75"/>
  <cols>
    <col min="1" max="1" width="9.140625" style="698"/>
    <col min="2" max="2" width="30.28515625" style="698" customWidth="1"/>
    <col min="3" max="3" width="15.42578125" style="698" customWidth="1"/>
    <col min="4" max="4" width="17.28515625" style="698" customWidth="1"/>
    <col min="5" max="5" width="16.5703125" style="698" customWidth="1"/>
    <col min="6" max="6" width="13.7109375" style="698" customWidth="1"/>
    <col min="7" max="7" width="9.5703125" style="698" customWidth="1"/>
    <col min="8" max="9" width="9.140625" style="698"/>
    <col min="10" max="10" width="11.85546875" style="698" bestFit="1" customWidth="1"/>
    <col min="11" max="11" width="14.7109375" style="698" customWidth="1"/>
    <col min="12" max="13" width="19.85546875" style="698" customWidth="1"/>
    <col min="14" max="16384" width="9.140625" style="698"/>
  </cols>
  <sheetData>
    <row r="2" spans="2:13" ht="15.75">
      <c r="B2" s="2438" t="s">
        <v>1137</v>
      </c>
      <c r="C2" s="2438"/>
      <c r="D2" s="2438"/>
      <c r="E2" s="2438"/>
      <c r="F2" s="2438"/>
      <c r="G2" s="2438"/>
    </row>
    <row r="3" spans="2:13" ht="15.75">
      <c r="B3" s="2438" t="s">
        <v>1104</v>
      </c>
      <c r="C3" s="2438"/>
      <c r="D3" s="2438"/>
      <c r="E3" s="2438"/>
      <c r="F3" s="2438"/>
      <c r="G3" s="2438"/>
    </row>
    <row r="4" spans="2:13" ht="15.75">
      <c r="B4" s="2439" t="s">
        <v>306</v>
      </c>
      <c r="C4" s="2439"/>
      <c r="D4" s="2439"/>
      <c r="E4" s="2439"/>
      <c r="F4" s="2439"/>
      <c r="G4" s="2439"/>
    </row>
    <row r="5" spans="2:13" ht="50.25" customHeight="1">
      <c r="B5" s="2440" t="s">
        <v>980</v>
      </c>
      <c r="C5" s="2422" t="s">
        <v>381</v>
      </c>
      <c r="D5" s="2416" t="s">
        <v>1011</v>
      </c>
      <c r="E5" s="2422" t="s">
        <v>1012</v>
      </c>
      <c r="F5" s="2420" t="s">
        <v>1138</v>
      </c>
      <c r="G5" s="2442"/>
      <c r="L5" s="699">
        <v>289301112.24300808</v>
      </c>
      <c r="M5" s="699">
        <v>303403700.9355756</v>
      </c>
    </row>
    <row r="6" spans="2:13" ht="15.75">
      <c r="B6" s="2441"/>
      <c r="C6" s="2437"/>
      <c r="D6" s="2417"/>
      <c r="E6" s="2423"/>
      <c r="F6" s="1929" t="s">
        <v>1139</v>
      </c>
      <c r="G6" s="1929" t="s">
        <v>1140</v>
      </c>
      <c r="L6" s="699">
        <v>70224702.406004697</v>
      </c>
      <c r="M6" s="699">
        <v>78912571.276086017</v>
      </c>
    </row>
    <row r="7" spans="2:13" ht="15.75">
      <c r="B7" s="700" t="s">
        <v>385</v>
      </c>
      <c r="C7" s="701">
        <f>+'Tabla 36'!C6</f>
        <v>224938.66234446998</v>
      </c>
      <c r="D7" s="701">
        <f>+'Tabla 36'!D6</f>
        <v>254473.10858457122</v>
      </c>
      <c r="E7" s="701">
        <f>+'Tabla 36'!E6</f>
        <v>280623.43977500004</v>
      </c>
      <c r="F7" s="702">
        <f>+E7-D7</f>
        <v>26150.331190428813</v>
      </c>
      <c r="G7" s="703">
        <f t="shared" ref="G7:G14" si="0">+E7/D7-1</f>
        <v>0.10276265078020241</v>
      </c>
      <c r="H7" s="704"/>
      <c r="L7" s="705"/>
      <c r="M7" s="699"/>
    </row>
    <row r="8" spans="2:13" ht="15.75">
      <c r="B8" s="700" t="s">
        <v>384</v>
      </c>
      <c r="C8" s="701">
        <f>+'Tabla 36'!C13</f>
        <v>766908.03480637015</v>
      </c>
      <c r="D8" s="701">
        <f>+'Tabla 36'!D13</f>
        <v>837022.30642167991</v>
      </c>
      <c r="E8" s="701">
        <f>+'Tabla 36'!E13</f>
        <v>898746.14986100001</v>
      </c>
      <c r="F8" s="702">
        <f t="shared" ref="F8:F9" si="1">+E8-D8</f>
        <v>61723.843439320102</v>
      </c>
      <c r="G8" s="703">
        <f t="shared" si="0"/>
        <v>7.37421726586871E-2</v>
      </c>
      <c r="H8" s="704"/>
      <c r="L8" s="705"/>
      <c r="M8" s="705"/>
    </row>
    <row r="9" spans="2:13" ht="15.75">
      <c r="B9" s="706" t="s">
        <v>386</v>
      </c>
      <c r="C9" s="701">
        <f>+'Tabla 36'!C26</f>
        <v>50168.092539910002</v>
      </c>
      <c r="D9" s="701">
        <f>+'Tabla 36'!D26</f>
        <v>102161.27015369275</v>
      </c>
      <c r="E9" s="701">
        <f>+'Tabla 36'!E26</f>
        <v>29207.116646000002</v>
      </c>
      <c r="F9" s="702">
        <f t="shared" si="1"/>
        <v>-72954.153507692739</v>
      </c>
      <c r="G9" s="707">
        <f t="shared" si="0"/>
        <v>-0.71410773767729752</v>
      </c>
      <c r="H9" s="704"/>
      <c r="K9" s="705"/>
      <c r="L9" s="705"/>
    </row>
    <row r="10" spans="2:13" ht="15.75">
      <c r="B10" s="1939" t="s">
        <v>1095</v>
      </c>
      <c r="C10" s="1940">
        <f>SUM(C7:C9)</f>
        <v>1042014.7896907502</v>
      </c>
      <c r="D10" s="1940">
        <f t="shared" ref="D10:E10" si="2">SUM(D7:D9)</f>
        <v>1193656.6851599438</v>
      </c>
      <c r="E10" s="1940">
        <f t="shared" si="2"/>
        <v>1208576.7062820001</v>
      </c>
      <c r="F10" s="1941">
        <f>+E10-D10</f>
        <v>14920.021122056292</v>
      </c>
      <c r="G10" s="1942">
        <f t="shared" si="0"/>
        <v>1.2499424086966027E-2</v>
      </c>
    </row>
    <row r="11" spans="2:13" ht="31.5">
      <c r="B11" s="708" t="s">
        <v>1135</v>
      </c>
      <c r="C11" s="709">
        <f>+'Tabla 36'!C45</f>
        <v>28931.649064739991</v>
      </c>
      <c r="D11" s="709">
        <f>+'Tabla 36'!D45</f>
        <v>27328.935080017716</v>
      </c>
      <c r="E11" s="709">
        <f>+'Tabla 36'!E45</f>
        <v>31316.507665000001</v>
      </c>
      <c r="F11" s="702">
        <f t="shared" ref="F11" si="3">+E11-D11</f>
        <v>3987.5725849822848</v>
      </c>
      <c r="G11" s="710">
        <f t="shared" si="0"/>
        <v>0.14591028056186151</v>
      </c>
    </row>
    <row r="12" spans="2:13" ht="31.5">
      <c r="B12" s="1943" t="s">
        <v>1141</v>
      </c>
      <c r="C12" s="1940">
        <f>+C11+C10</f>
        <v>1070946.4387554901</v>
      </c>
      <c r="D12" s="1940">
        <f t="shared" ref="D12:E12" si="4">+D11+D10</f>
        <v>1220985.6202399614</v>
      </c>
      <c r="E12" s="1940">
        <f t="shared" si="4"/>
        <v>1239893.213947</v>
      </c>
      <c r="F12" s="1941">
        <f>+E12-D12</f>
        <v>18907.593707038555</v>
      </c>
      <c r="G12" s="1938">
        <f t="shared" si="0"/>
        <v>1.5485517104879998E-2</v>
      </c>
    </row>
    <row r="13" spans="2:13" ht="15.75">
      <c r="B13" s="711" t="s">
        <v>371</v>
      </c>
      <c r="C13" s="712">
        <f>+'Tabla 36'!C47</f>
        <v>972.97000825000009</v>
      </c>
      <c r="D13" s="712">
        <f>+'Tabla 36'!D47</f>
        <v>1748.786619</v>
      </c>
      <c r="E13" s="712">
        <f>+'Tabla 36'!E47</f>
        <v>1471.5175469999999</v>
      </c>
      <c r="F13" s="713">
        <f>+E13-D13</f>
        <v>-277.26907200000005</v>
      </c>
      <c r="G13" s="714">
        <f t="shared" si="0"/>
        <v>-0.15854940161799125</v>
      </c>
    </row>
    <row r="14" spans="2:13" ht="15.75">
      <c r="B14" s="1939" t="s">
        <v>1096</v>
      </c>
      <c r="C14" s="1940">
        <f>+C13+C12</f>
        <v>1071919.4087637402</v>
      </c>
      <c r="D14" s="1940">
        <f t="shared" ref="D14:E14" si="5">+D13+D12</f>
        <v>1222734.4068589613</v>
      </c>
      <c r="E14" s="1940">
        <f t="shared" si="5"/>
        <v>1241364.7314939999</v>
      </c>
      <c r="F14" s="1941">
        <f>+E14-D14</f>
        <v>18630.324635038618</v>
      </c>
      <c r="G14" s="1944">
        <f t="shared" si="0"/>
        <v>1.5236607827939785E-2</v>
      </c>
    </row>
    <row r="15" spans="2:13" ht="15.75">
      <c r="B15" s="692" t="s">
        <v>1097</v>
      </c>
      <c r="C15" s="715"/>
      <c r="D15" s="716"/>
      <c r="E15" s="717"/>
      <c r="F15" s="717"/>
      <c r="G15" s="717"/>
    </row>
    <row r="16" spans="2:13" ht="15.75">
      <c r="B16" s="693" t="s">
        <v>1098</v>
      </c>
      <c r="C16" s="718"/>
      <c r="D16" s="718"/>
      <c r="E16" s="719"/>
      <c r="F16" s="719"/>
      <c r="G16" s="719"/>
    </row>
    <row r="17" spans="2:7">
      <c r="B17" s="638"/>
      <c r="C17" s="720"/>
      <c r="D17" s="721"/>
      <c r="E17" s="721"/>
    </row>
    <row r="18" spans="2:7">
      <c r="C18" s="721"/>
      <c r="D18" s="721"/>
      <c r="E18" s="721"/>
      <c r="F18" s="722"/>
      <c r="G18" s="722"/>
    </row>
    <row r="19" spans="2:7">
      <c r="C19" s="721"/>
      <c r="D19" s="721"/>
      <c r="E19" s="721"/>
    </row>
    <row r="20" spans="2:7">
      <c r="C20" s="618"/>
      <c r="D20" s="618"/>
      <c r="E20" s="618"/>
    </row>
    <row r="21" spans="2:7">
      <c r="C21" s="723"/>
      <c r="D21" s="723"/>
      <c r="E21" s="723"/>
    </row>
    <row r="22" spans="2:7">
      <c r="D22" s="724"/>
      <c r="E22" s="724"/>
    </row>
  </sheetData>
  <mergeCells count="8">
    <mergeCell ref="B2:G2"/>
    <mergeCell ref="B3:G3"/>
    <mergeCell ref="B4:G4"/>
    <mergeCell ref="B5:B6"/>
    <mergeCell ref="C5:C6"/>
    <mergeCell ref="D5:D6"/>
    <mergeCell ref="E5:E6"/>
    <mergeCell ref="F5:G5"/>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B93BB-D310-400E-BDEA-B0C830CBD819}">
  <dimension ref="B3:N57"/>
  <sheetViews>
    <sheetView showGridLines="0" topLeftCell="B12" zoomScale="85" zoomScaleNormal="85" workbookViewId="0">
      <selection activeCell="B6" sqref="B6:I50"/>
    </sheetView>
  </sheetViews>
  <sheetFormatPr baseColWidth="10" defaultColWidth="9.140625" defaultRowHeight="12.75"/>
  <cols>
    <col min="1" max="1" width="9.140625" style="541"/>
    <col min="2" max="2" width="72.28515625" style="541" customWidth="1"/>
    <col min="3" max="3" width="18" style="541" bestFit="1" customWidth="1"/>
    <col min="4" max="5" width="17.42578125" style="541" customWidth="1"/>
    <col min="6" max="6" width="15.28515625" style="541" customWidth="1"/>
    <col min="7" max="7" width="14.42578125" style="541" customWidth="1"/>
    <col min="8" max="8" width="11.42578125" style="541" customWidth="1"/>
    <col min="9" max="9" width="10.85546875" style="541" customWidth="1"/>
    <col min="10" max="10" width="9.42578125" style="541" bestFit="1" customWidth="1"/>
    <col min="11" max="11" width="12.42578125" style="541" bestFit="1" customWidth="1"/>
    <col min="12" max="12" width="11.42578125" style="541" bestFit="1" customWidth="1"/>
    <col min="13" max="13" width="9.140625" style="541"/>
    <col min="14" max="14" width="9.140625" style="541" customWidth="1"/>
    <col min="15" max="16384" width="9.140625" style="541"/>
  </cols>
  <sheetData>
    <row r="3" spans="2:12" ht="15.75">
      <c r="B3" s="2432" t="s">
        <v>1142</v>
      </c>
      <c r="C3" s="2432"/>
      <c r="D3" s="2432"/>
      <c r="E3" s="2432"/>
      <c r="F3" s="2432"/>
      <c r="G3" s="2432"/>
      <c r="H3" s="2432"/>
      <c r="I3" s="2432"/>
    </row>
    <row r="4" spans="2:12" ht="15.75">
      <c r="B4" s="2433" t="s">
        <v>1104</v>
      </c>
      <c r="C4" s="2433"/>
      <c r="D4" s="2433"/>
      <c r="E4" s="2433"/>
      <c r="F4" s="2396"/>
      <c r="G4" s="2396"/>
      <c r="H4" s="2396"/>
      <c r="I4" s="2396"/>
    </row>
    <row r="5" spans="2:12" ht="15.75">
      <c r="B5" s="2434" t="s">
        <v>306</v>
      </c>
      <c r="C5" s="2434"/>
      <c r="D5" s="2434"/>
      <c r="E5" s="2434"/>
      <c r="F5" s="2434"/>
      <c r="G5" s="2434"/>
      <c r="H5" s="2434"/>
      <c r="I5" s="2434"/>
    </row>
    <row r="6" spans="2:12" ht="29.45" customHeight="1">
      <c r="B6" s="2435" t="s">
        <v>980</v>
      </c>
      <c r="C6" s="2416" t="s">
        <v>1011</v>
      </c>
      <c r="D6" s="2422" t="s">
        <v>1143</v>
      </c>
      <c r="E6" s="2422" t="s">
        <v>1144</v>
      </c>
      <c r="F6" s="2422" t="s">
        <v>1145</v>
      </c>
      <c r="G6" s="2422" t="s">
        <v>1146</v>
      </c>
      <c r="H6" s="2443" t="s">
        <v>1147</v>
      </c>
      <c r="I6" s="2444"/>
    </row>
    <row r="7" spans="2:12" ht="15.75">
      <c r="B7" s="2436"/>
      <c r="C7" s="2417"/>
      <c r="D7" s="2437"/>
      <c r="E7" s="2437"/>
      <c r="F7" s="2437"/>
      <c r="G7" s="2423"/>
      <c r="H7" s="1945" t="s">
        <v>1139</v>
      </c>
      <c r="I7" s="1945" t="s">
        <v>1140</v>
      </c>
    </row>
    <row r="8" spans="2:12" ht="15.75">
      <c r="B8" s="725" t="s">
        <v>385</v>
      </c>
      <c r="C8" s="662">
        <v>254473.10858457122</v>
      </c>
      <c r="D8" s="726">
        <v>0</v>
      </c>
      <c r="E8" s="726">
        <v>0</v>
      </c>
      <c r="F8" s="662">
        <v>254473.10858457122</v>
      </c>
      <c r="G8" s="662">
        <v>280623.43977500004</v>
      </c>
      <c r="H8" s="727">
        <v>26150.331190428813</v>
      </c>
      <c r="I8" s="728">
        <v>0.10276265078020241</v>
      </c>
    </row>
    <row r="9" spans="2:12" ht="15.75">
      <c r="B9" s="665" t="s">
        <v>1106</v>
      </c>
      <c r="C9" s="729">
        <v>57881.950787236288</v>
      </c>
      <c r="D9" s="730">
        <v>0</v>
      </c>
      <c r="E9" s="731">
        <v>0</v>
      </c>
      <c r="F9" s="729">
        <v>57881.950787236288</v>
      </c>
      <c r="G9" s="729">
        <v>64372.740067999999</v>
      </c>
      <c r="H9" s="729">
        <v>6490.7892807637108</v>
      </c>
      <c r="I9" s="732">
        <v>0.11213839880108201</v>
      </c>
      <c r="L9" s="733"/>
    </row>
    <row r="10" spans="2:12" ht="15.75">
      <c r="B10" s="665" t="s">
        <v>1107</v>
      </c>
      <c r="C10" s="729">
        <v>170408.57482852531</v>
      </c>
      <c r="D10" s="730">
        <v>0</v>
      </c>
      <c r="E10" s="731">
        <v>0</v>
      </c>
      <c r="F10" s="729">
        <v>170408.57482852531</v>
      </c>
      <c r="G10" s="729">
        <v>187297.75425299999</v>
      </c>
      <c r="H10" s="729">
        <v>16889.179424474685</v>
      </c>
      <c r="I10" s="732">
        <v>9.9109915340055643E-2</v>
      </c>
    </row>
    <row r="11" spans="2:12" ht="15.75">
      <c r="B11" s="665" t="s">
        <v>1108</v>
      </c>
      <c r="C11" s="729">
        <v>15981.254603370153</v>
      </c>
      <c r="D11" s="730">
        <v>0</v>
      </c>
      <c r="E11" s="731">
        <v>0</v>
      </c>
      <c r="F11" s="729">
        <v>15981.254603370153</v>
      </c>
      <c r="G11" s="729">
        <v>17386.558113999999</v>
      </c>
      <c r="H11" s="729">
        <v>1405.3035106298466</v>
      </c>
      <c r="I11" s="732">
        <v>8.7934492347897075E-2</v>
      </c>
    </row>
    <row r="12" spans="2:12" ht="15.75">
      <c r="B12" s="665" t="s">
        <v>1109</v>
      </c>
      <c r="C12" s="729">
        <v>2563.8404819258981</v>
      </c>
      <c r="D12" s="730">
        <v>0</v>
      </c>
      <c r="E12" s="731">
        <v>0</v>
      </c>
      <c r="F12" s="729">
        <v>2563.8404819258981</v>
      </c>
      <c r="G12" s="729">
        <v>2806.7539870000001</v>
      </c>
      <c r="H12" s="729">
        <v>242.91350507410198</v>
      </c>
      <c r="I12" s="732">
        <v>9.4745951156692376E-2</v>
      </c>
    </row>
    <row r="13" spans="2:12" ht="31.5">
      <c r="B13" s="669" t="s">
        <v>1110</v>
      </c>
      <c r="C13" s="729">
        <v>2132.7673933436317</v>
      </c>
      <c r="D13" s="734">
        <v>0</v>
      </c>
      <c r="E13" s="735">
        <v>0</v>
      </c>
      <c r="F13" s="729">
        <v>2132.7673933436317</v>
      </c>
      <c r="G13" s="729">
        <v>2299.1221129999999</v>
      </c>
      <c r="H13" s="729">
        <v>166.35471965636816</v>
      </c>
      <c r="I13" s="736">
        <v>7.799946687836723E-2</v>
      </c>
    </row>
    <row r="14" spans="2:12" ht="15.75">
      <c r="B14" s="665" t="s">
        <v>1111</v>
      </c>
      <c r="C14" s="729">
        <v>5504.720490169947</v>
      </c>
      <c r="D14" s="729">
        <v>0</v>
      </c>
      <c r="E14" s="737">
        <v>0</v>
      </c>
      <c r="F14" s="729">
        <v>5504.720490169947</v>
      </c>
      <c r="G14" s="729">
        <v>6460.5112399999998</v>
      </c>
      <c r="H14" s="729">
        <v>955.79074983005285</v>
      </c>
      <c r="I14" s="732">
        <v>0.17363111379348983</v>
      </c>
      <c r="K14" s="738"/>
      <c r="L14" s="738"/>
    </row>
    <row r="15" spans="2:12" ht="15.75">
      <c r="B15" s="725" t="s">
        <v>384</v>
      </c>
      <c r="C15" s="739">
        <v>837022.30642167991</v>
      </c>
      <c r="D15" s="739">
        <v>10215.299999999999</v>
      </c>
      <c r="E15" s="739">
        <v>0</v>
      </c>
      <c r="F15" s="739">
        <v>826807.00642167986</v>
      </c>
      <c r="G15" s="739">
        <v>898746.14986100001</v>
      </c>
      <c r="H15" s="739">
        <v>71939.143439320149</v>
      </c>
      <c r="I15" s="740">
        <v>8.7008386335118315E-2</v>
      </c>
      <c r="K15" s="738"/>
      <c r="L15" s="738"/>
    </row>
    <row r="16" spans="2:12" ht="15.75">
      <c r="B16" s="673" t="s">
        <v>1112</v>
      </c>
      <c r="C16" s="729">
        <v>124304.15961115567</v>
      </c>
      <c r="D16" s="729">
        <v>267.10000000000002</v>
      </c>
      <c r="E16" s="737"/>
      <c r="F16" s="729">
        <v>124037.05961115567</v>
      </c>
      <c r="G16" s="729">
        <v>127712.565057</v>
      </c>
      <c r="H16" s="729">
        <v>3675.5054458443337</v>
      </c>
      <c r="I16" s="732">
        <v>2.9632316804080183E-2</v>
      </c>
      <c r="J16" s="581"/>
      <c r="K16" s="738"/>
      <c r="L16" s="738"/>
    </row>
    <row r="17" spans="2:12" ht="15.75">
      <c r="B17" s="673" t="s">
        <v>1113</v>
      </c>
      <c r="C17" s="729">
        <v>175892.77764369492</v>
      </c>
      <c r="D17" s="729">
        <v>7663.3</v>
      </c>
      <c r="E17" s="737"/>
      <c r="F17" s="729">
        <v>168229.47764369493</v>
      </c>
      <c r="G17" s="729">
        <v>179262.62063600001</v>
      </c>
      <c r="H17" s="729">
        <v>11033.142992305075</v>
      </c>
      <c r="I17" s="732">
        <v>6.5583886646030987E-2</v>
      </c>
      <c r="J17" s="581"/>
      <c r="K17" s="738"/>
      <c r="L17" s="674"/>
    </row>
    <row r="18" spans="2:12" ht="15.75">
      <c r="B18" s="673" t="s">
        <v>1114</v>
      </c>
      <c r="C18" s="729">
        <v>65008.892460692339</v>
      </c>
      <c r="D18" s="729">
        <v>46.9</v>
      </c>
      <c r="E18" s="737"/>
      <c r="F18" s="729">
        <v>64961.992460692338</v>
      </c>
      <c r="G18" s="729">
        <v>72122.957527999999</v>
      </c>
      <c r="H18" s="729">
        <v>7160.9650673076612</v>
      </c>
      <c r="I18" s="732">
        <v>0.1102331501245235</v>
      </c>
      <c r="J18" s="581"/>
      <c r="K18" s="738"/>
      <c r="L18" s="674"/>
    </row>
    <row r="19" spans="2:12" ht="15.75">
      <c r="B19" s="665" t="s">
        <v>1115</v>
      </c>
      <c r="C19" s="729">
        <v>2814.8163909852969</v>
      </c>
      <c r="D19" s="729">
        <v>35</v>
      </c>
      <c r="E19" s="737">
        <v>0</v>
      </c>
      <c r="F19" s="729">
        <v>2779.8163909852969</v>
      </c>
      <c r="G19" s="729">
        <v>3043.8752720000002</v>
      </c>
      <c r="H19" s="729">
        <v>264.05888101470327</v>
      </c>
      <c r="I19" s="732">
        <v>9.4991482844343E-2</v>
      </c>
      <c r="J19" s="581"/>
      <c r="K19" s="738"/>
      <c r="L19" s="674"/>
    </row>
    <row r="20" spans="2:12" ht="15.75">
      <c r="B20" s="665" t="s">
        <v>1116</v>
      </c>
      <c r="C20" s="729">
        <v>54874.227593853539</v>
      </c>
      <c r="D20" s="729">
        <v>501.7</v>
      </c>
      <c r="E20" s="737"/>
      <c r="F20" s="729">
        <v>54372.527593853541</v>
      </c>
      <c r="G20" s="729">
        <v>62392.105746000001</v>
      </c>
      <c r="H20" s="729">
        <v>8019.5781521464596</v>
      </c>
      <c r="I20" s="732">
        <v>0.14749320119988352</v>
      </c>
      <c r="J20" s="581"/>
      <c r="K20" s="738"/>
      <c r="L20" s="674"/>
    </row>
    <row r="21" spans="2:12" ht="15.75">
      <c r="B21" s="665" t="s">
        <v>1107</v>
      </c>
      <c r="C21" s="729">
        <v>212392.40908941135</v>
      </c>
      <c r="D21" s="729">
        <v>1552.8</v>
      </c>
      <c r="E21" s="737"/>
      <c r="F21" s="729">
        <v>210839.60908941136</v>
      </c>
      <c r="G21" s="729">
        <v>233057.83880299999</v>
      </c>
      <c r="H21" s="729">
        <v>22218.229713588633</v>
      </c>
      <c r="I21" s="732">
        <v>0.10537977095265094</v>
      </c>
      <c r="J21" s="581"/>
      <c r="K21" s="738"/>
      <c r="L21" s="674"/>
    </row>
    <row r="22" spans="2:12" ht="15.75">
      <c r="B22" s="665" t="s">
        <v>1108</v>
      </c>
      <c r="C22" s="729">
        <v>31553.768476987709</v>
      </c>
      <c r="D22" s="729"/>
      <c r="E22" s="737"/>
      <c r="F22" s="729">
        <v>31553.768476987709</v>
      </c>
      <c r="G22" s="729">
        <v>34704.605614</v>
      </c>
      <c r="H22" s="729">
        <v>3150.8371370122914</v>
      </c>
      <c r="I22" s="732">
        <v>9.9856127781067006E-2</v>
      </c>
      <c r="J22" s="581"/>
      <c r="K22" s="738"/>
      <c r="L22" s="674"/>
    </row>
    <row r="23" spans="2:12" ht="12.75" customHeight="1">
      <c r="B23" s="665" t="s">
        <v>1109</v>
      </c>
      <c r="C23" s="729">
        <v>537.38134516999992</v>
      </c>
      <c r="D23" s="729">
        <v>0</v>
      </c>
      <c r="E23" s="737">
        <v>0</v>
      </c>
      <c r="F23" s="729">
        <v>537.38134516999992</v>
      </c>
      <c r="G23" s="729">
        <v>587.54935499999999</v>
      </c>
      <c r="H23" s="729">
        <v>50.168009830000074</v>
      </c>
      <c r="I23" s="732">
        <v>9.3356440972340637E-2</v>
      </c>
      <c r="J23" s="581"/>
      <c r="L23" s="674"/>
    </row>
    <row r="24" spans="2:12" ht="15.75">
      <c r="B24" s="665" t="s">
        <v>1117</v>
      </c>
      <c r="C24" s="729">
        <v>52943.081698429589</v>
      </c>
      <c r="D24" s="729">
        <v>0</v>
      </c>
      <c r="E24" s="737">
        <v>0</v>
      </c>
      <c r="F24" s="729">
        <v>52943.081698429589</v>
      </c>
      <c r="G24" s="729">
        <v>57955.558111999999</v>
      </c>
      <c r="H24" s="729">
        <v>5012.4764135704099</v>
      </c>
      <c r="I24" s="732">
        <v>9.4676702843293103E-2</v>
      </c>
      <c r="J24" s="581"/>
      <c r="L24" s="674"/>
    </row>
    <row r="25" spans="2:12" ht="15.75">
      <c r="B25" s="665" t="s">
        <v>1118</v>
      </c>
      <c r="C25" s="729">
        <v>33609.260114735887</v>
      </c>
      <c r="D25" s="729">
        <v>0</v>
      </c>
      <c r="E25" s="737">
        <v>0</v>
      </c>
      <c r="F25" s="729">
        <v>33609.260114735887</v>
      </c>
      <c r="G25" s="729">
        <v>35909.853655999999</v>
      </c>
      <c r="H25" s="729">
        <v>2300.593541264112</v>
      </c>
      <c r="I25" s="732">
        <v>6.8451180817736157E-2</v>
      </c>
      <c r="J25" s="581"/>
      <c r="L25" s="674"/>
    </row>
    <row r="26" spans="2:12" ht="15.75">
      <c r="B26" s="665" t="s">
        <v>1119</v>
      </c>
      <c r="C26" s="729">
        <v>10309.413586229999</v>
      </c>
      <c r="D26" s="729">
        <v>0</v>
      </c>
      <c r="E26" s="737">
        <v>0</v>
      </c>
      <c r="F26" s="729">
        <v>10309.413586229999</v>
      </c>
      <c r="G26" s="729">
        <v>11195.716700000001</v>
      </c>
      <c r="H26" s="729">
        <v>886.3031137700018</v>
      </c>
      <c r="I26" s="732">
        <v>8.5970274289297377E-2</v>
      </c>
      <c r="J26" s="581"/>
      <c r="K26" s="738"/>
      <c r="L26" s="674"/>
    </row>
    <row r="27" spans="2:12" ht="15.75">
      <c r="B27" s="665" t="s">
        <v>1111</v>
      </c>
      <c r="C27" s="729">
        <v>72782.118410333584</v>
      </c>
      <c r="D27" s="729">
        <v>148.5</v>
      </c>
      <c r="E27" s="737"/>
      <c r="F27" s="729">
        <v>72633.618410333584</v>
      </c>
      <c r="G27" s="729">
        <v>80800.90338199999</v>
      </c>
      <c r="H27" s="729">
        <v>8167.2849716664059</v>
      </c>
      <c r="I27" s="732">
        <v>0.11244496901595147</v>
      </c>
      <c r="J27" s="581"/>
      <c r="K27" s="672"/>
      <c r="L27" s="674"/>
    </row>
    <row r="28" spans="2:12" ht="15.75">
      <c r="B28" s="725" t="s">
        <v>386</v>
      </c>
      <c r="C28" s="739">
        <v>102161.2</v>
      </c>
      <c r="D28" s="739">
        <v>0</v>
      </c>
      <c r="E28" s="739">
        <v>70934.365430980004</v>
      </c>
      <c r="F28" s="739">
        <v>31226.904722712738</v>
      </c>
      <c r="G28" s="729">
        <v>29207.116646000002</v>
      </c>
      <c r="H28" s="739">
        <v>-2019.7880767127353</v>
      </c>
      <c r="I28" s="728">
        <v>-6.4681020890413499E-2</v>
      </c>
      <c r="L28" s="674"/>
    </row>
    <row r="29" spans="2:12" ht="15.75">
      <c r="B29" s="673" t="s">
        <v>1148</v>
      </c>
      <c r="C29" s="729">
        <v>6061.3264054121037</v>
      </c>
      <c r="D29" s="729"/>
      <c r="E29" s="729">
        <v>2527.4</v>
      </c>
      <c r="F29" s="729">
        <v>3533.9264054121036</v>
      </c>
      <c r="G29" s="729">
        <v>4445.524136</v>
      </c>
      <c r="H29" s="729">
        <v>911.59773058789642</v>
      </c>
      <c r="I29" s="732">
        <v>0.25795605963718193</v>
      </c>
      <c r="J29" s="668"/>
    </row>
    <row r="30" spans="2:12" ht="15.75">
      <c r="B30" s="665" t="s">
        <v>1121</v>
      </c>
      <c r="C30" s="729">
        <v>1052.5150548420002</v>
      </c>
      <c r="D30" s="729">
        <v>0</v>
      </c>
      <c r="E30" s="737">
        <v>0</v>
      </c>
      <c r="F30" s="729">
        <v>1052.5150548420002</v>
      </c>
      <c r="G30" s="729">
        <v>1129.883368</v>
      </c>
      <c r="H30" s="729">
        <v>77.368313157999864</v>
      </c>
      <c r="I30" s="732">
        <v>7.3508034685179968E-2</v>
      </c>
      <c r="J30" s="668"/>
    </row>
    <row r="31" spans="2:12" ht="15.75">
      <c r="B31" s="681" t="s">
        <v>1122</v>
      </c>
      <c r="C31" s="729">
        <v>1523.6083824526563</v>
      </c>
      <c r="D31" s="729">
        <v>0</v>
      </c>
      <c r="E31" s="737">
        <v>0</v>
      </c>
      <c r="F31" s="729">
        <v>1523.6083824526563</v>
      </c>
      <c r="G31" s="729">
        <v>1622.8406930000001</v>
      </c>
      <c r="H31" s="729">
        <v>99.232310547343786</v>
      </c>
      <c r="I31" s="732">
        <v>6.5129800866284837E-2</v>
      </c>
      <c r="J31" s="668"/>
    </row>
    <row r="32" spans="2:12" ht="15.75">
      <c r="B32" s="683" t="s">
        <v>1111</v>
      </c>
      <c r="C32" s="739">
        <v>93523.82031098599</v>
      </c>
      <c r="D32" s="741">
        <v>0</v>
      </c>
      <c r="E32" s="741">
        <v>68406.96543098001</v>
      </c>
      <c r="F32" s="739">
        <v>25116.85488000598</v>
      </c>
      <c r="G32" s="739">
        <v>22008.868449000001</v>
      </c>
      <c r="H32" s="739">
        <v>-3107.9864310059784</v>
      </c>
      <c r="I32" s="728">
        <v>-0.12374106733721901</v>
      </c>
      <c r="J32" s="668"/>
      <c r="L32" s="733"/>
    </row>
    <row r="33" spans="2:12" ht="15.75">
      <c r="B33" s="681" t="s">
        <v>1061</v>
      </c>
      <c r="C33" s="729">
        <v>980</v>
      </c>
      <c r="D33" s="742"/>
      <c r="E33" s="743">
        <v>980</v>
      </c>
      <c r="F33" s="729">
        <v>0</v>
      </c>
      <c r="G33" s="729">
        <v>0</v>
      </c>
      <c r="H33" s="729">
        <v>0</v>
      </c>
      <c r="I33" s="732">
        <v>0</v>
      </c>
      <c r="J33" s="668"/>
      <c r="L33" s="733"/>
    </row>
    <row r="34" spans="2:12" ht="15.75">
      <c r="B34" s="681" t="s">
        <v>1062</v>
      </c>
      <c r="C34" s="729">
        <v>54738.465430999997</v>
      </c>
      <c r="D34" s="742">
        <v>0</v>
      </c>
      <c r="E34" s="743">
        <v>54738.465430999997</v>
      </c>
      <c r="F34" s="729">
        <v>0</v>
      </c>
      <c r="G34" s="729">
        <v>808.17326300000002</v>
      </c>
      <c r="H34" s="729">
        <v>808.17326300000002</v>
      </c>
      <c r="I34" s="732">
        <v>1</v>
      </c>
      <c r="J34" s="668"/>
      <c r="L34" s="733"/>
    </row>
    <row r="35" spans="2:12" ht="15.75">
      <c r="B35" s="681" t="s">
        <v>1063</v>
      </c>
      <c r="C35" s="729">
        <v>1303.19999998</v>
      </c>
      <c r="D35" s="742">
        <v>0</v>
      </c>
      <c r="E35" s="743">
        <v>1303.19999998</v>
      </c>
      <c r="F35" s="729">
        <v>0</v>
      </c>
      <c r="G35" s="729">
        <v>0</v>
      </c>
      <c r="H35" s="729">
        <v>0</v>
      </c>
      <c r="I35" s="732">
        <v>2</v>
      </c>
      <c r="J35" s="668"/>
      <c r="L35" s="733"/>
    </row>
    <row r="36" spans="2:12" ht="15.75">
      <c r="B36" s="681" t="s">
        <v>1064</v>
      </c>
      <c r="C36" s="729">
        <v>7000</v>
      </c>
      <c r="D36" s="742"/>
      <c r="E36" s="743">
        <v>7000</v>
      </c>
      <c r="F36" s="729">
        <v>0</v>
      </c>
      <c r="G36" s="729">
        <v>0</v>
      </c>
      <c r="H36" s="729">
        <v>0</v>
      </c>
      <c r="I36" s="732">
        <v>3</v>
      </c>
      <c r="J36" s="668"/>
      <c r="L36" s="733"/>
    </row>
    <row r="37" spans="2:12" ht="15.75">
      <c r="B37" s="681" t="s">
        <v>1065</v>
      </c>
      <c r="C37" s="729">
        <v>2000</v>
      </c>
      <c r="D37" s="742"/>
      <c r="E37" s="743">
        <v>2000</v>
      </c>
      <c r="F37" s="729"/>
      <c r="G37" s="729"/>
      <c r="H37" s="729"/>
      <c r="I37" s="732"/>
      <c r="J37" s="668"/>
      <c r="L37" s="733"/>
    </row>
    <row r="38" spans="2:12" ht="15.75">
      <c r="B38" s="681" t="s">
        <v>1128</v>
      </c>
      <c r="C38" s="729">
        <v>9000</v>
      </c>
      <c r="D38" s="742"/>
      <c r="E38" s="743"/>
      <c r="F38" s="729">
        <v>9000</v>
      </c>
      <c r="G38" s="729">
        <v>8280</v>
      </c>
      <c r="H38" s="729">
        <v>-720</v>
      </c>
      <c r="I38" s="732">
        <v>4</v>
      </c>
      <c r="J38" s="668"/>
      <c r="L38" s="733"/>
    </row>
    <row r="39" spans="2:12" ht="15.75">
      <c r="B39" s="681" t="s">
        <v>1129</v>
      </c>
      <c r="C39" s="729">
        <v>901.54922320000003</v>
      </c>
      <c r="D39" s="742">
        <v>0</v>
      </c>
      <c r="E39" s="743">
        <v>35</v>
      </c>
      <c r="F39" s="729">
        <v>866.54922320000003</v>
      </c>
      <c r="G39" s="729">
        <v>500</v>
      </c>
      <c r="H39" s="729">
        <v>-366.54922320000003</v>
      </c>
      <c r="I39" s="732">
        <v>5</v>
      </c>
      <c r="J39" s="668"/>
      <c r="L39" s="733"/>
    </row>
    <row r="40" spans="2:12" ht="15.75">
      <c r="B40" s="681" t="s">
        <v>1130</v>
      </c>
      <c r="C40" s="729">
        <v>0</v>
      </c>
      <c r="D40" s="742"/>
      <c r="E40" s="743"/>
      <c r="F40" s="729">
        <v>0</v>
      </c>
      <c r="G40" s="729">
        <v>0</v>
      </c>
      <c r="H40" s="729">
        <v>0</v>
      </c>
      <c r="I40" s="732">
        <v>6</v>
      </c>
      <c r="J40" s="668"/>
      <c r="L40" s="733"/>
    </row>
    <row r="41" spans="2:12" ht="31.5">
      <c r="B41" s="744" t="s">
        <v>1131</v>
      </c>
      <c r="C41" s="729">
        <v>11548.926750000001</v>
      </c>
      <c r="D41" s="729">
        <v>0</v>
      </c>
      <c r="E41" s="737">
        <v>0</v>
      </c>
      <c r="F41" s="729">
        <v>11548.926750000001</v>
      </c>
      <c r="G41" s="729">
        <v>9214.06</v>
      </c>
      <c r="H41" s="729">
        <v>-2334.866750000001</v>
      </c>
      <c r="I41" s="732">
        <v>7</v>
      </c>
      <c r="J41" s="668"/>
      <c r="L41" s="733"/>
    </row>
    <row r="42" spans="2:12" ht="15.75">
      <c r="B42" s="684" t="s">
        <v>1133</v>
      </c>
      <c r="C42" s="729">
        <v>336.79295611000003</v>
      </c>
      <c r="D42" s="742">
        <v>0</v>
      </c>
      <c r="E42" s="743">
        <v>0</v>
      </c>
      <c r="F42" s="729">
        <v>336.79295611000003</v>
      </c>
      <c r="G42" s="729">
        <v>0</v>
      </c>
      <c r="H42" s="729">
        <v>-336.79295611000003</v>
      </c>
      <c r="I42" s="732">
        <v>8</v>
      </c>
      <c r="J42" s="668"/>
      <c r="L42" s="733"/>
    </row>
    <row r="43" spans="2:12" ht="12.75" customHeight="1">
      <c r="B43" s="684" t="s">
        <v>1149</v>
      </c>
      <c r="C43" s="729">
        <v>0</v>
      </c>
      <c r="D43" s="742">
        <v>0</v>
      </c>
      <c r="E43" s="743">
        <v>0</v>
      </c>
      <c r="F43" s="729">
        <v>0</v>
      </c>
      <c r="G43" s="729">
        <v>0</v>
      </c>
      <c r="H43" s="729"/>
      <c r="I43" s="732"/>
      <c r="J43" s="668"/>
      <c r="L43" s="733"/>
    </row>
    <row r="44" spans="2:12" ht="15.75">
      <c r="B44" s="684" t="s">
        <v>983</v>
      </c>
      <c r="C44" s="729">
        <v>2350.33</v>
      </c>
      <c r="D44" s="742">
        <v>0</v>
      </c>
      <c r="E44" s="743"/>
      <c r="F44" s="729">
        <v>2350.33</v>
      </c>
      <c r="G44" s="729">
        <v>0</v>
      </c>
      <c r="H44" s="729">
        <v>-2350.33</v>
      </c>
      <c r="I44" s="732">
        <v>9</v>
      </c>
      <c r="J44" s="668"/>
      <c r="L44" s="733"/>
    </row>
    <row r="45" spans="2:12" ht="15.75">
      <c r="B45" s="681" t="s">
        <v>1134</v>
      </c>
      <c r="C45" s="729">
        <v>3364.5559506959885</v>
      </c>
      <c r="D45" s="742">
        <v>0</v>
      </c>
      <c r="E45" s="742">
        <v>2350.3000000000002</v>
      </c>
      <c r="F45" s="729">
        <v>1014.2559506959883</v>
      </c>
      <c r="G45" s="729">
        <v>3206.6351860000004</v>
      </c>
      <c r="H45" s="729">
        <v>2192.3792353040121</v>
      </c>
      <c r="I45" s="732">
        <v>10</v>
      </c>
      <c r="J45" s="668"/>
      <c r="L45" s="733"/>
    </row>
    <row r="46" spans="2:12" ht="15.75">
      <c r="B46" s="1936" t="s">
        <v>1095</v>
      </c>
      <c r="C46" s="1937">
        <v>1193656.615006251</v>
      </c>
      <c r="D46" s="1937">
        <v>10215.299999999999</v>
      </c>
      <c r="E46" s="1937">
        <v>70934.365430980004</v>
      </c>
      <c r="F46" s="1937">
        <v>1112507.0197289637</v>
      </c>
      <c r="G46" s="1937">
        <v>1208576.7062820001</v>
      </c>
      <c r="H46" s="1946">
        <v>96069.686553036328</v>
      </c>
      <c r="I46" s="1947">
        <v>8.635422954584282E-2</v>
      </c>
      <c r="J46" s="581"/>
      <c r="K46" s="581">
        <f>+E48+D48</f>
        <v>82449.665430980007</v>
      </c>
      <c r="L46" s="672"/>
    </row>
    <row r="47" spans="2:12" ht="15.75">
      <c r="B47" s="745" t="s">
        <v>1135</v>
      </c>
      <c r="C47" s="689">
        <v>27328.935080017716</v>
      </c>
      <c r="D47" s="689"/>
      <c r="E47" s="689">
        <v>1300</v>
      </c>
      <c r="F47" s="729">
        <v>26028.935080017716</v>
      </c>
      <c r="G47" s="729">
        <v>31316.507665000001</v>
      </c>
      <c r="H47" s="729">
        <v>5287.5725849822848</v>
      </c>
      <c r="I47" s="732">
        <v>0.20314210200022842</v>
      </c>
      <c r="J47" s="581"/>
      <c r="K47" s="581">
        <f>+'[176]Resumen adicionales'!E22</f>
        <v>82449.665430979992</v>
      </c>
      <c r="L47" s="672"/>
    </row>
    <row r="48" spans="2:12" ht="15.75">
      <c r="B48" s="1936" t="s">
        <v>1141</v>
      </c>
      <c r="C48" s="1937">
        <v>1220985.5500862687</v>
      </c>
      <c r="D48" s="1937">
        <v>10215.299999999999</v>
      </c>
      <c r="E48" s="1937">
        <v>72234.365430980004</v>
      </c>
      <c r="F48" s="1937">
        <v>1138535.9548089814</v>
      </c>
      <c r="G48" s="1937">
        <v>1239893.213947</v>
      </c>
      <c r="H48" s="1946">
        <v>101357.25913801859</v>
      </c>
      <c r="I48" s="1947">
        <v>8.9024205788058586E-2</v>
      </c>
      <c r="J48" s="581"/>
      <c r="K48" s="581">
        <f>+K47-K46</f>
        <v>0</v>
      </c>
      <c r="L48" s="672"/>
    </row>
    <row r="49" spans="2:14" ht="15.75">
      <c r="B49" s="746" t="s">
        <v>371</v>
      </c>
      <c r="C49" s="747">
        <v>1748.786619</v>
      </c>
      <c r="D49" s="748">
        <v>0</v>
      </c>
      <c r="E49" s="748">
        <v>0</v>
      </c>
      <c r="F49" s="662">
        <v>1748.786619</v>
      </c>
      <c r="G49" s="747">
        <v>1471.5175469999999</v>
      </c>
      <c r="H49" s="749">
        <v>-277.26907200000005</v>
      </c>
      <c r="I49" s="728">
        <v>-0.15854940161799125</v>
      </c>
    </row>
    <row r="50" spans="2:14" ht="15.75">
      <c r="B50" s="1936" t="s">
        <v>1096</v>
      </c>
      <c r="C50" s="1937">
        <v>1222734.3367052686</v>
      </c>
      <c r="D50" s="1937">
        <v>10215.299999999999</v>
      </c>
      <c r="E50" s="1937">
        <v>72234.365430980004</v>
      </c>
      <c r="F50" s="1937">
        <v>1140284.7414279813</v>
      </c>
      <c r="G50" s="1937">
        <v>1241364.7314939999</v>
      </c>
      <c r="H50" s="1941">
        <v>101079.99006601865</v>
      </c>
      <c r="I50" s="1948">
        <v>8.8644516929548667E-2</v>
      </c>
      <c r="L50" s="750"/>
    </row>
    <row r="51" spans="2:14">
      <c r="B51" s="639" t="s">
        <v>1097</v>
      </c>
      <c r="C51" s="694"/>
      <c r="D51" s="694"/>
      <c r="E51" s="694"/>
      <c r="F51" s="695"/>
      <c r="G51" s="695"/>
      <c r="H51" s="696"/>
      <c r="I51" s="542"/>
      <c r="N51" s="751"/>
    </row>
    <row r="52" spans="2:14">
      <c r="B52" s="638" t="s">
        <v>1098</v>
      </c>
      <c r="C52" s="752"/>
      <c r="D52" s="752"/>
      <c r="E52" s="752"/>
    </row>
    <row r="53" spans="2:14">
      <c r="B53" s="753" t="s">
        <v>1150</v>
      </c>
    </row>
    <row r="54" spans="2:14">
      <c r="C54" s="754"/>
      <c r="G54" s="754"/>
    </row>
    <row r="55" spans="2:14">
      <c r="C55" s="668"/>
      <c r="G55" s="755"/>
      <c r="K55" s="668"/>
    </row>
    <row r="56" spans="2:14">
      <c r="K56" s="668"/>
    </row>
    <row r="57" spans="2:14">
      <c r="K57" s="668"/>
    </row>
  </sheetData>
  <mergeCells count="10">
    <mergeCell ref="B3:I3"/>
    <mergeCell ref="B4:I4"/>
    <mergeCell ref="B5:I5"/>
    <mergeCell ref="B6:B7"/>
    <mergeCell ref="C6:C7"/>
    <mergeCell ref="D6:D7"/>
    <mergeCell ref="E6:E7"/>
    <mergeCell ref="F6:F7"/>
    <mergeCell ref="G6:G7"/>
    <mergeCell ref="H6:I6"/>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6114C-7E7E-4A5D-AB79-13CA320139F9}">
  <dimension ref="B2:P213"/>
  <sheetViews>
    <sheetView showGridLines="0" topLeftCell="A61" zoomScale="80" zoomScaleNormal="80" workbookViewId="0">
      <selection activeCell="L100" sqref="L100"/>
    </sheetView>
  </sheetViews>
  <sheetFormatPr baseColWidth="10" defaultColWidth="11.42578125" defaultRowHeight="12.75"/>
  <cols>
    <col min="1" max="1" width="1.42578125" style="585" customWidth="1"/>
    <col min="2" max="2" width="83.85546875" style="585" customWidth="1"/>
    <col min="3" max="8" width="15.85546875" style="585" customWidth="1"/>
    <col min="9" max="9" width="12.42578125" style="585" hidden="1" customWidth="1"/>
    <col min="10" max="10" width="12.140625" style="585" hidden="1" customWidth="1"/>
    <col min="11" max="11" width="27.5703125" style="585" customWidth="1"/>
    <col min="12" max="13" width="11.42578125" style="585"/>
    <col min="14" max="14" width="11.42578125" style="623"/>
    <col min="15" max="15" width="26.7109375" style="585" bestFit="1" customWidth="1"/>
    <col min="16" max="241" width="11.42578125" style="585"/>
    <col min="242" max="242" width="1.42578125" style="585" customWidth="1"/>
    <col min="243" max="243" width="69.42578125" style="585" customWidth="1"/>
    <col min="244" max="250" width="11" style="585" customWidth="1"/>
    <col min="251" max="251" width="10" style="585" customWidth="1"/>
    <col min="252" max="252" width="10.42578125" style="585" customWidth="1"/>
    <col min="253" max="253" width="10.28515625" style="585" customWidth="1"/>
    <col min="254" max="259" width="10.140625" style="585" customWidth="1"/>
    <col min="260" max="260" width="9.42578125" style="585" customWidth="1"/>
    <col min="261" max="262" width="11.28515625" style="585" customWidth="1"/>
    <col min="263" max="263" width="9.42578125" style="585" customWidth="1"/>
    <col min="264" max="264" width="11.42578125" style="585" customWidth="1"/>
    <col min="265" max="265" width="8.7109375" style="585" customWidth="1"/>
    <col min="266" max="266" width="10.42578125" style="585" customWidth="1"/>
    <col min="267" max="267" width="11.7109375" style="585" customWidth="1"/>
    <col min="268" max="497" width="11.42578125" style="585"/>
    <col min="498" max="498" width="1.42578125" style="585" customWidth="1"/>
    <col min="499" max="499" width="69.42578125" style="585" customWidth="1"/>
    <col min="500" max="506" width="11" style="585" customWidth="1"/>
    <col min="507" max="507" width="10" style="585" customWidth="1"/>
    <col min="508" max="508" width="10.42578125" style="585" customWidth="1"/>
    <col min="509" max="509" width="10.28515625" style="585" customWidth="1"/>
    <col min="510" max="515" width="10.140625" style="585" customWidth="1"/>
    <col min="516" max="516" width="9.42578125" style="585" customWidth="1"/>
    <col min="517" max="518" width="11.28515625" style="585" customWidth="1"/>
    <col min="519" max="519" width="9.42578125" style="585" customWidth="1"/>
    <col min="520" max="520" width="11.42578125" style="585" customWidth="1"/>
    <col min="521" max="521" width="8.7109375" style="585" customWidth="1"/>
    <col min="522" max="522" width="10.42578125" style="585" customWidth="1"/>
    <col min="523" max="523" width="11.7109375" style="585" customWidth="1"/>
    <col min="524" max="753" width="11.42578125" style="585"/>
    <col min="754" max="754" width="1.42578125" style="585" customWidth="1"/>
    <col min="755" max="755" width="69.42578125" style="585" customWidth="1"/>
    <col min="756" max="762" width="11" style="585" customWidth="1"/>
    <col min="763" max="763" width="10" style="585" customWidth="1"/>
    <col min="764" max="764" width="10.42578125" style="585" customWidth="1"/>
    <col min="765" max="765" width="10.28515625" style="585" customWidth="1"/>
    <col min="766" max="771" width="10.140625" style="585" customWidth="1"/>
    <col min="772" max="772" width="9.42578125" style="585" customWidth="1"/>
    <col min="773" max="774" width="11.28515625" style="585" customWidth="1"/>
    <col min="775" max="775" width="9.42578125" style="585" customWidth="1"/>
    <col min="776" max="776" width="11.42578125" style="585" customWidth="1"/>
    <col min="777" max="777" width="8.7109375" style="585" customWidth="1"/>
    <col min="778" max="778" width="10.42578125" style="585" customWidth="1"/>
    <col min="779" max="779" width="11.7109375" style="585" customWidth="1"/>
    <col min="780" max="1009" width="11.42578125" style="585"/>
    <col min="1010" max="1010" width="1.42578125" style="585" customWidth="1"/>
    <col min="1011" max="1011" width="69.42578125" style="585" customWidth="1"/>
    <col min="1012" max="1018" width="11" style="585" customWidth="1"/>
    <col min="1019" max="1019" width="10" style="585" customWidth="1"/>
    <col min="1020" max="1020" width="10.42578125" style="585" customWidth="1"/>
    <col min="1021" max="1021" width="10.28515625" style="585" customWidth="1"/>
    <col min="1022" max="1027" width="10.140625" style="585" customWidth="1"/>
    <col min="1028" max="1028" width="9.42578125" style="585" customWidth="1"/>
    <col min="1029" max="1030" width="11.28515625" style="585" customWidth="1"/>
    <col min="1031" max="1031" width="9.42578125" style="585" customWidth="1"/>
    <col min="1032" max="1032" width="11.42578125" style="585" customWidth="1"/>
    <col min="1033" max="1033" width="8.7109375" style="585" customWidth="1"/>
    <col min="1034" max="1034" width="10.42578125" style="585" customWidth="1"/>
    <col min="1035" max="1035" width="11.7109375" style="585" customWidth="1"/>
    <col min="1036" max="1265" width="11.42578125" style="585"/>
    <col min="1266" max="1266" width="1.42578125" style="585" customWidth="1"/>
    <col min="1267" max="1267" width="69.42578125" style="585" customWidth="1"/>
    <col min="1268" max="1274" width="11" style="585" customWidth="1"/>
    <col min="1275" max="1275" width="10" style="585" customWidth="1"/>
    <col min="1276" max="1276" width="10.42578125" style="585" customWidth="1"/>
    <col min="1277" max="1277" width="10.28515625" style="585" customWidth="1"/>
    <col min="1278" max="1283" width="10.140625" style="585" customWidth="1"/>
    <col min="1284" max="1284" width="9.42578125" style="585" customWidth="1"/>
    <col min="1285" max="1286" width="11.28515625" style="585" customWidth="1"/>
    <col min="1287" max="1287" width="9.42578125" style="585" customWidth="1"/>
    <col min="1288" max="1288" width="11.42578125" style="585" customWidth="1"/>
    <col min="1289" max="1289" width="8.7109375" style="585" customWidth="1"/>
    <col min="1290" max="1290" width="10.42578125" style="585" customWidth="1"/>
    <col min="1291" max="1291" width="11.7109375" style="585" customWidth="1"/>
    <col min="1292" max="1521" width="11.42578125" style="585"/>
    <col min="1522" max="1522" width="1.42578125" style="585" customWidth="1"/>
    <col min="1523" max="1523" width="69.42578125" style="585" customWidth="1"/>
    <col min="1524" max="1530" width="11" style="585" customWidth="1"/>
    <col min="1531" max="1531" width="10" style="585" customWidth="1"/>
    <col min="1532" max="1532" width="10.42578125" style="585" customWidth="1"/>
    <col min="1533" max="1533" width="10.28515625" style="585" customWidth="1"/>
    <col min="1534" max="1539" width="10.140625" style="585" customWidth="1"/>
    <col min="1540" max="1540" width="9.42578125" style="585" customWidth="1"/>
    <col min="1541" max="1542" width="11.28515625" style="585" customWidth="1"/>
    <col min="1543" max="1543" width="9.42578125" style="585" customWidth="1"/>
    <col min="1544" max="1544" width="11.42578125" style="585" customWidth="1"/>
    <col min="1545" max="1545" width="8.7109375" style="585" customWidth="1"/>
    <col min="1546" max="1546" width="10.42578125" style="585" customWidth="1"/>
    <col min="1547" max="1547" width="11.7109375" style="585" customWidth="1"/>
    <col min="1548" max="1777" width="11.42578125" style="585"/>
    <col min="1778" max="1778" width="1.42578125" style="585" customWidth="1"/>
    <col min="1779" max="1779" width="69.42578125" style="585" customWidth="1"/>
    <col min="1780" max="1786" width="11" style="585" customWidth="1"/>
    <col min="1787" max="1787" width="10" style="585" customWidth="1"/>
    <col min="1788" max="1788" width="10.42578125" style="585" customWidth="1"/>
    <col min="1789" max="1789" width="10.28515625" style="585" customWidth="1"/>
    <col min="1790" max="1795" width="10.140625" style="585" customWidth="1"/>
    <col min="1796" max="1796" width="9.42578125" style="585" customWidth="1"/>
    <col min="1797" max="1798" width="11.28515625" style="585" customWidth="1"/>
    <col min="1799" max="1799" width="9.42578125" style="585" customWidth="1"/>
    <col min="1800" max="1800" width="11.42578125" style="585" customWidth="1"/>
    <col min="1801" max="1801" width="8.7109375" style="585" customWidth="1"/>
    <col min="1802" max="1802" width="10.42578125" style="585" customWidth="1"/>
    <col min="1803" max="1803" width="11.7109375" style="585" customWidth="1"/>
    <col min="1804" max="2033" width="11.42578125" style="585"/>
    <col min="2034" max="2034" width="1.42578125" style="585" customWidth="1"/>
    <col min="2035" max="2035" width="69.42578125" style="585" customWidth="1"/>
    <col min="2036" max="2042" width="11" style="585" customWidth="1"/>
    <col min="2043" max="2043" width="10" style="585" customWidth="1"/>
    <col min="2044" max="2044" width="10.42578125" style="585" customWidth="1"/>
    <col min="2045" max="2045" width="10.28515625" style="585" customWidth="1"/>
    <col min="2046" max="2051" width="10.140625" style="585" customWidth="1"/>
    <col min="2052" max="2052" width="9.42578125" style="585" customWidth="1"/>
    <col min="2053" max="2054" width="11.28515625" style="585" customWidth="1"/>
    <col min="2055" max="2055" width="9.42578125" style="585" customWidth="1"/>
    <col min="2056" max="2056" width="11.42578125" style="585" customWidth="1"/>
    <col min="2057" max="2057" width="8.7109375" style="585" customWidth="1"/>
    <col min="2058" max="2058" width="10.42578125" style="585" customWidth="1"/>
    <col min="2059" max="2059" width="11.7109375" style="585" customWidth="1"/>
    <col min="2060" max="2289" width="11.42578125" style="585"/>
    <col min="2290" max="2290" width="1.42578125" style="585" customWidth="1"/>
    <col min="2291" max="2291" width="69.42578125" style="585" customWidth="1"/>
    <col min="2292" max="2298" width="11" style="585" customWidth="1"/>
    <col min="2299" max="2299" width="10" style="585" customWidth="1"/>
    <col min="2300" max="2300" width="10.42578125" style="585" customWidth="1"/>
    <col min="2301" max="2301" width="10.28515625" style="585" customWidth="1"/>
    <col min="2302" max="2307" width="10.140625" style="585" customWidth="1"/>
    <col min="2308" max="2308" width="9.42578125" style="585" customWidth="1"/>
    <col min="2309" max="2310" width="11.28515625" style="585" customWidth="1"/>
    <col min="2311" max="2311" width="9.42578125" style="585" customWidth="1"/>
    <col min="2312" max="2312" width="11.42578125" style="585" customWidth="1"/>
    <col min="2313" max="2313" width="8.7109375" style="585" customWidth="1"/>
    <col min="2314" max="2314" width="10.42578125" style="585" customWidth="1"/>
    <col min="2315" max="2315" width="11.7109375" style="585" customWidth="1"/>
    <col min="2316" max="2545" width="11.42578125" style="585"/>
    <col min="2546" max="2546" width="1.42578125" style="585" customWidth="1"/>
    <col min="2547" max="2547" width="69.42578125" style="585" customWidth="1"/>
    <col min="2548" max="2554" width="11" style="585" customWidth="1"/>
    <col min="2555" max="2555" width="10" style="585" customWidth="1"/>
    <col min="2556" max="2556" width="10.42578125" style="585" customWidth="1"/>
    <col min="2557" max="2557" width="10.28515625" style="585" customWidth="1"/>
    <col min="2558" max="2563" width="10.140625" style="585" customWidth="1"/>
    <col min="2564" max="2564" width="9.42578125" style="585" customWidth="1"/>
    <col min="2565" max="2566" width="11.28515625" style="585" customWidth="1"/>
    <col min="2567" max="2567" width="9.42578125" style="585" customWidth="1"/>
    <col min="2568" max="2568" width="11.42578125" style="585" customWidth="1"/>
    <col min="2569" max="2569" width="8.7109375" style="585" customWidth="1"/>
    <col min="2570" max="2570" width="10.42578125" style="585" customWidth="1"/>
    <col min="2571" max="2571" width="11.7109375" style="585" customWidth="1"/>
    <col min="2572" max="2801" width="11.42578125" style="585"/>
    <col min="2802" max="2802" width="1.42578125" style="585" customWidth="1"/>
    <col min="2803" max="2803" width="69.42578125" style="585" customWidth="1"/>
    <col min="2804" max="2810" width="11" style="585" customWidth="1"/>
    <col min="2811" max="2811" width="10" style="585" customWidth="1"/>
    <col min="2812" max="2812" width="10.42578125" style="585" customWidth="1"/>
    <col min="2813" max="2813" width="10.28515625" style="585" customWidth="1"/>
    <col min="2814" max="2819" width="10.140625" style="585" customWidth="1"/>
    <col min="2820" max="2820" width="9.42578125" style="585" customWidth="1"/>
    <col min="2821" max="2822" width="11.28515625" style="585" customWidth="1"/>
    <col min="2823" max="2823" width="9.42578125" style="585" customWidth="1"/>
    <col min="2824" max="2824" width="11.42578125" style="585" customWidth="1"/>
    <col min="2825" max="2825" width="8.7109375" style="585" customWidth="1"/>
    <col min="2826" max="2826" width="10.42578125" style="585" customWidth="1"/>
    <col min="2827" max="2827" width="11.7109375" style="585" customWidth="1"/>
    <col min="2828" max="3057" width="11.42578125" style="585"/>
    <col min="3058" max="3058" width="1.42578125" style="585" customWidth="1"/>
    <col min="3059" max="3059" width="69.42578125" style="585" customWidth="1"/>
    <col min="3060" max="3066" width="11" style="585" customWidth="1"/>
    <col min="3067" max="3067" width="10" style="585" customWidth="1"/>
    <col min="3068" max="3068" width="10.42578125" style="585" customWidth="1"/>
    <col min="3069" max="3069" width="10.28515625" style="585" customWidth="1"/>
    <col min="3070" max="3075" width="10.140625" style="585" customWidth="1"/>
    <col min="3076" max="3076" width="9.42578125" style="585" customWidth="1"/>
    <col min="3077" max="3078" width="11.28515625" style="585" customWidth="1"/>
    <col min="3079" max="3079" width="9.42578125" style="585" customWidth="1"/>
    <col min="3080" max="3080" width="11.42578125" style="585" customWidth="1"/>
    <col min="3081" max="3081" width="8.7109375" style="585" customWidth="1"/>
    <col min="3082" max="3082" width="10.42578125" style="585" customWidth="1"/>
    <col min="3083" max="3083" width="11.7109375" style="585" customWidth="1"/>
    <col min="3084" max="3313" width="11.42578125" style="585"/>
    <col min="3314" max="3314" width="1.42578125" style="585" customWidth="1"/>
    <col min="3315" max="3315" width="69.42578125" style="585" customWidth="1"/>
    <col min="3316" max="3322" width="11" style="585" customWidth="1"/>
    <col min="3323" max="3323" width="10" style="585" customWidth="1"/>
    <col min="3324" max="3324" width="10.42578125" style="585" customWidth="1"/>
    <col min="3325" max="3325" width="10.28515625" style="585" customWidth="1"/>
    <col min="3326" max="3331" width="10.140625" style="585" customWidth="1"/>
    <col min="3332" max="3332" width="9.42578125" style="585" customWidth="1"/>
    <col min="3333" max="3334" width="11.28515625" style="585" customWidth="1"/>
    <col min="3335" max="3335" width="9.42578125" style="585" customWidth="1"/>
    <col min="3336" max="3336" width="11.42578125" style="585" customWidth="1"/>
    <col min="3337" max="3337" width="8.7109375" style="585" customWidth="1"/>
    <col min="3338" max="3338" width="10.42578125" style="585" customWidth="1"/>
    <col min="3339" max="3339" width="11.7109375" style="585" customWidth="1"/>
    <col min="3340" max="3569" width="11.42578125" style="585"/>
    <col min="3570" max="3570" width="1.42578125" style="585" customWidth="1"/>
    <col min="3571" max="3571" width="69.42578125" style="585" customWidth="1"/>
    <col min="3572" max="3578" width="11" style="585" customWidth="1"/>
    <col min="3579" max="3579" width="10" style="585" customWidth="1"/>
    <col min="3580" max="3580" width="10.42578125" style="585" customWidth="1"/>
    <col min="3581" max="3581" width="10.28515625" style="585" customWidth="1"/>
    <col min="3582" max="3587" width="10.140625" style="585" customWidth="1"/>
    <col min="3588" max="3588" width="9.42578125" style="585" customWidth="1"/>
    <col min="3589" max="3590" width="11.28515625" style="585" customWidth="1"/>
    <col min="3591" max="3591" width="9.42578125" style="585" customWidth="1"/>
    <col min="3592" max="3592" width="11.42578125" style="585" customWidth="1"/>
    <col min="3593" max="3593" width="8.7109375" style="585" customWidth="1"/>
    <col min="3594" max="3594" width="10.42578125" style="585" customWidth="1"/>
    <col min="3595" max="3595" width="11.7109375" style="585" customWidth="1"/>
    <col min="3596" max="3825" width="11.42578125" style="585"/>
    <col min="3826" max="3826" width="1.42578125" style="585" customWidth="1"/>
    <col min="3827" max="3827" width="69.42578125" style="585" customWidth="1"/>
    <col min="3828" max="3834" width="11" style="585" customWidth="1"/>
    <col min="3835" max="3835" width="10" style="585" customWidth="1"/>
    <col min="3836" max="3836" width="10.42578125" style="585" customWidth="1"/>
    <col min="3837" max="3837" width="10.28515625" style="585" customWidth="1"/>
    <col min="3838" max="3843" width="10.140625" style="585" customWidth="1"/>
    <col min="3844" max="3844" width="9.42578125" style="585" customWidth="1"/>
    <col min="3845" max="3846" width="11.28515625" style="585" customWidth="1"/>
    <col min="3847" max="3847" width="9.42578125" style="585" customWidth="1"/>
    <col min="3848" max="3848" width="11.42578125" style="585" customWidth="1"/>
    <col min="3849" max="3849" width="8.7109375" style="585" customWidth="1"/>
    <col min="3850" max="3850" width="10.42578125" style="585" customWidth="1"/>
    <col min="3851" max="3851" width="11.7109375" style="585" customWidth="1"/>
    <col min="3852" max="4081" width="11.42578125" style="585"/>
    <col min="4082" max="4082" width="1.42578125" style="585" customWidth="1"/>
    <col min="4083" max="4083" width="69.42578125" style="585" customWidth="1"/>
    <col min="4084" max="4090" width="11" style="585" customWidth="1"/>
    <col min="4091" max="4091" width="10" style="585" customWidth="1"/>
    <col min="4092" max="4092" width="10.42578125" style="585" customWidth="1"/>
    <col min="4093" max="4093" width="10.28515625" style="585" customWidth="1"/>
    <col min="4094" max="4099" width="10.140625" style="585" customWidth="1"/>
    <col min="4100" max="4100" width="9.42578125" style="585" customWidth="1"/>
    <col min="4101" max="4102" width="11.28515625" style="585" customWidth="1"/>
    <col min="4103" max="4103" width="9.42578125" style="585" customWidth="1"/>
    <col min="4104" max="4104" width="11.42578125" style="585" customWidth="1"/>
    <col min="4105" max="4105" width="8.7109375" style="585" customWidth="1"/>
    <col min="4106" max="4106" width="10.42578125" style="585" customWidth="1"/>
    <col min="4107" max="4107" width="11.7109375" style="585" customWidth="1"/>
    <col min="4108" max="4337" width="11.42578125" style="585"/>
    <col min="4338" max="4338" width="1.42578125" style="585" customWidth="1"/>
    <col min="4339" max="4339" width="69.42578125" style="585" customWidth="1"/>
    <col min="4340" max="4346" width="11" style="585" customWidth="1"/>
    <col min="4347" max="4347" width="10" style="585" customWidth="1"/>
    <col min="4348" max="4348" width="10.42578125" style="585" customWidth="1"/>
    <col min="4349" max="4349" width="10.28515625" style="585" customWidth="1"/>
    <col min="4350" max="4355" width="10.140625" style="585" customWidth="1"/>
    <col min="4356" max="4356" width="9.42578125" style="585" customWidth="1"/>
    <col min="4357" max="4358" width="11.28515625" style="585" customWidth="1"/>
    <col min="4359" max="4359" width="9.42578125" style="585" customWidth="1"/>
    <col min="4360" max="4360" width="11.42578125" style="585" customWidth="1"/>
    <col min="4361" max="4361" width="8.7109375" style="585" customWidth="1"/>
    <col min="4362" max="4362" width="10.42578125" style="585" customWidth="1"/>
    <col min="4363" max="4363" width="11.7109375" style="585" customWidth="1"/>
    <col min="4364" max="4593" width="11.42578125" style="585"/>
    <col min="4594" max="4594" width="1.42578125" style="585" customWidth="1"/>
    <col min="4595" max="4595" width="69.42578125" style="585" customWidth="1"/>
    <col min="4596" max="4602" width="11" style="585" customWidth="1"/>
    <col min="4603" max="4603" width="10" style="585" customWidth="1"/>
    <col min="4604" max="4604" width="10.42578125" style="585" customWidth="1"/>
    <col min="4605" max="4605" width="10.28515625" style="585" customWidth="1"/>
    <col min="4606" max="4611" width="10.140625" style="585" customWidth="1"/>
    <col min="4612" max="4612" width="9.42578125" style="585" customWidth="1"/>
    <col min="4613" max="4614" width="11.28515625" style="585" customWidth="1"/>
    <col min="4615" max="4615" width="9.42578125" style="585" customWidth="1"/>
    <col min="4616" max="4616" width="11.42578125" style="585" customWidth="1"/>
    <col min="4617" max="4617" width="8.7109375" style="585" customWidth="1"/>
    <col min="4618" max="4618" width="10.42578125" style="585" customWidth="1"/>
    <col min="4619" max="4619" width="11.7109375" style="585" customWidth="1"/>
    <col min="4620" max="4849" width="11.42578125" style="585"/>
    <col min="4850" max="4850" width="1.42578125" style="585" customWidth="1"/>
    <col min="4851" max="4851" width="69.42578125" style="585" customWidth="1"/>
    <col min="4852" max="4858" width="11" style="585" customWidth="1"/>
    <col min="4859" max="4859" width="10" style="585" customWidth="1"/>
    <col min="4860" max="4860" width="10.42578125" style="585" customWidth="1"/>
    <col min="4861" max="4861" width="10.28515625" style="585" customWidth="1"/>
    <col min="4862" max="4867" width="10.140625" style="585" customWidth="1"/>
    <col min="4868" max="4868" width="9.42578125" style="585" customWidth="1"/>
    <col min="4869" max="4870" width="11.28515625" style="585" customWidth="1"/>
    <col min="4871" max="4871" width="9.42578125" style="585" customWidth="1"/>
    <col min="4872" max="4872" width="11.42578125" style="585" customWidth="1"/>
    <col min="4873" max="4873" width="8.7109375" style="585" customWidth="1"/>
    <col min="4874" max="4874" width="10.42578125" style="585" customWidth="1"/>
    <col min="4875" max="4875" width="11.7109375" style="585" customWidth="1"/>
    <col min="4876" max="5105" width="11.42578125" style="585"/>
    <col min="5106" max="5106" width="1.42578125" style="585" customWidth="1"/>
    <col min="5107" max="5107" width="69.42578125" style="585" customWidth="1"/>
    <col min="5108" max="5114" width="11" style="585" customWidth="1"/>
    <col min="5115" max="5115" width="10" style="585" customWidth="1"/>
    <col min="5116" max="5116" width="10.42578125" style="585" customWidth="1"/>
    <col min="5117" max="5117" width="10.28515625" style="585" customWidth="1"/>
    <col min="5118" max="5123" width="10.140625" style="585" customWidth="1"/>
    <col min="5124" max="5124" width="9.42578125" style="585" customWidth="1"/>
    <col min="5125" max="5126" width="11.28515625" style="585" customWidth="1"/>
    <col min="5127" max="5127" width="9.42578125" style="585" customWidth="1"/>
    <col min="5128" max="5128" width="11.42578125" style="585" customWidth="1"/>
    <col min="5129" max="5129" width="8.7109375" style="585" customWidth="1"/>
    <col min="5130" max="5130" width="10.42578125" style="585" customWidth="1"/>
    <col min="5131" max="5131" width="11.7109375" style="585" customWidth="1"/>
    <col min="5132" max="5361" width="11.42578125" style="585"/>
    <col min="5362" max="5362" width="1.42578125" style="585" customWidth="1"/>
    <col min="5363" max="5363" width="69.42578125" style="585" customWidth="1"/>
    <col min="5364" max="5370" width="11" style="585" customWidth="1"/>
    <col min="5371" max="5371" width="10" style="585" customWidth="1"/>
    <col min="5372" max="5372" width="10.42578125" style="585" customWidth="1"/>
    <col min="5373" max="5373" width="10.28515625" style="585" customWidth="1"/>
    <col min="5374" max="5379" width="10.140625" style="585" customWidth="1"/>
    <col min="5380" max="5380" width="9.42578125" style="585" customWidth="1"/>
    <col min="5381" max="5382" width="11.28515625" style="585" customWidth="1"/>
    <col min="5383" max="5383" width="9.42578125" style="585" customWidth="1"/>
    <col min="5384" max="5384" width="11.42578125" style="585" customWidth="1"/>
    <col min="5385" max="5385" width="8.7109375" style="585" customWidth="1"/>
    <col min="5386" max="5386" width="10.42578125" style="585" customWidth="1"/>
    <col min="5387" max="5387" width="11.7109375" style="585" customWidth="1"/>
    <col min="5388" max="5617" width="11.42578125" style="585"/>
    <col min="5618" max="5618" width="1.42578125" style="585" customWidth="1"/>
    <col min="5619" max="5619" width="69.42578125" style="585" customWidth="1"/>
    <col min="5620" max="5626" width="11" style="585" customWidth="1"/>
    <col min="5627" max="5627" width="10" style="585" customWidth="1"/>
    <col min="5628" max="5628" width="10.42578125" style="585" customWidth="1"/>
    <col min="5629" max="5629" width="10.28515625" style="585" customWidth="1"/>
    <col min="5630" max="5635" width="10.140625" style="585" customWidth="1"/>
    <col min="5636" max="5636" width="9.42578125" style="585" customWidth="1"/>
    <col min="5637" max="5638" width="11.28515625" style="585" customWidth="1"/>
    <col min="5639" max="5639" width="9.42578125" style="585" customWidth="1"/>
    <col min="5640" max="5640" width="11.42578125" style="585" customWidth="1"/>
    <col min="5641" max="5641" width="8.7109375" style="585" customWidth="1"/>
    <col min="5642" max="5642" width="10.42578125" style="585" customWidth="1"/>
    <col min="5643" max="5643" width="11.7109375" style="585" customWidth="1"/>
    <col min="5644" max="5873" width="11.42578125" style="585"/>
    <col min="5874" max="5874" width="1.42578125" style="585" customWidth="1"/>
    <col min="5875" max="5875" width="69.42578125" style="585" customWidth="1"/>
    <col min="5876" max="5882" width="11" style="585" customWidth="1"/>
    <col min="5883" max="5883" width="10" style="585" customWidth="1"/>
    <col min="5884" max="5884" width="10.42578125" style="585" customWidth="1"/>
    <col min="5885" max="5885" width="10.28515625" style="585" customWidth="1"/>
    <col min="5886" max="5891" width="10.140625" style="585" customWidth="1"/>
    <col min="5892" max="5892" width="9.42578125" style="585" customWidth="1"/>
    <col min="5893" max="5894" width="11.28515625" style="585" customWidth="1"/>
    <col min="5895" max="5895" width="9.42578125" style="585" customWidth="1"/>
    <col min="5896" max="5896" width="11.42578125" style="585" customWidth="1"/>
    <col min="5897" max="5897" width="8.7109375" style="585" customWidth="1"/>
    <col min="5898" max="5898" width="10.42578125" style="585" customWidth="1"/>
    <col min="5899" max="5899" width="11.7109375" style="585" customWidth="1"/>
    <col min="5900" max="6129" width="11.42578125" style="585"/>
    <col min="6130" max="6130" width="1.42578125" style="585" customWidth="1"/>
    <col min="6131" max="6131" width="69.42578125" style="585" customWidth="1"/>
    <col min="6132" max="6138" width="11" style="585" customWidth="1"/>
    <col min="6139" max="6139" width="10" style="585" customWidth="1"/>
    <col min="6140" max="6140" width="10.42578125" style="585" customWidth="1"/>
    <col min="6141" max="6141" width="10.28515625" style="585" customWidth="1"/>
    <col min="6142" max="6147" width="10.140625" style="585" customWidth="1"/>
    <col min="6148" max="6148" width="9.42578125" style="585" customWidth="1"/>
    <col min="6149" max="6150" width="11.28515625" style="585" customWidth="1"/>
    <col min="6151" max="6151" width="9.42578125" style="585" customWidth="1"/>
    <col min="6152" max="6152" width="11.42578125" style="585" customWidth="1"/>
    <col min="6153" max="6153" width="8.7109375" style="585" customWidth="1"/>
    <col min="6154" max="6154" width="10.42578125" style="585" customWidth="1"/>
    <col min="6155" max="6155" width="11.7109375" style="585" customWidth="1"/>
    <col min="6156" max="6385" width="11.42578125" style="585"/>
    <col min="6386" max="6386" width="1.42578125" style="585" customWidth="1"/>
    <col min="6387" max="6387" width="69.42578125" style="585" customWidth="1"/>
    <col min="6388" max="6394" width="11" style="585" customWidth="1"/>
    <col min="6395" max="6395" width="10" style="585" customWidth="1"/>
    <col min="6396" max="6396" width="10.42578125" style="585" customWidth="1"/>
    <col min="6397" max="6397" width="10.28515625" style="585" customWidth="1"/>
    <col min="6398" max="6403" width="10.140625" style="585" customWidth="1"/>
    <col min="6404" max="6404" width="9.42578125" style="585" customWidth="1"/>
    <col min="6405" max="6406" width="11.28515625" style="585" customWidth="1"/>
    <col min="6407" max="6407" width="9.42578125" style="585" customWidth="1"/>
    <col min="6408" max="6408" width="11.42578125" style="585" customWidth="1"/>
    <col min="6409" max="6409" width="8.7109375" style="585" customWidth="1"/>
    <col min="6410" max="6410" width="10.42578125" style="585" customWidth="1"/>
    <col min="6411" max="6411" width="11.7109375" style="585" customWidth="1"/>
    <col min="6412" max="6641" width="11.42578125" style="585"/>
    <col min="6642" max="6642" width="1.42578125" style="585" customWidth="1"/>
    <col min="6643" max="6643" width="69.42578125" style="585" customWidth="1"/>
    <col min="6644" max="6650" width="11" style="585" customWidth="1"/>
    <col min="6651" max="6651" width="10" style="585" customWidth="1"/>
    <col min="6652" max="6652" width="10.42578125" style="585" customWidth="1"/>
    <col min="6653" max="6653" width="10.28515625" style="585" customWidth="1"/>
    <col min="6654" max="6659" width="10.140625" style="585" customWidth="1"/>
    <col min="6660" max="6660" width="9.42578125" style="585" customWidth="1"/>
    <col min="6661" max="6662" width="11.28515625" style="585" customWidth="1"/>
    <col min="6663" max="6663" width="9.42578125" style="585" customWidth="1"/>
    <col min="6664" max="6664" width="11.42578125" style="585" customWidth="1"/>
    <col min="6665" max="6665" width="8.7109375" style="585" customWidth="1"/>
    <col min="6666" max="6666" width="10.42578125" style="585" customWidth="1"/>
    <col min="6667" max="6667" width="11.7109375" style="585" customWidth="1"/>
    <col min="6668" max="6897" width="11.42578125" style="585"/>
    <col min="6898" max="6898" width="1.42578125" style="585" customWidth="1"/>
    <col min="6899" max="6899" width="69.42578125" style="585" customWidth="1"/>
    <col min="6900" max="6906" width="11" style="585" customWidth="1"/>
    <col min="6907" max="6907" width="10" style="585" customWidth="1"/>
    <col min="6908" max="6908" width="10.42578125" style="585" customWidth="1"/>
    <col min="6909" max="6909" width="10.28515625" style="585" customWidth="1"/>
    <col min="6910" max="6915" width="10.140625" style="585" customWidth="1"/>
    <col min="6916" max="6916" width="9.42578125" style="585" customWidth="1"/>
    <col min="6917" max="6918" width="11.28515625" style="585" customWidth="1"/>
    <col min="6919" max="6919" width="9.42578125" style="585" customWidth="1"/>
    <col min="6920" max="6920" width="11.42578125" style="585" customWidth="1"/>
    <col min="6921" max="6921" width="8.7109375" style="585" customWidth="1"/>
    <col min="6922" max="6922" width="10.42578125" style="585" customWidth="1"/>
    <col min="6923" max="6923" width="11.7109375" style="585" customWidth="1"/>
    <col min="6924" max="7153" width="11.42578125" style="585"/>
    <col min="7154" max="7154" width="1.42578125" style="585" customWidth="1"/>
    <col min="7155" max="7155" width="69.42578125" style="585" customWidth="1"/>
    <col min="7156" max="7162" width="11" style="585" customWidth="1"/>
    <col min="7163" max="7163" width="10" style="585" customWidth="1"/>
    <col min="7164" max="7164" width="10.42578125" style="585" customWidth="1"/>
    <col min="7165" max="7165" width="10.28515625" style="585" customWidth="1"/>
    <col min="7166" max="7171" width="10.140625" style="585" customWidth="1"/>
    <col min="7172" max="7172" width="9.42578125" style="585" customWidth="1"/>
    <col min="7173" max="7174" width="11.28515625" style="585" customWidth="1"/>
    <col min="7175" max="7175" width="9.42578125" style="585" customWidth="1"/>
    <col min="7176" max="7176" width="11.42578125" style="585" customWidth="1"/>
    <col min="7177" max="7177" width="8.7109375" style="585" customWidth="1"/>
    <col min="7178" max="7178" width="10.42578125" style="585" customWidth="1"/>
    <col min="7179" max="7179" width="11.7109375" style="585" customWidth="1"/>
    <col min="7180" max="7409" width="11.42578125" style="585"/>
    <col min="7410" max="7410" width="1.42578125" style="585" customWidth="1"/>
    <col min="7411" max="7411" width="69.42578125" style="585" customWidth="1"/>
    <col min="7412" max="7418" width="11" style="585" customWidth="1"/>
    <col min="7419" max="7419" width="10" style="585" customWidth="1"/>
    <col min="7420" max="7420" width="10.42578125" style="585" customWidth="1"/>
    <col min="7421" max="7421" width="10.28515625" style="585" customWidth="1"/>
    <col min="7422" max="7427" width="10.140625" style="585" customWidth="1"/>
    <col min="7428" max="7428" width="9.42578125" style="585" customWidth="1"/>
    <col min="7429" max="7430" width="11.28515625" style="585" customWidth="1"/>
    <col min="7431" max="7431" width="9.42578125" style="585" customWidth="1"/>
    <col min="7432" max="7432" width="11.42578125" style="585" customWidth="1"/>
    <col min="7433" max="7433" width="8.7109375" style="585" customWidth="1"/>
    <col min="7434" max="7434" width="10.42578125" style="585" customWidth="1"/>
    <col min="7435" max="7435" width="11.7109375" style="585" customWidth="1"/>
    <col min="7436" max="7665" width="11.42578125" style="585"/>
    <col min="7666" max="7666" width="1.42578125" style="585" customWidth="1"/>
    <col min="7667" max="7667" width="69.42578125" style="585" customWidth="1"/>
    <col min="7668" max="7674" width="11" style="585" customWidth="1"/>
    <col min="7675" max="7675" width="10" style="585" customWidth="1"/>
    <col min="7676" max="7676" width="10.42578125" style="585" customWidth="1"/>
    <col min="7677" max="7677" width="10.28515625" style="585" customWidth="1"/>
    <col min="7678" max="7683" width="10.140625" style="585" customWidth="1"/>
    <col min="7684" max="7684" width="9.42578125" style="585" customWidth="1"/>
    <col min="7685" max="7686" width="11.28515625" style="585" customWidth="1"/>
    <col min="7687" max="7687" width="9.42578125" style="585" customWidth="1"/>
    <col min="7688" max="7688" width="11.42578125" style="585" customWidth="1"/>
    <col min="7689" max="7689" width="8.7109375" style="585" customWidth="1"/>
    <col min="7690" max="7690" width="10.42578125" style="585" customWidth="1"/>
    <col min="7691" max="7691" width="11.7109375" style="585" customWidth="1"/>
    <col min="7692" max="7921" width="11.42578125" style="585"/>
    <col min="7922" max="7922" width="1.42578125" style="585" customWidth="1"/>
    <col min="7923" max="7923" width="69.42578125" style="585" customWidth="1"/>
    <col min="7924" max="7930" width="11" style="585" customWidth="1"/>
    <col min="7931" max="7931" width="10" style="585" customWidth="1"/>
    <col min="7932" max="7932" width="10.42578125" style="585" customWidth="1"/>
    <col min="7933" max="7933" width="10.28515625" style="585" customWidth="1"/>
    <col min="7934" max="7939" width="10.140625" style="585" customWidth="1"/>
    <col min="7940" max="7940" width="9.42578125" style="585" customWidth="1"/>
    <col min="7941" max="7942" width="11.28515625" style="585" customWidth="1"/>
    <col min="7943" max="7943" width="9.42578125" style="585" customWidth="1"/>
    <col min="7944" max="7944" width="11.42578125" style="585" customWidth="1"/>
    <col min="7945" max="7945" width="8.7109375" style="585" customWidth="1"/>
    <col min="7946" max="7946" width="10.42578125" style="585" customWidth="1"/>
    <col min="7947" max="7947" width="11.7109375" style="585" customWidth="1"/>
    <col min="7948" max="8177" width="11.42578125" style="585"/>
    <col min="8178" max="8178" width="1.42578125" style="585" customWidth="1"/>
    <col min="8179" max="8179" width="69.42578125" style="585" customWidth="1"/>
    <col min="8180" max="8186" width="11" style="585" customWidth="1"/>
    <col min="8187" max="8187" width="10" style="585" customWidth="1"/>
    <col min="8188" max="8188" width="10.42578125" style="585" customWidth="1"/>
    <col min="8189" max="8189" width="10.28515625" style="585" customWidth="1"/>
    <col min="8190" max="8195" width="10.140625" style="585" customWidth="1"/>
    <col min="8196" max="8196" width="9.42578125" style="585" customWidth="1"/>
    <col min="8197" max="8198" width="11.28515625" style="585" customWidth="1"/>
    <col min="8199" max="8199" width="9.42578125" style="585" customWidth="1"/>
    <col min="8200" max="8200" width="11.42578125" style="585" customWidth="1"/>
    <col min="8201" max="8201" width="8.7109375" style="585" customWidth="1"/>
    <col min="8202" max="8202" width="10.42578125" style="585" customWidth="1"/>
    <col min="8203" max="8203" width="11.7109375" style="585" customWidth="1"/>
    <col min="8204" max="8433" width="11.42578125" style="585"/>
    <col min="8434" max="8434" width="1.42578125" style="585" customWidth="1"/>
    <col min="8435" max="8435" width="69.42578125" style="585" customWidth="1"/>
    <col min="8436" max="8442" width="11" style="585" customWidth="1"/>
    <col min="8443" max="8443" width="10" style="585" customWidth="1"/>
    <col min="8444" max="8444" width="10.42578125" style="585" customWidth="1"/>
    <col min="8445" max="8445" width="10.28515625" style="585" customWidth="1"/>
    <col min="8446" max="8451" width="10.140625" style="585" customWidth="1"/>
    <col min="8452" max="8452" width="9.42578125" style="585" customWidth="1"/>
    <col min="8453" max="8454" width="11.28515625" style="585" customWidth="1"/>
    <col min="8455" max="8455" width="9.42578125" style="585" customWidth="1"/>
    <col min="8456" max="8456" width="11.42578125" style="585" customWidth="1"/>
    <col min="8457" max="8457" width="8.7109375" style="585" customWidth="1"/>
    <col min="8458" max="8458" width="10.42578125" style="585" customWidth="1"/>
    <col min="8459" max="8459" width="11.7109375" style="585" customWidth="1"/>
    <col min="8460" max="8689" width="11.42578125" style="585"/>
    <col min="8690" max="8690" width="1.42578125" style="585" customWidth="1"/>
    <col min="8691" max="8691" width="69.42578125" style="585" customWidth="1"/>
    <col min="8692" max="8698" width="11" style="585" customWidth="1"/>
    <col min="8699" max="8699" width="10" style="585" customWidth="1"/>
    <col min="8700" max="8700" width="10.42578125" style="585" customWidth="1"/>
    <col min="8701" max="8701" width="10.28515625" style="585" customWidth="1"/>
    <col min="8702" max="8707" width="10.140625" style="585" customWidth="1"/>
    <col min="8708" max="8708" width="9.42578125" style="585" customWidth="1"/>
    <col min="8709" max="8710" width="11.28515625" style="585" customWidth="1"/>
    <col min="8711" max="8711" width="9.42578125" style="585" customWidth="1"/>
    <col min="8712" max="8712" width="11.42578125" style="585" customWidth="1"/>
    <col min="8713" max="8713" width="8.7109375" style="585" customWidth="1"/>
    <col min="8714" max="8714" width="10.42578125" style="585" customWidth="1"/>
    <col min="8715" max="8715" width="11.7109375" style="585" customWidth="1"/>
    <col min="8716" max="8945" width="11.42578125" style="585"/>
    <col min="8946" max="8946" width="1.42578125" style="585" customWidth="1"/>
    <col min="8947" max="8947" width="69.42578125" style="585" customWidth="1"/>
    <col min="8948" max="8954" width="11" style="585" customWidth="1"/>
    <col min="8955" max="8955" width="10" style="585" customWidth="1"/>
    <col min="8956" max="8956" width="10.42578125" style="585" customWidth="1"/>
    <col min="8957" max="8957" width="10.28515625" style="585" customWidth="1"/>
    <col min="8958" max="8963" width="10.140625" style="585" customWidth="1"/>
    <col min="8964" max="8964" width="9.42578125" style="585" customWidth="1"/>
    <col min="8965" max="8966" width="11.28515625" style="585" customWidth="1"/>
    <col min="8967" max="8967" width="9.42578125" style="585" customWidth="1"/>
    <col min="8968" max="8968" width="11.42578125" style="585" customWidth="1"/>
    <col min="8969" max="8969" width="8.7109375" style="585" customWidth="1"/>
    <col min="8970" max="8970" width="10.42578125" style="585" customWidth="1"/>
    <col min="8971" max="8971" width="11.7109375" style="585" customWidth="1"/>
    <col min="8972" max="9201" width="11.42578125" style="585"/>
    <col min="9202" max="9202" width="1.42578125" style="585" customWidth="1"/>
    <col min="9203" max="9203" width="69.42578125" style="585" customWidth="1"/>
    <col min="9204" max="9210" width="11" style="585" customWidth="1"/>
    <col min="9211" max="9211" width="10" style="585" customWidth="1"/>
    <col min="9212" max="9212" width="10.42578125" style="585" customWidth="1"/>
    <col min="9213" max="9213" width="10.28515625" style="585" customWidth="1"/>
    <col min="9214" max="9219" width="10.140625" style="585" customWidth="1"/>
    <col min="9220" max="9220" width="9.42578125" style="585" customWidth="1"/>
    <col min="9221" max="9222" width="11.28515625" style="585" customWidth="1"/>
    <col min="9223" max="9223" width="9.42578125" style="585" customWidth="1"/>
    <col min="9224" max="9224" width="11.42578125" style="585" customWidth="1"/>
    <col min="9225" max="9225" width="8.7109375" style="585" customWidth="1"/>
    <col min="9226" max="9226" width="10.42578125" style="585" customWidth="1"/>
    <col min="9227" max="9227" width="11.7109375" style="585" customWidth="1"/>
    <col min="9228" max="9457" width="11.42578125" style="585"/>
    <col min="9458" max="9458" width="1.42578125" style="585" customWidth="1"/>
    <col min="9459" max="9459" width="69.42578125" style="585" customWidth="1"/>
    <col min="9460" max="9466" width="11" style="585" customWidth="1"/>
    <col min="9467" max="9467" width="10" style="585" customWidth="1"/>
    <col min="9468" max="9468" width="10.42578125" style="585" customWidth="1"/>
    <col min="9469" max="9469" width="10.28515625" style="585" customWidth="1"/>
    <col min="9470" max="9475" width="10.140625" style="585" customWidth="1"/>
    <col min="9476" max="9476" width="9.42578125" style="585" customWidth="1"/>
    <col min="9477" max="9478" width="11.28515625" style="585" customWidth="1"/>
    <col min="9479" max="9479" width="9.42578125" style="585" customWidth="1"/>
    <col min="9480" max="9480" width="11.42578125" style="585" customWidth="1"/>
    <col min="9481" max="9481" width="8.7109375" style="585" customWidth="1"/>
    <col min="9482" max="9482" width="10.42578125" style="585" customWidth="1"/>
    <col min="9483" max="9483" width="11.7109375" style="585" customWidth="1"/>
    <col min="9484" max="9713" width="11.42578125" style="585"/>
    <col min="9714" max="9714" width="1.42578125" style="585" customWidth="1"/>
    <col min="9715" max="9715" width="69.42578125" style="585" customWidth="1"/>
    <col min="9716" max="9722" width="11" style="585" customWidth="1"/>
    <col min="9723" max="9723" width="10" style="585" customWidth="1"/>
    <col min="9724" max="9724" width="10.42578125" style="585" customWidth="1"/>
    <col min="9725" max="9725" width="10.28515625" style="585" customWidth="1"/>
    <col min="9726" max="9731" width="10.140625" style="585" customWidth="1"/>
    <col min="9732" max="9732" width="9.42578125" style="585" customWidth="1"/>
    <col min="9733" max="9734" width="11.28515625" style="585" customWidth="1"/>
    <col min="9735" max="9735" width="9.42578125" style="585" customWidth="1"/>
    <col min="9736" max="9736" width="11.42578125" style="585" customWidth="1"/>
    <col min="9737" max="9737" width="8.7109375" style="585" customWidth="1"/>
    <col min="9738" max="9738" width="10.42578125" style="585" customWidth="1"/>
    <col min="9739" max="9739" width="11.7109375" style="585" customWidth="1"/>
    <col min="9740" max="9969" width="11.42578125" style="585"/>
    <col min="9970" max="9970" width="1.42578125" style="585" customWidth="1"/>
    <col min="9971" max="9971" width="69.42578125" style="585" customWidth="1"/>
    <col min="9972" max="9978" width="11" style="585" customWidth="1"/>
    <col min="9979" max="9979" width="10" style="585" customWidth="1"/>
    <col min="9980" max="9980" width="10.42578125" style="585" customWidth="1"/>
    <col min="9981" max="9981" width="10.28515625" style="585" customWidth="1"/>
    <col min="9982" max="9987" width="10.140625" style="585" customWidth="1"/>
    <col min="9988" max="9988" width="9.42578125" style="585" customWidth="1"/>
    <col min="9989" max="9990" width="11.28515625" style="585" customWidth="1"/>
    <col min="9991" max="9991" width="9.42578125" style="585" customWidth="1"/>
    <col min="9992" max="9992" width="11.42578125" style="585" customWidth="1"/>
    <col min="9993" max="9993" width="8.7109375" style="585" customWidth="1"/>
    <col min="9994" max="9994" width="10.42578125" style="585" customWidth="1"/>
    <col min="9995" max="9995" width="11.7109375" style="585" customWidth="1"/>
    <col min="9996" max="10225" width="11.42578125" style="585"/>
    <col min="10226" max="10226" width="1.42578125" style="585" customWidth="1"/>
    <col min="10227" max="10227" width="69.42578125" style="585" customWidth="1"/>
    <col min="10228" max="10234" width="11" style="585" customWidth="1"/>
    <col min="10235" max="10235" width="10" style="585" customWidth="1"/>
    <col min="10236" max="10236" width="10.42578125" style="585" customWidth="1"/>
    <col min="10237" max="10237" width="10.28515625" style="585" customWidth="1"/>
    <col min="10238" max="10243" width="10.140625" style="585" customWidth="1"/>
    <col min="10244" max="10244" width="9.42578125" style="585" customWidth="1"/>
    <col min="10245" max="10246" width="11.28515625" style="585" customWidth="1"/>
    <col min="10247" max="10247" width="9.42578125" style="585" customWidth="1"/>
    <col min="10248" max="10248" width="11.42578125" style="585" customWidth="1"/>
    <col min="10249" max="10249" width="8.7109375" style="585" customWidth="1"/>
    <col min="10250" max="10250" width="10.42578125" style="585" customWidth="1"/>
    <col min="10251" max="10251" width="11.7109375" style="585" customWidth="1"/>
    <col min="10252" max="10481" width="11.42578125" style="585"/>
    <col min="10482" max="10482" width="1.42578125" style="585" customWidth="1"/>
    <col min="10483" max="10483" width="69.42578125" style="585" customWidth="1"/>
    <col min="10484" max="10490" width="11" style="585" customWidth="1"/>
    <col min="10491" max="10491" width="10" style="585" customWidth="1"/>
    <col min="10492" max="10492" width="10.42578125" style="585" customWidth="1"/>
    <col min="10493" max="10493" width="10.28515625" style="585" customWidth="1"/>
    <col min="10494" max="10499" width="10.140625" style="585" customWidth="1"/>
    <col min="10500" max="10500" width="9.42578125" style="585" customWidth="1"/>
    <col min="10501" max="10502" width="11.28515625" style="585" customWidth="1"/>
    <col min="10503" max="10503" width="9.42578125" style="585" customWidth="1"/>
    <col min="10504" max="10504" width="11.42578125" style="585" customWidth="1"/>
    <col min="10505" max="10505" width="8.7109375" style="585" customWidth="1"/>
    <col min="10506" max="10506" width="10.42578125" style="585" customWidth="1"/>
    <col min="10507" max="10507" width="11.7109375" style="585" customWidth="1"/>
    <col min="10508" max="10737" width="11.42578125" style="585"/>
    <col min="10738" max="10738" width="1.42578125" style="585" customWidth="1"/>
    <col min="10739" max="10739" width="69.42578125" style="585" customWidth="1"/>
    <col min="10740" max="10746" width="11" style="585" customWidth="1"/>
    <col min="10747" max="10747" width="10" style="585" customWidth="1"/>
    <col min="10748" max="10748" width="10.42578125" style="585" customWidth="1"/>
    <col min="10749" max="10749" width="10.28515625" style="585" customWidth="1"/>
    <col min="10750" max="10755" width="10.140625" style="585" customWidth="1"/>
    <col min="10756" max="10756" width="9.42578125" style="585" customWidth="1"/>
    <col min="10757" max="10758" width="11.28515625" style="585" customWidth="1"/>
    <col min="10759" max="10759" width="9.42578125" style="585" customWidth="1"/>
    <col min="10760" max="10760" width="11.42578125" style="585" customWidth="1"/>
    <col min="10761" max="10761" width="8.7109375" style="585" customWidth="1"/>
    <col min="10762" max="10762" width="10.42578125" style="585" customWidth="1"/>
    <col min="10763" max="10763" width="11.7109375" style="585" customWidth="1"/>
    <col min="10764" max="10993" width="11.42578125" style="585"/>
    <col min="10994" max="10994" width="1.42578125" style="585" customWidth="1"/>
    <col min="10995" max="10995" width="69.42578125" style="585" customWidth="1"/>
    <col min="10996" max="11002" width="11" style="585" customWidth="1"/>
    <col min="11003" max="11003" width="10" style="585" customWidth="1"/>
    <col min="11004" max="11004" width="10.42578125" style="585" customWidth="1"/>
    <col min="11005" max="11005" width="10.28515625" style="585" customWidth="1"/>
    <col min="11006" max="11011" width="10.140625" style="585" customWidth="1"/>
    <col min="11012" max="11012" width="9.42578125" style="585" customWidth="1"/>
    <col min="11013" max="11014" width="11.28515625" style="585" customWidth="1"/>
    <col min="11015" max="11015" width="9.42578125" style="585" customWidth="1"/>
    <col min="11016" max="11016" width="11.42578125" style="585" customWidth="1"/>
    <col min="11017" max="11017" width="8.7109375" style="585" customWidth="1"/>
    <col min="11018" max="11018" width="10.42578125" style="585" customWidth="1"/>
    <col min="11019" max="11019" width="11.7109375" style="585" customWidth="1"/>
    <col min="11020" max="11249" width="11.42578125" style="585"/>
    <col min="11250" max="11250" width="1.42578125" style="585" customWidth="1"/>
    <col min="11251" max="11251" width="69.42578125" style="585" customWidth="1"/>
    <col min="11252" max="11258" width="11" style="585" customWidth="1"/>
    <col min="11259" max="11259" width="10" style="585" customWidth="1"/>
    <col min="11260" max="11260" width="10.42578125" style="585" customWidth="1"/>
    <col min="11261" max="11261" width="10.28515625" style="585" customWidth="1"/>
    <col min="11262" max="11267" width="10.140625" style="585" customWidth="1"/>
    <col min="11268" max="11268" width="9.42578125" style="585" customWidth="1"/>
    <col min="11269" max="11270" width="11.28515625" style="585" customWidth="1"/>
    <col min="11271" max="11271" width="9.42578125" style="585" customWidth="1"/>
    <col min="11272" max="11272" width="11.42578125" style="585" customWidth="1"/>
    <col min="11273" max="11273" width="8.7109375" style="585" customWidth="1"/>
    <col min="11274" max="11274" width="10.42578125" style="585" customWidth="1"/>
    <col min="11275" max="11275" width="11.7109375" style="585" customWidth="1"/>
    <col min="11276" max="11505" width="11.42578125" style="585"/>
    <col min="11506" max="11506" width="1.42578125" style="585" customWidth="1"/>
    <col min="11507" max="11507" width="69.42578125" style="585" customWidth="1"/>
    <col min="11508" max="11514" width="11" style="585" customWidth="1"/>
    <col min="11515" max="11515" width="10" style="585" customWidth="1"/>
    <col min="11516" max="11516" width="10.42578125" style="585" customWidth="1"/>
    <col min="11517" max="11517" width="10.28515625" style="585" customWidth="1"/>
    <col min="11518" max="11523" width="10.140625" style="585" customWidth="1"/>
    <col min="11524" max="11524" width="9.42578125" style="585" customWidth="1"/>
    <col min="11525" max="11526" width="11.28515625" style="585" customWidth="1"/>
    <col min="11527" max="11527" width="9.42578125" style="585" customWidth="1"/>
    <col min="11528" max="11528" width="11.42578125" style="585" customWidth="1"/>
    <col min="11529" max="11529" width="8.7109375" style="585" customWidth="1"/>
    <col min="11530" max="11530" width="10.42578125" style="585" customWidth="1"/>
    <col min="11531" max="11531" width="11.7109375" style="585" customWidth="1"/>
    <col min="11532" max="11761" width="11.42578125" style="585"/>
    <col min="11762" max="11762" width="1.42578125" style="585" customWidth="1"/>
    <col min="11763" max="11763" width="69.42578125" style="585" customWidth="1"/>
    <col min="11764" max="11770" width="11" style="585" customWidth="1"/>
    <col min="11771" max="11771" width="10" style="585" customWidth="1"/>
    <col min="11772" max="11772" width="10.42578125" style="585" customWidth="1"/>
    <col min="11773" max="11773" width="10.28515625" style="585" customWidth="1"/>
    <col min="11774" max="11779" width="10.140625" style="585" customWidth="1"/>
    <col min="11780" max="11780" width="9.42578125" style="585" customWidth="1"/>
    <col min="11781" max="11782" width="11.28515625" style="585" customWidth="1"/>
    <col min="11783" max="11783" width="9.42578125" style="585" customWidth="1"/>
    <col min="11784" max="11784" width="11.42578125" style="585" customWidth="1"/>
    <col min="11785" max="11785" width="8.7109375" style="585" customWidth="1"/>
    <col min="11786" max="11786" width="10.42578125" style="585" customWidth="1"/>
    <col min="11787" max="11787" width="11.7109375" style="585" customWidth="1"/>
    <col min="11788" max="12017" width="11.42578125" style="585"/>
    <col min="12018" max="12018" width="1.42578125" style="585" customWidth="1"/>
    <col min="12019" max="12019" width="69.42578125" style="585" customWidth="1"/>
    <col min="12020" max="12026" width="11" style="585" customWidth="1"/>
    <col min="12027" max="12027" width="10" style="585" customWidth="1"/>
    <col min="12028" max="12028" width="10.42578125" style="585" customWidth="1"/>
    <col min="12029" max="12029" width="10.28515625" style="585" customWidth="1"/>
    <col min="12030" max="12035" width="10.140625" style="585" customWidth="1"/>
    <col min="12036" max="12036" width="9.42578125" style="585" customWidth="1"/>
    <col min="12037" max="12038" width="11.28515625" style="585" customWidth="1"/>
    <col min="12039" max="12039" width="9.42578125" style="585" customWidth="1"/>
    <col min="12040" max="12040" width="11.42578125" style="585" customWidth="1"/>
    <col min="12041" max="12041" width="8.7109375" style="585" customWidth="1"/>
    <col min="12042" max="12042" width="10.42578125" style="585" customWidth="1"/>
    <col min="12043" max="12043" width="11.7109375" style="585" customWidth="1"/>
    <col min="12044" max="12273" width="11.42578125" style="585"/>
    <col min="12274" max="12274" width="1.42578125" style="585" customWidth="1"/>
    <col min="12275" max="12275" width="69.42578125" style="585" customWidth="1"/>
    <col min="12276" max="12282" width="11" style="585" customWidth="1"/>
    <col min="12283" max="12283" width="10" style="585" customWidth="1"/>
    <col min="12284" max="12284" width="10.42578125" style="585" customWidth="1"/>
    <col min="12285" max="12285" width="10.28515625" style="585" customWidth="1"/>
    <col min="12286" max="12291" width="10.140625" style="585" customWidth="1"/>
    <col min="12292" max="12292" width="9.42578125" style="585" customWidth="1"/>
    <col min="12293" max="12294" width="11.28515625" style="585" customWidth="1"/>
    <col min="12295" max="12295" width="9.42578125" style="585" customWidth="1"/>
    <col min="12296" max="12296" width="11.42578125" style="585" customWidth="1"/>
    <col min="12297" max="12297" width="8.7109375" style="585" customWidth="1"/>
    <col min="12298" max="12298" width="10.42578125" style="585" customWidth="1"/>
    <col min="12299" max="12299" width="11.7109375" style="585" customWidth="1"/>
    <col min="12300" max="12529" width="11.42578125" style="585"/>
    <col min="12530" max="12530" width="1.42578125" style="585" customWidth="1"/>
    <col min="12531" max="12531" width="69.42578125" style="585" customWidth="1"/>
    <col min="12532" max="12538" width="11" style="585" customWidth="1"/>
    <col min="12539" max="12539" width="10" style="585" customWidth="1"/>
    <col min="12540" max="12540" width="10.42578125" style="585" customWidth="1"/>
    <col min="12541" max="12541" width="10.28515625" style="585" customWidth="1"/>
    <col min="12542" max="12547" width="10.140625" style="585" customWidth="1"/>
    <col min="12548" max="12548" width="9.42578125" style="585" customWidth="1"/>
    <col min="12549" max="12550" width="11.28515625" style="585" customWidth="1"/>
    <col min="12551" max="12551" width="9.42578125" style="585" customWidth="1"/>
    <col min="12552" max="12552" width="11.42578125" style="585" customWidth="1"/>
    <col min="12553" max="12553" width="8.7109375" style="585" customWidth="1"/>
    <col min="12554" max="12554" width="10.42578125" style="585" customWidth="1"/>
    <col min="12555" max="12555" width="11.7109375" style="585" customWidth="1"/>
    <col min="12556" max="12785" width="11.42578125" style="585"/>
    <col min="12786" max="12786" width="1.42578125" style="585" customWidth="1"/>
    <col min="12787" max="12787" width="69.42578125" style="585" customWidth="1"/>
    <col min="12788" max="12794" width="11" style="585" customWidth="1"/>
    <col min="12795" max="12795" width="10" style="585" customWidth="1"/>
    <col min="12796" max="12796" width="10.42578125" style="585" customWidth="1"/>
    <col min="12797" max="12797" width="10.28515625" style="585" customWidth="1"/>
    <col min="12798" max="12803" width="10.140625" style="585" customWidth="1"/>
    <col min="12804" max="12804" width="9.42578125" style="585" customWidth="1"/>
    <col min="12805" max="12806" width="11.28515625" style="585" customWidth="1"/>
    <col min="12807" max="12807" width="9.42578125" style="585" customWidth="1"/>
    <col min="12808" max="12808" width="11.42578125" style="585" customWidth="1"/>
    <col min="12809" max="12809" width="8.7109375" style="585" customWidth="1"/>
    <col min="12810" max="12810" width="10.42578125" style="585" customWidth="1"/>
    <col min="12811" max="12811" width="11.7109375" style="585" customWidth="1"/>
    <col min="12812" max="13041" width="11.42578125" style="585"/>
    <col min="13042" max="13042" width="1.42578125" style="585" customWidth="1"/>
    <col min="13043" max="13043" width="69.42578125" style="585" customWidth="1"/>
    <col min="13044" max="13050" width="11" style="585" customWidth="1"/>
    <col min="13051" max="13051" width="10" style="585" customWidth="1"/>
    <col min="13052" max="13052" width="10.42578125" style="585" customWidth="1"/>
    <col min="13053" max="13053" width="10.28515625" style="585" customWidth="1"/>
    <col min="13054" max="13059" width="10.140625" style="585" customWidth="1"/>
    <col min="13060" max="13060" width="9.42578125" style="585" customWidth="1"/>
    <col min="13061" max="13062" width="11.28515625" style="585" customWidth="1"/>
    <col min="13063" max="13063" width="9.42578125" style="585" customWidth="1"/>
    <col min="13064" max="13064" width="11.42578125" style="585" customWidth="1"/>
    <col min="13065" max="13065" width="8.7109375" style="585" customWidth="1"/>
    <col min="13066" max="13066" width="10.42578125" style="585" customWidth="1"/>
    <col min="13067" max="13067" width="11.7109375" style="585" customWidth="1"/>
    <col min="13068" max="13297" width="11.42578125" style="585"/>
    <col min="13298" max="13298" width="1.42578125" style="585" customWidth="1"/>
    <col min="13299" max="13299" width="69.42578125" style="585" customWidth="1"/>
    <col min="13300" max="13306" width="11" style="585" customWidth="1"/>
    <col min="13307" max="13307" width="10" style="585" customWidth="1"/>
    <col min="13308" max="13308" width="10.42578125" style="585" customWidth="1"/>
    <col min="13309" max="13309" width="10.28515625" style="585" customWidth="1"/>
    <col min="13310" max="13315" width="10.140625" style="585" customWidth="1"/>
    <col min="13316" max="13316" width="9.42578125" style="585" customWidth="1"/>
    <col min="13317" max="13318" width="11.28515625" style="585" customWidth="1"/>
    <col min="13319" max="13319" width="9.42578125" style="585" customWidth="1"/>
    <col min="13320" max="13320" width="11.42578125" style="585" customWidth="1"/>
    <col min="13321" max="13321" width="8.7109375" style="585" customWidth="1"/>
    <col min="13322" max="13322" width="10.42578125" style="585" customWidth="1"/>
    <col min="13323" max="13323" width="11.7109375" style="585" customWidth="1"/>
    <col min="13324" max="13553" width="11.42578125" style="585"/>
    <col min="13554" max="13554" width="1.42578125" style="585" customWidth="1"/>
    <col min="13555" max="13555" width="69.42578125" style="585" customWidth="1"/>
    <col min="13556" max="13562" width="11" style="585" customWidth="1"/>
    <col min="13563" max="13563" width="10" style="585" customWidth="1"/>
    <col min="13564" max="13564" width="10.42578125" style="585" customWidth="1"/>
    <col min="13565" max="13565" width="10.28515625" style="585" customWidth="1"/>
    <col min="13566" max="13571" width="10.140625" style="585" customWidth="1"/>
    <col min="13572" max="13572" width="9.42578125" style="585" customWidth="1"/>
    <col min="13573" max="13574" width="11.28515625" style="585" customWidth="1"/>
    <col min="13575" max="13575" width="9.42578125" style="585" customWidth="1"/>
    <col min="13576" max="13576" width="11.42578125" style="585" customWidth="1"/>
    <col min="13577" max="13577" width="8.7109375" style="585" customWidth="1"/>
    <col min="13578" max="13578" width="10.42578125" style="585" customWidth="1"/>
    <col min="13579" max="13579" width="11.7109375" style="585" customWidth="1"/>
    <col min="13580" max="13809" width="11.42578125" style="585"/>
    <col min="13810" max="13810" width="1.42578125" style="585" customWidth="1"/>
    <col min="13811" max="13811" width="69.42578125" style="585" customWidth="1"/>
    <col min="13812" max="13818" width="11" style="585" customWidth="1"/>
    <col min="13819" max="13819" width="10" style="585" customWidth="1"/>
    <col min="13820" max="13820" width="10.42578125" style="585" customWidth="1"/>
    <col min="13821" max="13821" width="10.28515625" style="585" customWidth="1"/>
    <col min="13822" max="13827" width="10.140625" style="585" customWidth="1"/>
    <col min="13828" max="13828" width="9.42578125" style="585" customWidth="1"/>
    <col min="13829" max="13830" width="11.28515625" style="585" customWidth="1"/>
    <col min="13831" max="13831" width="9.42578125" style="585" customWidth="1"/>
    <col min="13832" max="13832" width="11.42578125" style="585" customWidth="1"/>
    <col min="13833" max="13833" width="8.7109375" style="585" customWidth="1"/>
    <col min="13834" max="13834" width="10.42578125" style="585" customWidth="1"/>
    <col min="13835" max="13835" width="11.7109375" style="585" customWidth="1"/>
    <col min="13836" max="14065" width="11.42578125" style="585"/>
    <col min="14066" max="14066" width="1.42578125" style="585" customWidth="1"/>
    <col min="14067" max="14067" width="69.42578125" style="585" customWidth="1"/>
    <col min="14068" max="14074" width="11" style="585" customWidth="1"/>
    <col min="14075" max="14075" width="10" style="585" customWidth="1"/>
    <col min="14076" max="14076" width="10.42578125" style="585" customWidth="1"/>
    <col min="14077" max="14077" width="10.28515625" style="585" customWidth="1"/>
    <col min="14078" max="14083" width="10.140625" style="585" customWidth="1"/>
    <col min="14084" max="14084" width="9.42578125" style="585" customWidth="1"/>
    <col min="14085" max="14086" width="11.28515625" style="585" customWidth="1"/>
    <col min="14087" max="14087" width="9.42578125" style="585" customWidth="1"/>
    <col min="14088" max="14088" width="11.42578125" style="585" customWidth="1"/>
    <col min="14089" max="14089" width="8.7109375" style="585" customWidth="1"/>
    <col min="14090" max="14090" width="10.42578125" style="585" customWidth="1"/>
    <col min="14091" max="14091" width="11.7109375" style="585" customWidth="1"/>
    <col min="14092" max="14321" width="11.42578125" style="585"/>
    <col min="14322" max="14322" width="1.42578125" style="585" customWidth="1"/>
    <col min="14323" max="14323" width="69.42578125" style="585" customWidth="1"/>
    <col min="14324" max="14330" width="11" style="585" customWidth="1"/>
    <col min="14331" max="14331" width="10" style="585" customWidth="1"/>
    <col min="14332" max="14332" width="10.42578125" style="585" customWidth="1"/>
    <col min="14333" max="14333" width="10.28515625" style="585" customWidth="1"/>
    <col min="14334" max="14339" width="10.140625" style="585" customWidth="1"/>
    <col min="14340" max="14340" width="9.42578125" style="585" customWidth="1"/>
    <col min="14341" max="14342" width="11.28515625" style="585" customWidth="1"/>
    <col min="14343" max="14343" width="9.42578125" style="585" customWidth="1"/>
    <col min="14344" max="14344" width="11.42578125" style="585" customWidth="1"/>
    <col min="14345" max="14345" width="8.7109375" style="585" customWidth="1"/>
    <col min="14346" max="14346" width="10.42578125" style="585" customWidth="1"/>
    <col min="14347" max="14347" width="11.7109375" style="585" customWidth="1"/>
    <col min="14348" max="14577" width="11.42578125" style="585"/>
    <col min="14578" max="14578" width="1.42578125" style="585" customWidth="1"/>
    <col min="14579" max="14579" width="69.42578125" style="585" customWidth="1"/>
    <col min="14580" max="14586" width="11" style="585" customWidth="1"/>
    <col min="14587" max="14587" width="10" style="585" customWidth="1"/>
    <col min="14588" max="14588" width="10.42578125" style="585" customWidth="1"/>
    <col min="14589" max="14589" width="10.28515625" style="585" customWidth="1"/>
    <col min="14590" max="14595" width="10.140625" style="585" customWidth="1"/>
    <col min="14596" max="14596" width="9.42578125" style="585" customWidth="1"/>
    <col min="14597" max="14598" width="11.28515625" style="585" customWidth="1"/>
    <col min="14599" max="14599" width="9.42578125" style="585" customWidth="1"/>
    <col min="14600" max="14600" width="11.42578125" style="585" customWidth="1"/>
    <col min="14601" max="14601" width="8.7109375" style="585" customWidth="1"/>
    <col min="14602" max="14602" width="10.42578125" style="585" customWidth="1"/>
    <col min="14603" max="14603" width="11.7109375" style="585" customWidth="1"/>
    <col min="14604" max="14833" width="11.42578125" style="585"/>
    <col min="14834" max="14834" width="1.42578125" style="585" customWidth="1"/>
    <col min="14835" max="14835" width="69.42578125" style="585" customWidth="1"/>
    <col min="14836" max="14842" width="11" style="585" customWidth="1"/>
    <col min="14843" max="14843" width="10" style="585" customWidth="1"/>
    <col min="14844" max="14844" width="10.42578125" style="585" customWidth="1"/>
    <col min="14845" max="14845" width="10.28515625" style="585" customWidth="1"/>
    <col min="14846" max="14851" width="10.140625" style="585" customWidth="1"/>
    <col min="14852" max="14852" width="9.42578125" style="585" customWidth="1"/>
    <col min="14853" max="14854" width="11.28515625" style="585" customWidth="1"/>
    <col min="14855" max="14855" width="9.42578125" style="585" customWidth="1"/>
    <col min="14856" max="14856" width="11.42578125" style="585" customWidth="1"/>
    <col min="14857" max="14857" width="8.7109375" style="585" customWidth="1"/>
    <col min="14858" max="14858" width="10.42578125" style="585" customWidth="1"/>
    <col min="14859" max="14859" width="11.7109375" style="585" customWidth="1"/>
    <col min="14860" max="15089" width="11.42578125" style="585"/>
    <col min="15090" max="15090" width="1.42578125" style="585" customWidth="1"/>
    <col min="15091" max="15091" width="69.42578125" style="585" customWidth="1"/>
    <col min="15092" max="15098" width="11" style="585" customWidth="1"/>
    <col min="15099" max="15099" width="10" style="585" customWidth="1"/>
    <col min="15100" max="15100" width="10.42578125" style="585" customWidth="1"/>
    <col min="15101" max="15101" width="10.28515625" style="585" customWidth="1"/>
    <col min="15102" max="15107" width="10.140625" style="585" customWidth="1"/>
    <col min="15108" max="15108" width="9.42578125" style="585" customWidth="1"/>
    <col min="15109" max="15110" width="11.28515625" style="585" customWidth="1"/>
    <col min="15111" max="15111" width="9.42578125" style="585" customWidth="1"/>
    <col min="15112" max="15112" width="11.42578125" style="585" customWidth="1"/>
    <col min="15113" max="15113" width="8.7109375" style="585" customWidth="1"/>
    <col min="15114" max="15114" width="10.42578125" style="585" customWidth="1"/>
    <col min="15115" max="15115" width="11.7109375" style="585" customWidth="1"/>
    <col min="15116" max="15345" width="11.42578125" style="585"/>
    <col min="15346" max="15346" width="1.42578125" style="585" customWidth="1"/>
    <col min="15347" max="15347" width="69.42578125" style="585" customWidth="1"/>
    <col min="15348" max="15354" width="11" style="585" customWidth="1"/>
    <col min="15355" max="15355" width="10" style="585" customWidth="1"/>
    <col min="15356" max="15356" width="10.42578125" style="585" customWidth="1"/>
    <col min="15357" max="15357" width="10.28515625" style="585" customWidth="1"/>
    <col min="15358" max="15363" width="10.140625" style="585" customWidth="1"/>
    <col min="15364" max="15364" width="9.42578125" style="585" customWidth="1"/>
    <col min="15365" max="15366" width="11.28515625" style="585" customWidth="1"/>
    <col min="15367" max="15367" width="9.42578125" style="585" customWidth="1"/>
    <col min="15368" max="15368" width="11.42578125" style="585" customWidth="1"/>
    <col min="15369" max="15369" width="8.7109375" style="585" customWidth="1"/>
    <col min="15370" max="15370" width="10.42578125" style="585" customWidth="1"/>
    <col min="15371" max="15371" width="11.7109375" style="585" customWidth="1"/>
    <col min="15372" max="15601" width="11.42578125" style="585"/>
    <col min="15602" max="15602" width="1.42578125" style="585" customWidth="1"/>
    <col min="15603" max="15603" width="69.42578125" style="585" customWidth="1"/>
    <col min="15604" max="15610" width="11" style="585" customWidth="1"/>
    <col min="15611" max="15611" width="10" style="585" customWidth="1"/>
    <col min="15612" max="15612" width="10.42578125" style="585" customWidth="1"/>
    <col min="15613" max="15613" width="10.28515625" style="585" customWidth="1"/>
    <col min="15614" max="15619" width="10.140625" style="585" customWidth="1"/>
    <col min="15620" max="15620" width="9.42578125" style="585" customWidth="1"/>
    <col min="15621" max="15622" width="11.28515625" style="585" customWidth="1"/>
    <col min="15623" max="15623" width="9.42578125" style="585" customWidth="1"/>
    <col min="15624" max="15624" width="11.42578125" style="585" customWidth="1"/>
    <col min="15625" max="15625" width="8.7109375" style="585" customWidth="1"/>
    <col min="15626" max="15626" width="10.42578125" style="585" customWidth="1"/>
    <col min="15627" max="15627" width="11.7109375" style="585" customWidth="1"/>
    <col min="15628" max="15857" width="11.42578125" style="585"/>
    <col min="15858" max="15858" width="1.42578125" style="585" customWidth="1"/>
    <col min="15859" max="15859" width="69.42578125" style="585" customWidth="1"/>
    <col min="15860" max="15866" width="11" style="585" customWidth="1"/>
    <col min="15867" max="15867" width="10" style="585" customWidth="1"/>
    <col min="15868" max="15868" width="10.42578125" style="585" customWidth="1"/>
    <col min="15869" max="15869" width="10.28515625" style="585" customWidth="1"/>
    <col min="15870" max="15875" width="10.140625" style="585" customWidth="1"/>
    <col min="15876" max="15876" width="9.42578125" style="585" customWidth="1"/>
    <col min="15877" max="15878" width="11.28515625" style="585" customWidth="1"/>
    <col min="15879" max="15879" width="9.42578125" style="585" customWidth="1"/>
    <col min="15880" max="15880" width="11.42578125" style="585" customWidth="1"/>
    <col min="15881" max="15881" width="8.7109375" style="585" customWidth="1"/>
    <col min="15882" max="15882" width="10.42578125" style="585" customWidth="1"/>
    <col min="15883" max="15883" width="11.7109375" style="585" customWidth="1"/>
    <col min="15884" max="16113" width="11.42578125" style="585"/>
    <col min="16114" max="16114" width="1.42578125" style="585" customWidth="1"/>
    <col min="16115" max="16115" width="69.42578125" style="585" customWidth="1"/>
    <col min="16116" max="16122" width="11" style="585" customWidth="1"/>
    <col min="16123" max="16123" width="10" style="585" customWidth="1"/>
    <col min="16124" max="16124" width="10.42578125" style="585" customWidth="1"/>
    <col min="16125" max="16125" width="10.28515625" style="585" customWidth="1"/>
    <col min="16126" max="16131" width="10.140625" style="585" customWidth="1"/>
    <col min="16132" max="16132" width="9.42578125" style="585" customWidth="1"/>
    <col min="16133" max="16134" width="11.28515625" style="585" customWidth="1"/>
    <col min="16135" max="16135" width="9.42578125" style="585" customWidth="1"/>
    <col min="16136" max="16136" width="11.42578125" style="585" customWidth="1"/>
    <col min="16137" max="16137" width="8.7109375" style="585" customWidth="1"/>
    <col min="16138" max="16138" width="10.42578125" style="585" customWidth="1"/>
    <col min="16139" max="16139" width="11.7109375" style="585" customWidth="1"/>
    <col min="16140" max="16384" width="11.42578125" style="585"/>
  </cols>
  <sheetData>
    <row r="2" spans="2:16">
      <c r="B2" s="2445" t="s">
        <v>0</v>
      </c>
      <c r="C2" s="2445"/>
      <c r="D2" s="2445"/>
      <c r="E2" s="2445"/>
      <c r="F2" s="2445"/>
      <c r="G2" s="2445"/>
      <c r="H2" s="2445"/>
      <c r="I2" s="2445"/>
      <c r="J2" s="2445"/>
    </row>
    <row r="3" spans="2:16">
      <c r="B3" s="2445" t="s">
        <v>1151</v>
      </c>
      <c r="C3" s="2445"/>
      <c r="D3" s="2445"/>
      <c r="E3" s="2445"/>
      <c r="F3" s="2445"/>
      <c r="G3" s="2445"/>
      <c r="H3" s="2445"/>
      <c r="I3" s="2445"/>
      <c r="J3" s="2445"/>
    </row>
    <row r="4" spans="2:16">
      <c r="B4" s="584"/>
      <c r="C4" s="584"/>
      <c r="D4" s="584"/>
      <c r="E4" s="584"/>
      <c r="F4" s="584"/>
      <c r="G4" s="584"/>
      <c r="H4" s="584"/>
    </row>
    <row r="5" spans="2:16" ht="15.75">
      <c r="B5" s="2412" t="s">
        <v>1152</v>
      </c>
      <c r="C5" s="2412"/>
      <c r="D5" s="2412"/>
      <c r="E5" s="2412"/>
      <c r="F5" s="2412"/>
      <c r="G5" s="2412"/>
      <c r="H5" s="2412"/>
      <c r="I5" s="2412"/>
      <c r="J5" s="2412"/>
    </row>
    <row r="6" spans="2:16" ht="15.75">
      <c r="B6" s="2412" t="s">
        <v>1010</v>
      </c>
      <c r="C6" s="2412"/>
      <c r="D6" s="2412"/>
      <c r="E6" s="2412"/>
      <c r="F6" s="2412"/>
      <c r="G6" s="2412"/>
      <c r="H6" s="2412"/>
      <c r="I6" s="2412"/>
      <c r="J6" s="2412"/>
    </row>
    <row r="7" spans="2:16" ht="15.75">
      <c r="B7" s="2413" t="s">
        <v>306</v>
      </c>
      <c r="C7" s="2413"/>
      <c r="D7" s="2413"/>
      <c r="E7" s="2413"/>
      <c r="F7" s="2413"/>
      <c r="G7" s="2413"/>
      <c r="H7" s="2413"/>
      <c r="I7" s="2413"/>
      <c r="J7" s="2413"/>
    </row>
    <row r="8" spans="2:16" ht="12.75" customHeight="1">
      <c r="B8" s="2414" t="s">
        <v>980</v>
      </c>
      <c r="C8" s="2416" t="s">
        <v>381</v>
      </c>
      <c r="D8" s="2416" t="s">
        <v>1011</v>
      </c>
      <c r="E8" s="2418" t="s">
        <v>1146</v>
      </c>
      <c r="F8" s="2418" t="s">
        <v>1153</v>
      </c>
      <c r="G8" s="2418" t="s">
        <v>1154</v>
      </c>
      <c r="H8" s="2418" t="s">
        <v>1155</v>
      </c>
      <c r="I8" s="2446" t="s">
        <v>1013</v>
      </c>
      <c r="J8" s="2447"/>
    </row>
    <row r="9" spans="2:16" ht="38.25">
      <c r="B9" s="2415"/>
      <c r="C9" s="2417"/>
      <c r="D9" s="2417"/>
      <c r="E9" s="2419"/>
      <c r="F9" s="2419"/>
      <c r="G9" s="2419"/>
      <c r="H9" s="2419"/>
      <c r="I9" s="756" t="s">
        <v>1156</v>
      </c>
      <c r="J9" s="756" t="s">
        <v>1015</v>
      </c>
    </row>
    <row r="10" spans="2:16" ht="15.75">
      <c r="B10" s="588" t="s">
        <v>1016</v>
      </c>
      <c r="C10" s="589">
        <v>1062279.4953192901</v>
      </c>
      <c r="D10" s="589">
        <v>1209418.8651899614</v>
      </c>
      <c r="E10" s="589">
        <v>1239893.2139470004</v>
      </c>
      <c r="F10" s="589">
        <v>1355388.3823046889</v>
      </c>
      <c r="G10" s="589">
        <v>1480214.7317871505</v>
      </c>
      <c r="H10" s="589">
        <v>1617567.1665688765</v>
      </c>
      <c r="I10" s="757">
        <f>+D10/C10-1</f>
        <v>0.13851285892179011</v>
      </c>
      <c r="J10" s="757">
        <f>+E10/D10-1</f>
        <v>2.5197513974823282E-2</v>
      </c>
      <c r="K10" s="596"/>
      <c r="O10" s="758"/>
    </row>
    <row r="11" spans="2:16" ht="15.75">
      <c r="B11" s="592" t="s">
        <v>1017</v>
      </c>
      <c r="C11" s="593">
        <v>971890.71156671993</v>
      </c>
      <c r="D11" s="593">
        <v>1074994.30132989</v>
      </c>
      <c r="E11" s="593">
        <v>1160002.7021400002</v>
      </c>
      <c r="F11" s="593">
        <v>1268148.3946482679</v>
      </c>
      <c r="G11" s="593">
        <v>1388318.8296503485</v>
      </c>
      <c r="H11" s="593">
        <v>1521234.2730283313</v>
      </c>
      <c r="I11" s="757">
        <f t="shared" ref="I11:J49" si="0">+D11/C11-1</f>
        <v>0.1060855799279774</v>
      </c>
      <c r="J11" s="757">
        <f t="shared" si="0"/>
        <v>7.9078001348421134E-2</v>
      </c>
      <c r="K11" s="596"/>
      <c r="L11" s="586"/>
      <c r="O11" s="758"/>
    </row>
    <row r="12" spans="2:16" ht="15.75">
      <c r="B12" s="597" t="s">
        <v>1018</v>
      </c>
      <c r="C12" s="593">
        <v>342234.14111069997</v>
      </c>
      <c r="D12" s="593">
        <v>368020.64610652818</v>
      </c>
      <c r="E12" s="593">
        <v>382142.01849299995</v>
      </c>
      <c r="F12" s="593">
        <v>412261.52349334216</v>
      </c>
      <c r="G12" s="593">
        <v>446439.8057057549</v>
      </c>
      <c r="H12" s="593">
        <v>483756.16730423184</v>
      </c>
      <c r="I12" s="757">
        <f t="shared" si="0"/>
        <v>7.5347552737256684E-2</v>
      </c>
      <c r="J12" s="757">
        <f t="shared" si="0"/>
        <v>3.8371141771171624E-2</v>
      </c>
      <c r="K12" s="596"/>
      <c r="L12" s="596"/>
      <c r="O12" s="758"/>
    </row>
    <row r="13" spans="2:16" ht="15.75">
      <c r="B13" s="598" t="s">
        <v>1019</v>
      </c>
      <c r="C13" s="599">
        <v>103150.21126626001</v>
      </c>
      <c r="D13" s="599">
        <v>124304.15961115567</v>
      </c>
      <c r="E13" s="599">
        <v>127712.565057</v>
      </c>
      <c r="F13" s="599">
        <v>140191.49626694346</v>
      </c>
      <c r="G13" s="599">
        <v>153889.75718187718</v>
      </c>
      <c r="H13" s="599">
        <v>168926.48980936271</v>
      </c>
      <c r="I13" s="759">
        <f t="shared" si="0"/>
        <v>0.20507905980232377</v>
      </c>
      <c r="J13" s="759">
        <f t="shared" si="0"/>
        <v>2.7419882460139711E-2</v>
      </c>
      <c r="K13" s="596"/>
      <c r="L13" s="596"/>
      <c r="O13" s="758"/>
    </row>
    <row r="14" spans="2:16" ht="15.75">
      <c r="B14" s="598" t="s">
        <v>1020</v>
      </c>
      <c r="C14" s="599">
        <v>180075.47856608999</v>
      </c>
      <c r="D14" s="599">
        <v>175892.77764369492</v>
      </c>
      <c r="E14" s="599">
        <v>179262.62063600001</v>
      </c>
      <c r="F14" s="599">
        <v>189558.56286646155</v>
      </c>
      <c r="G14" s="599">
        <v>201976.30080601486</v>
      </c>
      <c r="H14" s="599">
        <v>215405.87209647326</v>
      </c>
      <c r="I14" s="759">
        <f t="shared" si="0"/>
        <v>-2.3227487471926822E-2</v>
      </c>
      <c r="J14" s="759">
        <f t="shared" si="0"/>
        <v>1.9158506889528804E-2</v>
      </c>
      <c r="K14" s="596"/>
      <c r="L14" s="596"/>
      <c r="O14" s="758"/>
    </row>
    <row r="15" spans="2:16" ht="15.75">
      <c r="B15" s="598" t="s">
        <v>1021</v>
      </c>
      <c r="C15" s="599">
        <v>56747.636425699995</v>
      </c>
      <c r="D15" s="599">
        <v>65008.892460692339</v>
      </c>
      <c r="E15" s="599">
        <v>72122.957527999999</v>
      </c>
      <c r="F15" s="599">
        <v>79170.168782445806</v>
      </c>
      <c r="G15" s="599">
        <v>86905.970578841967</v>
      </c>
      <c r="H15" s="599">
        <v>95397.645835576099</v>
      </c>
      <c r="I15" s="759">
        <f t="shared" si="0"/>
        <v>0.14557885676540661</v>
      </c>
      <c r="J15" s="759">
        <f t="shared" si="0"/>
        <v>0.1094321837833061</v>
      </c>
      <c r="K15" s="596"/>
      <c r="L15" s="596"/>
      <c r="M15" s="601"/>
      <c r="N15" s="760"/>
      <c r="O15" s="758"/>
      <c r="P15" s="601"/>
    </row>
    <row r="16" spans="2:16" ht="15.75">
      <c r="B16" s="598" t="s">
        <v>1022</v>
      </c>
      <c r="C16" s="599">
        <v>2260.8148526499999</v>
      </c>
      <c r="D16" s="599">
        <v>2814.8163909852969</v>
      </c>
      <c r="E16" s="599">
        <v>3043.8752720000002</v>
      </c>
      <c r="F16" s="599">
        <v>3341.295577491343</v>
      </c>
      <c r="G16" s="599">
        <v>3667.7771390208572</v>
      </c>
      <c r="H16" s="599">
        <v>4026.1595628197256</v>
      </c>
      <c r="I16" s="759">
        <f t="shared" si="0"/>
        <v>0.24504507199513825</v>
      </c>
      <c r="J16" s="759">
        <f t="shared" si="0"/>
        <v>8.1376135846119579E-2</v>
      </c>
      <c r="K16" s="596"/>
      <c r="L16" s="596"/>
      <c r="O16" s="758"/>
    </row>
    <row r="17" spans="2:15" ht="15.75">
      <c r="B17" s="592" t="s">
        <v>1023</v>
      </c>
      <c r="C17" s="602">
        <v>51309.71265151001</v>
      </c>
      <c r="D17" s="602">
        <v>54874.227593853539</v>
      </c>
      <c r="E17" s="602">
        <v>62392.105745999994</v>
      </c>
      <c r="F17" s="602">
        <v>68488.505072120723</v>
      </c>
      <c r="G17" s="602">
        <v>75180.590092493658</v>
      </c>
      <c r="H17" s="602">
        <v>82526.565891658393</v>
      </c>
      <c r="I17" s="761">
        <f t="shared" si="0"/>
        <v>6.9470569179627351E-2</v>
      </c>
      <c r="J17" s="761">
        <f t="shared" si="0"/>
        <v>0.13700198584642198</v>
      </c>
      <c r="K17" s="596"/>
      <c r="L17" s="596"/>
      <c r="O17" s="758"/>
    </row>
    <row r="18" spans="2:15" ht="15.75">
      <c r="B18" s="604" t="s">
        <v>1024</v>
      </c>
      <c r="C18" s="602">
        <v>49223.471579890007</v>
      </c>
      <c r="D18" s="602">
        <v>52461.183691686296</v>
      </c>
      <c r="E18" s="602">
        <v>59783.921821999997</v>
      </c>
      <c r="F18" s="602">
        <v>65625.472709688693</v>
      </c>
      <c r="G18" s="602">
        <v>72037.807778368297</v>
      </c>
      <c r="H18" s="602">
        <v>79076.69895910687</v>
      </c>
      <c r="I18" s="761">
        <f t="shared" si="0"/>
        <v>6.5775777446770656E-2</v>
      </c>
      <c r="J18" s="761">
        <f t="shared" si="0"/>
        <v>0.13958392882153281</v>
      </c>
      <c r="K18" s="596"/>
      <c r="L18" s="596"/>
      <c r="O18" s="758"/>
    </row>
    <row r="19" spans="2:15" ht="15.75">
      <c r="B19" s="605" t="s">
        <v>1025</v>
      </c>
      <c r="C19" s="599">
        <v>5105.1238334899999</v>
      </c>
      <c r="D19" s="599">
        <v>5629.1598483665357</v>
      </c>
      <c r="E19" s="599">
        <v>6785.6344019999997</v>
      </c>
      <c r="F19" s="599">
        <v>7448.6659905605466</v>
      </c>
      <c r="G19" s="599">
        <v>8176.4831044645616</v>
      </c>
      <c r="H19" s="599">
        <v>8975.4160063449563</v>
      </c>
      <c r="I19" s="759">
        <f t="shared" si="0"/>
        <v>0.10264903104579348</v>
      </c>
      <c r="J19" s="759">
        <f t="shared" si="0"/>
        <v>0.20544354482473048</v>
      </c>
      <c r="K19" s="596"/>
      <c r="L19" s="596"/>
      <c r="O19" s="758"/>
    </row>
    <row r="20" spans="2:15" ht="15.75">
      <c r="B20" s="605" t="s">
        <v>1026</v>
      </c>
      <c r="C20" s="599">
        <v>9400.9047232600024</v>
      </c>
      <c r="D20" s="599">
        <v>10074.011355372011</v>
      </c>
      <c r="E20" s="599">
        <v>12446.710251</v>
      </c>
      <c r="F20" s="599">
        <v>13662.89161018722</v>
      </c>
      <c r="G20" s="599">
        <v>14997.907350174979</v>
      </c>
      <c r="H20" s="599">
        <v>16463.368904772447</v>
      </c>
      <c r="I20" s="759">
        <f t="shared" si="0"/>
        <v>7.1600197207252636E-2</v>
      </c>
      <c r="J20" s="759">
        <f t="shared" si="0"/>
        <v>0.23552672435322775</v>
      </c>
      <c r="K20" s="596"/>
      <c r="L20" s="596"/>
      <c r="O20" s="758"/>
    </row>
    <row r="21" spans="2:15" ht="15.75">
      <c r="B21" s="605" t="s">
        <v>1027</v>
      </c>
      <c r="C21" s="599">
        <v>13131.907390890001</v>
      </c>
      <c r="D21" s="599">
        <v>14268.624089861616</v>
      </c>
      <c r="E21" s="599">
        <v>15479.362567</v>
      </c>
      <c r="F21" s="599">
        <v>16991.867624910683</v>
      </c>
      <c r="G21" s="599">
        <v>18652.161168784693</v>
      </c>
      <c r="H21" s="599">
        <v>20474.683769092051</v>
      </c>
      <c r="I21" s="759">
        <f t="shared" si="0"/>
        <v>8.6561431263229016E-2</v>
      </c>
      <c r="J21" s="759">
        <f t="shared" si="0"/>
        <v>8.4853204451483144E-2</v>
      </c>
      <c r="K21" s="596"/>
      <c r="L21" s="596"/>
      <c r="O21" s="758"/>
    </row>
    <row r="22" spans="2:15" ht="15.75">
      <c r="B22" s="606" t="s">
        <v>1028</v>
      </c>
      <c r="C22" s="599">
        <v>2098.9027840200001</v>
      </c>
      <c r="D22" s="599">
        <v>2345.7673126774803</v>
      </c>
      <c r="E22" s="599">
        <v>2601.5193039999999</v>
      </c>
      <c r="F22" s="599">
        <v>2855.7165353858013</v>
      </c>
      <c r="G22" s="599">
        <v>3134.7516498004366</v>
      </c>
      <c r="H22" s="599">
        <v>3441.0515834335065</v>
      </c>
      <c r="I22" s="759">
        <f t="shared" si="0"/>
        <v>0.11761598990528932</v>
      </c>
      <c r="J22" s="759">
        <f t="shared" si="0"/>
        <v>0.10902700789644904</v>
      </c>
      <c r="K22" s="596"/>
      <c r="L22" s="596"/>
      <c r="O22" s="758"/>
    </row>
    <row r="23" spans="2:15" ht="15.75">
      <c r="B23" s="605" t="s">
        <v>1029</v>
      </c>
      <c r="C23" s="599">
        <v>15506.280847780001</v>
      </c>
      <c r="D23" s="599">
        <v>17443.417421916078</v>
      </c>
      <c r="E23" s="599">
        <v>19163.894439</v>
      </c>
      <c r="F23" s="599">
        <v>21036.41904418205</v>
      </c>
      <c r="G23" s="599">
        <v>23091.910029415478</v>
      </c>
      <c r="H23" s="599">
        <v>25348.245235402548</v>
      </c>
      <c r="I23" s="759">
        <f t="shared" si="0"/>
        <v>0.12492593118571116</v>
      </c>
      <c r="J23" s="759">
        <f t="shared" si="0"/>
        <v>9.863187788662886E-2</v>
      </c>
      <c r="K23" s="596"/>
      <c r="L23" s="596"/>
      <c r="O23" s="758"/>
    </row>
    <row r="24" spans="2:15" ht="15.75">
      <c r="B24" s="606" t="s">
        <v>1030</v>
      </c>
      <c r="C24" s="599">
        <v>3980.3520004499997</v>
      </c>
      <c r="D24" s="599">
        <v>2700.2036634925739</v>
      </c>
      <c r="E24" s="599">
        <v>3306.8008589999999</v>
      </c>
      <c r="F24" s="599">
        <v>3629.9119044623999</v>
      </c>
      <c r="G24" s="599">
        <v>3984.5944757281345</v>
      </c>
      <c r="H24" s="599">
        <v>4373.9334600613674</v>
      </c>
      <c r="I24" s="759">
        <f t="shared" si="0"/>
        <v>-0.32161686625019548</v>
      </c>
      <c r="J24" s="759">
        <f t="shared" si="0"/>
        <v>0.22464868250820169</v>
      </c>
      <c r="K24" s="596"/>
      <c r="L24" s="596"/>
      <c r="O24" s="758"/>
    </row>
    <row r="25" spans="2:15" ht="15.75">
      <c r="B25" s="604" t="s">
        <v>1031</v>
      </c>
      <c r="C25" s="593">
        <v>2086.2410716199997</v>
      </c>
      <c r="D25" s="593">
        <v>2413.04390216724</v>
      </c>
      <c r="E25" s="593">
        <v>2608.1839239999999</v>
      </c>
      <c r="F25" s="593">
        <v>2863.032362432024</v>
      </c>
      <c r="G25" s="593">
        <v>3142.7823141253548</v>
      </c>
      <c r="H25" s="593">
        <v>3449.866932551527</v>
      </c>
      <c r="I25" s="757">
        <f t="shared" si="0"/>
        <v>0.15664672457697937</v>
      </c>
      <c r="J25" s="757">
        <f t="shared" si="0"/>
        <v>8.0868823670177559E-2</v>
      </c>
      <c r="K25" s="596"/>
      <c r="L25" s="596"/>
      <c r="O25" s="758"/>
    </row>
    <row r="26" spans="2:15" ht="15.75">
      <c r="B26" s="597" t="s">
        <v>1032</v>
      </c>
      <c r="C26" s="593">
        <v>516077.28987442993</v>
      </c>
      <c r="D26" s="593">
        <v>581270.93400624651</v>
      </c>
      <c r="E26" s="593">
        <v>637252.97873500001</v>
      </c>
      <c r="F26" s="593">
        <v>701540.2371396519</v>
      </c>
      <c r="G26" s="593">
        <v>772451.01537820417</v>
      </c>
      <c r="H26" s="593">
        <v>851495.10538259731</v>
      </c>
      <c r="I26" s="757">
        <f t="shared" si="0"/>
        <v>0.12632534973139253</v>
      </c>
      <c r="J26" s="757">
        <f t="shared" si="0"/>
        <v>9.6309726589824507E-2</v>
      </c>
      <c r="K26" s="596"/>
      <c r="L26" s="596"/>
      <c r="O26" s="758"/>
    </row>
    <row r="27" spans="2:15" ht="15.75">
      <c r="B27" s="607" t="s">
        <v>1033</v>
      </c>
      <c r="C27" s="593">
        <v>336693.67743488995</v>
      </c>
      <c r="D27" s="593">
        <v>382800.98391793668</v>
      </c>
      <c r="E27" s="593">
        <v>420355.59305599995</v>
      </c>
      <c r="F27" s="593">
        <v>464882.05812832108</v>
      </c>
      <c r="G27" s="593">
        <v>513670.37126379472</v>
      </c>
      <c r="H27" s="593">
        <v>568430.53863813519</v>
      </c>
      <c r="I27" s="757">
        <f t="shared" si="0"/>
        <v>0.13694140868434634</v>
      </c>
      <c r="J27" s="757">
        <f t="shared" si="0"/>
        <v>9.8104787385066006E-2</v>
      </c>
      <c r="K27" s="596"/>
      <c r="L27" s="596"/>
      <c r="O27" s="758"/>
    </row>
    <row r="28" spans="2:15" ht="15.75">
      <c r="B28" s="608" t="s">
        <v>1034</v>
      </c>
      <c r="C28" s="599">
        <v>188587.61949672998</v>
      </c>
      <c r="D28" s="599">
        <v>212392.40908941135</v>
      </c>
      <c r="E28" s="599">
        <v>233057.83880299999</v>
      </c>
      <c r="F28" s="599">
        <v>259283.24015238218</v>
      </c>
      <c r="G28" s="599">
        <v>287982.27307164582</v>
      </c>
      <c r="H28" s="599">
        <v>320690.21519157739</v>
      </c>
      <c r="I28" s="759">
        <f t="shared" si="0"/>
        <v>0.12622668262215453</v>
      </c>
      <c r="J28" s="759">
        <f t="shared" si="0"/>
        <v>9.7298344146042659E-2</v>
      </c>
      <c r="K28" s="596"/>
      <c r="L28" s="596"/>
      <c r="O28" s="758"/>
    </row>
    <row r="29" spans="2:15" ht="15.75">
      <c r="B29" s="608" t="s">
        <v>1035</v>
      </c>
      <c r="C29" s="599">
        <v>148106.05793816</v>
      </c>
      <c r="D29" s="599">
        <v>170408.57482852531</v>
      </c>
      <c r="E29" s="599">
        <v>187297.75425299999</v>
      </c>
      <c r="F29" s="599">
        <v>205598.81797593887</v>
      </c>
      <c r="G29" s="599">
        <v>225688.09819214893</v>
      </c>
      <c r="H29" s="599">
        <v>247740.32344655777</v>
      </c>
      <c r="I29" s="759">
        <f t="shared" si="0"/>
        <v>0.15058477148637284</v>
      </c>
      <c r="J29" s="759">
        <f t="shared" si="0"/>
        <v>9.9109915340055643E-2</v>
      </c>
      <c r="K29" s="596"/>
      <c r="L29" s="596"/>
      <c r="O29" s="758"/>
    </row>
    <row r="30" spans="2:15" ht="15.75">
      <c r="B30" s="609" t="s">
        <v>1036</v>
      </c>
      <c r="C30" s="593">
        <v>153214.54016899</v>
      </c>
      <c r="D30" s="593">
        <v>168370.57311121753</v>
      </c>
      <c r="E30" s="593">
        <v>183274.37110699998</v>
      </c>
      <c r="F30" s="593">
        <v>199751.34283550008</v>
      </c>
      <c r="G30" s="593">
        <v>218269.26000687326</v>
      </c>
      <c r="H30" s="593">
        <v>238596.58265410777</v>
      </c>
      <c r="I30" s="757">
        <f t="shared" si="0"/>
        <v>9.892033044325288E-2</v>
      </c>
      <c r="J30" s="757">
        <f t="shared" si="0"/>
        <v>8.8517831354875343E-2</v>
      </c>
      <c r="K30" s="596"/>
      <c r="L30" s="596"/>
      <c r="O30" s="758"/>
    </row>
    <row r="31" spans="2:15" ht="15.75">
      <c r="B31" s="608" t="s">
        <v>1037</v>
      </c>
      <c r="C31" s="599">
        <v>47188.586934120009</v>
      </c>
      <c r="D31" s="599">
        <v>52943.081698429589</v>
      </c>
      <c r="E31" s="599">
        <v>57955.558111999999</v>
      </c>
      <c r="F31" s="599">
        <v>62618.45762880738</v>
      </c>
      <c r="G31" s="599">
        <v>67736.97404050779</v>
      </c>
      <c r="H31" s="599">
        <v>73355.626160663276</v>
      </c>
      <c r="I31" s="759">
        <f t="shared" si="0"/>
        <v>0.12194674895316182</v>
      </c>
      <c r="J31" s="759">
        <f t="shared" si="0"/>
        <v>9.4676702843293103E-2</v>
      </c>
      <c r="K31" s="596"/>
      <c r="L31" s="596"/>
      <c r="O31" s="758"/>
    </row>
    <row r="32" spans="2:15" ht="15.75">
      <c r="B32" s="608" t="s">
        <v>1038</v>
      </c>
      <c r="C32" s="599">
        <v>32225.026678170001</v>
      </c>
      <c r="D32" s="599">
        <v>33609.260114735887</v>
      </c>
      <c r="E32" s="599">
        <v>35909.853655999999</v>
      </c>
      <c r="F32" s="599">
        <v>38987.680902591157</v>
      </c>
      <c r="G32" s="599">
        <v>42797.208867503854</v>
      </c>
      <c r="H32" s="599">
        <v>46978.969880894372</v>
      </c>
      <c r="I32" s="759">
        <f t="shared" si="0"/>
        <v>4.2955230119440024E-2</v>
      </c>
      <c r="J32" s="759">
        <f t="shared" si="0"/>
        <v>6.8451180817736157E-2</v>
      </c>
      <c r="K32" s="596"/>
      <c r="L32" s="596"/>
      <c r="O32" s="758"/>
    </row>
    <row r="33" spans="2:15" ht="15.75">
      <c r="B33" s="608" t="s">
        <v>1039</v>
      </c>
      <c r="C33" s="599">
        <v>43904.36636167</v>
      </c>
      <c r="D33" s="599">
        <v>47535.023080357867</v>
      </c>
      <c r="E33" s="599">
        <v>52091.163728</v>
      </c>
      <c r="F33" s="599">
        <v>57181.047003942374</v>
      </c>
      <c r="G33" s="599">
        <v>62768.268212835275</v>
      </c>
      <c r="H33" s="599">
        <v>68901.422776795109</v>
      </c>
      <c r="I33" s="759">
        <f t="shared" si="0"/>
        <v>8.2694661591963037E-2</v>
      </c>
      <c r="J33" s="759">
        <f t="shared" si="0"/>
        <v>9.5848079003558739E-2</v>
      </c>
      <c r="K33" s="596"/>
      <c r="L33" s="596"/>
      <c r="O33" s="758"/>
    </row>
    <row r="34" spans="2:15" ht="15.75">
      <c r="B34" s="608" t="s">
        <v>1040</v>
      </c>
      <c r="C34" s="599">
        <v>3088.1004603400002</v>
      </c>
      <c r="D34" s="599">
        <v>3101.2218270958983</v>
      </c>
      <c r="E34" s="599">
        <v>3394.3033420000002</v>
      </c>
      <c r="F34" s="599">
        <v>3725.9643491059683</v>
      </c>
      <c r="G34" s="599">
        <v>4090.0323073836194</v>
      </c>
      <c r="H34" s="599">
        <v>4489.6737349233326</v>
      </c>
      <c r="I34" s="759">
        <f t="shared" si="0"/>
        <v>4.2490090346520848E-3</v>
      </c>
      <c r="J34" s="759">
        <f t="shared" si="0"/>
        <v>9.4505176102979593E-2</v>
      </c>
      <c r="K34" s="596"/>
      <c r="L34" s="596"/>
      <c r="O34" s="758"/>
    </row>
    <row r="35" spans="2:15" ht="15.75">
      <c r="B35" s="608" t="s">
        <v>1041</v>
      </c>
      <c r="C35" s="599">
        <v>9035.5927276499988</v>
      </c>
      <c r="D35" s="599">
        <v>9669.2002322461776</v>
      </c>
      <c r="E35" s="599">
        <v>10168.867591</v>
      </c>
      <c r="F35" s="599">
        <v>11162.478510273137</v>
      </c>
      <c r="G35" s="599">
        <v>12253.176214218805</v>
      </c>
      <c r="H35" s="599">
        <v>13450.447156383701</v>
      </c>
      <c r="I35" s="759">
        <f t="shared" si="0"/>
        <v>7.012351305490605E-2</v>
      </c>
      <c r="J35" s="759">
        <f t="shared" si="0"/>
        <v>5.1676182802323556E-2</v>
      </c>
      <c r="K35" s="596"/>
      <c r="L35" s="596"/>
      <c r="O35" s="758"/>
    </row>
    <row r="36" spans="2:15" ht="15.75">
      <c r="B36" s="608" t="s">
        <v>1042</v>
      </c>
      <c r="C36" s="599">
        <v>11491.396507860001</v>
      </c>
      <c r="D36" s="599">
        <v>13218.166978427033</v>
      </c>
      <c r="E36" s="599">
        <v>15132.340473</v>
      </c>
      <c r="F36" s="599">
        <v>16610.937631254987</v>
      </c>
      <c r="G36" s="599">
        <v>18234.010098370643</v>
      </c>
      <c r="H36" s="599">
        <v>20015.674710733543</v>
      </c>
      <c r="I36" s="759">
        <f t="shared" si="0"/>
        <v>0.15026637270639287</v>
      </c>
      <c r="J36" s="759">
        <f t="shared" si="0"/>
        <v>0.14481383823468352</v>
      </c>
      <c r="K36" s="596"/>
      <c r="L36" s="596"/>
      <c r="O36" s="758"/>
    </row>
    <row r="37" spans="2:15" ht="15.75">
      <c r="B37" s="608" t="s">
        <v>1030</v>
      </c>
      <c r="C37" s="599">
        <v>6281.4704991800008</v>
      </c>
      <c r="D37" s="599">
        <v>8294.6191799250773</v>
      </c>
      <c r="E37" s="599">
        <v>8622.2842049999999</v>
      </c>
      <c r="F37" s="599">
        <v>9464.7768095250831</v>
      </c>
      <c r="G37" s="599">
        <v>10389.590266053263</v>
      </c>
      <c r="H37" s="599">
        <v>11404.768233714434</v>
      </c>
      <c r="I37" s="759">
        <f t="shared" si="0"/>
        <v>0.32049003191336767</v>
      </c>
      <c r="J37" s="759">
        <f t="shared" si="0"/>
        <v>3.9503323536293156E-2</v>
      </c>
      <c r="K37" s="596"/>
      <c r="L37" s="596"/>
      <c r="O37" s="758"/>
    </row>
    <row r="38" spans="2:15" ht="15.75">
      <c r="B38" s="607" t="s">
        <v>1043</v>
      </c>
      <c r="C38" s="593">
        <v>23977.382210470001</v>
      </c>
      <c r="D38" s="593">
        <v>27213.514488716202</v>
      </c>
      <c r="E38" s="593">
        <v>30432.461196</v>
      </c>
      <c r="F38" s="593">
        <v>33404.530418624221</v>
      </c>
      <c r="G38" s="593">
        <v>36666.864312077763</v>
      </c>
      <c r="H38" s="593">
        <v>40247.812157261629</v>
      </c>
      <c r="I38" s="757">
        <f t="shared" si="0"/>
        <v>0.13496603798696194</v>
      </c>
      <c r="J38" s="757">
        <f t="shared" si="0"/>
        <v>0.11828485837867442</v>
      </c>
      <c r="K38" s="596"/>
      <c r="L38" s="596"/>
      <c r="O38" s="758"/>
    </row>
    <row r="39" spans="2:15" ht="15.75">
      <c r="B39" s="608" t="s">
        <v>1044</v>
      </c>
      <c r="C39" s="599">
        <v>19329.128940830004</v>
      </c>
      <c r="D39" s="599">
        <v>21509.904069148964</v>
      </c>
      <c r="E39" s="599">
        <v>23752.712594000001</v>
      </c>
      <c r="F39" s="599">
        <v>26073.615524637098</v>
      </c>
      <c r="G39" s="599">
        <v>28621.296360941607</v>
      </c>
      <c r="H39" s="599">
        <v>31417.913814323267</v>
      </c>
      <c r="I39" s="759">
        <f t="shared" si="0"/>
        <v>0.11282324904524721</v>
      </c>
      <c r="J39" s="759">
        <f t="shared" si="0"/>
        <v>0.10426864376712075</v>
      </c>
      <c r="K39" s="596"/>
      <c r="L39" s="596"/>
      <c r="O39" s="758"/>
    </row>
    <row r="40" spans="2:15" ht="15.75">
      <c r="B40" s="608" t="s">
        <v>1045</v>
      </c>
      <c r="C40" s="599">
        <v>2765.2981168900001</v>
      </c>
      <c r="D40" s="599">
        <v>3678.9318251281002</v>
      </c>
      <c r="E40" s="599">
        <v>4313.1886260000001</v>
      </c>
      <c r="F40" s="599">
        <v>4734.6348953684173</v>
      </c>
      <c r="G40" s="599">
        <v>5197.2611306303043</v>
      </c>
      <c r="H40" s="599">
        <v>5705.0910697220152</v>
      </c>
      <c r="I40" s="759">
        <f t="shared" si="0"/>
        <v>0.33039248197428384</v>
      </c>
      <c r="J40" s="759">
        <f t="shared" si="0"/>
        <v>0.17240243391838739</v>
      </c>
      <c r="K40" s="596"/>
      <c r="L40" s="596"/>
      <c r="O40" s="758"/>
    </row>
    <row r="41" spans="2:15" ht="15.75">
      <c r="B41" s="762" t="s">
        <v>1046</v>
      </c>
      <c r="C41" s="593">
        <v>273.56632916000001</v>
      </c>
      <c r="D41" s="593">
        <v>316.57055600000001</v>
      </c>
      <c r="E41" s="593">
        <v>502.73987999999997</v>
      </c>
      <c r="F41" s="593">
        <v>550.34404906106295</v>
      </c>
      <c r="G41" s="593">
        <v>602.46028294137113</v>
      </c>
      <c r="H41" s="593">
        <v>659.51667045778913</v>
      </c>
      <c r="I41" s="757">
        <f t="shared" si="0"/>
        <v>0.1571985374517646</v>
      </c>
      <c r="J41" s="757">
        <f t="shared" si="0"/>
        <v>0.58808161552459715</v>
      </c>
      <c r="K41" s="596"/>
      <c r="L41" s="596"/>
      <c r="O41" s="758"/>
    </row>
    <row r="42" spans="2:15" ht="15.75">
      <c r="B42" s="763" t="s">
        <v>1157</v>
      </c>
      <c r="C42" s="599">
        <v>113.27766480999999</v>
      </c>
      <c r="D42" s="599">
        <v>142.10903099999999</v>
      </c>
      <c r="E42" s="599">
        <v>247.530914</v>
      </c>
      <c r="F42" s="599">
        <v>271.71742477605903</v>
      </c>
      <c r="G42" s="599">
        <v>298.26722471990911</v>
      </c>
      <c r="H42" s="599">
        <v>327.41123398853631</v>
      </c>
      <c r="I42" s="759">
        <f t="shared" si="0"/>
        <v>0.25451942568165298</v>
      </c>
      <c r="J42" s="759">
        <f t="shared" si="0"/>
        <v>0.74183802576206448</v>
      </c>
      <c r="K42" s="596"/>
      <c r="L42" s="596"/>
      <c r="O42" s="758"/>
    </row>
    <row r="43" spans="2:15" ht="15.75">
      <c r="B43" s="763" t="s">
        <v>1158</v>
      </c>
      <c r="C43" s="599">
        <v>160.28866435000003</v>
      </c>
      <c r="D43" s="599">
        <v>174.46152499999999</v>
      </c>
      <c r="E43" s="599">
        <v>255.208966</v>
      </c>
      <c r="F43" s="599">
        <v>278.62662428500391</v>
      </c>
      <c r="G43" s="599">
        <v>304.19305822146197</v>
      </c>
      <c r="H43" s="599">
        <v>332.10543646925282</v>
      </c>
      <c r="I43" s="759">
        <f t="shared" si="0"/>
        <v>8.8420854384640979E-2</v>
      </c>
      <c r="J43" s="759">
        <f t="shared" si="0"/>
        <v>0.46283810140946557</v>
      </c>
      <c r="K43" s="596"/>
      <c r="L43" s="596"/>
      <c r="O43" s="758"/>
    </row>
    <row r="44" spans="2:15" ht="15.75">
      <c r="B44" s="608" t="s">
        <v>1047</v>
      </c>
      <c r="C44" s="599">
        <v>1217.21278327</v>
      </c>
      <c r="D44" s="599">
        <v>1278.1239263580385</v>
      </c>
      <c r="E44" s="599">
        <v>1388.5070390000001</v>
      </c>
      <c r="F44" s="599">
        <v>1524.1795453610071</v>
      </c>
      <c r="G44" s="599">
        <v>1673.1087575423549</v>
      </c>
      <c r="H44" s="599">
        <v>1836.5900021981338</v>
      </c>
      <c r="I44" s="759">
        <f t="shared" si="0"/>
        <v>5.0041491450987463E-2</v>
      </c>
      <c r="J44" s="759">
        <f t="shared" si="0"/>
        <v>8.6363388060885171E-2</v>
      </c>
      <c r="K44" s="596"/>
      <c r="L44" s="596"/>
      <c r="O44" s="758"/>
    </row>
    <row r="45" spans="2:15" ht="15.75">
      <c r="B45" s="608" t="s">
        <v>1048</v>
      </c>
      <c r="C45" s="599">
        <v>392.17604032000003</v>
      </c>
      <c r="D45" s="599">
        <v>429.98411208110133</v>
      </c>
      <c r="E45" s="599">
        <v>475.31305700000001</v>
      </c>
      <c r="F45" s="599">
        <v>521.75640419663523</v>
      </c>
      <c r="G45" s="599">
        <v>572.73778002212759</v>
      </c>
      <c r="H45" s="599">
        <v>628.70060056043019</v>
      </c>
      <c r="I45" s="759">
        <f t="shared" si="0"/>
        <v>9.6405868472360989E-2</v>
      </c>
      <c r="J45" s="759">
        <f t="shared" si="0"/>
        <v>0.10542004610242195</v>
      </c>
      <c r="K45" s="596"/>
      <c r="L45" s="596"/>
      <c r="O45" s="758"/>
    </row>
    <row r="46" spans="2:15" ht="15.75">
      <c r="B46" s="607" t="s">
        <v>1049</v>
      </c>
      <c r="C46" s="593">
        <v>2191.6900600799995</v>
      </c>
      <c r="D46" s="593">
        <v>2885.8624883761827</v>
      </c>
      <c r="E46" s="593">
        <v>3190.5533759999998</v>
      </c>
      <c r="F46" s="593">
        <v>3502.3057572064877</v>
      </c>
      <c r="G46" s="593">
        <v>3844.5197954584055</v>
      </c>
      <c r="H46" s="593">
        <v>4220.1719330926262</v>
      </c>
      <c r="I46" s="757">
        <f t="shared" si="0"/>
        <v>0.31672928619790564</v>
      </c>
      <c r="J46" s="757">
        <f t="shared" si="0"/>
        <v>0.10558052881974311</v>
      </c>
      <c r="K46" s="596"/>
      <c r="L46" s="596"/>
      <c r="O46" s="758"/>
    </row>
    <row r="47" spans="2:15" ht="31.5">
      <c r="B47" s="764" t="s">
        <v>1050</v>
      </c>
      <c r="C47" s="612">
        <v>60865.63497657999</v>
      </c>
      <c r="D47" s="612">
        <v>69224.20023269474</v>
      </c>
      <c r="E47" s="612">
        <v>76451.309665000008</v>
      </c>
      <c r="F47" s="612">
        <v>83921.448829772504</v>
      </c>
      <c r="G47" s="612">
        <v>92121.503277016149</v>
      </c>
      <c r="H47" s="612">
        <v>101122.79380723249</v>
      </c>
      <c r="I47" s="765">
        <f t="shared" si="0"/>
        <v>0.13732815338788429</v>
      </c>
      <c r="J47" s="765">
        <f t="shared" si="0"/>
        <v>0.1044014868790335</v>
      </c>
      <c r="K47" s="596"/>
      <c r="L47" s="596"/>
      <c r="O47" s="758"/>
    </row>
    <row r="48" spans="2:15" ht="15.75">
      <c r="B48" s="614" t="s">
        <v>1051</v>
      </c>
      <c r="C48" s="615">
        <v>50795.057561009991</v>
      </c>
      <c r="D48" s="615">
        <v>57881.950787236288</v>
      </c>
      <c r="E48" s="615">
        <v>64372.740067999999</v>
      </c>
      <c r="F48" s="615">
        <v>70662.669291032013</v>
      </c>
      <c r="G48" s="615">
        <v>77567.19422064058</v>
      </c>
      <c r="H48" s="615">
        <v>85146.367659594893</v>
      </c>
      <c r="I48" s="766">
        <f t="shared" si="0"/>
        <v>0.13951934630085261</v>
      </c>
      <c r="J48" s="766">
        <f t="shared" si="0"/>
        <v>0.11213839880108201</v>
      </c>
      <c r="K48" s="596"/>
      <c r="L48" s="596"/>
      <c r="O48" s="758"/>
    </row>
    <row r="49" spans="2:15" ht="15.75">
      <c r="B49" s="608" t="s">
        <v>1052</v>
      </c>
      <c r="C49" s="599">
        <v>50795.057561009991</v>
      </c>
      <c r="D49" s="599">
        <v>57881.950787236288</v>
      </c>
      <c r="E49" s="599">
        <v>64372.740067999999</v>
      </c>
      <c r="F49" s="599">
        <v>70662.669291032013</v>
      </c>
      <c r="G49" s="599">
        <v>77567.19422064058</v>
      </c>
      <c r="H49" s="599">
        <v>85146.367659594893</v>
      </c>
      <c r="I49" s="759">
        <f t="shared" si="0"/>
        <v>0.13951934630085261</v>
      </c>
      <c r="J49" s="759">
        <f t="shared" si="0"/>
        <v>0.11213839880108201</v>
      </c>
      <c r="K49" s="596"/>
      <c r="L49" s="596"/>
      <c r="O49" s="758"/>
    </row>
    <row r="50" spans="2:15" ht="15.75">
      <c r="B50" s="608" t="s">
        <v>1030</v>
      </c>
      <c r="C50" s="599">
        <v>0</v>
      </c>
      <c r="D50" s="599">
        <v>0</v>
      </c>
      <c r="E50" s="599">
        <v>0</v>
      </c>
      <c r="F50" s="599">
        <v>0</v>
      </c>
      <c r="G50" s="599">
        <v>0</v>
      </c>
      <c r="H50" s="599">
        <v>0</v>
      </c>
      <c r="I50" s="767">
        <v>0</v>
      </c>
      <c r="J50" s="767">
        <v>0</v>
      </c>
      <c r="K50" s="596"/>
      <c r="L50" s="596"/>
      <c r="O50" s="758"/>
    </row>
    <row r="51" spans="2:15" ht="15.75">
      <c r="B51" s="614" t="s">
        <v>1053</v>
      </c>
      <c r="C51" s="615">
        <v>0</v>
      </c>
      <c r="D51" s="615">
        <v>0</v>
      </c>
      <c r="E51" s="615">
        <v>0</v>
      </c>
      <c r="F51" s="615">
        <v>0</v>
      </c>
      <c r="G51" s="615">
        <v>0</v>
      </c>
      <c r="H51" s="615">
        <v>0</v>
      </c>
      <c r="I51" s="767">
        <v>0</v>
      </c>
      <c r="J51" s="767">
        <v>0</v>
      </c>
      <c r="K51" s="596"/>
      <c r="L51" s="596"/>
      <c r="O51" s="758"/>
    </row>
    <row r="52" spans="2:15" ht="15.75">
      <c r="B52" s="614" t="s">
        <v>1054</v>
      </c>
      <c r="C52" s="615">
        <v>10070.577415569996</v>
      </c>
      <c r="D52" s="615">
        <v>11342.24944545845</v>
      </c>
      <c r="E52" s="615">
        <v>12078.569597000002</v>
      </c>
      <c r="F52" s="615">
        <v>13258.779538740499</v>
      </c>
      <c r="G52" s="615">
        <v>14554.309056375574</v>
      </c>
      <c r="H52" s="615">
        <v>15976.426147637596</v>
      </c>
      <c r="I52" s="766">
        <f t="shared" ref="I52:J67" si="1">+D52/C52-1</f>
        <v>0.12627597975885041</v>
      </c>
      <c r="J52" s="766">
        <f t="shared" si="1"/>
        <v>6.4918352843701621E-2</v>
      </c>
      <c r="K52" s="596"/>
      <c r="L52" s="596"/>
      <c r="O52" s="758"/>
    </row>
    <row r="53" spans="2:15" ht="15.75">
      <c r="B53" s="608" t="s">
        <v>1055</v>
      </c>
      <c r="C53" s="599">
        <v>9684.5653817299972</v>
      </c>
      <c r="D53" s="599">
        <v>11084.059153667789</v>
      </c>
      <c r="E53" s="599">
        <v>11856.448322</v>
      </c>
      <c r="F53" s="599">
        <v>13014.954557719782</v>
      </c>
      <c r="G53" s="599">
        <v>14286.659675897414</v>
      </c>
      <c r="H53" s="599">
        <v>15682.624460171222</v>
      </c>
      <c r="I53" s="759">
        <f t="shared" si="1"/>
        <v>0.14450764869407018</v>
      </c>
      <c r="J53" s="759">
        <f t="shared" si="1"/>
        <v>6.9684684791367468E-2</v>
      </c>
      <c r="K53" s="596"/>
      <c r="L53" s="596"/>
      <c r="O53" s="758"/>
    </row>
    <row r="54" spans="2:15" ht="15.75">
      <c r="B54" s="608" t="s">
        <v>1056</v>
      </c>
      <c r="C54" s="599">
        <v>178.30908034999996</v>
      </c>
      <c r="D54" s="599">
        <v>183.89414749306101</v>
      </c>
      <c r="E54" s="599">
        <v>197.33735200000001</v>
      </c>
      <c r="F54" s="599">
        <v>216.61939520951768</v>
      </c>
      <c r="G54" s="599">
        <v>237.78550780428577</v>
      </c>
      <c r="H54" s="599">
        <v>261.01978387971116</v>
      </c>
      <c r="I54" s="759">
        <f t="shared" si="1"/>
        <v>3.1322393296506323E-2</v>
      </c>
      <c r="J54" s="759">
        <f t="shared" si="1"/>
        <v>7.3102949116128135E-2</v>
      </c>
      <c r="K54" s="596"/>
      <c r="L54" s="596"/>
      <c r="O54" s="758"/>
    </row>
    <row r="55" spans="2:15" ht="15.75">
      <c r="B55" s="608" t="s">
        <v>1030</v>
      </c>
      <c r="C55" s="599">
        <v>207.70295348999997</v>
      </c>
      <c r="D55" s="599">
        <v>74.296144297599994</v>
      </c>
      <c r="E55" s="599">
        <v>24.783923000000001</v>
      </c>
      <c r="F55" s="599">
        <v>27.205585811197491</v>
      </c>
      <c r="G55" s="599">
        <v>29.86387267387418</v>
      </c>
      <c r="H55" s="599">
        <v>32.781903586663219</v>
      </c>
      <c r="I55" s="759">
        <f t="shared" si="1"/>
        <v>-0.64229615877283597</v>
      </c>
      <c r="J55" s="759">
        <f t="shared" si="1"/>
        <v>-0.66641710368271956</v>
      </c>
      <c r="K55" s="596"/>
      <c r="L55" s="596"/>
      <c r="O55" s="758"/>
    </row>
    <row r="56" spans="2:15" ht="15.75">
      <c r="B56" s="597" t="s">
        <v>1057</v>
      </c>
      <c r="C56" s="593">
        <v>1401.2496900199999</v>
      </c>
      <c r="D56" s="593">
        <v>1601.5406157990399</v>
      </c>
      <c r="E56" s="593">
        <v>1761.38382</v>
      </c>
      <c r="F56" s="593">
        <v>1933.4905151662824</v>
      </c>
      <c r="G56" s="593">
        <v>2122.4139396146929</v>
      </c>
      <c r="H56" s="593">
        <v>2329.7972737576924</v>
      </c>
      <c r="I56" s="757">
        <f t="shared" si="1"/>
        <v>0.14293735599412072</v>
      </c>
      <c r="J56" s="757">
        <f t="shared" si="1"/>
        <v>9.9805901033119371E-2</v>
      </c>
      <c r="K56" s="596"/>
      <c r="L56" s="596"/>
      <c r="O56" s="758"/>
    </row>
    <row r="57" spans="2:15" ht="15.75">
      <c r="B57" s="597" t="s">
        <v>1058</v>
      </c>
      <c r="C57" s="593">
        <v>2.6832634799999999</v>
      </c>
      <c r="D57" s="593">
        <v>2.7527747681087824</v>
      </c>
      <c r="E57" s="593">
        <v>2.905681</v>
      </c>
      <c r="F57" s="593">
        <v>3.1895982146723356</v>
      </c>
      <c r="G57" s="593">
        <v>3.5012572647704476</v>
      </c>
      <c r="H57" s="593">
        <v>3.8433688537059747</v>
      </c>
      <c r="I57" s="757">
        <f t="shared" si="1"/>
        <v>2.5905502246384771E-2</v>
      </c>
      <c r="J57" s="757">
        <f t="shared" si="1"/>
        <v>5.5546219640870698E-2</v>
      </c>
      <c r="K57" s="596"/>
      <c r="L57" s="596"/>
      <c r="O57" s="758"/>
    </row>
    <row r="58" spans="2:15" ht="15.75">
      <c r="B58" s="597" t="s">
        <v>1059</v>
      </c>
      <c r="C58" s="593">
        <v>4221.0080365499998</v>
      </c>
      <c r="D58" s="593">
        <v>6061.3264054121037</v>
      </c>
      <c r="E58" s="593">
        <v>4445.524136</v>
      </c>
      <c r="F58" s="593">
        <v>4879.9010500653658</v>
      </c>
      <c r="G58" s="593">
        <v>5356.7213965403816</v>
      </c>
      <c r="H58" s="593">
        <v>5880.1323686202977</v>
      </c>
      <c r="I58" s="759">
        <f t="shared" si="1"/>
        <v>0.43599025468008112</v>
      </c>
      <c r="J58" s="759">
        <f t="shared" si="1"/>
        <v>-0.26657569009472393</v>
      </c>
      <c r="K58" s="596"/>
      <c r="L58" s="596"/>
      <c r="O58" s="758"/>
    </row>
    <row r="59" spans="2:15" ht="15.75">
      <c r="B59" s="597" t="s">
        <v>1060</v>
      </c>
      <c r="C59" s="593">
        <v>19732.598424070002</v>
      </c>
      <c r="D59" s="593">
        <v>66021.939930980006</v>
      </c>
      <c r="E59" s="593">
        <v>808.17326300000002</v>
      </c>
      <c r="F59" s="593">
        <v>0</v>
      </c>
      <c r="G59" s="593">
        <v>0</v>
      </c>
      <c r="H59" s="593">
        <v>0</v>
      </c>
      <c r="I59" s="759">
        <f t="shared" si="1"/>
        <v>2.345831020938725</v>
      </c>
      <c r="J59" s="759">
        <f t="shared" si="1"/>
        <v>-0.98775901974639235</v>
      </c>
      <c r="K59" s="596"/>
      <c r="L59" s="596"/>
      <c r="O59" s="758"/>
    </row>
    <row r="60" spans="2:15" ht="15.75">
      <c r="B60" s="619" t="s">
        <v>1061</v>
      </c>
      <c r="C60" s="599">
        <v>1397.4278954000001</v>
      </c>
      <c r="D60" s="599">
        <v>980</v>
      </c>
      <c r="E60" s="599">
        <v>0</v>
      </c>
      <c r="F60" s="599">
        <v>0</v>
      </c>
      <c r="G60" s="599">
        <v>0</v>
      </c>
      <c r="H60" s="599">
        <v>0</v>
      </c>
      <c r="I60" s="759">
        <v>0</v>
      </c>
      <c r="J60" s="759">
        <v>0</v>
      </c>
      <c r="K60" s="596"/>
      <c r="L60" s="596"/>
      <c r="O60" s="758"/>
    </row>
    <row r="61" spans="2:15" ht="15.75">
      <c r="B61" s="768" t="s">
        <v>1062</v>
      </c>
      <c r="C61" s="769">
        <v>2597.95193595</v>
      </c>
      <c r="D61" s="769">
        <v>54738.465430999997</v>
      </c>
      <c r="E61" s="769">
        <v>808.17326300000002</v>
      </c>
      <c r="F61" s="769">
        <v>0</v>
      </c>
      <c r="G61" s="769">
        <v>0</v>
      </c>
      <c r="H61" s="769">
        <v>0</v>
      </c>
      <c r="I61" s="759">
        <v>0</v>
      </c>
      <c r="J61" s="759">
        <v>0</v>
      </c>
      <c r="K61" s="596"/>
      <c r="L61" s="596"/>
      <c r="O61" s="758"/>
    </row>
    <row r="62" spans="2:15" ht="15.75">
      <c r="B62" s="768" t="s">
        <v>1063</v>
      </c>
      <c r="C62" s="769">
        <v>735.54159272000004</v>
      </c>
      <c r="D62" s="769">
        <v>1303.19999998</v>
      </c>
      <c r="E62" s="769">
        <v>0</v>
      </c>
      <c r="F62" s="769">
        <v>0</v>
      </c>
      <c r="G62" s="769">
        <v>0</v>
      </c>
      <c r="H62" s="769">
        <v>0</v>
      </c>
      <c r="I62" s="759">
        <v>0</v>
      </c>
      <c r="J62" s="759">
        <v>0</v>
      </c>
      <c r="K62" s="596"/>
      <c r="L62" s="596"/>
      <c r="O62" s="758"/>
    </row>
    <row r="63" spans="2:15" ht="15.75">
      <c r="B63" s="768" t="s">
        <v>1064</v>
      </c>
      <c r="C63" s="769">
        <v>10000</v>
      </c>
      <c r="D63" s="769">
        <v>7000</v>
      </c>
      <c r="E63" s="769">
        <v>0</v>
      </c>
      <c r="F63" s="769">
        <v>0</v>
      </c>
      <c r="G63" s="769">
        <v>0</v>
      </c>
      <c r="H63" s="769">
        <v>0</v>
      </c>
      <c r="I63" s="759">
        <f t="shared" si="1"/>
        <v>-0.30000000000000004</v>
      </c>
      <c r="J63" s="767">
        <f t="shared" si="1"/>
        <v>-1</v>
      </c>
      <c r="K63" s="596"/>
      <c r="L63" s="596"/>
      <c r="O63" s="758"/>
    </row>
    <row r="64" spans="2:15" ht="15.75">
      <c r="B64" s="768" t="s">
        <v>1065</v>
      </c>
      <c r="C64" s="769">
        <v>5000</v>
      </c>
      <c r="D64" s="769">
        <v>2000</v>
      </c>
      <c r="E64" s="769">
        <v>0</v>
      </c>
      <c r="F64" s="769">
        <v>0</v>
      </c>
      <c r="G64" s="769">
        <v>0</v>
      </c>
      <c r="H64" s="769">
        <v>0</v>
      </c>
      <c r="I64" s="759">
        <f t="shared" si="1"/>
        <v>-0.6</v>
      </c>
      <c r="J64" s="767">
        <f t="shared" si="1"/>
        <v>-1</v>
      </c>
      <c r="K64" s="596"/>
      <c r="L64" s="596"/>
      <c r="O64" s="758"/>
    </row>
    <row r="65" spans="2:15" ht="15.75">
      <c r="B65" s="768" t="s">
        <v>1030</v>
      </c>
      <c r="C65" s="769">
        <v>1.677</v>
      </c>
      <c r="D65" s="769">
        <v>0.27450000000000002</v>
      </c>
      <c r="E65" s="769">
        <v>0</v>
      </c>
      <c r="F65" s="769">
        <v>0</v>
      </c>
      <c r="G65" s="769">
        <v>0</v>
      </c>
      <c r="H65" s="769">
        <v>0</v>
      </c>
      <c r="I65" s="759">
        <f t="shared" si="1"/>
        <v>-0.8363148479427549</v>
      </c>
      <c r="J65" s="759">
        <f t="shared" si="1"/>
        <v>-1</v>
      </c>
      <c r="K65" s="596"/>
      <c r="L65" s="596"/>
      <c r="O65" s="758"/>
    </row>
    <row r="66" spans="2:15" ht="15.75">
      <c r="B66" s="770" t="s">
        <v>1066</v>
      </c>
      <c r="C66" s="589">
        <v>37535.203371709991</v>
      </c>
      <c r="D66" s="589">
        <v>35934.102735046516</v>
      </c>
      <c r="E66" s="589">
        <v>40907.687470999997</v>
      </c>
      <c r="F66" s="589">
        <v>44768.239599910296</v>
      </c>
      <c r="G66" s="589">
        <v>46996.466214155436</v>
      </c>
      <c r="H66" s="589">
        <v>48802.273169528657</v>
      </c>
      <c r="I66" s="757">
        <f t="shared" si="1"/>
        <v>-4.2655973402030756E-2</v>
      </c>
      <c r="J66" s="757">
        <f t="shared" si="1"/>
        <v>0.13840848546088069</v>
      </c>
      <c r="K66" s="596"/>
      <c r="L66" s="596"/>
      <c r="O66" s="758"/>
    </row>
    <row r="67" spans="2:15" ht="15.75">
      <c r="B67" s="771" t="s">
        <v>1067</v>
      </c>
      <c r="C67" s="589">
        <v>29737.977187819994</v>
      </c>
      <c r="D67" s="593">
        <v>27515.359760072846</v>
      </c>
      <c r="E67" s="593">
        <v>31823.79624</v>
      </c>
      <c r="F67" s="593">
        <v>34805.04292621537</v>
      </c>
      <c r="G67" s="593">
        <v>36068.807019944361</v>
      </c>
      <c r="H67" s="593">
        <v>36816.743398314611</v>
      </c>
      <c r="I67" s="757">
        <f t="shared" si="1"/>
        <v>-7.4740034055089666E-2</v>
      </c>
      <c r="J67" s="757">
        <f t="shared" si="1"/>
        <v>0.15658296011739115</v>
      </c>
      <c r="K67" s="596"/>
      <c r="L67" s="596"/>
      <c r="O67" s="758"/>
    </row>
    <row r="68" spans="2:15" ht="15.75">
      <c r="B68" s="607" t="s">
        <v>1068</v>
      </c>
      <c r="C68" s="593">
        <v>2429.6720346500001</v>
      </c>
      <c r="D68" s="593">
        <v>2092.71194308243</v>
      </c>
      <c r="E68" s="593">
        <v>3166.0824790000001</v>
      </c>
      <c r="F68" s="593">
        <v>3482.5805981991484</v>
      </c>
      <c r="G68" s="593">
        <v>3693.1571003969952</v>
      </c>
      <c r="H68" s="593">
        <v>3885.7154788086573</v>
      </c>
      <c r="I68" s="757">
        <f t="shared" ref="I68:J69" si="2">+D68/C68-1</f>
        <v>-0.1386854220496101</v>
      </c>
      <c r="J68" s="757">
        <f t="shared" si="2"/>
        <v>0.51290887858008993</v>
      </c>
      <c r="K68" s="596"/>
      <c r="L68" s="596"/>
      <c r="O68" s="758"/>
    </row>
    <row r="69" spans="2:15" ht="15.75">
      <c r="B69" s="608" t="s">
        <v>1069</v>
      </c>
      <c r="C69" s="599">
        <v>1238.9127405700001</v>
      </c>
      <c r="D69" s="599">
        <v>1108.988460842</v>
      </c>
      <c r="E69" s="599">
        <v>1288.838673</v>
      </c>
      <c r="F69" s="599">
        <v>1414.772476951774</v>
      </c>
      <c r="G69" s="599">
        <v>1553.011407561735</v>
      </c>
      <c r="H69" s="599">
        <v>1704.7578118096906</v>
      </c>
      <c r="I69" s="759">
        <f t="shared" si="2"/>
        <v>-0.10486959692433584</v>
      </c>
      <c r="J69" s="759">
        <f t="shared" si="2"/>
        <v>0.16217500768353221</v>
      </c>
      <c r="K69" s="596"/>
      <c r="L69" s="596"/>
      <c r="O69" s="758"/>
    </row>
    <row r="70" spans="2:15" ht="15.75">
      <c r="B70" s="608" t="s">
        <v>1070</v>
      </c>
      <c r="C70" s="599">
        <v>0</v>
      </c>
      <c r="D70" s="599">
        <v>0</v>
      </c>
      <c r="E70" s="599">
        <v>0</v>
      </c>
      <c r="F70" s="599">
        <v>0</v>
      </c>
      <c r="G70" s="599">
        <v>0</v>
      </c>
      <c r="H70" s="599">
        <v>0</v>
      </c>
      <c r="I70" s="767">
        <v>0</v>
      </c>
      <c r="J70" s="767">
        <v>0</v>
      </c>
      <c r="K70" s="596"/>
      <c r="L70" s="596"/>
      <c r="O70" s="758"/>
    </row>
    <row r="71" spans="2:15" ht="15.75">
      <c r="B71" s="622" t="s">
        <v>1071</v>
      </c>
      <c r="C71" s="599">
        <v>1186.4369512200001</v>
      </c>
      <c r="D71" s="599">
        <v>978.65687599882995</v>
      </c>
      <c r="E71" s="599">
        <v>1871.5865080000001</v>
      </c>
      <c r="F71" s="599">
        <v>2061.5980418536515</v>
      </c>
      <c r="G71" s="599">
        <v>2133.3288199476174</v>
      </c>
      <c r="H71" s="599">
        <v>2173.4747101766675</v>
      </c>
      <c r="I71" s="759">
        <f t="shared" ref="I71:J93" si="3">+D71/C71-1</f>
        <v>-0.17512947064528983</v>
      </c>
      <c r="J71" s="759">
        <f t="shared" si="3"/>
        <v>0.91240316591025272</v>
      </c>
      <c r="K71" s="596"/>
      <c r="L71" s="596"/>
      <c r="O71" s="758"/>
    </row>
    <row r="72" spans="2:15" ht="15.75">
      <c r="B72" s="608" t="s">
        <v>1072</v>
      </c>
      <c r="C72" s="599">
        <v>4.3223428599999991</v>
      </c>
      <c r="D72" s="599">
        <v>5.0666062416000006</v>
      </c>
      <c r="E72" s="599">
        <v>5.6572979999999999</v>
      </c>
      <c r="F72" s="599">
        <v>6.2100793937230225</v>
      </c>
      <c r="G72" s="599">
        <v>6.8168728876428837</v>
      </c>
      <c r="H72" s="599">
        <v>7.4829568222994034</v>
      </c>
      <c r="I72" s="759">
        <f t="shared" si="3"/>
        <v>0.1721898067105212</v>
      </c>
      <c r="J72" s="759">
        <f t="shared" si="3"/>
        <v>0.11658529008037988</v>
      </c>
      <c r="K72" s="596"/>
      <c r="L72" s="596"/>
      <c r="O72" s="758"/>
    </row>
    <row r="73" spans="2:15" ht="15.75">
      <c r="B73" s="607" t="s">
        <v>1073</v>
      </c>
      <c r="C73" s="593">
        <v>27308.305153169993</v>
      </c>
      <c r="D73" s="593">
        <v>25422.647816990415</v>
      </c>
      <c r="E73" s="593">
        <v>28657.713760999999</v>
      </c>
      <c r="F73" s="593">
        <v>31322.46232801622</v>
      </c>
      <c r="G73" s="593">
        <v>32375.649919547366</v>
      </c>
      <c r="H73" s="593">
        <v>32931.027919505956</v>
      </c>
      <c r="I73" s="757">
        <f t="shared" si="3"/>
        <v>-6.9050690828415862E-2</v>
      </c>
      <c r="J73" s="757">
        <f t="shared" si="3"/>
        <v>0.12725133775591746</v>
      </c>
      <c r="K73" s="596"/>
      <c r="L73" s="596"/>
      <c r="O73" s="758"/>
    </row>
    <row r="74" spans="2:15" ht="15.75">
      <c r="B74" s="622" t="s">
        <v>1074</v>
      </c>
      <c r="C74" s="599">
        <v>254.09733338000001</v>
      </c>
      <c r="D74" s="599">
        <v>105.35294102622713</v>
      </c>
      <c r="E74" s="599">
        <v>129.681703</v>
      </c>
      <c r="F74" s="599">
        <v>142.35304070973945</v>
      </c>
      <c r="G74" s="599">
        <v>156.26250844209864</v>
      </c>
      <c r="H74" s="599">
        <v>171.53108513084493</v>
      </c>
      <c r="I74" s="759">
        <f t="shared" si="3"/>
        <v>-0.58538352360954193</v>
      </c>
      <c r="J74" s="759">
        <f t="shared" si="3"/>
        <v>0.23092627255385634</v>
      </c>
      <c r="K74" s="596"/>
      <c r="L74" s="596"/>
      <c r="O74" s="758"/>
    </row>
    <row r="75" spans="2:15" ht="15.75">
      <c r="B75" s="622" t="s">
        <v>1075</v>
      </c>
      <c r="C75" s="772">
        <v>25149.207433779993</v>
      </c>
      <c r="D75" s="772">
        <v>23850.595311000001</v>
      </c>
      <c r="E75" s="772">
        <v>26706.392070000002</v>
      </c>
      <c r="F75" s="772">
        <v>29180.474909610402</v>
      </c>
      <c r="G75" s="772">
        <v>30024.366621468802</v>
      </c>
      <c r="H75" s="772">
        <v>30349.998217689201</v>
      </c>
      <c r="I75" s="773">
        <f t="shared" si="3"/>
        <v>-5.1636304094248242E-2</v>
      </c>
      <c r="J75" s="773">
        <f t="shared" si="3"/>
        <v>0.11973691732897307</v>
      </c>
      <c r="K75" s="596"/>
      <c r="L75" s="596"/>
      <c r="O75" s="758"/>
    </row>
    <row r="76" spans="2:15" ht="15.75">
      <c r="B76" s="622" t="s">
        <v>1030</v>
      </c>
      <c r="C76" s="599">
        <v>1905.0003860100001</v>
      </c>
      <c r="D76" s="599">
        <v>1466.6995649641865</v>
      </c>
      <c r="E76" s="599">
        <v>1821.6399879999999</v>
      </c>
      <c r="F76" s="599">
        <v>1999.6343776960803</v>
      </c>
      <c r="G76" s="599">
        <v>2195.0207896364668</v>
      </c>
      <c r="H76" s="599">
        <v>2409.4986166859117</v>
      </c>
      <c r="I76" s="759">
        <f t="shared" si="3"/>
        <v>-0.23007912453174317</v>
      </c>
      <c r="J76" s="759">
        <f t="shared" si="3"/>
        <v>0.24199940568229472</v>
      </c>
      <c r="K76" s="596"/>
      <c r="L76" s="596"/>
      <c r="O76" s="758"/>
    </row>
    <row r="77" spans="2:15" ht="15.75">
      <c r="B77" s="621" t="s">
        <v>1076</v>
      </c>
      <c r="C77" s="593">
        <v>6361.7225993799993</v>
      </c>
      <c r="D77" s="593">
        <v>7109.0116224566573</v>
      </c>
      <c r="E77" s="593">
        <v>7690.9973129999998</v>
      </c>
      <c r="F77" s="593">
        <v>8442.4925351242637</v>
      </c>
      <c r="G77" s="593">
        <v>9267.4171274347573</v>
      </c>
      <c r="H77" s="593">
        <v>10172.945948772103</v>
      </c>
      <c r="I77" s="757">
        <f t="shared" si="3"/>
        <v>0.11746645840066772</v>
      </c>
      <c r="J77" s="757">
        <f t="shared" si="3"/>
        <v>8.1865907871764954E-2</v>
      </c>
      <c r="K77" s="596"/>
      <c r="L77" s="596"/>
      <c r="O77" s="758"/>
    </row>
    <row r="78" spans="2:15" ht="15.75">
      <c r="B78" s="608" t="s">
        <v>1077</v>
      </c>
      <c r="C78" s="599">
        <v>4962.7205349799997</v>
      </c>
      <c r="D78" s="599">
        <v>5554.6654738398802</v>
      </c>
      <c r="E78" s="599">
        <v>6034.6860740000002</v>
      </c>
      <c r="F78" s="599">
        <v>6624.3416988329354</v>
      </c>
      <c r="G78" s="599">
        <v>7271.6132052836865</v>
      </c>
      <c r="H78" s="599">
        <v>7982.1303023320415</v>
      </c>
      <c r="I78" s="759">
        <f t="shared" si="3"/>
        <v>0.11927831411975043</v>
      </c>
      <c r="J78" s="759">
        <f t="shared" si="3"/>
        <v>8.6417553391975321E-2</v>
      </c>
      <c r="K78" s="596"/>
      <c r="L78" s="596"/>
      <c r="O78" s="758"/>
    </row>
    <row r="79" spans="2:15" ht="15.75">
      <c r="B79" s="608" t="s">
        <v>1078</v>
      </c>
      <c r="C79" s="599">
        <v>1368.93557255</v>
      </c>
      <c r="D79" s="599">
        <v>1523.6083824526563</v>
      </c>
      <c r="E79" s="599">
        <v>1622.8406930000001</v>
      </c>
      <c r="F79" s="599">
        <v>1781.4101912854321</v>
      </c>
      <c r="G79" s="599">
        <v>1955.4736847678389</v>
      </c>
      <c r="H79" s="599">
        <v>2146.5451082101822</v>
      </c>
      <c r="I79" s="759">
        <f t="shared" si="3"/>
        <v>0.11298764748624213</v>
      </c>
      <c r="J79" s="759">
        <f t="shared" si="3"/>
        <v>6.5129800866284837E-2</v>
      </c>
      <c r="K79" s="596"/>
      <c r="L79" s="596"/>
      <c r="O79" s="758"/>
    </row>
    <row r="80" spans="2:15" ht="15.75">
      <c r="B80" s="608" t="s">
        <v>1030</v>
      </c>
      <c r="C80" s="599">
        <v>30.066491849999998</v>
      </c>
      <c r="D80" s="599">
        <v>30.73776616412</v>
      </c>
      <c r="E80" s="599">
        <v>33.470545999999999</v>
      </c>
      <c r="F80" s="599">
        <v>36.74064500589482</v>
      </c>
      <c r="G80" s="599">
        <v>40.33023738323179</v>
      </c>
      <c r="H80" s="599">
        <v>44.270538229878511</v>
      </c>
      <c r="I80" s="759">
        <f t="shared" si="3"/>
        <v>2.2326326512216665E-2</v>
      </c>
      <c r="J80" s="759">
        <f t="shared" si="3"/>
        <v>8.8906260178072349E-2</v>
      </c>
      <c r="K80" s="596"/>
      <c r="L80" s="596"/>
      <c r="O80" s="758"/>
    </row>
    <row r="81" spans="2:15" ht="15.75">
      <c r="B81" s="621" t="s">
        <v>1079</v>
      </c>
      <c r="C81" s="593">
        <v>1435.5029483100002</v>
      </c>
      <c r="D81" s="593">
        <v>1309.731352517008</v>
      </c>
      <c r="E81" s="593">
        <v>1392.893918</v>
      </c>
      <c r="F81" s="593">
        <v>1520.7041385706586</v>
      </c>
      <c r="G81" s="593">
        <v>1660.2420667763145</v>
      </c>
      <c r="H81" s="593">
        <v>1812.583822441944</v>
      </c>
      <c r="I81" s="757">
        <f t="shared" si="3"/>
        <v>-8.7615003466946284E-2</v>
      </c>
      <c r="J81" s="757">
        <f t="shared" si="3"/>
        <v>6.3495895798151514E-2</v>
      </c>
      <c r="K81" s="596"/>
      <c r="L81" s="596"/>
      <c r="O81" s="758"/>
    </row>
    <row r="82" spans="2:15" ht="15.75">
      <c r="B82" s="619" t="s">
        <v>1075</v>
      </c>
      <c r="C82" s="599">
        <v>1388.0258866200002</v>
      </c>
      <c r="D82" s="599">
        <v>1261.0262790188881</v>
      </c>
      <c r="E82" s="599">
        <v>1392.893918</v>
      </c>
      <c r="F82" s="599">
        <v>1520.7041385706586</v>
      </c>
      <c r="G82" s="599">
        <v>1660.2420667763145</v>
      </c>
      <c r="H82" s="599">
        <v>1812.583822441944</v>
      </c>
      <c r="I82" s="759">
        <f t="shared" si="3"/>
        <v>-9.149656993096178E-2</v>
      </c>
      <c r="J82" s="759">
        <f t="shared" si="3"/>
        <v>0.10457168195075872</v>
      </c>
      <c r="K82" s="596"/>
      <c r="L82" s="596"/>
      <c r="O82" s="758"/>
    </row>
    <row r="83" spans="2:15" ht="15.75">
      <c r="B83" s="619" t="s">
        <v>1030</v>
      </c>
      <c r="C83" s="599">
        <v>47.477061689999999</v>
      </c>
      <c r="D83" s="599">
        <v>48.705073498119994</v>
      </c>
      <c r="E83" s="599">
        <v>0</v>
      </c>
      <c r="F83" s="599">
        <v>0</v>
      </c>
      <c r="G83" s="599">
        <v>0</v>
      </c>
      <c r="H83" s="599">
        <v>0</v>
      </c>
      <c r="I83" s="759">
        <f t="shared" si="3"/>
        <v>2.58653708634764E-2</v>
      </c>
      <c r="J83" s="759">
        <f t="shared" si="3"/>
        <v>-1</v>
      </c>
      <c r="K83" s="596"/>
      <c r="L83" s="596"/>
      <c r="O83" s="758"/>
    </row>
    <row r="84" spans="2:15" ht="15.75">
      <c r="B84" s="621" t="s">
        <v>1080</v>
      </c>
      <c r="C84" s="593">
        <v>6.3620000000000007E-4</v>
      </c>
      <c r="D84" s="593">
        <v>0</v>
      </c>
      <c r="E84" s="593">
        <v>0</v>
      </c>
      <c r="F84" s="593">
        <v>0</v>
      </c>
      <c r="G84" s="593">
        <v>0</v>
      </c>
      <c r="H84" s="593">
        <v>0</v>
      </c>
      <c r="I84" s="774">
        <v>0</v>
      </c>
      <c r="J84" s="774">
        <v>0</v>
      </c>
      <c r="K84" s="596"/>
      <c r="L84" s="596"/>
      <c r="O84" s="758"/>
    </row>
    <row r="85" spans="2:15" ht="15.75">
      <c r="B85" s="597" t="s">
        <v>1081</v>
      </c>
      <c r="C85" s="593">
        <v>28899.973920239998</v>
      </c>
      <c r="D85" s="593">
        <v>26407.194788632736</v>
      </c>
      <c r="E85" s="593">
        <v>33729.126937000001</v>
      </c>
      <c r="F85" s="593">
        <v>37591.847006445285</v>
      </c>
      <c r="G85" s="593">
        <v>39542.714526106247</v>
      </c>
      <c r="H85" s="593">
        <v>41650.488002396283</v>
      </c>
      <c r="I85" s="757">
        <f t="shared" si="3"/>
        <v>-8.6255411111684555E-2</v>
      </c>
      <c r="J85" s="757">
        <f t="shared" si="3"/>
        <v>0.27727035025769076</v>
      </c>
      <c r="K85" s="596"/>
      <c r="L85" s="596"/>
      <c r="O85" s="758"/>
    </row>
    <row r="86" spans="2:15" ht="15.75">
      <c r="B86" s="621" t="s">
        <v>1082</v>
      </c>
      <c r="C86" s="593">
        <v>13358.808796239997</v>
      </c>
      <c r="D86" s="593">
        <v>12031.055838480017</v>
      </c>
      <c r="E86" s="593">
        <v>21158.472345000002</v>
      </c>
      <c r="F86" s="593">
        <v>23798.44681005595</v>
      </c>
      <c r="G86" s="593">
        <v>24407.599229340703</v>
      </c>
      <c r="H86" s="593">
        <v>25043.112583938891</v>
      </c>
      <c r="I86" s="757">
        <f t="shared" si="3"/>
        <v>-9.9391568366012706E-2</v>
      </c>
      <c r="J86" s="757">
        <f t="shared" si="3"/>
        <v>0.75865465417648048</v>
      </c>
      <c r="K86" s="596"/>
      <c r="L86" s="596"/>
      <c r="O86" s="758"/>
    </row>
    <row r="87" spans="2:15" ht="15.75">
      <c r="B87" s="608" t="s">
        <v>1083</v>
      </c>
      <c r="C87" s="599">
        <v>10433.608284299999</v>
      </c>
      <c r="D87" s="599">
        <v>9901.5492232000015</v>
      </c>
      <c r="E87" s="599">
        <v>17994.060000000001</v>
      </c>
      <c r="F87" s="599">
        <v>19975.310399999998</v>
      </c>
      <c r="G87" s="599">
        <v>20411.122815999999</v>
      </c>
      <c r="H87" s="599">
        <v>20864.367728639998</v>
      </c>
      <c r="I87" s="759">
        <f t="shared" si="3"/>
        <v>-5.0994732273073162E-2</v>
      </c>
      <c r="J87" s="759">
        <f t="shared" si="3"/>
        <v>0.81729743440942526</v>
      </c>
      <c r="K87" s="596"/>
      <c r="L87" s="596"/>
      <c r="O87" s="758"/>
    </row>
    <row r="88" spans="2:15" ht="15.75">
      <c r="B88" s="608" t="s">
        <v>1084</v>
      </c>
      <c r="C88" s="599">
        <v>2669.41269199</v>
      </c>
      <c r="D88" s="599">
        <v>336.79295611000003</v>
      </c>
      <c r="E88" s="599">
        <v>0</v>
      </c>
      <c r="F88" s="599">
        <v>0</v>
      </c>
      <c r="G88" s="599">
        <v>0</v>
      </c>
      <c r="H88" s="599">
        <v>0</v>
      </c>
      <c r="I88" s="759">
        <f t="shared" si="3"/>
        <v>-0.87383256357452666</v>
      </c>
      <c r="J88" s="759">
        <f t="shared" si="3"/>
        <v>-1</v>
      </c>
      <c r="K88" s="596"/>
      <c r="L88" s="596"/>
      <c r="O88" s="758"/>
    </row>
    <row r="89" spans="2:15" ht="15.75">
      <c r="B89" s="608" t="s">
        <v>1085</v>
      </c>
      <c r="C89" s="599">
        <v>247.78816476</v>
      </c>
      <c r="D89" s="599">
        <v>1792.7107818400139</v>
      </c>
      <c r="E89" s="599">
        <v>3164.4123450000002</v>
      </c>
      <c r="F89" s="599">
        <v>3823.1364100559517</v>
      </c>
      <c r="G89" s="599">
        <v>3996.4764133407061</v>
      </c>
      <c r="H89" s="599">
        <v>4178.7448552988917</v>
      </c>
      <c r="I89" s="759">
        <f t="shared" si="3"/>
        <v>6.2348523327430847</v>
      </c>
      <c r="J89" s="759">
        <f t="shared" si="3"/>
        <v>0.76515496925393101</v>
      </c>
      <c r="K89" s="596"/>
      <c r="L89" s="596"/>
      <c r="O89" s="758"/>
    </row>
    <row r="90" spans="2:15" ht="15.75">
      <c r="B90" s="608" t="s">
        <v>1086</v>
      </c>
      <c r="C90" s="599">
        <v>7.7632951200000004</v>
      </c>
      <c r="D90" s="599">
        <v>0</v>
      </c>
      <c r="E90" s="599">
        <v>0</v>
      </c>
      <c r="F90" s="599">
        <v>0</v>
      </c>
      <c r="G90" s="599">
        <v>0</v>
      </c>
      <c r="H90" s="599">
        <v>0</v>
      </c>
      <c r="I90" s="775">
        <v>0</v>
      </c>
      <c r="J90" s="775">
        <v>0</v>
      </c>
      <c r="K90" s="596"/>
      <c r="L90" s="596"/>
      <c r="O90" s="758"/>
    </row>
    <row r="91" spans="2:15" ht="15.75">
      <c r="B91" s="608" t="s">
        <v>1030</v>
      </c>
      <c r="C91" s="599">
        <v>0.23636006999999998</v>
      </c>
      <c r="D91" s="599">
        <v>2.87733E-3</v>
      </c>
      <c r="E91" s="599">
        <v>0</v>
      </c>
      <c r="F91" s="599">
        <v>0</v>
      </c>
      <c r="G91" s="599">
        <v>0</v>
      </c>
      <c r="H91" s="599">
        <v>0</v>
      </c>
      <c r="I91" s="759">
        <f t="shared" si="3"/>
        <v>-0.9878264970898003</v>
      </c>
      <c r="J91" s="759">
        <f t="shared" si="3"/>
        <v>-1</v>
      </c>
      <c r="K91" s="596"/>
      <c r="L91" s="596"/>
      <c r="O91" s="758"/>
    </row>
    <row r="92" spans="2:15" ht="15.75">
      <c r="B92" s="621" t="s">
        <v>1087</v>
      </c>
      <c r="C92" s="593">
        <v>2148.9552772299994</v>
      </c>
      <c r="D92" s="593">
        <v>1643.3738227010001</v>
      </c>
      <c r="E92" s="593">
        <v>1289.75541</v>
      </c>
      <c r="F92" s="593">
        <v>1410.2322991406884</v>
      </c>
      <c r="G92" s="593">
        <v>1541.9748310884167</v>
      </c>
      <c r="H92" s="593">
        <v>1686.0346716616793</v>
      </c>
      <c r="I92" s="757">
        <f t="shared" si="3"/>
        <v>-0.23526848598761585</v>
      </c>
      <c r="J92" s="757">
        <f t="shared" si="3"/>
        <v>-0.21517831659251052</v>
      </c>
      <c r="K92" s="596"/>
      <c r="L92" s="596"/>
      <c r="O92" s="758"/>
    </row>
    <row r="93" spans="2:15" ht="15.75">
      <c r="B93" s="598" t="s">
        <v>1088</v>
      </c>
      <c r="C93" s="599">
        <v>934.65421050999998</v>
      </c>
      <c r="D93" s="599">
        <v>1007.667202</v>
      </c>
      <c r="E93" s="599">
        <v>931.41314499999999</v>
      </c>
      <c r="F93" s="599">
        <v>1016.8784616663302</v>
      </c>
      <c r="G93" s="599">
        <v>1110.1859697995312</v>
      </c>
      <c r="H93" s="599">
        <v>1212.055259308021</v>
      </c>
      <c r="I93" s="759">
        <f t="shared" si="3"/>
        <v>7.8117651072432404E-2</v>
      </c>
      <c r="J93" s="759">
        <f t="shared" si="3"/>
        <v>-7.5673850303604517E-2</v>
      </c>
      <c r="K93" s="596"/>
      <c r="L93" s="596"/>
      <c r="O93" s="758"/>
    </row>
    <row r="94" spans="2:15" ht="15.75">
      <c r="B94" s="621" t="s">
        <v>1089</v>
      </c>
      <c r="C94" s="593">
        <v>13392.209846770002</v>
      </c>
      <c r="D94" s="593">
        <v>12732.765127451719</v>
      </c>
      <c r="E94" s="593">
        <v>11280.899181999999</v>
      </c>
      <c r="F94" s="593">
        <v>12383.167897248652</v>
      </c>
      <c r="G94" s="593">
        <v>13593.140465677125</v>
      </c>
      <c r="H94" s="593">
        <v>14921.340746795713</v>
      </c>
      <c r="I94" s="757">
        <f>+D94/C94-1</f>
        <v>-4.9240918927008215E-2</v>
      </c>
      <c r="J94" s="757">
        <f t="shared" ref="J94:J99" si="4">+E94/D94-1</f>
        <v>-0.11402597400634618</v>
      </c>
      <c r="K94" s="596"/>
      <c r="L94" s="596"/>
      <c r="O94" s="758"/>
    </row>
    <row r="95" spans="2:15" ht="15.75">
      <c r="B95" s="619" t="s">
        <v>1159</v>
      </c>
      <c r="C95" s="599">
        <v>9527.2036159900017</v>
      </c>
      <c r="D95" s="599">
        <v>10309.413586229999</v>
      </c>
      <c r="E95" s="599">
        <v>11195.716700000001</v>
      </c>
      <c r="F95" s="599">
        <v>12289.662143485846</v>
      </c>
      <c r="G95" s="599">
        <v>13490.498164789866</v>
      </c>
      <c r="H95" s="599">
        <v>14808.669157000762</v>
      </c>
      <c r="I95" s="759">
        <f>+D95/C95-1</f>
        <v>8.21027871102884E-2</v>
      </c>
      <c r="J95" s="759">
        <f t="shared" si="4"/>
        <v>8.5970274289297377E-2</v>
      </c>
      <c r="K95" s="596"/>
      <c r="L95" s="596"/>
      <c r="O95" s="758"/>
    </row>
    <row r="96" spans="2:15" ht="15.75">
      <c r="B96" s="620" t="s">
        <v>1091</v>
      </c>
      <c r="C96" s="593">
        <v>8666.9428000000007</v>
      </c>
      <c r="D96" s="593">
        <v>11566.75475</v>
      </c>
      <c r="E96" s="593">
        <v>0</v>
      </c>
      <c r="F96" s="593">
        <v>0</v>
      </c>
      <c r="G96" s="593">
        <v>0</v>
      </c>
      <c r="H96" s="593">
        <v>0</v>
      </c>
      <c r="I96" s="759">
        <f t="shared" ref="I96:I102" si="5">+D96/C96-1</f>
        <v>0.33458302620850322</v>
      </c>
      <c r="J96" s="757">
        <f t="shared" si="4"/>
        <v>-1</v>
      </c>
      <c r="K96" s="596"/>
      <c r="L96" s="596"/>
      <c r="O96" s="758"/>
    </row>
    <row r="97" spans="2:15" ht="15.75">
      <c r="B97" s="598" t="s">
        <v>1092</v>
      </c>
      <c r="C97" s="599">
        <v>1193.9063000000001</v>
      </c>
      <c r="D97" s="599">
        <v>17.827999999999999</v>
      </c>
      <c r="E97" s="599">
        <v>0</v>
      </c>
      <c r="F97" s="599">
        <v>0</v>
      </c>
      <c r="G97" s="599">
        <v>0</v>
      </c>
      <c r="H97" s="599">
        <v>0</v>
      </c>
      <c r="I97" s="759">
        <f t="shared" si="5"/>
        <v>-0.98506750487873296</v>
      </c>
      <c r="J97" s="759">
        <f t="shared" si="4"/>
        <v>-1</v>
      </c>
      <c r="K97" s="596"/>
      <c r="L97" s="596"/>
      <c r="O97" s="758"/>
    </row>
    <row r="98" spans="2:15" ht="15.75">
      <c r="B98" s="627" t="s">
        <v>1160</v>
      </c>
      <c r="C98" s="599">
        <v>7473.0365000000002</v>
      </c>
      <c r="D98" s="599">
        <v>11548.926750000001</v>
      </c>
      <c r="E98" s="599">
        <v>0</v>
      </c>
      <c r="F98" s="599">
        <v>0</v>
      </c>
      <c r="G98" s="599">
        <v>0</v>
      </c>
      <c r="H98" s="599">
        <v>0</v>
      </c>
      <c r="I98" s="759">
        <f t="shared" si="5"/>
        <v>0.54541286530582322</v>
      </c>
      <c r="J98" s="759">
        <f t="shared" si="4"/>
        <v>-1</v>
      </c>
      <c r="K98" s="596"/>
      <c r="L98" s="776"/>
      <c r="O98" s="758"/>
    </row>
    <row r="99" spans="2:15" ht="15.75">
      <c r="B99" s="619" t="s">
        <v>1094</v>
      </c>
      <c r="C99" s="599">
        <v>7473.0365000000002</v>
      </c>
      <c r="D99" s="599">
        <v>11548.926750000001</v>
      </c>
      <c r="E99" s="599">
        <v>0</v>
      </c>
      <c r="F99" s="599">
        <v>0</v>
      </c>
      <c r="G99" s="599">
        <v>0</v>
      </c>
      <c r="H99" s="599">
        <v>0</v>
      </c>
      <c r="I99" s="759">
        <f t="shared" si="5"/>
        <v>0.54541286530582322</v>
      </c>
      <c r="J99" s="759">
        <f t="shared" si="4"/>
        <v>-1</v>
      </c>
      <c r="K99" s="596"/>
      <c r="L99" s="596"/>
      <c r="O99" s="758"/>
    </row>
    <row r="100" spans="2:15" ht="15.75">
      <c r="B100" s="1930" t="s">
        <v>1095</v>
      </c>
      <c r="C100" s="1931">
        <v>1070946.4381192902</v>
      </c>
      <c r="D100" s="1931">
        <v>1220985.6199399615</v>
      </c>
      <c r="E100" s="1931">
        <v>1239893.2139470004</v>
      </c>
      <c r="F100" s="1931">
        <v>1355388.3823046889</v>
      </c>
      <c r="G100" s="1931">
        <v>1480214.7317871505</v>
      </c>
      <c r="H100" s="1931">
        <v>1617567.1665688765</v>
      </c>
      <c r="I100" s="777">
        <f t="shared" si="5"/>
        <v>0.14009961327679288</v>
      </c>
      <c r="J100" s="777">
        <f>+E100/D100-1</f>
        <v>1.5485517354388412E-2</v>
      </c>
      <c r="K100" s="596"/>
      <c r="L100" s="596"/>
      <c r="O100" s="758"/>
    </row>
    <row r="101" spans="2:15" ht="15.75">
      <c r="B101" s="597" t="s">
        <v>371</v>
      </c>
      <c r="C101" s="778">
        <v>972.97000825000009</v>
      </c>
      <c r="D101" s="778">
        <v>1748.786619</v>
      </c>
      <c r="E101" s="778">
        <v>1471.5175469999999</v>
      </c>
      <c r="F101" s="778">
        <v>1202.0597057728066</v>
      </c>
      <c r="G101" s="778">
        <v>1189.8745572893067</v>
      </c>
      <c r="H101" s="778">
        <v>242.15534665430809</v>
      </c>
      <c r="I101" s="757">
        <f t="shared" si="5"/>
        <v>0.79736950180550425</v>
      </c>
      <c r="J101" s="757">
        <f>+E101/D101-1</f>
        <v>-0.15854940161799125</v>
      </c>
      <c r="K101" s="596"/>
      <c r="O101" s="758"/>
    </row>
    <row r="102" spans="2:15" ht="15.75">
      <c r="B102" s="1933" t="s">
        <v>1096</v>
      </c>
      <c r="C102" s="1934">
        <v>1071919.4081275403</v>
      </c>
      <c r="D102" s="1934">
        <v>1222734.4065589614</v>
      </c>
      <c r="E102" s="1934">
        <v>1241364.7314940004</v>
      </c>
      <c r="F102" s="1934">
        <v>1356590.4420104618</v>
      </c>
      <c r="G102" s="1934">
        <v>1481404.6063444398</v>
      </c>
      <c r="H102" s="1934">
        <v>1617809.3219155308</v>
      </c>
      <c r="I102" s="779">
        <f t="shared" si="5"/>
        <v>0.14069621026348345</v>
      </c>
      <c r="J102" s="779">
        <f>+E102/D102-1</f>
        <v>1.5236608077030311E-2</v>
      </c>
      <c r="O102" s="758"/>
    </row>
    <row r="103" spans="2:15">
      <c r="B103" s="692" t="s">
        <v>1097</v>
      </c>
      <c r="C103" s="640"/>
      <c r="D103" s="640"/>
      <c r="E103" s="640"/>
      <c r="F103" s="640"/>
      <c r="G103" s="640"/>
      <c r="H103" s="640"/>
      <c r="I103" s="640"/>
      <c r="J103" s="640"/>
    </row>
    <row r="104" spans="2:15">
      <c r="B104" s="780" t="s">
        <v>1098</v>
      </c>
      <c r="C104" s="781"/>
      <c r="D104" s="781"/>
      <c r="E104" s="781"/>
      <c r="F104" s="781"/>
      <c r="G104" s="781"/>
      <c r="H104" s="781"/>
      <c r="I104" s="781"/>
      <c r="J104" s="781"/>
      <c r="K104" s="782"/>
    </row>
    <row r="105" spans="2:15">
      <c r="B105" s="783"/>
      <c r="C105" s="781"/>
      <c r="D105" s="781"/>
      <c r="E105" s="781"/>
      <c r="F105" s="781"/>
      <c r="G105" s="781"/>
      <c r="H105" s="781"/>
      <c r="I105" s="781"/>
      <c r="J105" s="781"/>
      <c r="K105" s="782"/>
    </row>
    <row r="106" spans="2:15">
      <c r="B106" s="784"/>
      <c r="C106" s="781"/>
      <c r="D106" s="781"/>
      <c r="E106" s="781"/>
      <c r="F106" s="781"/>
      <c r="G106" s="781"/>
      <c r="H106" s="781"/>
      <c r="I106" s="782"/>
      <c r="J106" s="782"/>
      <c r="K106" s="782"/>
    </row>
    <row r="107" spans="2:15">
      <c r="B107" s="782"/>
      <c r="C107" s="781"/>
      <c r="D107" s="781"/>
      <c r="E107" s="781"/>
      <c r="F107" s="781"/>
      <c r="G107" s="781"/>
      <c r="H107" s="781"/>
      <c r="I107" s="782"/>
      <c r="J107" s="782"/>
      <c r="K107" s="782"/>
    </row>
    <row r="108" spans="2:15">
      <c r="B108" s="782"/>
      <c r="C108" s="781"/>
      <c r="D108" s="781"/>
      <c r="E108" s="781"/>
      <c r="F108" s="781"/>
      <c r="G108" s="781"/>
      <c r="H108" s="781"/>
      <c r="I108" s="782"/>
      <c r="J108" s="782"/>
      <c r="K108" s="782"/>
    </row>
    <row r="109" spans="2:15">
      <c r="B109" s="782"/>
      <c r="C109" s="781"/>
      <c r="D109" s="781"/>
      <c r="E109" s="781"/>
      <c r="F109" s="781"/>
      <c r="G109" s="781"/>
      <c r="H109" s="781"/>
      <c r="I109" s="782"/>
      <c r="J109" s="782"/>
      <c r="K109" s="782"/>
    </row>
    <row r="110" spans="2:15">
      <c r="B110" s="782"/>
      <c r="C110" s="781"/>
      <c r="D110" s="781"/>
      <c r="E110" s="781"/>
      <c r="F110" s="781"/>
      <c r="G110" s="781"/>
      <c r="H110" s="781"/>
      <c r="I110" s="782"/>
      <c r="J110" s="782"/>
      <c r="K110" s="782"/>
    </row>
    <row r="111" spans="2:15" ht="15.75">
      <c r="B111" s="2448" t="s">
        <v>1161</v>
      </c>
      <c r="C111" s="2448"/>
      <c r="D111" s="2448"/>
      <c r="E111" s="2448"/>
      <c r="F111" s="2448"/>
      <c r="G111" s="2448"/>
      <c r="H111" s="2448"/>
      <c r="I111" s="2448"/>
      <c r="J111" s="785"/>
      <c r="K111" s="782"/>
    </row>
    <row r="112" spans="2:15" ht="15.75">
      <c r="B112" s="2412" t="s">
        <v>1010</v>
      </c>
      <c r="C112" s="2412"/>
      <c r="D112" s="2412"/>
      <c r="E112" s="2412"/>
      <c r="F112" s="2412"/>
      <c r="G112" s="2412"/>
      <c r="H112" s="2412"/>
      <c r="I112" s="2412"/>
      <c r="J112" s="644"/>
    </row>
    <row r="113" spans="2:10" ht="15.75">
      <c r="B113" s="2413" t="s">
        <v>1162</v>
      </c>
      <c r="C113" s="2413"/>
      <c r="D113" s="2413"/>
      <c r="E113" s="2413"/>
      <c r="F113" s="2413"/>
      <c r="G113" s="2413"/>
      <c r="H113" s="2413"/>
      <c r="I113" s="2413"/>
      <c r="J113" s="645"/>
    </row>
    <row r="114" spans="2:10" ht="27.6" customHeight="1">
      <c r="B114" s="2414" t="s">
        <v>980</v>
      </c>
      <c r="C114" s="2416" t="s">
        <v>381</v>
      </c>
      <c r="D114" s="2416" t="s">
        <v>1011</v>
      </c>
      <c r="E114" s="2418" t="s">
        <v>1146</v>
      </c>
      <c r="F114" s="2418" t="s">
        <v>1153</v>
      </c>
      <c r="G114" s="2418" t="s">
        <v>1154</v>
      </c>
      <c r="H114" s="2418" t="s">
        <v>1155</v>
      </c>
      <c r="I114" s="2449" t="s">
        <v>1163</v>
      </c>
      <c r="J114" s="646"/>
    </row>
    <row r="115" spans="2:10" ht="27.75" customHeight="1">
      <c r="B115" s="2415"/>
      <c r="C115" s="2417"/>
      <c r="D115" s="2417"/>
      <c r="E115" s="2419"/>
      <c r="F115" s="2419"/>
      <c r="G115" s="2419"/>
      <c r="H115" s="2419"/>
      <c r="I115" s="2450"/>
      <c r="J115" s="647"/>
    </row>
    <row r="116" spans="2:10" ht="15.75">
      <c r="B116" s="588" t="s">
        <v>1016</v>
      </c>
      <c r="C116" s="648">
        <f t="shared" ref="C116:H116" si="6">+C117+C164+C165+C172+C191</f>
        <v>0.1557590169210106</v>
      </c>
      <c r="D116" s="648">
        <f t="shared" si="6"/>
        <v>0.16239344657288216</v>
      </c>
      <c r="E116" s="648">
        <f t="shared" si="6"/>
        <v>0.15282298302948594</v>
      </c>
      <c r="F116" s="648">
        <f t="shared" si="6"/>
        <v>0.15298382314746106</v>
      </c>
      <c r="G116" s="648">
        <f t="shared" si="6"/>
        <v>0.15299732406157848</v>
      </c>
      <c r="H116" s="648">
        <f t="shared" si="6"/>
        <v>0.15310832222470067</v>
      </c>
      <c r="I116" s="786">
        <f>+E116-D116</f>
        <v>-9.5704635433962182E-3</v>
      </c>
      <c r="J116" s="649"/>
    </row>
    <row r="117" spans="2:10" ht="15.75">
      <c r="B117" s="592" t="s">
        <v>1017</v>
      </c>
      <c r="C117" s="590">
        <f t="shared" ref="C117:H117" si="7">+C118+C123+C132+C153+C162+C163</f>
        <v>0.14250556699561742</v>
      </c>
      <c r="D117" s="590">
        <f t="shared" si="7"/>
        <v>0.14434372959094577</v>
      </c>
      <c r="E117" s="590">
        <f t="shared" si="7"/>
        <v>0.14297608154412947</v>
      </c>
      <c r="F117" s="590">
        <f t="shared" si="7"/>
        <v>0.14313697259358318</v>
      </c>
      <c r="G117" s="590">
        <f t="shared" si="7"/>
        <v>0.14349881900199152</v>
      </c>
      <c r="H117" s="590">
        <f t="shared" si="7"/>
        <v>0.14399008094861848</v>
      </c>
      <c r="I117" s="757">
        <f t="shared" ref="I117:I180" si="8">+E117-D117</f>
        <v>-1.3676480468162999E-3</v>
      </c>
      <c r="J117" s="649"/>
    </row>
    <row r="118" spans="2:10" ht="15.75">
      <c r="B118" s="597" t="s">
        <v>1018</v>
      </c>
      <c r="C118" s="590">
        <f t="shared" ref="C118" si="9">SUM(C119:C122)</f>
        <v>5.0180817394189475E-2</v>
      </c>
      <c r="D118" s="590">
        <f>SUM(D119:D122)</f>
        <v>4.9415585328934815E-2</v>
      </c>
      <c r="E118" s="590">
        <f>SUM(E119:E122)</f>
        <v>4.7100897520926006E-2</v>
      </c>
      <c r="F118" s="590">
        <f t="shared" ref="F118:H118" si="10">SUM(F119:F122)</f>
        <v>4.6532303820817633E-2</v>
      </c>
      <c r="G118" s="590">
        <f t="shared" si="10"/>
        <v>4.6144720871061695E-2</v>
      </c>
      <c r="H118" s="590">
        <f t="shared" si="10"/>
        <v>4.5789192976085732E-2</v>
      </c>
      <c r="I118" s="757">
        <f t="shared" si="8"/>
        <v>-2.3146878080088085E-3</v>
      </c>
      <c r="J118" s="649"/>
    </row>
    <row r="119" spans="2:10" ht="15.75">
      <c r="B119" s="598" t="s">
        <v>1019</v>
      </c>
      <c r="C119" s="600">
        <f t="shared" ref="C119:C182" si="11">+C13/$C$210</f>
        <v>1.5124621695910709E-2</v>
      </c>
      <c r="D119" s="600">
        <f t="shared" ref="D119:D182" si="12">+D13/$D$210</f>
        <v>1.6690810341734343E-2</v>
      </c>
      <c r="E119" s="600">
        <f t="shared" ref="E119:E182" si="13">+E13/$E$210</f>
        <v>1.5741206535220469E-2</v>
      </c>
      <c r="F119" s="600">
        <f t="shared" ref="F119:F182" si="14">+F13/$F$210</f>
        <v>1.5823531728383054E-2</v>
      </c>
      <c r="G119" s="600">
        <f t="shared" ref="G119:G182" si="15">+G13/$G$210</f>
        <v>1.5906287475524826E-2</v>
      </c>
      <c r="H119" s="600">
        <f t="shared" ref="H119:H182" si="16">+H13/$H$210</f>
        <v>1.5989476028300809E-2</v>
      </c>
      <c r="I119" s="759">
        <f t="shared" si="8"/>
        <v>-9.496038065138733E-4</v>
      </c>
      <c r="J119" s="650"/>
    </row>
    <row r="120" spans="2:10" ht="15.75">
      <c r="B120" s="598" t="s">
        <v>1020</v>
      </c>
      <c r="C120" s="600">
        <f t="shared" si="11"/>
        <v>2.6403954549272527E-2</v>
      </c>
      <c r="D120" s="600">
        <f t="shared" si="12"/>
        <v>2.3617817789166641E-2</v>
      </c>
      <c r="E120" s="600">
        <f t="shared" si="13"/>
        <v>2.2095006346609165E-2</v>
      </c>
      <c r="F120" s="600">
        <f t="shared" si="14"/>
        <v>2.1395633927700747E-2</v>
      </c>
      <c r="G120" s="600">
        <f t="shared" si="15"/>
        <v>2.0876588297339203E-2</v>
      </c>
      <c r="H120" s="600">
        <f t="shared" si="16"/>
        <v>2.0388910182936235E-2</v>
      </c>
      <c r="I120" s="759">
        <f t="shared" si="8"/>
        <v>-1.5228114425574757E-3</v>
      </c>
      <c r="J120" s="650"/>
    </row>
    <row r="121" spans="2:10" ht="15.75">
      <c r="B121" s="598" t="s">
        <v>1021</v>
      </c>
      <c r="C121" s="600">
        <f t="shared" si="11"/>
        <v>8.3207443061877346E-3</v>
      </c>
      <c r="D121" s="600">
        <f t="shared" si="12"/>
        <v>8.7290006865566021E-3</v>
      </c>
      <c r="E121" s="600">
        <f t="shared" si="13"/>
        <v>8.8895119276046156E-3</v>
      </c>
      <c r="F121" s="600">
        <f t="shared" si="14"/>
        <v>8.9360033313651572E-3</v>
      </c>
      <c r="G121" s="600">
        <f t="shared" si="15"/>
        <v>8.9827378812015919E-3</v>
      </c>
      <c r="H121" s="600">
        <f t="shared" si="16"/>
        <v>9.0297168488238603E-3</v>
      </c>
      <c r="I121" s="759">
        <f t="shared" si="8"/>
        <v>1.6051124104801348E-4</v>
      </c>
      <c r="J121" s="650"/>
    </row>
    <row r="122" spans="2:10" ht="15.75">
      <c r="B122" s="598" t="s">
        <v>1022</v>
      </c>
      <c r="C122" s="600">
        <f t="shared" si="11"/>
        <v>3.3149684281850869E-4</v>
      </c>
      <c r="D122" s="600">
        <f t="shared" si="12"/>
        <v>3.7795651147722633E-4</v>
      </c>
      <c r="E122" s="600">
        <f t="shared" si="13"/>
        <v>3.7517271149175918E-4</v>
      </c>
      <c r="F122" s="600">
        <f t="shared" si="14"/>
        <v>3.7713483336868428E-4</v>
      </c>
      <c r="G122" s="600">
        <f t="shared" si="15"/>
        <v>3.791072169960785E-4</v>
      </c>
      <c r="H122" s="600">
        <f t="shared" si="16"/>
        <v>3.8108991602483431E-4</v>
      </c>
      <c r="I122" s="759">
        <f t="shared" si="8"/>
        <v>-2.7837999854671562E-6</v>
      </c>
      <c r="J122" s="650"/>
    </row>
    <row r="123" spans="2:10" ht="15.75">
      <c r="B123" s="592" t="s">
        <v>1023</v>
      </c>
      <c r="C123" s="603">
        <f t="shared" si="11"/>
        <v>7.5233970309260215E-3</v>
      </c>
      <c r="D123" s="603">
        <f t="shared" si="12"/>
        <v>7.3681792168761636E-3</v>
      </c>
      <c r="E123" s="603">
        <f t="shared" si="13"/>
        <v>7.6901362232977147E-3</v>
      </c>
      <c r="F123" s="603">
        <f t="shared" si="14"/>
        <v>7.730354992250445E-3</v>
      </c>
      <c r="G123" s="603">
        <f t="shared" si="15"/>
        <v>7.7707841021379311E-3</v>
      </c>
      <c r="H123" s="603">
        <f t="shared" si="16"/>
        <v>7.8114246528878202E-3</v>
      </c>
      <c r="I123" s="761">
        <f t="shared" si="8"/>
        <v>3.2195700642155111E-4</v>
      </c>
      <c r="J123" s="651"/>
    </row>
    <row r="124" spans="2:10" ht="15.75">
      <c r="B124" s="604" t="s">
        <v>1024</v>
      </c>
      <c r="C124" s="603">
        <f t="shared" si="11"/>
        <v>7.2174974444164505E-3</v>
      </c>
      <c r="D124" s="603">
        <f t="shared" si="12"/>
        <v>7.0441702839221815E-3</v>
      </c>
      <c r="E124" s="603">
        <f t="shared" si="13"/>
        <v>7.3686646295574917E-3</v>
      </c>
      <c r="F124" s="603">
        <f t="shared" si="14"/>
        <v>7.4072021289692995E-3</v>
      </c>
      <c r="G124" s="603">
        <f t="shared" si="15"/>
        <v>7.4459411764168145E-3</v>
      </c>
      <c r="H124" s="603">
        <f t="shared" si="16"/>
        <v>7.4848828258415635E-3</v>
      </c>
      <c r="I124" s="761">
        <f t="shared" si="8"/>
        <v>3.2449434563531013E-4</v>
      </c>
      <c r="J124" s="651"/>
    </row>
    <row r="125" spans="2:10" ht="15.75">
      <c r="B125" s="605" t="s">
        <v>1164</v>
      </c>
      <c r="C125" s="600">
        <f t="shared" si="11"/>
        <v>7.4854976780420579E-4</v>
      </c>
      <c r="D125" s="600">
        <f t="shared" si="12"/>
        <v>7.5584952029199737E-4</v>
      </c>
      <c r="E125" s="600">
        <f t="shared" si="13"/>
        <v>8.3636306691284865E-4</v>
      </c>
      <c r="F125" s="600">
        <f t="shared" si="14"/>
        <v>8.4073717575089792E-4</v>
      </c>
      <c r="G125" s="600">
        <f t="shared" si="15"/>
        <v>8.4513416084395002E-4</v>
      </c>
      <c r="H125" s="600">
        <f t="shared" si="16"/>
        <v>8.4955414180118676E-4</v>
      </c>
      <c r="I125" s="759">
        <f t="shared" si="8"/>
        <v>8.0513546620851278E-5</v>
      </c>
      <c r="J125" s="650"/>
    </row>
    <row r="126" spans="2:10" ht="15.75">
      <c r="B126" s="605" t="s">
        <v>1026</v>
      </c>
      <c r="C126" s="600">
        <f t="shared" si="11"/>
        <v>1.3784278848599492E-3</v>
      </c>
      <c r="D126" s="600">
        <f t="shared" si="12"/>
        <v>1.3526772831977084E-3</v>
      </c>
      <c r="E126" s="600">
        <f t="shared" si="13"/>
        <v>1.5341187193099758E-3</v>
      </c>
      <c r="F126" s="600">
        <f t="shared" si="14"/>
        <v>1.542142031807631E-3</v>
      </c>
      <c r="G126" s="600">
        <f t="shared" si="15"/>
        <v>1.5502073056182853E-3</v>
      </c>
      <c r="H126" s="600">
        <f t="shared" si="16"/>
        <v>1.5583147601362277E-3</v>
      </c>
      <c r="I126" s="759">
        <f t="shared" si="8"/>
        <v>1.8144143611226746E-4</v>
      </c>
      <c r="J126" s="650"/>
    </row>
    <row r="127" spans="2:10" ht="15.75">
      <c r="B127" s="605" t="s">
        <v>1027</v>
      </c>
      <c r="C127" s="600">
        <f t="shared" si="11"/>
        <v>1.9254941797478531E-3</v>
      </c>
      <c r="D127" s="600">
        <f t="shared" si="12"/>
        <v>1.9159044980181727E-3</v>
      </c>
      <c r="E127" s="600">
        <f t="shared" si="13"/>
        <v>1.9079081458582929E-3</v>
      </c>
      <c r="F127" s="600">
        <f t="shared" si="14"/>
        <v>1.9178863457972642E-3</v>
      </c>
      <c r="G127" s="600">
        <f t="shared" si="15"/>
        <v>1.9279167309352915E-3</v>
      </c>
      <c r="H127" s="600">
        <f t="shared" si="16"/>
        <v>1.9379995741484475E-3</v>
      </c>
      <c r="I127" s="759">
        <f t="shared" si="8"/>
        <v>-7.996352159879731E-6</v>
      </c>
      <c r="J127" s="650"/>
    </row>
    <row r="128" spans="2:10" ht="15.75">
      <c r="B128" s="606" t="s">
        <v>1028</v>
      </c>
      <c r="C128" s="600">
        <f t="shared" si="11"/>
        <v>3.0775613733696706E-4</v>
      </c>
      <c r="D128" s="600">
        <f t="shared" si="12"/>
        <v>3.1497543963304264E-4</v>
      </c>
      <c r="E128" s="600">
        <f t="shared" si="13"/>
        <v>3.2065014629805566E-4</v>
      </c>
      <c r="F128" s="600">
        <f t="shared" si="14"/>
        <v>3.2232711974842067E-4</v>
      </c>
      <c r="G128" s="600">
        <f t="shared" si="15"/>
        <v>3.2401286361879772E-4</v>
      </c>
      <c r="H128" s="600">
        <f t="shared" si="16"/>
        <v>3.257074237885874E-4</v>
      </c>
      <c r="I128" s="759">
        <f t="shared" si="8"/>
        <v>5.6747066650130189E-6</v>
      </c>
      <c r="J128" s="650"/>
    </row>
    <row r="129" spans="2:10" ht="15.75">
      <c r="B129" s="605" t="s">
        <v>1029</v>
      </c>
      <c r="C129" s="600">
        <f t="shared" si="11"/>
        <v>2.2736417972798739E-3</v>
      </c>
      <c r="D129" s="600">
        <f t="shared" si="12"/>
        <v>2.3421965347873771E-3</v>
      </c>
      <c r="E129" s="600">
        <f t="shared" si="13"/>
        <v>2.3620449581356808E-3</v>
      </c>
      <c r="F129" s="600">
        <f t="shared" si="14"/>
        <v>2.3743982556784049E-3</v>
      </c>
      <c r="G129" s="600">
        <f t="shared" si="15"/>
        <v>2.3868161599132952E-3</v>
      </c>
      <c r="H129" s="600">
        <f t="shared" si="16"/>
        <v>2.3992990087484509E-3</v>
      </c>
      <c r="I129" s="759">
        <f t="shared" si="8"/>
        <v>1.9848423348303723E-5</v>
      </c>
      <c r="J129" s="650"/>
    </row>
    <row r="130" spans="2:10" ht="15.75">
      <c r="B130" s="606" t="s">
        <v>1030</v>
      </c>
      <c r="C130" s="600">
        <f t="shared" si="11"/>
        <v>5.8362767738760074E-4</v>
      </c>
      <c r="D130" s="600">
        <f t="shared" si="12"/>
        <v>3.6256700799388317E-4</v>
      </c>
      <c r="E130" s="600">
        <f t="shared" si="13"/>
        <v>4.0757959304263777E-4</v>
      </c>
      <c r="F130" s="600">
        <f t="shared" si="14"/>
        <v>4.097112001866819E-4</v>
      </c>
      <c r="G130" s="600">
        <f t="shared" si="15"/>
        <v>4.1185395548719333E-4</v>
      </c>
      <c r="H130" s="600">
        <f t="shared" si="16"/>
        <v>4.1400791721866352E-4</v>
      </c>
      <c r="I130" s="759">
        <f t="shared" si="8"/>
        <v>4.5012585048754595E-5</v>
      </c>
      <c r="J130" s="650"/>
    </row>
    <row r="131" spans="2:10" ht="15.75">
      <c r="B131" s="604" t="s">
        <v>1031</v>
      </c>
      <c r="C131" s="590">
        <f t="shared" si="11"/>
        <v>3.0589958650957126E-4</v>
      </c>
      <c r="D131" s="590">
        <f t="shared" si="12"/>
        <v>3.2400893295398157E-4</v>
      </c>
      <c r="E131" s="590">
        <f t="shared" si="13"/>
        <v>3.2147159374022348E-4</v>
      </c>
      <c r="F131" s="590">
        <f t="shared" si="14"/>
        <v>3.2315286328114421E-4</v>
      </c>
      <c r="G131" s="590">
        <f t="shared" si="15"/>
        <v>3.2484292572111569E-4</v>
      </c>
      <c r="H131" s="590">
        <f t="shared" si="16"/>
        <v>3.265418270462574E-4</v>
      </c>
      <c r="I131" s="757">
        <f t="shared" si="8"/>
        <v>-2.5373392137580954E-6</v>
      </c>
      <c r="J131" s="649"/>
    </row>
    <row r="132" spans="2:10" ht="15.75">
      <c r="B132" s="597" t="s">
        <v>1032</v>
      </c>
      <c r="C132" s="590">
        <f t="shared" si="11"/>
        <v>7.5670943174837094E-2</v>
      </c>
      <c r="D132" s="590">
        <f t="shared" si="12"/>
        <v>7.8049543531046442E-2</v>
      </c>
      <c r="E132" s="590">
        <f t="shared" si="13"/>
        <v>7.8544587597743812E-2</v>
      </c>
      <c r="F132" s="590">
        <f t="shared" si="14"/>
        <v>7.9183434778234724E-2</v>
      </c>
      <c r="G132" s="590">
        <f t="shared" si="15"/>
        <v>7.984175254006913E-2</v>
      </c>
      <c r="H132" s="590">
        <f t="shared" si="16"/>
        <v>8.0596954279315791E-2</v>
      </c>
      <c r="I132" s="757">
        <f t="shared" si="8"/>
        <v>4.9504406669736989E-4</v>
      </c>
      <c r="J132" s="649"/>
    </row>
    <row r="133" spans="2:10" ht="15.75">
      <c r="B133" s="607" t="s">
        <v>1033</v>
      </c>
      <c r="C133" s="590">
        <f t="shared" si="11"/>
        <v>4.9368434985197059E-2</v>
      </c>
      <c r="D133" s="590">
        <f t="shared" si="12"/>
        <v>5.1400199648911626E-2</v>
      </c>
      <c r="E133" s="590">
        <f t="shared" si="13"/>
        <v>5.1810909956873548E-2</v>
      </c>
      <c r="F133" s="590">
        <f t="shared" si="14"/>
        <v>5.2471627685195296E-2</v>
      </c>
      <c r="G133" s="590">
        <f t="shared" si="15"/>
        <v>5.3093777926525275E-2</v>
      </c>
      <c r="H133" s="590">
        <f t="shared" si="16"/>
        <v>5.3803914836362321E-2</v>
      </c>
      <c r="I133" s="757">
        <f t="shared" si="8"/>
        <v>4.1071030796192148E-4</v>
      </c>
      <c r="J133" s="649"/>
    </row>
    <row r="134" spans="2:10" ht="15.75">
      <c r="B134" s="608" t="s">
        <v>1034</v>
      </c>
      <c r="C134" s="600">
        <f t="shared" si="11"/>
        <v>2.7652065530508283E-2</v>
      </c>
      <c r="D134" s="600">
        <f t="shared" si="12"/>
        <v>2.8518767426808395E-2</v>
      </c>
      <c r="E134" s="600">
        <f t="shared" si="13"/>
        <v>2.8725533573088807E-2</v>
      </c>
      <c r="F134" s="600">
        <f t="shared" si="14"/>
        <v>2.9265516714201724E-2</v>
      </c>
      <c r="G134" s="600">
        <f t="shared" si="15"/>
        <v>2.976630093657812E-2</v>
      </c>
      <c r="H134" s="600">
        <f t="shared" si="16"/>
        <v>3.0354437093335934E-2</v>
      </c>
      <c r="I134" s="759">
        <f t="shared" si="8"/>
        <v>2.0676614628041198E-4</v>
      </c>
      <c r="J134" s="650"/>
    </row>
    <row r="135" spans="2:10" ht="15.75">
      <c r="B135" s="608" t="s">
        <v>1035</v>
      </c>
      <c r="C135" s="600">
        <f t="shared" si="11"/>
        <v>2.1716369454688775E-2</v>
      </c>
      <c r="D135" s="600">
        <f t="shared" si="12"/>
        <v>2.2881432222103232E-2</v>
      </c>
      <c r="E135" s="600">
        <f t="shared" si="13"/>
        <v>2.3085376383784745E-2</v>
      </c>
      <c r="F135" s="600">
        <f t="shared" si="14"/>
        <v>2.3206110970993572E-2</v>
      </c>
      <c r="G135" s="600">
        <f t="shared" si="15"/>
        <v>2.3327476989947159E-2</v>
      </c>
      <c r="H135" s="600">
        <f t="shared" si="16"/>
        <v>2.3449477743026383E-2</v>
      </c>
      <c r="I135" s="759">
        <f t="shared" si="8"/>
        <v>2.0394416168151297E-4</v>
      </c>
      <c r="J135" s="650"/>
    </row>
    <row r="136" spans="2:10" ht="15.75">
      <c r="B136" s="609" t="s">
        <v>1036</v>
      </c>
      <c r="C136" s="590">
        <f t="shared" si="11"/>
        <v>2.24654116547299E-2</v>
      </c>
      <c r="D136" s="590">
        <f t="shared" si="12"/>
        <v>2.2607781684211979E-2</v>
      </c>
      <c r="E136" s="590">
        <f t="shared" si="13"/>
        <v>2.2589474472776656E-2</v>
      </c>
      <c r="F136" s="590">
        <f t="shared" si="14"/>
        <v>2.2546101549027784E-2</v>
      </c>
      <c r="G136" s="590">
        <f t="shared" si="15"/>
        <v>2.2560654200241097E-2</v>
      </c>
      <c r="H136" s="590">
        <f t="shared" si="16"/>
        <v>2.2583991078531849E-2</v>
      </c>
      <c r="I136" s="757">
        <f t="shared" si="8"/>
        <v>-1.8307211435322768E-5</v>
      </c>
      <c r="J136" s="649"/>
    </row>
    <row r="137" spans="2:10" ht="15.75">
      <c r="B137" s="608" t="s">
        <v>1037</v>
      </c>
      <c r="C137" s="600">
        <f t="shared" si="11"/>
        <v>6.9191281043610555E-3</v>
      </c>
      <c r="D137" s="600">
        <f t="shared" si="12"/>
        <v>7.1088766321230207E-3</v>
      </c>
      <c r="E137" s="600">
        <f t="shared" si="13"/>
        <v>7.1433097416671205E-3</v>
      </c>
      <c r="F137" s="600">
        <f t="shared" si="14"/>
        <v>7.0677978155332692E-3</v>
      </c>
      <c r="G137" s="600">
        <f t="shared" si="15"/>
        <v>7.0014002331362729E-3</v>
      </c>
      <c r="H137" s="600">
        <f t="shared" si="16"/>
        <v>6.9433635148672367E-3</v>
      </c>
      <c r="I137" s="759">
        <f t="shared" si="8"/>
        <v>3.4433109544099866E-5</v>
      </c>
      <c r="J137" s="650"/>
    </row>
    <row r="138" spans="2:10" ht="15.75">
      <c r="B138" s="608" t="s">
        <v>1038</v>
      </c>
      <c r="C138" s="600">
        <f t="shared" si="11"/>
        <v>4.7250638817389898E-3</v>
      </c>
      <c r="D138" s="600">
        <f t="shared" si="12"/>
        <v>4.5128480660330973E-3</v>
      </c>
      <c r="E138" s="600">
        <f t="shared" si="13"/>
        <v>4.4260674178484474E-3</v>
      </c>
      <c r="F138" s="600">
        <f t="shared" si="14"/>
        <v>4.4005722330227592E-3</v>
      </c>
      <c r="G138" s="600">
        <f t="shared" si="15"/>
        <v>4.4235868576493172E-3</v>
      </c>
      <c r="H138" s="600">
        <f t="shared" si="16"/>
        <v>4.4467218468372677E-3</v>
      </c>
      <c r="I138" s="759">
        <f t="shared" si="8"/>
        <v>-8.6780648184649894E-5</v>
      </c>
      <c r="J138" s="650"/>
    </row>
    <row r="139" spans="2:10" ht="15.75">
      <c r="B139" s="608" t="s">
        <v>1039</v>
      </c>
      <c r="C139" s="600">
        <f t="shared" si="11"/>
        <v>6.4375721956095493E-3</v>
      </c>
      <c r="D139" s="600">
        <f t="shared" si="12"/>
        <v>6.3827152470689666E-3</v>
      </c>
      <c r="E139" s="600">
        <f t="shared" si="13"/>
        <v>6.420494072266616E-3</v>
      </c>
      <c r="F139" s="600">
        <f t="shared" si="14"/>
        <v>6.454072719262318E-3</v>
      </c>
      <c r="G139" s="600">
        <f t="shared" si="15"/>
        <v>6.4878269796359292E-3</v>
      </c>
      <c r="H139" s="600">
        <f t="shared" si="16"/>
        <v>6.5217577719674097E-3</v>
      </c>
      <c r="I139" s="759">
        <f t="shared" si="8"/>
        <v>3.7778825197649392E-5</v>
      </c>
      <c r="J139" s="650"/>
    </row>
    <row r="140" spans="2:10" ht="15.75">
      <c r="B140" s="608" t="s">
        <v>1040</v>
      </c>
      <c r="C140" s="600">
        <f t="shared" si="11"/>
        <v>4.5279937528240095E-4</v>
      </c>
      <c r="D140" s="600">
        <f t="shared" si="12"/>
        <v>4.1641330029199697E-4</v>
      </c>
      <c r="E140" s="600">
        <f t="shared" si="13"/>
        <v>4.1836470769938955E-4</v>
      </c>
      <c r="F140" s="600">
        <f t="shared" si="14"/>
        <v>4.2055272014957743E-4</v>
      </c>
      <c r="G140" s="600">
        <f t="shared" si="15"/>
        <v>4.227521756924926E-4</v>
      </c>
      <c r="H140" s="600">
        <f t="shared" si="16"/>
        <v>4.2496313420389072E-4</v>
      </c>
      <c r="I140" s="759">
        <f t="shared" si="8"/>
        <v>1.9514074073925802E-6</v>
      </c>
      <c r="J140" s="650"/>
    </row>
    <row r="141" spans="2:10" ht="15.75">
      <c r="B141" s="608" t="s">
        <v>1041</v>
      </c>
      <c r="C141" s="600">
        <f t="shared" si="11"/>
        <v>1.3248632273885517E-3</v>
      </c>
      <c r="D141" s="600">
        <f t="shared" si="12"/>
        <v>1.2983216952475252E-3</v>
      </c>
      <c r="E141" s="600">
        <f t="shared" si="13"/>
        <v>1.2533633233957765E-3</v>
      </c>
      <c r="F141" s="600">
        <f t="shared" si="14"/>
        <v>1.2599183087280417E-3</v>
      </c>
      <c r="G141" s="600">
        <f t="shared" si="15"/>
        <v>1.2665075760778441E-3</v>
      </c>
      <c r="H141" s="600">
        <f t="shared" si="16"/>
        <v>1.2731313047446276E-3</v>
      </c>
      <c r="I141" s="759">
        <f t="shared" si="8"/>
        <v>-4.4958371851748719E-5</v>
      </c>
      <c r="J141" s="650"/>
    </row>
    <row r="142" spans="2:10" ht="15.75">
      <c r="B142" s="608" t="s">
        <v>1042</v>
      </c>
      <c r="C142" s="600">
        <f t="shared" si="11"/>
        <v>1.6849507413073243E-3</v>
      </c>
      <c r="D142" s="600">
        <f t="shared" si="12"/>
        <v>1.7748554738026771E-3</v>
      </c>
      <c r="E142" s="600">
        <f t="shared" si="13"/>
        <v>1.8651359530713054E-3</v>
      </c>
      <c r="F142" s="600">
        <f t="shared" si="14"/>
        <v>1.8748904580194049E-3</v>
      </c>
      <c r="G142" s="600">
        <f t="shared" si="15"/>
        <v>1.8846959782613925E-3</v>
      </c>
      <c r="H142" s="600">
        <f t="shared" si="16"/>
        <v>1.894552780553915E-3</v>
      </c>
      <c r="I142" s="759">
        <f t="shared" si="8"/>
        <v>9.0280479268628347E-5</v>
      </c>
      <c r="J142" s="650"/>
    </row>
    <row r="143" spans="2:10" ht="15.75">
      <c r="B143" s="608" t="s">
        <v>1030</v>
      </c>
      <c r="C143" s="600">
        <f t="shared" si="11"/>
        <v>9.2103412904202733E-4</v>
      </c>
      <c r="D143" s="600">
        <f t="shared" si="12"/>
        <v>1.1137512696446955E-3</v>
      </c>
      <c r="E143" s="600">
        <f t="shared" si="13"/>
        <v>1.0627392568280034E-3</v>
      </c>
      <c r="F143" s="600">
        <f t="shared" si="14"/>
        <v>1.0682972943124119E-3</v>
      </c>
      <c r="G143" s="600">
        <f t="shared" si="15"/>
        <v>1.0738843997878467E-3</v>
      </c>
      <c r="H143" s="600">
        <f t="shared" si="16"/>
        <v>1.0795007253575008E-3</v>
      </c>
      <c r="I143" s="759">
        <f t="shared" si="8"/>
        <v>-5.1012012816692171E-5</v>
      </c>
      <c r="J143" s="650"/>
    </row>
    <row r="144" spans="2:10" ht="15.75">
      <c r="B144" s="607" t="s">
        <v>1043</v>
      </c>
      <c r="C144" s="590">
        <f t="shared" si="11"/>
        <v>3.5157352635518924E-3</v>
      </c>
      <c r="D144" s="590">
        <f t="shared" si="12"/>
        <v>3.6540660464144128E-3</v>
      </c>
      <c r="E144" s="590">
        <f t="shared" si="13"/>
        <v>3.750951653406337E-3</v>
      </c>
      <c r="F144" s="590">
        <f t="shared" si="14"/>
        <v>3.7703973566581691E-3</v>
      </c>
      <c r="G144" s="590">
        <f t="shared" si="15"/>
        <v>3.7899447972009359E-3</v>
      </c>
      <c r="H144" s="590">
        <f t="shared" si="16"/>
        <v>3.8095945070920462E-3</v>
      </c>
      <c r="I144" s="757">
        <f t="shared" si="8"/>
        <v>9.6885606991924285E-5</v>
      </c>
      <c r="J144" s="649"/>
    </row>
    <row r="145" spans="2:10" ht="15.75">
      <c r="B145" s="608" t="s">
        <v>1044</v>
      </c>
      <c r="C145" s="600">
        <f t="shared" si="11"/>
        <v>2.8341751253122063E-3</v>
      </c>
      <c r="D145" s="600">
        <f t="shared" si="12"/>
        <v>2.8882197539497711E-3</v>
      </c>
      <c r="E145" s="600">
        <f t="shared" si="13"/>
        <v>2.927639536070792E-3</v>
      </c>
      <c r="F145" s="600">
        <f t="shared" si="14"/>
        <v>2.9429508459069059E-3</v>
      </c>
      <c r="G145" s="600">
        <f t="shared" si="15"/>
        <v>2.9583422326235451E-3</v>
      </c>
      <c r="H145" s="600">
        <f t="shared" si="16"/>
        <v>2.9738141150050684E-3</v>
      </c>
      <c r="I145" s="759">
        <f t="shared" si="8"/>
        <v>3.9419782121020899E-5</v>
      </c>
      <c r="J145" s="650"/>
    </row>
    <row r="146" spans="2:10" ht="15.75">
      <c r="B146" s="608" t="s">
        <v>1045</v>
      </c>
      <c r="C146" s="600">
        <f t="shared" si="11"/>
        <v>4.0546778703550752E-4</v>
      </c>
      <c r="D146" s="600">
        <f t="shared" si="12"/>
        <v>4.9398470288900096E-4</v>
      </c>
      <c r="E146" s="600">
        <f t="shared" si="13"/>
        <v>5.3162187257712148E-4</v>
      </c>
      <c r="F146" s="600">
        <f t="shared" si="14"/>
        <v>5.3440221043447996E-4</v>
      </c>
      <c r="G146" s="600">
        <f t="shared" si="15"/>
        <v>5.3719708928692974E-4</v>
      </c>
      <c r="H146" s="600">
        <f t="shared" si="16"/>
        <v>5.4000658512195793E-4</v>
      </c>
      <c r="I146" s="759">
        <f t="shared" si="8"/>
        <v>3.7637169688120521E-5</v>
      </c>
      <c r="J146" s="650"/>
    </row>
    <row r="147" spans="2:10" ht="15.75">
      <c r="B147" s="762" t="s">
        <v>1046</v>
      </c>
      <c r="C147" s="590">
        <f t="shared" si="11"/>
        <v>4.011225170061647E-5</v>
      </c>
      <c r="D147" s="590">
        <f t="shared" si="12"/>
        <v>4.2507178573123104E-5</v>
      </c>
      <c r="E147" s="590">
        <f t="shared" si="13"/>
        <v>6.1965181586008688E-5</v>
      </c>
      <c r="F147" s="590">
        <f t="shared" si="14"/>
        <v>6.2117794258095303E-5</v>
      </c>
      <c r="G147" s="590">
        <f t="shared" si="15"/>
        <v>6.2271242924412154E-5</v>
      </c>
      <c r="H147" s="590">
        <f t="shared" si="16"/>
        <v>6.2425531984061335E-5</v>
      </c>
      <c r="I147" s="757">
        <f t="shared" si="8"/>
        <v>1.9458003012885584E-5</v>
      </c>
      <c r="J147" s="650"/>
    </row>
    <row r="148" spans="2:10" ht="15.75">
      <c r="B148" s="763" t="s">
        <v>1157</v>
      </c>
      <c r="C148" s="600">
        <f t="shared" si="11"/>
        <v>1.6609581365034333E-5</v>
      </c>
      <c r="D148" s="600">
        <f t="shared" si="12"/>
        <v>1.9081540727908019E-5</v>
      </c>
      <c r="E148" s="600">
        <f t="shared" si="13"/>
        <v>3.0509411813840396E-5</v>
      </c>
      <c r="F148" s="600">
        <f t="shared" si="14"/>
        <v>3.0668973558222278E-5</v>
      </c>
      <c r="G148" s="600">
        <f t="shared" si="15"/>
        <v>3.0829369724163515E-5</v>
      </c>
      <c r="H148" s="600">
        <f t="shared" si="16"/>
        <v>3.0990604748633874E-5</v>
      </c>
      <c r="I148" s="759">
        <f t="shared" si="8"/>
        <v>1.1427871085932377E-5</v>
      </c>
      <c r="J148" s="650"/>
    </row>
    <row r="149" spans="2:10" ht="15.75">
      <c r="B149" s="763" t="s">
        <v>1158</v>
      </c>
      <c r="C149" s="600">
        <f t="shared" si="11"/>
        <v>2.350267033558214E-5</v>
      </c>
      <c r="D149" s="600">
        <f t="shared" si="12"/>
        <v>2.3425637845215082E-5</v>
      </c>
      <c r="E149" s="600">
        <f t="shared" si="13"/>
        <v>3.1455769772168306E-5</v>
      </c>
      <c r="F149" s="600">
        <f t="shared" si="14"/>
        <v>3.1448820699873025E-5</v>
      </c>
      <c r="G149" s="600">
        <f t="shared" si="15"/>
        <v>3.1441873200248639E-5</v>
      </c>
      <c r="H149" s="600">
        <f t="shared" si="16"/>
        <v>3.1434927235427461E-5</v>
      </c>
      <c r="I149" s="759">
        <f t="shared" si="8"/>
        <v>8.0301319269532242E-6</v>
      </c>
      <c r="J149" s="650"/>
    </row>
    <row r="150" spans="2:10" ht="15.75">
      <c r="B150" s="608" t="s">
        <v>1047</v>
      </c>
      <c r="C150" s="600">
        <f t="shared" si="11"/>
        <v>1.7847644366780947E-4</v>
      </c>
      <c r="D150" s="600">
        <f t="shared" si="12"/>
        <v>1.7161874642657033E-4</v>
      </c>
      <c r="E150" s="600">
        <f t="shared" si="13"/>
        <v>1.7114037343742507E-4</v>
      </c>
      <c r="F150" s="600">
        <f t="shared" si="14"/>
        <v>1.7203542324599076E-4</v>
      </c>
      <c r="G150" s="600">
        <f t="shared" si="15"/>
        <v>1.7293515411707293E-4</v>
      </c>
      <c r="H150" s="600">
        <f t="shared" si="16"/>
        <v>1.7383959050533933E-4</v>
      </c>
      <c r="I150" s="759">
        <f t="shared" si="8"/>
        <v>-4.7837298914525737E-7</v>
      </c>
      <c r="J150" s="650"/>
    </row>
    <row r="151" spans="2:10" ht="15.75">
      <c r="B151" s="608" t="s">
        <v>1048</v>
      </c>
      <c r="C151" s="600">
        <f t="shared" si="11"/>
        <v>5.7503655835752976E-5</v>
      </c>
      <c r="D151" s="600">
        <f t="shared" si="12"/>
        <v>5.7735664575947335E-5</v>
      </c>
      <c r="E151" s="600">
        <f t="shared" si="13"/>
        <v>5.8584689734989602E-5</v>
      </c>
      <c r="F151" s="600">
        <f t="shared" si="14"/>
        <v>5.8891082812697295E-5</v>
      </c>
      <c r="G151" s="600">
        <f t="shared" si="15"/>
        <v>5.9199078248975984E-5</v>
      </c>
      <c r="H151" s="600">
        <f t="shared" si="16"/>
        <v>5.9508684475619514E-5</v>
      </c>
      <c r="I151" s="759">
        <f t="shared" si="8"/>
        <v>8.4902515904226709E-7</v>
      </c>
      <c r="J151" s="650"/>
    </row>
    <row r="152" spans="2:10" ht="15.75">
      <c r="B152" s="607" t="s">
        <v>1049</v>
      </c>
      <c r="C152" s="590">
        <f t="shared" si="11"/>
        <v>3.2136127135825394E-4</v>
      </c>
      <c r="D152" s="590">
        <f t="shared" si="12"/>
        <v>3.8749615150842959E-4</v>
      </c>
      <c r="E152" s="590">
        <f t="shared" si="13"/>
        <v>3.9325151468726346E-4</v>
      </c>
      <c r="F152" s="590">
        <f t="shared" si="14"/>
        <v>3.9530818735346513E-4</v>
      </c>
      <c r="G152" s="590">
        <f t="shared" si="15"/>
        <v>3.9737561610181594E-4</v>
      </c>
      <c r="H152" s="590">
        <f t="shared" si="16"/>
        <v>3.9945385732955931E-4</v>
      </c>
      <c r="I152" s="757">
        <f t="shared" si="8"/>
        <v>5.7553631788338777E-6</v>
      </c>
      <c r="J152" s="649"/>
    </row>
    <row r="153" spans="2:10" ht="31.5">
      <c r="B153" s="764" t="s">
        <v>1050</v>
      </c>
      <c r="C153" s="613">
        <f t="shared" si="11"/>
        <v>8.9245547052338205E-3</v>
      </c>
      <c r="D153" s="613">
        <f t="shared" si="12"/>
        <v>9.2950067057808918E-3</v>
      </c>
      <c r="E153" s="613">
        <f t="shared" si="13"/>
        <v>9.4230027780567299E-3</v>
      </c>
      <c r="F153" s="613">
        <f t="shared" si="14"/>
        <v>9.4722842940574356E-3</v>
      </c>
      <c r="G153" s="613">
        <f t="shared" si="15"/>
        <v>9.5218235484634539E-3</v>
      </c>
      <c r="H153" s="613">
        <f t="shared" si="16"/>
        <v>9.5716218890255604E-3</v>
      </c>
      <c r="I153" s="765">
        <f t="shared" si="8"/>
        <v>1.279960722758381E-4</v>
      </c>
      <c r="J153" s="652"/>
    </row>
    <row r="154" spans="2:10" ht="15.75">
      <c r="B154" s="614" t="s">
        <v>1051</v>
      </c>
      <c r="C154" s="616">
        <f t="shared" si="11"/>
        <v>7.4479346207948893E-3</v>
      </c>
      <c r="D154" s="616">
        <f t="shared" si="12"/>
        <v>7.7720380864282788E-3</v>
      </c>
      <c r="E154" s="616">
        <f t="shared" si="13"/>
        <v>7.9342592187088036E-3</v>
      </c>
      <c r="F154" s="616">
        <f t="shared" si="14"/>
        <v>7.9757547305851443E-3</v>
      </c>
      <c r="G154" s="616">
        <f t="shared" si="15"/>
        <v>8.0174672605739621E-3</v>
      </c>
      <c r="H154" s="616">
        <f t="shared" si="16"/>
        <v>8.059397943604947E-3</v>
      </c>
      <c r="I154" s="766">
        <f t="shared" si="8"/>
        <v>1.6222113228052479E-4</v>
      </c>
      <c r="J154" s="653"/>
    </row>
    <row r="155" spans="2:10" ht="15.75">
      <c r="B155" s="608" t="s">
        <v>1052</v>
      </c>
      <c r="C155" s="600">
        <f t="shared" si="11"/>
        <v>7.4479346207948893E-3</v>
      </c>
      <c r="D155" s="600">
        <f t="shared" si="12"/>
        <v>7.7720380864282788E-3</v>
      </c>
      <c r="E155" s="600">
        <f t="shared" si="13"/>
        <v>7.9342592187088036E-3</v>
      </c>
      <c r="F155" s="600">
        <f t="shared" si="14"/>
        <v>7.9757547305851443E-3</v>
      </c>
      <c r="G155" s="600">
        <f t="shared" si="15"/>
        <v>8.0174672605739621E-3</v>
      </c>
      <c r="H155" s="600">
        <f t="shared" si="16"/>
        <v>8.059397943604947E-3</v>
      </c>
      <c r="I155" s="759">
        <f t="shared" si="8"/>
        <v>1.6222113228052479E-4</v>
      </c>
      <c r="J155" s="650"/>
    </row>
    <row r="156" spans="2:10" ht="15.75">
      <c r="B156" s="608" t="s">
        <v>1030</v>
      </c>
      <c r="C156" s="600">
        <f t="shared" si="11"/>
        <v>0</v>
      </c>
      <c r="D156" s="600">
        <f t="shared" si="12"/>
        <v>0</v>
      </c>
      <c r="E156" s="600">
        <f t="shared" si="13"/>
        <v>0</v>
      </c>
      <c r="F156" s="600">
        <f t="shared" si="14"/>
        <v>0</v>
      </c>
      <c r="G156" s="600">
        <f t="shared" si="15"/>
        <v>0</v>
      </c>
      <c r="H156" s="600">
        <f t="shared" si="16"/>
        <v>0</v>
      </c>
      <c r="I156" s="759">
        <f t="shared" si="8"/>
        <v>0</v>
      </c>
      <c r="J156" s="650"/>
    </row>
    <row r="157" spans="2:10" ht="15.75">
      <c r="B157" s="614" t="s">
        <v>1053</v>
      </c>
      <c r="C157" s="616">
        <f t="shared" si="11"/>
        <v>0</v>
      </c>
      <c r="D157" s="616">
        <f t="shared" si="12"/>
        <v>0</v>
      </c>
      <c r="E157" s="616">
        <f t="shared" si="13"/>
        <v>0</v>
      </c>
      <c r="F157" s="616">
        <f t="shared" si="14"/>
        <v>0</v>
      </c>
      <c r="G157" s="616">
        <f t="shared" si="15"/>
        <v>0</v>
      </c>
      <c r="H157" s="616">
        <f t="shared" si="16"/>
        <v>0</v>
      </c>
      <c r="I157" s="766">
        <f t="shared" si="8"/>
        <v>0</v>
      </c>
      <c r="J157" s="654"/>
    </row>
    <row r="158" spans="2:10" ht="15.75">
      <c r="B158" s="614" t="s">
        <v>1054</v>
      </c>
      <c r="C158" s="616">
        <f t="shared" si="11"/>
        <v>1.4766200844389303E-3</v>
      </c>
      <c r="D158" s="616">
        <f t="shared" si="12"/>
        <v>1.5229686193526121E-3</v>
      </c>
      <c r="E158" s="616">
        <f t="shared" si="13"/>
        <v>1.4887435593479257E-3</v>
      </c>
      <c r="F158" s="616">
        <f t="shared" si="14"/>
        <v>1.4965295634722917E-3</v>
      </c>
      <c r="G158" s="616">
        <f t="shared" si="15"/>
        <v>1.504356287889494E-3</v>
      </c>
      <c r="H158" s="616">
        <f t="shared" si="16"/>
        <v>1.5122239454206138E-3</v>
      </c>
      <c r="I158" s="766">
        <f t="shared" si="8"/>
        <v>-3.4225060004686473E-5</v>
      </c>
      <c r="J158" s="653"/>
    </row>
    <row r="159" spans="2:10" ht="15.75">
      <c r="B159" s="608" t="s">
        <v>1055</v>
      </c>
      <c r="C159" s="600">
        <f t="shared" si="11"/>
        <v>1.4200202393176364E-3</v>
      </c>
      <c r="D159" s="600">
        <f t="shared" si="12"/>
        <v>1.4883003893767569E-3</v>
      </c>
      <c r="E159" s="600">
        <f t="shared" si="13"/>
        <v>1.461366011460754E-3</v>
      </c>
      <c r="F159" s="600">
        <f t="shared" si="14"/>
        <v>1.4690088334273878E-3</v>
      </c>
      <c r="G159" s="600">
        <f t="shared" si="15"/>
        <v>1.4766916267288414E-3</v>
      </c>
      <c r="H159" s="600">
        <f t="shared" si="16"/>
        <v>1.4844146003965184E-3</v>
      </c>
      <c r="I159" s="759">
        <f t="shared" si="8"/>
        <v>-2.6934377916002904E-5</v>
      </c>
      <c r="J159" s="650"/>
    </row>
    <row r="160" spans="2:10" ht="15.75">
      <c r="B160" s="608" t="s">
        <v>1056</v>
      </c>
      <c r="C160" s="600">
        <f t="shared" si="11"/>
        <v>2.6144952609725052E-5</v>
      </c>
      <c r="D160" s="600">
        <f t="shared" si="12"/>
        <v>2.4692193313264996E-5</v>
      </c>
      <c r="E160" s="600">
        <f t="shared" si="13"/>
        <v>2.4322806558298335E-5</v>
      </c>
      <c r="F160" s="600">
        <f t="shared" si="14"/>
        <v>2.4450012763642812E-5</v>
      </c>
      <c r="G160" s="600">
        <f t="shared" si="15"/>
        <v>2.4577884284907054E-5</v>
      </c>
      <c r="H160" s="600">
        <f t="shared" si="16"/>
        <v>2.4706424563529763E-5</v>
      </c>
      <c r="I160" s="759">
        <f t="shared" si="8"/>
        <v>-3.6938675496666135E-7</v>
      </c>
      <c r="J160" s="650"/>
    </row>
    <row r="161" spans="2:10" ht="15.75">
      <c r="B161" s="608" t="s">
        <v>1030</v>
      </c>
      <c r="C161" s="600">
        <f t="shared" si="11"/>
        <v>3.0454892511569038E-5</v>
      </c>
      <c r="D161" s="600">
        <f t="shared" si="12"/>
        <v>9.9760366625903278E-6</v>
      </c>
      <c r="E161" s="600">
        <f t="shared" si="13"/>
        <v>3.0547413288730099E-6</v>
      </c>
      <c r="F161" s="600">
        <f t="shared" si="14"/>
        <v>3.0707172812609361E-6</v>
      </c>
      <c r="G161" s="600">
        <f t="shared" si="15"/>
        <v>3.0867768757455291E-6</v>
      </c>
      <c r="H161" s="600">
        <f t="shared" si="16"/>
        <v>3.10292046056573E-6</v>
      </c>
      <c r="I161" s="759">
        <f t="shared" si="8"/>
        <v>-6.9212953337173175E-6</v>
      </c>
      <c r="J161" s="650"/>
    </row>
    <row r="162" spans="2:10" ht="15.75">
      <c r="B162" s="597" t="s">
        <v>1057</v>
      </c>
      <c r="C162" s="590">
        <f t="shared" si="11"/>
        <v>2.0546125114914723E-4</v>
      </c>
      <c r="D162" s="590">
        <f t="shared" si="12"/>
        <v>2.1504518236964315E-4</v>
      </c>
      <c r="E162" s="590">
        <f t="shared" si="13"/>
        <v>2.1709928452255997E-4</v>
      </c>
      <c r="F162" s="590">
        <f t="shared" si="14"/>
        <v>2.1823469559811989E-4</v>
      </c>
      <c r="G162" s="590">
        <f t="shared" si="15"/>
        <v>2.1937604479856966E-4</v>
      </c>
      <c r="H162" s="590">
        <f t="shared" si="16"/>
        <v>2.205233631598524E-4</v>
      </c>
      <c r="I162" s="757">
        <f t="shared" si="8"/>
        <v>2.0541021529168265E-6</v>
      </c>
      <c r="J162" s="649"/>
    </row>
    <row r="163" spans="2:10" ht="15.75">
      <c r="B163" s="597" t="s">
        <v>1058</v>
      </c>
      <c r="C163" s="590">
        <f t="shared" si="11"/>
        <v>3.9343928187113182E-7</v>
      </c>
      <c r="D163" s="590">
        <f t="shared" si="12"/>
        <v>3.6962593779437766E-7</v>
      </c>
      <c r="E163" s="590">
        <f t="shared" si="13"/>
        <v>3.581395826327033E-7</v>
      </c>
      <c r="F163" s="590">
        <f t="shared" si="14"/>
        <v>3.6001262483537967E-7</v>
      </c>
      <c r="G163" s="590">
        <f t="shared" si="15"/>
        <v>3.6189546074458974E-7</v>
      </c>
      <c r="H163" s="590">
        <f t="shared" si="16"/>
        <v>3.6378814372808685E-7</v>
      </c>
      <c r="I163" s="757">
        <f t="shared" si="8"/>
        <v>-1.1486355161674362E-8</v>
      </c>
      <c r="J163" s="649"/>
    </row>
    <row r="164" spans="2:10" ht="15.75">
      <c r="B164" s="787" t="s">
        <v>1059</v>
      </c>
      <c r="C164" s="648">
        <f t="shared" si="11"/>
        <v>6.1891438654861726E-4</v>
      </c>
      <c r="D164" s="590">
        <f t="shared" si="12"/>
        <v>8.1387823037098453E-4</v>
      </c>
      <c r="E164" s="590">
        <f t="shared" si="13"/>
        <v>5.4793287998601667E-4</v>
      </c>
      <c r="F164" s="590">
        <f t="shared" si="14"/>
        <v>5.507985231147475E-4</v>
      </c>
      <c r="G164" s="590">
        <f t="shared" si="15"/>
        <v>5.5367915331079847E-4</v>
      </c>
      <c r="H164" s="590">
        <f t="shared" si="16"/>
        <v>5.5657484896178108E-4</v>
      </c>
      <c r="I164" s="757">
        <f t="shared" si="8"/>
        <v>-2.6594535038496785E-4</v>
      </c>
      <c r="J164" s="649"/>
    </row>
    <row r="165" spans="2:10" ht="15.75">
      <c r="B165" s="787" t="s">
        <v>1165</v>
      </c>
      <c r="C165" s="788">
        <f t="shared" si="11"/>
        <v>2.89333470651847E-3</v>
      </c>
      <c r="D165" s="600">
        <f t="shared" si="12"/>
        <v>8.8650265705385867E-3</v>
      </c>
      <c r="E165" s="600">
        <f t="shared" si="13"/>
        <v>9.9611359645373994E-5</v>
      </c>
      <c r="F165" s="600">
        <f t="shared" si="14"/>
        <v>0</v>
      </c>
      <c r="G165" s="600">
        <f t="shared" si="15"/>
        <v>0</v>
      </c>
      <c r="H165" s="600">
        <f t="shared" si="16"/>
        <v>0</v>
      </c>
      <c r="I165" s="759">
        <f t="shared" si="8"/>
        <v>-8.765415210893213E-3</v>
      </c>
      <c r="J165" s="649"/>
    </row>
    <row r="166" spans="2:10" ht="15.75">
      <c r="B166" s="619" t="s">
        <v>1061</v>
      </c>
      <c r="C166" s="788">
        <f t="shared" si="11"/>
        <v>2.0490087228886787E-4</v>
      </c>
      <c r="D166" s="600">
        <f t="shared" si="12"/>
        <v>1.3158846965433083E-4</v>
      </c>
      <c r="E166" s="600">
        <f t="shared" si="13"/>
        <v>0</v>
      </c>
      <c r="F166" s="600">
        <f t="shared" si="14"/>
        <v>0</v>
      </c>
      <c r="G166" s="600">
        <f t="shared" si="15"/>
        <v>0</v>
      </c>
      <c r="H166" s="600">
        <f t="shared" si="16"/>
        <v>0</v>
      </c>
      <c r="I166" s="759">
        <f t="shared" si="8"/>
        <v>-1.3158846965433083E-4</v>
      </c>
      <c r="J166" s="649"/>
    </row>
    <row r="167" spans="2:10" ht="15.75">
      <c r="B167" s="768" t="s">
        <v>1062</v>
      </c>
      <c r="C167" s="788">
        <f t="shared" si="11"/>
        <v>3.8093029314284287E-4</v>
      </c>
      <c r="D167" s="600">
        <f t="shared" si="12"/>
        <v>7.3499498951956942E-3</v>
      </c>
      <c r="E167" s="600">
        <f t="shared" si="13"/>
        <v>9.9611359645373994E-5</v>
      </c>
      <c r="F167" s="600">
        <f t="shared" si="14"/>
        <v>0</v>
      </c>
      <c r="G167" s="600">
        <f t="shared" si="15"/>
        <v>0</v>
      </c>
      <c r="H167" s="600">
        <f t="shared" si="16"/>
        <v>0</v>
      </c>
      <c r="I167" s="759">
        <f t="shared" si="8"/>
        <v>-7.2503385355503205E-3</v>
      </c>
      <c r="J167" s="649"/>
    </row>
    <row r="168" spans="2:10" ht="15.75">
      <c r="B168" s="768" t="s">
        <v>1063</v>
      </c>
      <c r="C168" s="788">
        <f t="shared" si="11"/>
        <v>1.0785036884492064E-4</v>
      </c>
      <c r="D168" s="600">
        <f t="shared" si="12"/>
        <v>1.7498580984784916E-4</v>
      </c>
      <c r="E168" s="600">
        <f t="shared" si="13"/>
        <v>0</v>
      </c>
      <c r="F168" s="600">
        <f t="shared" si="14"/>
        <v>0</v>
      </c>
      <c r="G168" s="600">
        <f t="shared" si="15"/>
        <v>0</v>
      </c>
      <c r="H168" s="600">
        <f t="shared" si="16"/>
        <v>0</v>
      </c>
      <c r="I168" s="759">
        <f t="shared" si="8"/>
        <v>-1.7498580984784916E-4</v>
      </c>
      <c r="J168" s="649"/>
    </row>
    <row r="169" spans="2:10" ht="15.75">
      <c r="B169" s="768" t="s">
        <v>1064</v>
      </c>
      <c r="C169" s="788">
        <f t="shared" si="11"/>
        <v>1.4662715190054008E-3</v>
      </c>
      <c r="D169" s="600">
        <f t="shared" si="12"/>
        <v>9.3991764038807738E-4</v>
      </c>
      <c r="E169" s="600">
        <f t="shared" si="13"/>
        <v>0</v>
      </c>
      <c r="F169" s="600">
        <f t="shared" si="14"/>
        <v>0</v>
      </c>
      <c r="G169" s="600">
        <f t="shared" si="15"/>
        <v>0</v>
      </c>
      <c r="H169" s="600">
        <f t="shared" si="16"/>
        <v>0</v>
      </c>
      <c r="I169" s="759">
        <f t="shared" si="8"/>
        <v>-9.3991764038807738E-4</v>
      </c>
      <c r="J169" s="649"/>
    </row>
    <row r="170" spans="2:10" ht="15.75">
      <c r="B170" s="768" t="s">
        <v>1065</v>
      </c>
      <c r="C170" s="788">
        <f t="shared" si="11"/>
        <v>7.3313575950270042E-4</v>
      </c>
      <c r="D170" s="600">
        <f t="shared" si="12"/>
        <v>2.6854789725373637E-4</v>
      </c>
      <c r="E170" s="600">
        <f t="shared" si="13"/>
        <v>0</v>
      </c>
      <c r="F170" s="600">
        <f t="shared" si="14"/>
        <v>0</v>
      </c>
      <c r="G170" s="600">
        <f t="shared" si="15"/>
        <v>0</v>
      </c>
      <c r="H170" s="600">
        <f t="shared" si="16"/>
        <v>0</v>
      </c>
      <c r="I170" s="759">
        <f t="shared" si="8"/>
        <v>-2.6854789725373637E-4</v>
      </c>
      <c r="J170" s="649"/>
    </row>
    <row r="171" spans="2:10" ht="15.75">
      <c r="B171" s="768" t="s">
        <v>1030</v>
      </c>
      <c r="C171" s="788">
        <f t="shared" si="11"/>
        <v>2.4589373373720573E-7</v>
      </c>
      <c r="D171" s="600">
        <f t="shared" si="12"/>
        <v>3.685819889807532E-8</v>
      </c>
      <c r="E171" s="600">
        <f t="shared" si="13"/>
        <v>0</v>
      </c>
      <c r="F171" s="600">
        <f t="shared" si="14"/>
        <v>0</v>
      </c>
      <c r="G171" s="600">
        <f t="shared" si="15"/>
        <v>0</v>
      </c>
      <c r="H171" s="600">
        <f t="shared" si="16"/>
        <v>0</v>
      </c>
      <c r="I171" s="759">
        <f t="shared" si="8"/>
        <v>-3.685819889807532E-8</v>
      </c>
      <c r="J171" s="649"/>
    </row>
    <row r="172" spans="2:10" ht="15.75">
      <c r="B172" s="770" t="s">
        <v>1066</v>
      </c>
      <c r="C172" s="648">
        <f t="shared" si="11"/>
        <v>5.5036799664013852E-3</v>
      </c>
      <c r="D172" s="590">
        <f t="shared" si="12"/>
        <v>4.8250138645982397E-3</v>
      </c>
      <c r="E172" s="590">
        <f t="shared" si="13"/>
        <v>5.042075202795147E-3</v>
      </c>
      <c r="F172" s="590">
        <f t="shared" si="14"/>
        <v>5.0530287399469815E-3</v>
      </c>
      <c r="G172" s="590">
        <f t="shared" si="15"/>
        <v>4.8576287052857874E-3</v>
      </c>
      <c r="H172" s="590">
        <f t="shared" si="16"/>
        <v>4.619303803988218E-3</v>
      </c>
      <c r="I172" s="757">
        <f t="shared" si="8"/>
        <v>2.1706133819690727E-4</v>
      </c>
      <c r="J172" s="649"/>
    </row>
    <row r="173" spans="2:10" ht="15.75">
      <c r="B173" s="771" t="s">
        <v>1067</v>
      </c>
      <c r="C173" s="648">
        <f t="shared" si="11"/>
        <v>4.3603948983332785E-3</v>
      </c>
      <c r="D173" s="590">
        <f t="shared" si="12"/>
        <v>3.694596002873818E-3</v>
      </c>
      <c r="E173" s="590">
        <f t="shared" si="13"/>
        <v>3.9224405924744637E-3</v>
      </c>
      <c r="F173" s="590">
        <f t="shared" si="14"/>
        <v>3.9284743776614138E-3</v>
      </c>
      <c r="G173" s="590">
        <f t="shared" si="15"/>
        <v>3.7281286543353331E-3</v>
      </c>
      <c r="H173" s="590">
        <f t="shared" si="16"/>
        <v>3.4848319921392582E-3</v>
      </c>
      <c r="I173" s="757">
        <f t="shared" si="8"/>
        <v>2.278445896006457E-4</v>
      </c>
      <c r="J173" s="649"/>
    </row>
    <row r="174" spans="2:10" ht="15.75">
      <c r="B174" s="789" t="s">
        <v>1068</v>
      </c>
      <c r="C174" s="648">
        <f t="shared" si="11"/>
        <v>3.5625589049311987E-4</v>
      </c>
      <c r="D174" s="590">
        <f t="shared" si="12"/>
        <v>2.8099669593628374E-4</v>
      </c>
      <c r="E174" s="590">
        <f t="shared" si="13"/>
        <v>3.9023535536412106E-4</v>
      </c>
      <c r="F174" s="590">
        <f t="shared" si="14"/>
        <v>3.9308179211758212E-4</v>
      </c>
      <c r="G174" s="590">
        <f t="shared" si="15"/>
        <v>3.8173052974384926E-4</v>
      </c>
      <c r="H174" s="590">
        <f t="shared" si="16"/>
        <v>3.6779639813343739E-4</v>
      </c>
      <c r="I174" s="757">
        <f t="shared" si="8"/>
        <v>1.0923865942783731E-4</v>
      </c>
      <c r="J174" s="649"/>
    </row>
    <row r="175" spans="2:10" ht="15.75">
      <c r="B175" s="790" t="s">
        <v>1069</v>
      </c>
      <c r="C175" s="788">
        <f t="shared" si="11"/>
        <v>1.8165824660307183E-4</v>
      </c>
      <c r="D175" s="600">
        <f t="shared" si="12"/>
        <v>1.4890825961888835E-4</v>
      </c>
      <c r="E175" s="600">
        <f t="shared" si="13"/>
        <v>1.5885575341171559E-4</v>
      </c>
      <c r="F175" s="600">
        <f t="shared" si="14"/>
        <v>1.5968655570136863E-4</v>
      </c>
      <c r="G175" s="600">
        <f t="shared" si="15"/>
        <v>1.6052170302829948E-4</v>
      </c>
      <c r="H175" s="600">
        <f t="shared" si="16"/>
        <v>1.6136121810588175E-4</v>
      </c>
      <c r="I175" s="759">
        <f t="shared" si="8"/>
        <v>9.9474937928272433E-6</v>
      </c>
      <c r="J175" s="650"/>
    </row>
    <row r="176" spans="2:10" ht="15.75">
      <c r="B176" s="790" t="s">
        <v>1070</v>
      </c>
      <c r="C176" s="788">
        <f t="shared" si="11"/>
        <v>0</v>
      </c>
      <c r="D176" s="600">
        <f t="shared" si="12"/>
        <v>0</v>
      </c>
      <c r="E176" s="600">
        <f t="shared" si="13"/>
        <v>0</v>
      </c>
      <c r="F176" s="600">
        <f t="shared" si="14"/>
        <v>0</v>
      </c>
      <c r="G176" s="600">
        <f t="shared" si="15"/>
        <v>0</v>
      </c>
      <c r="H176" s="600">
        <f t="shared" si="16"/>
        <v>0</v>
      </c>
      <c r="I176" s="759">
        <f t="shared" si="8"/>
        <v>0</v>
      </c>
      <c r="J176" s="650"/>
    </row>
    <row r="177" spans="2:10" ht="15.75">
      <c r="B177" s="791" t="s">
        <v>1071</v>
      </c>
      <c r="C177" s="788">
        <f t="shared" si="11"/>
        <v>1.7396387106694862E-4</v>
      </c>
      <c r="D177" s="600">
        <f t="shared" si="12"/>
        <v>1.3140812309119822E-4</v>
      </c>
      <c r="E177" s="600">
        <f t="shared" si="13"/>
        <v>2.3068231193861907E-4</v>
      </c>
      <c r="F177" s="600">
        <f t="shared" si="14"/>
        <v>2.3269429954815096E-4</v>
      </c>
      <c r="G177" s="600">
        <f t="shared" si="15"/>
        <v>2.205042240063077E-4</v>
      </c>
      <c r="H177" s="600">
        <f t="shared" si="16"/>
        <v>2.0572689230509135E-4</v>
      </c>
      <c r="I177" s="759">
        <f t="shared" si="8"/>
        <v>9.9274188847420854E-5</v>
      </c>
      <c r="J177" s="650"/>
    </row>
    <row r="178" spans="2:10" ht="15.75">
      <c r="B178" s="790" t="s">
        <v>1072</v>
      </c>
      <c r="C178" s="788">
        <f t="shared" si="11"/>
        <v>6.3377282309943475E-7</v>
      </c>
      <c r="D178" s="600">
        <f t="shared" si="12"/>
        <v>6.8031322619716829E-7</v>
      </c>
      <c r="E178" s="600">
        <f t="shared" si="13"/>
        <v>6.9729001378638164E-7</v>
      </c>
      <c r="F178" s="600">
        <f t="shared" si="14"/>
        <v>7.0093686806255015E-7</v>
      </c>
      <c r="G178" s="600">
        <f t="shared" si="15"/>
        <v>7.046027092420947E-7</v>
      </c>
      <c r="H178" s="600">
        <f t="shared" si="16"/>
        <v>7.0828772246432376E-7</v>
      </c>
      <c r="I178" s="759">
        <f t="shared" si="8"/>
        <v>1.6976787589213352E-8</v>
      </c>
      <c r="J178" s="650"/>
    </row>
    <row r="179" spans="2:10" ht="15.75">
      <c r="B179" s="789" t="s">
        <v>1073</v>
      </c>
      <c r="C179" s="648">
        <f t="shared" si="11"/>
        <v>4.0041390078401585E-3</v>
      </c>
      <c r="D179" s="590">
        <f t="shared" si="12"/>
        <v>3.4135993069375338E-3</v>
      </c>
      <c r="E179" s="590">
        <f t="shared" si="13"/>
        <v>3.5322052371103427E-3</v>
      </c>
      <c r="F179" s="590">
        <f t="shared" si="14"/>
        <v>3.5353925855438309E-3</v>
      </c>
      <c r="G179" s="590">
        <f t="shared" si="15"/>
        <v>3.3463981245914838E-3</v>
      </c>
      <c r="H179" s="590">
        <f t="shared" si="16"/>
        <v>3.1170355940058209E-3</v>
      </c>
      <c r="I179" s="757">
        <f t="shared" si="8"/>
        <v>1.1860593017280893E-4</v>
      </c>
      <c r="J179" s="649"/>
    </row>
    <row r="180" spans="2:10" ht="15.75">
      <c r="B180" s="622" t="s">
        <v>1074</v>
      </c>
      <c r="C180" s="600">
        <f t="shared" si="11"/>
        <v>3.7257568299031436E-5</v>
      </c>
      <c r="D180" s="600">
        <f t="shared" si="12"/>
        <v>1.4146155391045097E-5</v>
      </c>
      <c r="E180" s="600">
        <f t="shared" si="13"/>
        <v>1.5983912544948392E-5</v>
      </c>
      <c r="F180" s="600">
        <f t="shared" si="14"/>
        <v>1.6067507062006461E-5</v>
      </c>
      <c r="G180" s="600">
        <f t="shared" si="15"/>
        <v>1.61515387797321E-5</v>
      </c>
      <c r="H180" s="600">
        <f t="shared" si="16"/>
        <v>1.6236009976311347E-5</v>
      </c>
      <c r="I180" s="759">
        <f t="shared" si="8"/>
        <v>1.8377571539032949E-6</v>
      </c>
      <c r="J180" s="650"/>
    </row>
    <row r="181" spans="2:10" ht="15.75">
      <c r="B181" s="622" t="s">
        <v>1075</v>
      </c>
      <c r="C181" s="624">
        <f t="shared" si="11"/>
        <v>3.6875566585710512E-3</v>
      </c>
      <c r="D181" s="624">
        <f t="shared" si="12"/>
        <v>3.2025136095094374E-3</v>
      </c>
      <c r="E181" s="624">
        <f t="shared" si="13"/>
        <v>3.2916951687315772E-3</v>
      </c>
      <c r="F181" s="624">
        <f t="shared" si="14"/>
        <v>3.2936246696610915E-3</v>
      </c>
      <c r="G181" s="624">
        <f t="shared" si="15"/>
        <v>3.1033657827349965E-3</v>
      </c>
      <c r="H181" s="624">
        <f t="shared" si="16"/>
        <v>2.8727322133335251E-3</v>
      </c>
      <c r="I181" s="773">
        <f t="shared" ref="I181:I205" si="17">+E181-D181</f>
        <v>8.9181559222139759E-5</v>
      </c>
      <c r="J181" s="655"/>
    </row>
    <row r="182" spans="2:10" ht="15.75">
      <c r="B182" s="622" t="s">
        <v>1030</v>
      </c>
      <c r="C182" s="600">
        <f t="shared" si="11"/>
        <v>2.7932478097007578E-4</v>
      </c>
      <c r="D182" s="600">
        <f t="shared" si="12"/>
        <v>1.969395420370511E-4</v>
      </c>
      <c r="E182" s="600">
        <f t="shared" si="13"/>
        <v>2.2452615583381749E-4</v>
      </c>
      <c r="F182" s="600">
        <f t="shared" si="14"/>
        <v>2.2570040882073319E-4</v>
      </c>
      <c r="G182" s="600">
        <f t="shared" si="15"/>
        <v>2.2688080307675516E-4</v>
      </c>
      <c r="H182" s="600">
        <f t="shared" si="16"/>
        <v>2.2806737069598431E-4</v>
      </c>
      <c r="I182" s="759">
        <f t="shared" si="17"/>
        <v>2.7586613796766387E-5</v>
      </c>
      <c r="J182" s="650"/>
    </row>
    <row r="183" spans="2:10" ht="15.75">
      <c r="B183" s="621" t="s">
        <v>1076</v>
      </c>
      <c r="C183" s="590">
        <f t="shared" ref="C183:C208" si="18">+C77/$C$210</f>
        <v>9.3280126592838991E-4</v>
      </c>
      <c r="D183" s="590">
        <f t="shared" ref="D183:D208" si="19">+D77/$D$210</f>
        <v>9.5455506138155408E-4</v>
      </c>
      <c r="E183" s="590">
        <f t="shared" ref="E183:E208" si="20">+E77/$E$210</f>
        <v>9.4795353230690588E-4</v>
      </c>
      <c r="F183" s="590">
        <f t="shared" ref="F183:F208" si="21">+F77/$F$210</f>
        <v>9.5291121111798721E-4</v>
      </c>
      <c r="G183" s="590">
        <f t="shared" ref="G183:G208" si="22">+G77/$G$210</f>
        <v>9.5789481823901077E-4</v>
      </c>
      <c r="H183" s="590">
        <f t="shared" ref="H183:H208" si="23">+H77/$H$210</f>
        <v>9.6290448921691838E-4</v>
      </c>
      <c r="I183" s="757">
        <f t="shared" si="17"/>
        <v>-6.6015290746482009E-6</v>
      </c>
      <c r="J183" s="649"/>
    </row>
    <row r="184" spans="2:10" ht="15.75">
      <c r="B184" s="608" t="s">
        <v>1077</v>
      </c>
      <c r="C184" s="600">
        <f t="shared" si="18"/>
        <v>7.2766957772244195E-4</v>
      </c>
      <c r="D184" s="600">
        <f t="shared" si="19"/>
        <v>7.4584686647381456E-4</v>
      </c>
      <c r="E184" s="600">
        <f t="shared" si="20"/>
        <v>7.4380496408991449E-4</v>
      </c>
      <c r="F184" s="600">
        <f t="shared" si="21"/>
        <v>7.4769500178200222E-4</v>
      </c>
      <c r="G184" s="600">
        <f t="shared" si="22"/>
        <v>7.5160538408911113E-4</v>
      </c>
      <c r="H184" s="600">
        <f t="shared" si="23"/>
        <v>7.5553621736854321E-4</v>
      </c>
      <c r="I184" s="759">
        <f t="shared" si="17"/>
        <v>-2.0419023839000688E-6</v>
      </c>
      <c r="J184" s="650"/>
    </row>
    <row r="185" spans="2:10" ht="15.75">
      <c r="B185" s="608" t="s">
        <v>1078</v>
      </c>
      <c r="C185" s="600">
        <f t="shared" si="18"/>
        <v>2.0072312413834165E-4</v>
      </c>
      <c r="D185" s="600">
        <f t="shared" si="19"/>
        <v>2.0458091367291372E-4</v>
      </c>
      <c r="E185" s="600">
        <f t="shared" si="20"/>
        <v>2.0002315755596951E-4</v>
      </c>
      <c r="F185" s="600">
        <f t="shared" si="21"/>
        <v>2.0106926192866816E-4</v>
      </c>
      <c r="G185" s="600">
        <f t="shared" si="22"/>
        <v>2.0212083734708796E-4</v>
      </c>
      <c r="H185" s="600">
        <f t="shared" si="23"/>
        <v>2.0317791241697118E-4</v>
      </c>
      <c r="I185" s="759">
        <f t="shared" si="17"/>
        <v>-4.5577561169442065E-6</v>
      </c>
      <c r="J185" s="650"/>
    </row>
    <row r="186" spans="2:10" ht="15.75">
      <c r="B186" s="608" t="s">
        <v>1030</v>
      </c>
      <c r="C186" s="600">
        <f t="shared" si="18"/>
        <v>4.4085640676063001E-6</v>
      </c>
      <c r="D186" s="600">
        <f t="shared" si="19"/>
        <v>4.1272812348257366E-6</v>
      </c>
      <c r="E186" s="600">
        <f t="shared" si="20"/>
        <v>4.1254106610218729E-6</v>
      </c>
      <c r="F186" s="600">
        <f t="shared" si="21"/>
        <v>4.1469474073165936E-6</v>
      </c>
      <c r="G186" s="600">
        <f t="shared" si="22"/>
        <v>4.168596802811706E-6</v>
      </c>
      <c r="H186" s="600">
        <f t="shared" si="23"/>
        <v>4.1903594314038946E-6</v>
      </c>
      <c r="I186" s="759">
        <f t="shared" si="17"/>
        <v>-1.8705738038637181E-9</v>
      </c>
      <c r="J186" s="650"/>
    </row>
    <row r="187" spans="2:10" ht="15.75">
      <c r="B187" s="621" t="s">
        <v>1079</v>
      </c>
      <c r="C187" s="590">
        <f t="shared" si="18"/>
        <v>2.1048370885552354E-4</v>
      </c>
      <c r="D187" s="590">
        <f t="shared" si="19"/>
        <v>1.7586280034286733E-4</v>
      </c>
      <c r="E187" s="590">
        <f t="shared" si="20"/>
        <v>1.7168107801377743E-4</v>
      </c>
      <c r="F187" s="590">
        <f t="shared" si="21"/>
        <v>1.7164315116758024E-4</v>
      </c>
      <c r="G187" s="590">
        <f t="shared" si="22"/>
        <v>1.7160523271144334E-4</v>
      </c>
      <c r="H187" s="590">
        <f t="shared" si="23"/>
        <v>1.7156732263204214E-4</v>
      </c>
      <c r="I187" s="757">
        <f t="shared" si="17"/>
        <v>-4.1817223290898991E-6</v>
      </c>
      <c r="J187" s="649"/>
    </row>
    <row r="188" spans="2:10" ht="15.75">
      <c r="B188" s="619" t="s">
        <v>1075</v>
      </c>
      <c r="C188" s="600">
        <f t="shared" si="18"/>
        <v>2.0352228251931261E-4</v>
      </c>
      <c r="D188" s="600">
        <f t="shared" si="19"/>
        <v>1.6932297780611295E-4</v>
      </c>
      <c r="E188" s="600">
        <f t="shared" si="20"/>
        <v>1.7168107801377743E-4</v>
      </c>
      <c r="F188" s="600">
        <f t="shared" si="21"/>
        <v>1.7164315116758024E-4</v>
      </c>
      <c r="G188" s="600">
        <f t="shared" si="22"/>
        <v>1.7160523271144334E-4</v>
      </c>
      <c r="H188" s="600">
        <f t="shared" si="23"/>
        <v>1.7156732263204214E-4</v>
      </c>
      <c r="I188" s="759">
        <f t="shared" si="17"/>
        <v>2.3581002076644795E-6</v>
      </c>
      <c r="J188" s="649"/>
    </row>
    <row r="189" spans="2:10" ht="15.75">
      <c r="B189" s="619" t="s">
        <v>1030</v>
      </c>
      <c r="C189" s="600">
        <f t="shared" si="18"/>
        <v>6.9614263362109423E-6</v>
      </c>
      <c r="D189" s="600">
        <f t="shared" si="19"/>
        <v>6.539822536754404E-6</v>
      </c>
      <c r="E189" s="600">
        <f t="shared" si="20"/>
        <v>0</v>
      </c>
      <c r="F189" s="600">
        <f t="shared" si="21"/>
        <v>0</v>
      </c>
      <c r="G189" s="600">
        <f t="shared" si="22"/>
        <v>0</v>
      </c>
      <c r="H189" s="600">
        <f t="shared" si="23"/>
        <v>0</v>
      </c>
      <c r="I189" s="759">
        <f t="shared" si="17"/>
        <v>-6.539822536754404E-6</v>
      </c>
      <c r="J189" s="649"/>
    </row>
    <row r="190" spans="2:10" ht="15.75">
      <c r="B190" s="621" t="s">
        <v>1080</v>
      </c>
      <c r="C190" s="590">
        <f t="shared" si="18"/>
        <v>9.3284194039123618E-11</v>
      </c>
      <c r="D190" s="590">
        <f t="shared" si="19"/>
        <v>0</v>
      </c>
      <c r="E190" s="590">
        <f t="shared" si="20"/>
        <v>0</v>
      </c>
      <c r="F190" s="590">
        <f t="shared" si="21"/>
        <v>0</v>
      </c>
      <c r="G190" s="590">
        <f t="shared" si="22"/>
        <v>0</v>
      </c>
      <c r="H190" s="590">
        <f t="shared" si="23"/>
        <v>0</v>
      </c>
      <c r="I190" s="757">
        <f t="shared" si="17"/>
        <v>0</v>
      </c>
      <c r="J190" s="649"/>
    </row>
    <row r="191" spans="2:10" ht="15.75">
      <c r="B191" s="597" t="s">
        <v>1081</v>
      </c>
      <c r="C191" s="590">
        <f t="shared" si="18"/>
        <v>4.2375208659246773E-3</v>
      </c>
      <c r="D191" s="590">
        <f t="shared" si="19"/>
        <v>3.5457983164285736E-3</v>
      </c>
      <c r="E191" s="590">
        <f t="shared" si="20"/>
        <v>4.1572820429299192E-3</v>
      </c>
      <c r="F191" s="590">
        <f t="shared" si="21"/>
        <v>4.2430232908161648E-3</v>
      </c>
      <c r="G191" s="590">
        <f t="shared" si="22"/>
        <v>4.0871972009903787E-3</v>
      </c>
      <c r="H191" s="590">
        <f t="shared" si="23"/>
        <v>3.9423626231321514E-3</v>
      </c>
      <c r="I191" s="757">
        <f t="shared" si="17"/>
        <v>6.1148372650134553E-4</v>
      </c>
      <c r="J191" s="649"/>
    </row>
    <row r="192" spans="2:10" ht="15.75">
      <c r="B192" s="621" t="s">
        <v>1082</v>
      </c>
      <c r="C192" s="590">
        <f t="shared" si="18"/>
        <v>1.9587640865765532E-3</v>
      </c>
      <c r="D192" s="590">
        <f t="shared" si="19"/>
        <v>1.6154573735830484E-3</v>
      </c>
      <c r="E192" s="590">
        <f t="shared" si="20"/>
        <v>2.6078865693735464E-3</v>
      </c>
      <c r="F192" s="590">
        <f t="shared" si="21"/>
        <v>2.6861506454578846E-3</v>
      </c>
      <c r="G192" s="590">
        <f t="shared" si="22"/>
        <v>2.5228078660911152E-3</v>
      </c>
      <c r="H192" s="590">
        <f t="shared" si="23"/>
        <v>2.3704171488250253E-3</v>
      </c>
      <c r="I192" s="757">
        <f t="shared" si="17"/>
        <v>9.9242919579049793E-4</v>
      </c>
      <c r="J192" s="649"/>
    </row>
    <row r="193" spans="2:10" ht="15.75">
      <c r="B193" s="608" t="s">
        <v>1083</v>
      </c>
      <c r="C193" s="600">
        <f t="shared" si="18"/>
        <v>1.5298502667727893E-3</v>
      </c>
      <c r="D193" s="600">
        <f t="shared" si="19"/>
        <v>1.3295201117223636E-3</v>
      </c>
      <c r="E193" s="600">
        <f t="shared" si="20"/>
        <v>2.2178570663014354E-3</v>
      </c>
      <c r="F193" s="600">
        <f t="shared" si="21"/>
        <v>2.2546300333141549E-3</v>
      </c>
      <c r="G193" s="600">
        <f t="shared" si="22"/>
        <v>2.1097257748339212E-3</v>
      </c>
      <c r="H193" s="600">
        <f t="shared" si="23"/>
        <v>1.974884507570298E-3</v>
      </c>
      <c r="I193" s="759">
        <f t="shared" si="17"/>
        <v>8.8833695457907181E-4</v>
      </c>
      <c r="J193" s="650"/>
    </row>
    <row r="194" spans="2:10" ht="15.75">
      <c r="B194" s="608" t="s">
        <v>1084</v>
      </c>
      <c r="C194" s="600">
        <f t="shared" si="18"/>
        <v>3.9140838027364736E-4</v>
      </c>
      <c r="D194" s="600">
        <f t="shared" si="19"/>
        <v>4.522252008660522E-5</v>
      </c>
      <c r="E194" s="600">
        <f t="shared" si="20"/>
        <v>0</v>
      </c>
      <c r="F194" s="600">
        <f t="shared" si="21"/>
        <v>0</v>
      </c>
      <c r="G194" s="600">
        <f t="shared" si="22"/>
        <v>0</v>
      </c>
      <c r="H194" s="600">
        <f t="shared" si="23"/>
        <v>0</v>
      </c>
      <c r="I194" s="759">
        <f t="shared" si="17"/>
        <v>-4.522252008660522E-5</v>
      </c>
      <c r="J194" s="650"/>
    </row>
    <row r="195" spans="2:10" ht="15.75">
      <c r="B195" s="608" t="s">
        <v>1085</v>
      </c>
      <c r="C195" s="600">
        <f t="shared" si="18"/>
        <v>3.6332472873420573E-5</v>
      </c>
      <c r="D195" s="600">
        <f t="shared" si="19"/>
        <v>2.4071435542361873E-4</v>
      </c>
      <c r="E195" s="600">
        <f t="shared" si="20"/>
        <v>3.9002950307211079E-4</v>
      </c>
      <c r="F195" s="600">
        <f t="shared" si="21"/>
        <v>4.3152061214372971E-4</v>
      </c>
      <c r="G195" s="600">
        <f t="shared" si="22"/>
        <v>4.1308209125719424E-4</v>
      </c>
      <c r="H195" s="600">
        <f t="shared" si="23"/>
        <v>3.9553264125472703E-4</v>
      </c>
      <c r="I195" s="759">
        <f t="shared" si="17"/>
        <v>1.4931514764849205E-4</v>
      </c>
      <c r="J195" s="650"/>
    </row>
    <row r="196" spans="2:10" ht="15.75">
      <c r="B196" s="608" t="s">
        <v>1086</v>
      </c>
      <c r="C196" s="600">
        <f t="shared" si="18"/>
        <v>1.1383098528089617E-6</v>
      </c>
      <c r="D196" s="600">
        <f t="shared" si="19"/>
        <v>0</v>
      </c>
      <c r="E196" s="600">
        <f t="shared" si="20"/>
        <v>0</v>
      </c>
      <c r="F196" s="600">
        <f t="shared" si="21"/>
        <v>0</v>
      </c>
      <c r="G196" s="600">
        <f t="shared" si="22"/>
        <v>0</v>
      </c>
      <c r="H196" s="600">
        <f t="shared" si="23"/>
        <v>0</v>
      </c>
      <c r="I196" s="759">
        <f t="shared" si="17"/>
        <v>0</v>
      </c>
      <c r="J196" s="650"/>
    </row>
    <row r="197" spans="2:10" ht="15.75">
      <c r="B197" s="608" t="s">
        <v>1030</v>
      </c>
      <c r="C197" s="600">
        <f t="shared" si="18"/>
        <v>3.4656803887112287E-8</v>
      </c>
      <c r="D197" s="600">
        <f t="shared" si="19"/>
        <v>3.8635046060254669E-10</v>
      </c>
      <c r="E197" s="600">
        <f t="shared" si="20"/>
        <v>0</v>
      </c>
      <c r="F197" s="600">
        <f t="shared" si="21"/>
        <v>0</v>
      </c>
      <c r="G197" s="600">
        <f t="shared" si="22"/>
        <v>0</v>
      </c>
      <c r="H197" s="600">
        <f t="shared" si="23"/>
        <v>0</v>
      </c>
      <c r="I197" s="759">
        <f t="shared" si="17"/>
        <v>-3.8635046060254669E-10</v>
      </c>
      <c r="J197" s="656"/>
    </row>
    <row r="198" spans="2:10" ht="15.75">
      <c r="B198" s="621" t="s">
        <v>1087</v>
      </c>
      <c r="C198" s="590">
        <f t="shared" si="18"/>
        <v>3.1509519186187035E-4</v>
      </c>
      <c r="D198" s="590">
        <f t="shared" si="19"/>
        <v>2.206622922440941E-4</v>
      </c>
      <c r="E198" s="590">
        <f t="shared" si="20"/>
        <v>1.5896874578994429E-4</v>
      </c>
      <c r="F198" s="590">
        <f t="shared" si="21"/>
        <v>1.5917410202508133E-4</v>
      </c>
      <c r="G198" s="590">
        <f t="shared" si="22"/>
        <v>1.593809451159796E-4</v>
      </c>
      <c r="H198" s="590">
        <f t="shared" si="23"/>
        <v>1.5958900818836681E-4</v>
      </c>
      <c r="I198" s="757">
        <f t="shared" si="17"/>
        <v>-6.1693546454149814E-5</v>
      </c>
      <c r="J198" s="649"/>
    </row>
    <row r="199" spans="2:10" ht="15.75">
      <c r="B199" s="598" t="s">
        <v>1088</v>
      </c>
      <c r="C199" s="600">
        <f t="shared" si="18"/>
        <v>1.3704568489892913E-4</v>
      </c>
      <c r="D199" s="600">
        <f t="shared" si="19"/>
        <v>1.3530345411432801E-4</v>
      </c>
      <c r="E199" s="600">
        <f t="shared" si="20"/>
        <v>1.1480128582900654E-4</v>
      </c>
      <c r="F199" s="600">
        <f t="shared" si="21"/>
        <v>1.1477592457853394E-4</v>
      </c>
      <c r="G199" s="600">
        <f t="shared" si="22"/>
        <v>1.1475056891574113E-4</v>
      </c>
      <c r="H199" s="600">
        <f t="shared" si="23"/>
        <v>1.1472521885438115E-4</v>
      </c>
      <c r="I199" s="759">
        <f t="shared" si="17"/>
        <v>-2.050216828532147E-5</v>
      </c>
      <c r="J199" s="649"/>
    </row>
    <row r="200" spans="2:10" ht="15.75">
      <c r="B200" s="621" t="s">
        <v>1089</v>
      </c>
      <c r="C200" s="590">
        <f t="shared" si="18"/>
        <v>1.9636615874862539E-3</v>
      </c>
      <c r="D200" s="590">
        <f t="shared" si="19"/>
        <v>1.7096786506014311E-3</v>
      </c>
      <c r="E200" s="590">
        <f t="shared" si="20"/>
        <v>1.3904267277664284E-3</v>
      </c>
      <c r="F200" s="590">
        <f t="shared" si="21"/>
        <v>1.3976985433331991E-3</v>
      </c>
      <c r="G200" s="590">
        <f t="shared" si="22"/>
        <v>1.4050083897832835E-3</v>
      </c>
      <c r="H200" s="590">
        <f t="shared" si="23"/>
        <v>1.4123564661187593E-3</v>
      </c>
      <c r="I200" s="757">
        <f t="shared" si="17"/>
        <v>-3.1925192283500264E-4</v>
      </c>
      <c r="J200" s="649"/>
    </row>
    <row r="201" spans="2:10" ht="15.75">
      <c r="B201" s="619" t="s">
        <v>1159</v>
      </c>
      <c r="C201" s="600">
        <f t="shared" si="18"/>
        <v>1.3969467317891408E-3</v>
      </c>
      <c r="D201" s="600">
        <f t="shared" si="19"/>
        <v>1.3842856702505838E-3</v>
      </c>
      <c r="E201" s="600">
        <f t="shared" si="20"/>
        <v>1.3799275647299158E-3</v>
      </c>
      <c r="F201" s="600">
        <f t="shared" si="21"/>
        <v>1.3871444705053097E-3</v>
      </c>
      <c r="G201" s="600">
        <f t="shared" si="22"/>
        <v>1.3943991200374584E-3</v>
      </c>
      <c r="H201" s="600">
        <f t="shared" si="23"/>
        <v>1.4016917107797359E-3</v>
      </c>
      <c r="I201" s="759">
        <f t="shared" si="17"/>
        <v>-4.3581055206680375E-6</v>
      </c>
      <c r="J201" s="649"/>
    </row>
    <row r="202" spans="2:10" ht="15.75">
      <c r="B202" s="620" t="s">
        <v>1091</v>
      </c>
      <c r="C202" s="590">
        <f t="shared" si="18"/>
        <v>1.2708091384488925E-3</v>
      </c>
      <c r="D202" s="590">
        <f t="shared" si="19"/>
        <v>1.5531138330810838E-3</v>
      </c>
      <c r="E202" s="590">
        <f t="shared" si="20"/>
        <v>0</v>
      </c>
      <c r="F202" s="590">
        <f t="shared" si="21"/>
        <v>0</v>
      </c>
      <c r="G202" s="590">
        <f t="shared" si="22"/>
        <v>0</v>
      </c>
      <c r="H202" s="590">
        <f t="shared" si="23"/>
        <v>0</v>
      </c>
      <c r="I202" s="757">
        <f t="shared" si="17"/>
        <v>-1.5531138330810838E-3</v>
      </c>
      <c r="J202" s="657"/>
    </row>
    <row r="203" spans="2:10" ht="15.75">
      <c r="B203" s="598" t="s">
        <v>1092</v>
      </c>
      <c r="C203" s="600">
        <f t="shared" si="18"/>
        <v>1.750590804051118E-4</v>
      </c>
      <c r="D203" s="600">
        <f t="shared" si="19"/>
        <v>2.3938359561198063E-6</v>
      </c>
      <c r="E203" s="600">
        <f t="shared" si="20"/>
        <v>0</v>
      </c>
      <c r="F203" s="600">
        <f t="shared" si="21"/>
        <v>0</v>
      </c>
      <c r="G203" s="600">
        <f t="shared" si="22"/>
        <v>0</v>
      </c>
      <c r="H203" s="600">
        <f t="shared" si="23"/>
        <v>0</v>
      </c>
      <c r="I203" s="759">
        <f t="shared" si="17"/>
        <v>-2.3938359561198063E-6</v>
      </c>
      <c r="J203" s="657"/>
    </row>
    <row r="204" spans="2:10" ht="15.75">
      <c r="B204" s="627" t="s">
        <v>1160</v>
      </c>
      <c r="C204" s="600">
        <f t="shared" si="18"/>
        <v>1.0957500580437804E-3</v>
      </c>
      <c r="D204" s="600">
        <f t="shared" si="19"/>
        <v>1.5507199971249639E-3</v>
      </c>
      <c r="E204" s="600">
        <f t="shared" si="20"/>
        <v>0</v>
      </c>
      <c r="F204" s="600">
        <f t="shared" si="21"/>
        <v>0</v>
      </c>
      <c r="G204" s="600">
        <f t="shared" si="22"/>
        <v>0</v>
      </c>
      <c r="H204" s="600">
        <f t="shared" si="23"/>
        <v>0</v>
      </c>
      <c r="I204" s="759">
        <f t="shared" si="17"/>
        <v>-1.5507199971249639E-3</v>
      </c>
      <c r="J204" s="656"/>
    </row>
    <row r="205" spans="2:10" ht="15.75">
      <c r="B205" s="619" t="s">
        <v>1094</v>
      </c>
      <c r="C205" s="600">
        <f t="shared" si="18"/>
        <v>1.0957500580437804E-3</v>
      </c>
      <c r="D205" s="600">
        <f t="shared" si="19"/>
        <v>1.5507199971249639E-3</v>
      </c>
      <c r="E205" s="600">
        <f t="shared" si="20"/>
        <v>0</v>
      </c>
      <c r="F205" s="600">
        <f t="shared" si="21"/>
        <v>0</v>
      </c>
      <c r="G205" s="600">
        <f t="shared" si="22"/>
        <v>0</v>
      </c>
      <c r="H205" s="600">
        <f t="shared" si="23"/>
        <v>0</v>
      </c>
      <c r="I205" s="759">
        <f t="shared" si="17"/>
        <v>-1.5507199971249639E-3</v>
      </c>
      <c r="J205" s="656"/>
    </row>
    <row r="206" spans="2:10" ht="15.75">
      <c r="B206" s="1930" t="s">
        <v>1095</v>
      </c>
      <c r="C206" s="1932">
        <f t="shared" si="18"/>
        <v>0.1570298260594595</v>
      </c>
      <c r="D206" s="1932">
        <f t="shared" si="19"/>
        <v>0.1639465604059632</v>
      </c>
      <c r="E206" s="1932">
        <f t="shared" si="20"/>
        <v>0.15282298302948596</v>
      </c>
      <c r="F206" s="1932">
        <f t="shared" si="21"/>
        <v>0.15298382314746106</v>
      </c>
      <c r="G206" s="1932">
        <f t="shared" si="22"/>
        <v>0.15299732406157851</v>
      </c>
      <c r="H206" s="1932">
        <f t="shared" si="23"/>
        <v>0.15310832222470061</v>
      </c>
      <c r="I206" s="777">
        <f>+E206-D206</f>
        <v>-1.1123577376477234E-2</v>
      </c>
      <c r="J206" s="649"/>
    </row>
    <row r="207" spans="2:10" ht="15.75">
      <c r="B207" s="597" t="s">
        <v>371</v>
      </c>
      <c r="C207" s="792">
        <f t="shared" si="18"/>
        <v>1.4266382119434252E-4</v>
      </c>
      <c r="D207" s="792">
        <f t="shared" si="19"/>
        <v>2.3481648463896052E-4</v>
      </c>
      <c r="E207" s="792">
        <f t="shared" si="20"/>
        <v>1.8137182991501108E-4</v>
      </c>
      <c r="F207" s="792">
        <f t="shared" si="21"/>
        <v>1.3567748686759565E-4</v>
      </c>
      <c r="G207" s="792">
        <f t="shared" si="22"/>
        <v>1.2298730672300666E-4</v>
      </c>
      <c r="H207" s="792">
        <f t="shared" si="23"/>
        <v>2.2920840389352188E-5</v>
      </c>
      <c r="I207" s="793">
        <f>+E207-D207</f>
        <v>-5.3444654723949439E-5</v>
      </c>
      <c r="J207" s="649"/>
    </row>
    <row r="208" spans="2:10" ht="15.75">
      <c r="B208" s="1933" t="s">
        <v>1096</v>
      </c>
      <c r="C208" s="1935">
        <f t="shared" si="18"/>
        <v>0.15717248988065388</v>
      </c>
      <c r="D208" s="1935">
        <f t="shared" si="19"/>
        <v>0.16418137689060217</v>
      </c>
      <c r="E208" s="1935">
        <f t="shared" si="20"/>
        <v>0.15300435485940098</v>
      </c>
      <c r="F208" s="1935">
        <f t="shared" si="21"/>
        <v>0.15311950063432866</v>
      </c>
      <c r="G208" s="1935">
        <f t="shared" si="22"/>
        <v>0.15312031136830151</v>
      </c>
      <c r="H208" s="1935">
        <f t="shared" si="23"/>
        <v>0.15313124306508999</v>
      </c>
      <c r="I208" s="779">
        <f>+E208-D208</f>
        <v>-1.1177022031201189E-2</v>
      </c>
      <c r="J208" s="660"/>
    </row>
    <row r="210" spans="3:8">
      <c r="C210" s="596">
        <v>6820019.2599957101</v>
      </c>
      <c r="D210" s="596">
        <v>7447461.0319153164</v>
      </c>
      <c r="E210" s="596">
        <v>8113264.0481685465</v>
      </c>
      <c r="F210" s="596">
        <v>8859684.3406000547</v>
      </c>
      <c r="G210" s="596">
        <v>9674775.2999352608</v>
      </c>
      <c r="H210" s="596">
        <v>10564854.627529306</v>
      </c>
    </row>
    <row r="213" spans="3:8">
      <c r="E213" s="618"/>
      <c r="F213" s="618"/>
      <c r="G213" s="618"/>
      <c r="H213" s="618"/>
    </row>
  </sheetData>
  <mergeCells count="24">
    <mergeCell ref="H114:H115"/>
    <mergeCell ref="I114:I115"/>
    <mergeCell ref="B114:B115"/>
    <mergeCell ref="C114:C115"/>
    <mergeCell ref="D114:D115"/>
    <mergeCell ref="E114:E115"/>
    <mergeCell ref="F114:F115"/>
    <mergeCell ref="G114:G115"/>
    <mergeCell ref="B113:I113"/>
    <mergeCell ref="B2:J2"/>
    <mergeCell ref="B3:J3"/>
    <mergeCell ref="B5:J5"/>
    <mergeCell ref="B6:J6"/>
    <mergeCell ref="B7:J7"/>
    <mergeCell ref="B8:B9"/>
    <mergeCell ref="C8:C9"/>
    <mergeCell ref="D8:D9"/>
    <mergeCell ref="E8:E9"/>
    <mergeCell ref="F8:F9"/>
    <mergeCell ref="G8:G9"/>
    <mergeCell ref="H8:H9"/>
    <mergeCell ref="I8:J8"/>
    <mergeCell ref="B111:I111"/>
    <mergeCell ref="B112:I112"/>
  </mergeCells>
  <printOptions horizontalCentered="1"/>
  <pageMargins left="0" right="0" top="0" bottom="0" header="0" footer="0"/>
  <pageSetup scale="60" fitToHeight="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7477E-7389-4DDD-82D1-9152651BCF79}">
  <dimension ref="B2:J55"/>
  <sheetViews>
    <sheetView showGridLines="0" zoomScale="120" zoomScaleNormal="120" workbookViewId="0">
      <selection activeCell="B3" sqref="B3:G3"/>
    </sheetView>
  </sheetViews>
  <sheetFormatPr baseColWidth="10" defaultColWidth="11.42578125" defaultRowHeight="15"/>
  <cols>
    <col min="2" max="2" width="23.85546875" customWidth="1"/>
    <col min="3" max="3" width="14.7109375" customWidth="1"/>
    <col min="4" max="4" width="13" customWidth="1"/>
    <col min="5" max="5" width="8.28515625" customWidth="1"/>
    <col min="6" max="6" width="12.85546875" customWidth="1"/>
    <col min="7" max="7" width="6.28515625" customWidth="1"/>
    <col min="10" max="10" width="34.5703125" customWidth="1"/>
    <col min="11" max="11" width="16.28515625" customWidth="1"/>
  </cols>
  <sheetData>
    <row r="2" spans="2:9" ht="15.75">
      <c r="B2" s="2079" t="s">
        <v>50</v>
      </c>
      <c r="C2" s="2067"/>
      <c r="D2" s="2067"/>
      <c r="E2" s="2067"/>
      <c r="F2" s="2067"/>
      <c r="G2" s="2067"/>
      <c r="H2" s="17"/>
      <c r="I2" s="17"/>
    </row>
    <row r="3" spans="2:9" ht="15.75">
      <c r="B3" s="2079" t="s">
        <v>39</v>
      </c>
      <c r="C3" s="2076"/>
      <c r="D3" s="2076"/>
      <c r="E3" s="2076"/>
      <c r="F3" s="2076"/>
      <c r="G3" s="2076"/>
      <c r="H3" s="17"/>
    </row>
    <row r="4" spans="2:9" ht="15.75">
      <c r="B4" s="2080" t="s">
        <v>51</v>
      </c>
      <c r="C4" s="2080"/>
      <c r="D4" s="2080"/>
      <c r="E4" s="2080"/>
      <c r="F4" s="2080"/>
      <c r="G4" s="2080"/>
      <c r="H4" s="28"/>
    </row>
    <row r="21" spans="2:2" ht="12" customHeight="1">
      <c r="B21" s="41" t="s">
        <v>52</v>
      </c>
    </row>
    <row r="22" spans="2:2" ht="10.9" customHeight="1">
      <c r="B22" s="41" t="s">
        <v>53</v>
      </c>
    </row>
    <row r="23" spans="2:2" ht="11.45" customHeight="1">
      <c r="B23" s="42"/>
    </row>
    <row r="24" spans="2:2">
      <c r="B24" s="43"/>
    </row>
    <row r="31" spans="2:2" s="44" customFormat="1"/>
    <row r="45" spans="2:10">
      <c r="B45" s="45" t="s">
        <v>54</v>
      </c>
      <c r="C45" s="45"/>
      <c r="D45" s="36"/>
      <c r="E45" s="36"/>
      <c r="F45" s="36"/>
      <c r="G45" s="36"/>
      <c r="H45" s="36"/>
      <c r="I45" s="36"/>
      <c r="J45" s="36"/>
    </row>
    <row r="46" spans="2:10">
      <c r="B46" s="46" t="s">
        <v>55</v>
      </c>
      <c r="C46" s="36"/>
      <c r="D46" s="36"/>
      <c r="E46" s="36"/>
      <c r="F46" s="36"/>
      <c r="G46" s="36"/>
      <c r="H46" s="36"/>
      <c r="I46" s="36"/>
      <c r="J46" s="36"/>
    </row>
    <row r="47" spans="2:10">
      <c r="B47" s="36"/>
      <c r="C47" s="36"/>
      <c r="D47" s="36"/>
      <c r="E47" s="36"/>
      <c r="F47" s="36"/>
      <c r="G47" s="36"/>
      <c r="H47" s="36"/>
      <c r="I47" s="36"/>
      <c r="J47" s="36"/>
    </row>
    <row r="48" spans="2:10">
      <c r="B48" s="47" t="s">
        <v>56</v>
      </c>
      <c r="C48" s="48" t="s">
        <v>26</v>
      </c>
      <c r="D48" s="48" t="s">
        <v>27</v>
      </c>
      <c r="E48" s="48" t="s">
        <v>28</v>
      </c>
      <c r="F48" s="36"/>
      <c r="G48" s="36"/>
      <c r="H48" s="36"/>
      <c r="I48" s="36"/>
      <c r="J48" s="36"/>
    </row>
    <row r="49" spans="2:10">
      <c r="B49" s="36" t="s">
        <v>57</v>
      </c>
      <c r="C49" s="49">
        <v>2.2000000000000002</v>
      </c>
      <c r="D49" s="38">
        <v>1.8</v>
      </c>
      <c r="E49" s="38">
        <v>2.2999999999999998</v>
      </c>
      <c r="F49" s="36"/>
      <c r="G49" s="36"/>
      <c r="H49" s="36"/>
      <c r="I49" s="36"/>
      <c r="J49" s="36"/>
    </row>
    <row r="50" spans="2:10">
      <c r="B50" s="50" t="s">
        <v>58</v>
      </c>
      <c r="C50" s="49">
        <v>1.6</v>
      </c>
      <c r="D50" s="38">
        <v>1.5</v>
      </c>
      <c r="E50" s="38">
        <v>2.4</v>
      </c>
      <c r="F50" s="36"/>
      <c r="G50" s="36"/>
      <c r="H50" s="36"/>
      <c r="I50" s="36"/>
      <c r="J50" s="36"/>
    </row>
    <row r="51" spans="2:10">
      <c r="B51" s="36" t="s">
        <v>59</v>
      </c>
      <c r="C51" s="39">
        <v>3.2</v>
      </c>
      <c r="D51" s="38">
        <v>2.2000000000000002</v>
      </c>
      <c r="E51" s="38">
        <v>1.9</v>
      </c>
      <c r="F51" s="36"/>
      <c r="G51" s="36"/>
      <c r="H51" s="36"/>
      <c r="I51" s="36"/>
      <c r="J51" s="36"/>
    </row>
    <row r="52" spans="2:10">
      <c r="B52" s="50" t="s">
        <v>60</v>
      </c>
      <c r="C52" s="38">
        <v>2.9</v>
      </c>
      <c r="D52" s="38">
        <v>2.6</v>
      </c>
      <c r="E52" s="38">
        <v>2.2999999999999998</v>
      </c>
      <c r="F52" s="36"/>
      <c r="G52" s="36"/>
      <c r="H52" s="36"/>
      <c r="I52" s="36"/>
      <c r="J52" s="36"/>
    </row>
    <row r="53" spans="2:10">
      <c r="B53" s="36"/>
      <c r="C53" s="36"/>
      <c r="D53" s="36"/>
      <c r="E53" s="36"/>
      <c r="F53" s="36"/>
      <c r="G53" s="36"/>
      <c r="H53" s="36"/>
      <c r="I53" s="36"/>
      <c r="J53" s="36"/>
    </row>
    <row r="54" spans="2:10">
      <c r="B54" s="51" t="s">
        <v>61</v>
      </c>
      <c r="C54" s="36"/>
      <c r="D54" s="36"/>
      <c r="E54" s="36"/>
      <c r="F54" s="36"/>
      <c r="G54" s="36"/>
      <c r="H54" s="36"/>
      <c r="I54" s="36"/>
      <c r="J54" s="36"/>
    </row>
    <row r="55" spans="2:10">
      <c r="B55" s="51" t="s">
        <v>62</v>
      </c>
      <c r="C55" s="36"/>
      <c r="D55" s="36"/>
      <c r="E55" s="36"/>
      <c r="F55" s="36"/>
      <c r="G55" s="36"/>
      <c r="H55" s="36"/>
      <c r="I55" s="36"/>
      <c r="J55" s="36"/>
    </row>
  </sheetData>
  <mergeCells count="3">
    <mergeCell ref="B2:G2"/>
    <mergeCell ref="B3:G3"/>
    <mergeCell ref="B4:G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64263-F4D5-43AF-AC6C-DF185209F72E}">
  <dimension ref="B1:P213"/>
  <sheetViews>
    <sheetView showGridLines="0" topLeftCell="A186" zoomScale="80" zoomScaleNormal="80" workbookViewId="0">
      <selection activeCell="H208" sqref="B114:H208"/>
    </sheetView>
  </sheetViews>
  <sheetFormatPr baseColWidth="10" defaultColWidth="11.42578125" defaultRowHeight="12.75"/>
  <cols>
    <col min="1" max="1" width="1.42578125" style="585" customWidth="1"/>
    <col min="2" max="2" width="83.85546875" style="585" customWidth="1"/>
    <col min="3" max="8" width="15.85546875" style="585" customWidth="1"/>
    <col min="9" max="9" width="12.42578125" style="585" hidden="1" customWidth="1"/>
    <col min="10" max="10" width="12.140625" style="585" hidden="1" customWidth="1"/>
    <col min="11" max="11" width="27.5703125" style="585" customWidth="1"/>
    <col min="12" max="13" width="11.42578125" style="585"/>
    <col min="14" max="14" width="11.42578125" style="623"/>
    <col min="15" max="15" width="26.7109375" style="585" bestFit="1" customWidth="1"/>
    <col min="16" max="241" width="11.42578125" style="585"/>
    <col min="242" max="242" width="1.42578125" style="585" customWidth="1"/>
    <col min="243" max="243" width="69.42578125" style="585" customWidth="1"/>
    <col min="244" max="250" width="11" style="585" customWidth="1"/>
    <col min="251" max="251" width="10" style="585" customWidth="1"/>
    <col min="252" max="252" width="10.42578125" style="585" customWidth="1"/>
    <col min="253" max="253" width="10.28515625" style="585" customWidth="1"/>
    <col min="254" max="259" width="10.140625" style="585" customWidth="1"/>
    <col min="260" max="260" width="9.42578125" style="585" customWidth="1"/>
    <col min="261" max="262" width="11.28515625" style="585" customWidth="1"/>
    <col min="263" max="263" width="9.42578125" style="585" customWidth="1"/>
    <col min="264" max="264" width="11.42578125" style="585" customWidth="1"/>
    <col min="265" max="265" width="8.7109375" style="585" customWidth="1"/>
    <col min="266" max="266" width="10.42578125" style="585" customWidth="1"/>
    <col min="267" max="267" width="11.7109375" style="585" customWidth="1"/>
    <col min="268" max="497" width="11.42578125" style="585"/>
    <col min="498" max="498" width="1.42578125" style="585" customWidth="1"/>
    <col min="499" max="499" width="69.42578125" style="585" customWidth="1"/>
    <col min="500" max="506" width="11" style="585" customWidth="1"/>
    <col min="507" max="507" width="10" style="585" customWidth="1"/>
    <col min="508" max="508" width="10.42578125" style="585" customWidth="1"/>
    <col min="509" max="509" width="10.28515625" style="585" customWidth="1"/>
    <col min="510" max="515" width="10.140625" style="585" customWidth="1"/>
    <col min="516" max="516" width="9.42578125" style="585" customWidth="1"/>
    <col min="517" max="518" width="11.28515625" style="585" customWidth="1"/>
    <col min="519" max="519" width="9.42578125" style="585" customWidth="1"/>
    <col min="520" max="520" width="11.42578125" style="585" customWidth="1"/>
    <col min="521" max="521" width="8.7109375" style="585" customWidth="1"/>
    <col min="522" max="522" width="10.42578125" style="585" customWidth="1"/>
    <col min="523" max="523" width="11.7109375" style="585" customWidth="1"/>
    <col min="524" max="753" width="11.42578125" style="585"/>
    <col min="754" max="754" width="1.42578125" style="585" customWidth="1"/>
    <col min="755" max="755" width="69.42578125" style="585" customWidth="1"/>
    <col min="756" max="762" width="11" style="585" customWidth="1"/>
    <col min="763" max="763" width="10" style="585" customWidth="1"/>
    <col min="764" max="764" width="10.42578125" style="585" customWidth="1"/>
    <col min="765" max="765" width="10.28515625" style="585" customWidth="1"/>
    <col min="766" max="771" width="10.140625" style="585" customWidth="1"/>
    <col min="772" max="772" width="9.42578125" style="585" customWidth="1"/>
    <col min="773" max="774" width="11.28515625" style="585" customWidth="1"/>
    <col min="775" max="775" width="9.42578125" style="585" customWidth="1"/>
    <col min="776" max="776" width="11.42578125" style="585" customWidth="1"/>
    <col min="777" max="777" width="8.7109375" style="585" customWidth="1"/>
    <col min="778" max="778" width="10.42578125" style="585" customWidth="1"/>
    <col min="779" max="779" width="11.7109375" style="585" customWidth="1"/>
    <col min="780" max="1009" width="11.42578125" style="585"/>
    <col min="1010" max="1010" width="1.42578125" style="585" customWidth="1"/>
    <col min="1011" max="1011" width="69.42578125" style="585" customWidth="1"/>
    <col min="1012" max="1018" width="11" style="585" customWidth="1"/>
    <col min="1019" max="1019" width="10" style="585" customWidth="1"/>
    <col min="1020" max="1020" width="10.42578125" style="585" customWidth="1"/>
    <col min="1021" max="1021" width="10.28515625" style="585" customWidth="1"/>
    <col min="1022" max="1027" width="10.140625" style="585" customWidth="1"/>
    <col min="1028" max="1028" width="9.42578125" style="585" customWidth="1"/>
    <col min="1029" max="1030" width="11.28515625" style="585" customWidth="1"/>
    <col min="1031" max="1031" width="9.42578125" style="585" customWidth="1"/>
    <col min="1032" max="1032" width="11.42578125" style="585" customWidth="1"/>
    <col min="1033" max="1033" width="8.7109375" style="585" customWidth="1"/>
    <col min="1034" max="1034" width="10.42578125" style="585" customWidth="1"/>
    <col min="1035" max="1035" width="11.7109375" style="585" customWidth="1"/>
    <col min="1036" max="1265" width="11.42578125" style="585"/>
    <col min="1266" max="1266" width="1.42578125" style="585" customWidth="1"/>
    <col min="1267" max="1267" width="69.42578125" style="585" customWidth="1"/>
    <col min="1268" max="1274" width="11" style="585" customWidth="1"/>
    <col min="1275" max="1275" width="10" style="585" customWidth="1"/>
    <col min="1276" max="1276" width="10.42578125" style="585" customWidth="1"/>
    <col min="1277" max="1277" width="10.28515625" style="585" customWidth="1"/>
    <col min="1278" max="1283" width="10.140625" style="585" customWidth="1"/>
    <col min="1284" max="1284" width="9.42578125" style="585" customWidth="1"/>
    <col min="1285" max="1286" width="11.28515625" style="585" customWidth="1"/>
    <col min="1287" max="1287" width="9.42578125" style="585" customWidth="1"/>
    <col min="1288" max="1288" width="11.42578125" style="585" customWidth="1"/>
    <col min="1289" max="1289" width="8.7109375" style="585" customWidth="1"/>
    <col min="1290" max="1290" width="10.42578125" style="585" customWidth="1"/>
    <col min="1291" max="1291" width="11.7109375" style="585" customWidth="1"/>
    <col min="1292" max="1521" width="11.42578125" style="585"/>
    <col min="1522" max="1522" width="1.42578125" style="585" customWidth="1"/>
    <col min="1523" max="1523" width="69.42578125" style="585" customWidth="1"/>
    <col min="1524" max="1530" width="11" style="585" customWidth="1"/>
    <col min="1531" max="1531" width="10" style="585" customWidth="1"/>
    <col min="1532" max="1532" width="10.42578125" style="585" customWidth="1"/>
    <col min="1533" max="1533" width="10.28515625" style="585" customWidth="1"/>
    <col min="1534" max="1539" width="10.140625" style="585" customWidth="1"/>
    <col min="1540" max="1540" width="9.42578125" style="585" customWidth="1"/>
    <col min="1541" max="1542" width="11.28515625" style="585" customWidth="1"/>
    <col min="1543" max="1543" width="9.42578125" style="585" customWidth="1"/>
    <col min="1544" max="1544" width="11.42578125" style="585" customWidth="1"/>
    <col min="1545" max="1545" width="8.7109375" style="585" customWidth="1"/>
    <col min="1546" max="1546" width="10.42578125" style="585" customWidth="1"/>
    <col min="1547" max="1547" width="11.7109375" style="585" customWidth="1"/>
    <col min="1548" max="1777" width="11.42578125" style="585"/>
    <col min="1778" max="1778" width="1.42578125" style="585" customWidth="1"/>
    <col min="1779" max="1779" width="69.42578125" style="585" customWidth="1"/>
    <col min="1780" max="1786" width="11" style="585" customWidth="1"/>
    <col min="1787" max="1787" width="10" style="585" customWidth="1"/>
    <col min="1788" max="1788" width="10.42578125" style="585" customWidth="1"/>
    <col min="1789" max="1789" width="10.28515625" style="585" customWidth="1"/>
    <col min="1790" max="1795" width="10.140625" style="585" customWidth="1"/>
    <col min="1796" max="1796" width="9.42578125" style="585" customWidth="1"/>
    <col min="1797" max="1798" width="11.28515625" style="585" customWidth="1"/>
    <col min="1799" max="1799" width="9.42578125" style="585" customWidth="1"/>
    <col min="1800" max="1800" width="11.42578125" style="585" customWidth="1"/>
    <col min="1801" max="1801" width="8.7109375" style="585" customWidth="1"/>
    <col min="1802" max="1802" width="10.42578125" style="585" customWidth="1"/>
    <col min="1803" max="1803" width="11.7109375" style="585" customWidth="1"/>
    <col min="1804" max="2033" width="11.42578125" style="585"/>
    <col min="2034" max="2034" width="1.42578125" style="585" customWidth="1"/>
    <col min="2035" max="2035" width="69.42578125" style="585" customWidth="1"/>
    <col min="2036" max="2042" width="11" style="585" customWidth="1"/>
    <col min="2043" max="2043" width="10" style="585" customWidth="1"/>
    <col min="2044" max="2044" width="10.42578125" style="585" customWidth="1"/>
    <col min="2045" max="2045" width="10.28515625" style="585" customWidth="1"/>
    <col min="2046" max="2051" width="10.140625" style="585" customWidth="1"/>
    <col min="2052" max="2052" width="9.42578125" style="585" customWidth="1"/>
    <col min="2053" max="2054" width="11.28515625" style="585" customWidth="1"/>
    <col min="2055" max="2055" width="9.42578125" style="585" customWidth="1"/>
    <col min="2056" max="2056" width="11.42578125" style="585" customWidth="1"/>
    <col min="2057" max="2057" width="8.7109375" style="585" customWidth="1"/>
    <col min="2058" max="2058" width="10.42578125" style="585" customWidth="1"/>
    <col min="2059" max="2059" width="11.7109375" style="585" customWidth="1"/>
    <col min="2060" max="2289" width="11.42578125" style="585"/>
    <col min="2290" max="2290" width="1.42578125" style="585" customWidth="1"/>
    <col min="2291" max="2291" width="69.42578125" style="585" customWidth="1"/>
    <col min="2292" max="2298" width="11" style="585" customWidth="1"/>
    <col min="2299" max="2299" width="10" style="585" customWidth="1"/>
    <col min="2300" max="2300" width="10.42578125" style="585" customWidth="1"/>
    <col min="2301" max="2301" width="10.28515625" style="585" customWidth="1"/>
    <col min="2302" max="2307" width="10.140625" style="585" customWidth="1"/>
    <col min="2308" max="2308" width="9.42578125" style="585" customWidth="1"/>
    <col min="2309" max="2310" width="11.28515625" style="585" customWidth="1"/>
    <col min="2311" max="2311" width="9.42578125" style="585" customWidth="1"/>
    <col min="2312" max="2312" width="11.42578125" style="585" customWidth="1"/>
    <col min="2313" max="2313" width="8.7109375" style="585" customWidth="1"/>
    <col min="2314" max="2314" width="10.42578125" style="585" customWidth="1"/>
    <col min="2315" max="2315" width="11.7109375" style="585" customWidth="1"/>
    <col min="2316" max="2545" width="11.42578125" style="585"/>
    <col min="2546" max="2546" width="1.42578125" style="585" customWidth="1"/>
    <col min="2547" max="2547" width="69.42578125" style="585" customWidth="1"/>
    <col min="2548" max="2554" width="11" style="585" customWidth="1"/>
    <col min="2555" max="2555" width="10" style="585" customWidth="1"/>
    <col min="2556" max="2556" width="10.42578125" style="585" customWidth="1"/>
    <col min="2557" max="2557" width="10.28515625" style="585" customWidth="1"/>
    <col min="2558" max="2563" width="10.140625" style="585" customWidth="1"/>
    <col min="2564" max="2564" width="9.42578125" style="585" customWidth="1"/>
    <col min="2565" max="2566" width="11.28515625" style="585" customWidth="1"/>
    <col min="2567" max="2567" width="9.42578125" style="585" customWidth="1"/>
    <col min="2568" max="2568" width="11.42578125" style="585" customWidth="1"/>
    <col min="2569" max="2569" width="8.7109375" style="585" customWidth="1"/>
    <col min="2570" max="2570" width="10.42578125" style="585" customWidth="1"/>
    <col min="2571" max="2571" width="11.7109375" style="585" customWidth="1"/>
    <col min="2572" max="2801" width="11.42578125" style="585"/>
    <col min="2802" max="2802" width="1.42578125" style="585" customWidth="1"/>
    <col min="2803" max="2803" width="69.42578125" style="585" customWidth="1"/>
    <col min="2804" max="2810" width="11" style="585" customWidth="1"/>
    <col min="2811" max="2811" width="10" style="585" customWidth="1"/>
    <col min="2812" max="2812" width="10.42578125" style="585" customWidth="1"/>
    <col min="2813" max="2813" width="10.28515625" style="585" customWidth="1"/>
    <col min="2814" max="2819" width="10.140625" style="585" customWidth="1"/>
    <col min="2820" max="2820" width="9.42578125" style="585" customWidth="1"/>
    <col min="2821" max="2822" width="11.28515625" style="585" customWidth="1"/>
    <col min="2823" max="2823" width="9.42578125" style="585" customWidth="1"/>
    <col min="2824" max="2824" width="11.42578125" style="585" customWidth="1"/>
    <col min="2825" max="2825" width="8.7109375" style="585" customWidth="1"/>
    <col min="2826" max="2826" width="10.42578125" style="585" customWidth="1"/>
    <col min="2827" max="2827" width="11.7109375" style="585" customWidth="1"/>
    <col min="2828" max="3057" width="11.42578125" style="585"/>
    <col min="3058" max="3058" width="1.42578125" style="585" customWidth="1"/>
    <col min="3059" max="3059" width="69.42578125" style="585" customWidth="1"/>
    <col min="3060" max="3066" width="11" style="585" customWidth="1"/>
    <col min="3067" max="3067" width="10" style="585" customWidth="1"/>
    <col min="3068" max="3068" width="10.42578125" style="585" customWidth="1"/>
    <col min="3069" max="3069" width="10.28515625" style="585" customWidth="1"/>
    <col min="3070" max="3075" width="10.140625" style="585" customWidth="1"/>
    <col min="3076" max="3076" width="9.42578125" style="585" customWidth="1"/>
    <col min="3077" max="3078" width="11.28515625" style="585" customWidth="1"/>
    <col min="3079" max="3079" width="9.42578125" style="585" customWidth="1"/>
    <col min="3080" max="3080" width="11.42578125" style="585" customWidth="1"/>
    <col min="3081" max="3081" width="8.7109375" style="585" customWidth="1"/>
    <col min="3082" max="3082" width="10.42578125" style="585" customWidth="1"/>
    <col min="3083" max="3083" width="11.7109375" style="585" customWidth="1"/>
    <col min="3084" max="3313" width="11.42578125" style="585"/>
    <col min="3314" max="3314" width="1.42578125" style="585" customWidth="1"/>
    <col min="3315" max="3315" width="69.42578125" style="585" customWidth="1"/>
    <col min="3316" max="3322" width="11" style="585" customWidth="1"/>
    <col min="3323" max="3323" width="10" style="585" customWidth="1"/>
    <col min="3324" max="3324" width="10.42578125" style="585" customWidth="1"/>
    <col min="3325" max="3325" width="10.28515625" style="585" customWidth="1"/>
    <col min="3326" max="3331" width="10.140625" style="585" customWidth="1"/>
    <col min="3332" max="3332" width="9.42578125" style="585" customWidth="1"/>
    <col min="3333" max="3334" width="11.28515625" style="585" customWidth="1"/>
    <col min="3335" max="3335" width="9.42578125" style="585" customWidth="1"/>
    <col min="3336" max="3336" width="11.42578125" style="585" customWidth="1"/>
    <col min="3337" max="3337" width="8.7109375" style="585" customWidth="1"/>
    <col min="3338" max="3338" width="10.42578125" style="585" customWidth="1"/>
    <col min="3339" max="3339" width="11.7109375" style="585" customWidth="1"/>
    <col min="3340" max="3569" width="11.42578125" style="585"/>
    <col min="3570" max="3570" width="1.42578125" style="585" customWidth="1"/>
    <col min="3571" max="3571" width="69.42578125" style="585" customWidth="1"/>
    <col min="3572" max="3578" width="11" style="585" customWidth="1"/>
    <col min="3579" max="3579" width="10" style="585" customWidth="1"/>
    <col min="3580" max="3580" width="10.42578125" style="585" customWidth="1"/>
    <col min="3581" max="3581" width="10.28515625" style="585" customWidth="1"/>
    <col min="3582" max="3587" width="10.140625" style="585" customWidth="1"/>
    <col min="3588" max="3588" width="9.42578125" style="585" customWidth="1"/>
    <col min="3589" max="3590" width="11.28515625" style="585" customWidth="1"/>
    <col min="3591" max="3591" width="9.42578125" style="585" customWidth="1"/>
    <col min="3592" max="3592" width="11.42578125" style="585" customWidth="1"/>
    <col min="3593" max="3593" width="8.7109375" style="585" customWidth="1"/>
    <col min="3594" max="3594" width="10.42578125" style="585" customWidth="1"/>
    <col min="3595" max="3595" width="11.7109375" style="585" customWidth="1"/>
    <col min="3596" max="3825" width="11.42578125" style="585"/>
    <col min="3826" max="3826" width="1.42578125" style="585" customWidth="1"/>
    <col min="3827" max="3827" width="69.42578125" style="585" customWidth="1"/>
    <col min="3828" max="3834" width="11" style="585" customWidth="1"/>
    <col min="3835" max="3835" width="10" style="585" customWidth="1"/>
    <col min="3836" max="3836" width="10.42578125" style="585" customWidth="1"/>
    <col min="3837" max="3837" width="10.28515625" style="585" customWidth="1"/>
    <col min="3838" max="3843" width="10.140625" style="585" customWidth="1"/>
    <col min="3844" max="3844" width="9.42578125" style="585" customWidth="1"/>
    <col min="3845" max="3846" width="11.28515625" style="585" customWidth="1"/>
    <col min="3847" max="3847" width="9.42578125" style="585" customWidth="1"/>
    <col min="3848" max="3848" width="11.42578125" style="585" customWidth="1"/>
    <col min="3849" max="3849" width="8.7109375" style="585" customWidth="1"/>
    <col min="3850" max="3850" width="10.42578125" style="585" customWidth="1"/>
    <col min="3851" max="3851" width="11.7109375" style="585" customWidth="1"/>
    <col min="3852" max="4081" width="11.42578125" style="585"/>
    <col min="4082" max="4082" width="1.42578125" style="585" customWidth="1"/>
    <col min="4083" max="4083" width="69.42578125" style="585" customWidth="1"/>
    <col min="4084" max="4090" width="11" style="585" customWidth="1"/>
    <col min="4091" max="4091" width="10" style="585" customWidth="1"/>
    <col min="4092" max="4092" width="10.42578125" style="585" customWidth="1"/>
    <col min="4093" max="4093" width="10.28515625" style="585" customWidth="1"/>
    <col min="4094" max="4099" width="10.140625" style="585" customWidth="1"/>
    <col min="4100" max="4100" width="9.42578125" style="585" customWidth="1"/>
    <col min="4101" max="4102" width="11.28515625" style="585" customWidth="1"/>
    <col min="4103" max="4103" width="9.42578125" style="585" customWidth="1"/>
    <col min="4104" max="4104" width="11.42578125" style="585" customWidth="1"/>
    <col min="4105" max="4105" width="8.7109375" style="585" customWidth="1"/>
    <col min="4106" max="4106" width="10.42578125" style="585" customWidth="1"/>
    <col min="4107" max="4107" width="11.7109375" style="585" customWidth="1"/>
    <col min="4108" max="4337" width="11.42578125" style="585"/>
    <col min="4338" max="4338" width="1.42578125" style="585" customWidth="1"/>
    <col min="4339" max="4339" width="69.42578125" style="585" customWidth="1"/>
    <col min="4340" max="4346" width="11" style="585" customWidth="1"/>
    <col min="4347" max="4347" width="10" style="585" customWidth="1"/>
    <col min="4348" max="4348" width="10.42578125" style="585" customWidth="1"/>
    <col min="4349" max="4349" width="10.28515625" style="585" customWidth="1"/>
    <col min="4350" max="4355" width="10.140625" style="585" customWidth="1"/>
    <col min="4356" max="4356" width="9.42578125" style="585" customWidth="1"/>
    <col min="4357" max="4358" width="11.28515625" style="585" customWidth="1"/>
    <col min="4359" max="4359" width="9.42578125" style="585" customWidth="1"/>
    <col min="4360" max="4360" width="11.42578125" style="585" customWidth="1"/>
    <col min="4361" max="4361" width="8.7109375" style="585" customWidth="1"/>
    <col min="4362" max="4362" width="10.42578125" style="585" customWidth="1"/>
    <col min="4363" max="4363" width="11.7109375" style="585" customWidth="1"/>
    <col min="4364" max="4593" width="11.42578125" style="585"/>
    <col min="4594" max="4594" width="1.42578125" style="585" customWidth="1"/>
    <col min="4595" max="4595" width="69.42578125" style="585" customWidth="1"/>
    <col min="4596" max="4602" width="11" style="585" customWidth="1"/>
    <col min="4603" max="4603" width="10" style="585" customWidth="1"/>
    <col min="4604" max="4604" width="10.42578125" style="585" customWidth="1"/>
    <col min="4605" max="4605" width="10.28515625" style="585" customWidth="1"/>
    <col min="4606" max="4611" width="10.140625" style="585" customWidth="1"/>
    <col min="4612" max="4612" width="9.42578125" style="585" customWidth="1"/>
    <col min="4613" max="4614" width="11.28515625" style="585" customWidth="1"/>
    <col min="4615" max="4615" width="9.42578125" style="585" customWidth="1"/>
    <col min="4616" max="4616" width="11.42578125" style="585" customWidth="1"/>
    <col min="4617" max="4617" width="8.7109375" style="585" customWidth="1"/>
    <col min="4618" max="4618" width="10.42578125" style="585" customWidth="1"/>
    <col min="4619" max="4619" width="11.7109375" style="585" customWidth="1"/>
    <col min="4620" max="4849" width="11.42578125" style="585"/>
    <col min="4850" max="4850" width="1.42578125" style="585" customWidth="1"/>
    <col min="4851" max="4851" width="69.42578125" style="585" customWidth="1"/>
    <col min="4852" max="4858" width="11" style="585" customWidth="1"/>
    <col min="4859" max="4859" width="10" style="585" customWidth="1"/>
    <col min="4860" max="4860" width="10.42578125" style="585" customWidth="1"/>
    <col min="4861" max="4861" width="10.28515625" style="585" customWidth="1"/>
    <col min="4862" max="4867" width="10.140625" style="585" customWidth="1"/>
    <col min="4868" max="4868" width="9.42578125" style="585" customWidth="1"/>
    <col min="4869" max="4870" width="11.28515625" style="585" customWidth="1"/>
    <col min="4871" max="4871" width="9.42578125" style="585" customWidth="1"/>
    <col min="4872" max="4872" width="11.42578125" style="585" customWidth="1"/>
    <col min="4873" max="4873" width="8.7109375" style="585" customWidth="1"/>
    <col min="4874" max="4874" width="10.42578125" style="585" customWidth="1"/>
    <col min="4875" max="4875" width="11.7109375" style="585" customWidth="1"/>
    <col min="4876" max="5105" width="11.42578125" style="585"/>
    <col min="5106" max="5106" width="1.42578125" style="585" customWidth="1"/>
    <col min="5107" max="5107" width="69.42578125" style="585" customWidth="1"/>
    <col min="5108" max="5114" width="11" style="585" customWidth="1"/>
    <col min="5115" max="5115" width="10" style="585" customWidth="1"/>
    <col min="5116" max="5116" width="10.42578125" style="585" customWidth="1"/>
    <col min="5117" max="5117" width="10.28515625" style="585" customWidth="1"/>
    <col min="5118" max="5123" width="10.140625" style="585" customWidth="1"/>
    <col min="5124" max="5124" width="9.42578125" style="585" customWidth="1"/>
    <col min="5125" max="5126" width="11.28515625" style="585" customWidth="1"/>
    <col min="5127" max="5127" width="9.42578125" style="585" customWidth="1"/>
    <col min="5128" max="5128" width="11.42578125" style="585" customWidth="1"/>
    <col min="5129" max="5129" width="8.7109375" style="585" customWidth="1"/>
    <col min="5130" max="5130" width="10.42578125" style="585" customWidth="1"/>
    <col min="5131" max="5131" width="11.7109375" style="585" customWidth="1"/>
    <col min="5132" max="5361" width="11.42578125" style="585"/>
    <col min="5362" max="5362" width="1.42578125" style="585" customWidth="1"/>
    <col min="5363" max="5363" width="69.42578125" style="585" customWidth="1"/>
    <col min="5364" max="5370" width="11" style="585" customWidth="1"/>
    <col min="5371" max="5371" width="10" style="585" customWidth="1"/>
    <col min="5372" max="5372" width="10.42578125" style="585" customWidth="1"/>
    <col min="5373" max="5373" width="10.28515625" style="585" customWidth="1"/>
    <col min="5374" max="5379" width="10.140625" style="585" customWidth="1"/>
    <col min="5380" max="5380" width="9.42578125" style="585" customWidth="1"/>
    <col min="5381" max="5382" width="11.28515625" style="585" customWidth="1"/>
    <col min="5383" max="5383" width="9.42578125" style="585" customWidth="1"/>
    <col min="5384" max="5384" width="11.42578125" style="585" customWidth="1"/>
    <col min="5385" max="5385" width="8.7109375" style="585" customWidth="1"/>
    <col min="5386" max="5386" width="10.42578125" style="585" customWidth="1"/>
    <col min="5387" max="5387" width="11.7109375" style="585" customWidth="1"/>
    <col min="5388" max="5617" width="11.42578125" style="585"/>
    <col min="5618" max="5618" width="1.42578125" style="585" customWidth="1"/>
    <col min="5619" max="5619" width="69.42578125" style="585" customWidth="1"/>
    <col min="5620" max="5626" width="11" style="585" customWidth="1"/>
    <col min="5627" max="5627" width="10" style="585" customWidth="1"/>
    <col min="5628" max="5628" width="10.42578125" style="585" customWidth="1"/>
    <col min="5629" max="5629" width="10.28515625" style="585" customWidth="1"/>
    <col min="5630" max="5635" width="10.140625" style="585" customWidth="1"/>
    <col min="5636" max="5636" width="9.42578125" style="585" customWidth="1"/>
    <col min="5637" max="5638" width="11.28515625" style="585" customWidth="1"/>
    <col min="5639" max="5639" width="9.42578125" style="585" customWidth="1"/>
    <col min="5640" max="5640" width="11.42578125" style="585" customWidth="1"/>
    <col min="5641" max="5641" width="8.7109375" style="585" customWidth="1"/>
    <col min="5642" max="5642" width="10.42578125" style="585" customWidth="1"/>
    <col min="5643" max="5643" width="11.7109375" style="585" customWidth="1"/>
    <col min="5644" max="5873" width="11.42578125" style="585"/>
    <col min="5874" max="5874" width="1.42578125" style="585" customWidth="1"/>
    <col min="5875" max="5875" width="69.42578125" style="585" customWidth="1"/>
    <col min="5876" max="5882" width="11" style="585" customWidth="1"/>
    <col min="5883" max="5883" width="10" style="585" customWidth="1"/>
    <col min="5884" max="5884" width="10.42578125" style="585" customWidth="1"/>
    <col min="5885" max="5885" width="10.28515625" style="585" customWidth="1"/>
    <col min="5886" max="5891" width="10.140625" style="585" customWidth="1"/>
    <col min="5892" max="5892" width="9.42578125" style="585" customWidth="1"/>
    <col min="5893" max="5894" width="11.28515625" style="585" customWidth="1"/>
    <col min="5895" max="5895" width="9.42578125" style="585" customWidth="1"/>
    <col min="5896" max="5896" width="11.42578125" style="585" customWidth="1"/>
    <col min="5897" max="5897" width="8.7109375" style="585" customWidth="1"/>
    <col min="5898" max="5898" width="10.42578125" style="585" customWidth="1"/>
    <col min="5899" max="5899" width="11.7109375" style="585" customWidth="1"/>
    <col min="5900" max="6129" width="11.42578125" style="585"/>
    <col min="6130" max="6130" width="1.42578125" style="585" customWidth="1"/>
    <col min="6131" max="6131" width="69.42578125" style="585" customWidth="1"/>
    <col min="6132" max="6138" width="11" style="585" customWidth="1"/>
    <col min="6139" max="6139" width="10" style="585" customWidth="1"/>
    <col min="6140" max="6140" width="10.42578125" style="585" customWidth="1"/>
    <col min="6141" max="6141" width="10.28515625" style="585" customWidth="1"/>
    <col min="6142" max="6147" width="10.140625" style="585" customWidth="1"/>
    <col min="6148" max="6148" width="9.42578125" style="585" customWidth="1"/>
    <col min="6149" max="6150" width="11.28515625" style="585" customWidth="1"/>
    <col min="6151" max="6151" width="9.42578125" style="585" customWidth="1"/>
    <col min="6152" max="6152" width="11.42578125" style="585" customWidth="1"/>
    <col min="6153" max="6153" width="8.7109375" style="585" customWidth="1"/>
    <col min="6154" max="6154" width="10.42578125" style="585" customWidth="1"/>
    <col min="6155" max="6155" width="11.7109375" style="585" customWidth="1"/>
    <col min="6156" max="6385" width="11.42578125" style="585"/>
    <col min="6386" max="6386" width="1.42578125" style="585" customWidth="1"/>
    <col min="6387" max="6387" width="69.42578125" style="585" customWidth="1"/>
    <col min="6388" max="6394" width="11" style="585" customWidth="1"/>
    <col min="6395" max="6395" width="10" style="585" customWidth="1"/>
    <col min="6396" max="6396" width="10.42578125" style="585" customWidth="1"/>
    <col min="6397" max="6397" width="10.28515625" style="585" customWidth="1"/>
    <col min="6398" max="6403" width="10.140625" style="585" customWidth="1"/>
    <col min="6404" max="6404" width="9.42578125" style="585" customWidth="1"/>
    <col min="6405" max="6406" width="11.28515625" style="585" customWidth="1"/>
    <col min="6407" max="6407" width="9.42578125" style="585" customWidth="1"/>
    <col min="6408" max="6408" width="11.42578125" style="585" customWidth="1"/>
    <col min="6409" max="6409" width="8.7109375" style="585" customWidth="1"/>
    <col min="6410" max="6410" width="10.42578125" style="585" customWidth="1"/>
    <col min="6411" max="6411" width="11.7109375" style="585" customWidth="1"/>
    <col min="6412" max="6641" width="11.42578125" style="585"/>
    <col min="6642" max="6642" width="1.42578125" style="585" customWidth="1"/>
    <col min="6643" max="6643" width="69.42578125" style="585" customWidth="1"/>
    <col min="6644" max="6650" width="11" style="585" customWidth="1"/>
    <col min="6651" max="6651" width="10" style="585" customWidth="1"/>
    <col min="6652" max="6652" width="10.42578125" style="585" customWidth="1"/>
    <col min="6653" max="6653" width="10.28515625" style="585" customWidth="1"/>
    <col min="6654" max="6659" width="10.140625" style="585" customWidth="1"/>
    <col min="6660" max="6660" width="9.42578125" style="585" customWidth="1"/>
    <col min="6661" max="6662" width="11.28515625" style="585" customWidth="1"/>
    <col min="6663" max="6663" width="9.42578125" style="585" customWidth="1"/>
    <col min="6664" max="6664" width="11.42578125" style="585" customWidth="1"/>
    <col min="6665" max="6665" width="8.7109375" style="585" customWidth="1"/>
    <col min="6666" max="6666" width="10.42578125" style="585" customWidth="1"/>
    <col min="6667" max="6667" width="11.7109375" style="585" customWidth="1"/>
    <col min="6668" max="6897" width="11.42578125" style="585"/>
    <col min="6898" max="6898" width="1.42578125" style="585" customWidth="1"/>
    <col min="6899" max="6899" width="69.42578125" style="585" customWidth="1"/>
    <col min="6900" max="6906" width="11" style="585" customWidth="1"/>
    <col min="6907" max="6907" width="10" style="585" customWidth="1"/>
    <col min="6908" max="6908" width="10.42578125" style="585" customWidth="1"/>
    <col min="6909" max="6909" width="10.28515625" style="585" customWidth="1"/>
    <col min="6910" max="6915" width="10.140625" style="585" customWidth="1"/>
    <col min="6916" max="6916" width="9.42578125" style="585" customWidth="1"/>
    <col min="6917" max="6918" width="11.28515625" style="585" customWidth="1"/>
    <col min="6919" max="6919" width="9.42578125" style="585" customWidth="1"/>
    <col min="6920" max="6920" width="11.42578125" style="585" customWidth="1"/>
    <col min="6921" max="6921" width="8.7109375" style="585" customWidth="1"/>
    <col min="6922" max="6922" width="10.42578125" style="585" customWidth="1"/>
    <col min="6923" max="6923" width="11.7109375" style="585" customWidth="1"/>
    <col min="6924" max="7153" width="11.42578125" style="585"/>
    <col min="7154" max="7154" width="1.42578125" style="585" customWidth="1"/>
    <col min="7155" max="7155" width="69.42578125" style="585" customWidth="1"/>
    <col min="7156" max="7162" width="11" style="585" customWidth="1"/>
    <col min="7163" max="7163" width="10" style="585" customWidth="1"/>
    <col min="7164" max="7164" width="10.42578125" style="585" customWidth="1"/>
    <col min="7165" max="7165" width="10.28515625" style="585" customWidth="1"/>
    <col min="7166" max="7171" width="10.140625" style="585" customWidth="1"/>
    <col min="7172" max="7172" width="9.42578125" style="585" customWidth="1"/>
    <col min="7173" max="7174" width="11.28515625" style="585" customWidth="1"/>
    <col min="7175" max="7175" width="9.42578125" style="585" customWidth="1"/>
    <col min="7176" max="7176" width="11.42578125" style="585" customWidth="1"/>
    <col min="7177" max="7177" width="8.7109375" style="585" customWidth="1"/>
    <col min="7178" max="7178" width="10.42578125" style="585" customWidth="1"/>
    <col min="7179" max="7179" width="11.7109375" style="585" customWidth="1"/>
    <col min="7180" max="7409" width="11.42578125" style="585"/>
    <col min="7410" max="7410" width="1.42578125" style="585" customWidth="1"/>
    <col min="7411" max="7411" width="69.42578125" style="585" customWidth="1"/>
    <col min="7412" max="7418" width="11" style="585" customWidth="1"/>
    <col min="7419" max="7419" width="10" style="585" customWidth="1"/>
    <col min="7420" max="7420" width="10.42578125" style="585" customWidth="1"/>
    <col min="7421" max="7421" width="10.28515625" style="585" customWidth="1"/>
    <col min="7422" max="7427" width="10.140625" style="585" customWidth="1"/>
    <col min="7428" max="7428" width="9.42578125" style="585" customWidth="1"/>
    <col min="7429" max="7430" width="11.28515625" style="585" customWidth="1"/>
    <col min="7431" max="7431" width="9.42578125" style="585" customWidth="1"/>
    <col min="7432" max="7432" width="11.42578125" style="585" customWidth="1"/>
    <col min="7433" max="7433" width="8.7109375" style="585" customWidth="1"/>
    <col min="7434" max="7434" width="10.42578125" style="585" customWidth="1"/>
    <col min="7435" max="7435" width="11.7109375" style="585" customWidth="1"/>
    <col min="7436" max="7665" width="11.42578125" style="585"/>
    <col min="7666" max="7666" width="1.42578125" style="585" customWidth="1"/>
    <col min="7667" max="7667" width="69.42578125" style="585" customWidth="1"/>
    <col min="7668" max="7674" width="11" style="585" customWidth="1"/>
    <col min="7675" max="7675" width="10" style="585" customWidth="1"/>
    <col min="7676" max="7676" width="10.42578125" style="585" customWidth="1"/>
    <col min="7677" max="7677" width="10.28515625" style="585" customWidth="1"/>
    <col min="7678" max="7683" width="10.140625" style="585" customWidth="1"/>
    <col min="7684" max="7684" width="9.42578125" style="585" customWidth="1"/>
    <col min="7685" max="7686" width="11.28515625" style="585" customWidth="1"/>
    <col min="7687" max="7687" width="9.42578125" style="585" customWidth="1"/>
    <col min="7688" max="7688" width="11.42578125" style="585" customWidth="1"/>
    <col min="7689" max="7689" width="8.7109375" style="585" customWidth="1"/>
    <col min="7690" max="7690" width="10.42578125" style="585" customWidth="1"/>
    <col min="7691" max="7691" width="11.7109375" style="585" customWidth="1"/>
    <col min="7692" max="7921" width="11.42578125" style="585"/>
    <col min="7922" max="7922" width="1.42578125" style="585" customWidth="1"/>
    <col min="7923" max="7923" width="69.42578125" style="585" customWidth="1"/>
    <col min="7924" max="7930" width="11" style="585" customWidth="1"/>
    <col min="7931" max="7931" width="10" style="585" customWidth="1"/>
    <col min="7932" max="7932" width="10.42578125" style="585" customWidth="1"/>
    <col min="7933" max="7933" width="10.28515625" style="585" customWidth="1"/>
    <col min="7934" max="7939" width="10.140625" style="585" customWidth="1"/>
    <col min="7940" max="7940" width="9.42578125" style="585" customWidth="1"/>
    <col min="7941" max="7942" width="11.28515625" style="585" customWidth="1"/>
    <col min="7943" max="7943" width="9.42578125" style="585" customWidth="1"/>
    <col min="7944" max="7944" width="11.42578125" style="585" customWidth="1"/>
    <col min="7945" max="7945" width="8.7109375" style="585" customWidth="1"/>
    <col min="7946" max="7946" width="10.42578125" style="585" customWidth="1"/>
    <col min="7947" max="7947" width="11.7109375" style="585" customWidth="1"/>
    <col min="7948" max="8177" width="11.42578125" style="585"/>
    <col min="8178" max="8178" width="1.42578125" style="585" customWidth="1"/>
    <col min="8179" max="8179" width="69.42578125" style="585" customWidth="1"/>
    <col min="8180" max="8186" width="11" style="585" customWidth="1"/>
    <col min="8187" max="8187" width="10" style="585" customWidth="1"/>
    <col min="8188" max="8188" width="10.42578125" style="585" customWidth="1"/>
    <col min="8189" max="8189" width="10.28515625" style="585" customWidth="1"/>
    <col min="8190" max="8195" width="10.140625" style="585" customWidth="1"/>
    <col min="8196" max="8196" width="9.42578125" style="585" customWidth="1"/>
    <col min="8197" max="8198" width="11.28515625" style="585" customWidth="1"/>
    <col min="8199" max="8199" width="9.42578125" style="585" customWidth="1"/>
    <col min="8200" max="8200" width="11.42578125" style="585" customWidth="1"/>
    <col min="8201" max="8201" width="8.7109375" style="585" customWidth="1"/>
    <col min="8202" max="8202" width="10.42578125" style="585" customWidth="1"/>
    <col min="8203" max="8203" width="11.7109375" style="585" customWidth="1"/>
    <col min="8204" max="8433" width="11.42578125" style="585"/>
    <col min="8434" max="8434" width="1.42578125" style="585" customWidth="1"/>
    <col min="8435" max="8435" width="69.42578125" style="585" customWidth="1"/>
    <col min="8436" max="8442" width="11" style="585" customWidth="1"/>
    <col min="8443" max="8443" width="10" style="585" customWidth="1"/>
    <col min="8444" max="8444" width="10.42578125" style="585" customWidth="1"/>
    <col min="8445" max="8445" width="10.28515625" style="585" customWidth="1"/>
    <col min="8446" max="8451" width="10.140625" style="585" customWidth="1"/>
    <col min="8452" max="8452" width="9.42578125" style="585" customWidth="1"/>
    <col min="8453" max="8454" width="11.28515625" style="585" customWidth="1"/>
    <col min="8455" max="8455" width="9.42578125" style="585" customWidth="1"/>
    <col min="8456" max="8456" width="11.42578125" style="585" customWidth="1"/>
    <col min="8457" max="8457" width="8.7109375" style="585" customWidth="1"/>
    <col min="8458" max="8458" width="10.42578125" style="585" customWidth="1"/>
    <col min="8459" max="8459" width="11.7109375" style="585" customWidth="1"/>
    <col min="8460" max="8689" width="11.42578125" style="585"/>
    <col min="8690" max="8690" width="1.42578125" style="585" customWidth="1"/>
    <col min="8691" max="8691" width="69.42578125" style="585" customWidth="1"/>
    <col min="8692" max="8698" width="11" style="585" customWidth="1"/>
    <col min="8699" max="8699" width="10" style="585" customWidth="1"/>
    <col min="8700" max="8700" width="10.42578125" style="585" customWidth="1"/>
    <col min="8701" max="8701" width="10.28515625" style="585" customWidth="1"/>
    <col min="8702" max="8707" width="10.140625" style="585" customWidth="1"/>
    <col min="8708" max="8708" width="9.42578125" style="585" customWidth="1"/>
    <col min="8709" max="8710" width="11.28515625" style="585" customWidth="1"/>
    <col min="8711" max="8711" width="9.42578125" style="585" customWidth="1"/>
    <col min="8712" max="8712" width="11.42578125" style="585" customWidth="1"/>
    <col min="8713" max="8713" width="8.7109375" style="585" customWidth="1"/>
    <col min="8714" max="8714" width="10.42578125" style="585" customWidth="1"/>
    <col min="8715" max="8715" width="11.7109375" style="585" customWidth="1"/>
    <col min="8716" max="8945" width="11.42578125" style="585"/>
    <col min="8946" max="8946" width="1.42578125" style="585" customWidth="1"/>
    <col min="8947" max="8947" width="69.42578125" style="585" customWidth="1"/>
    <col min="8948" max="8954" width="11" style="585" customWidth="1"/>
    <col min="8955" max="8955" width="10" style="585" customWidth="1"/>
    <col min="8956" max="8956" width="10.42578125" style="585" customWidth="1"/>
    <col min="8957" max="8957" width="10.28515625" style="585" customWidth="1"/>
    <col min="8958" max="8963" width="10.140625" style="585" customWidth="1"/>
    <col min="8964" max="8964" width="9.42578125" style="585" customWidth="1"/>
    <col min="8965" max="8966" width="11.28515625" style="585" customWidth="1"/>
    <col min="8967" max="8967" width="9.42578125" style="585" customWidth="1"/>
    <col min="8968" max="8968" width="11.42578125" style="585" customWidth="1"/>
    <col min="8969" max="8969" width="8.7109375" style="585" customWidth="1"/>
    <col min="8970" max="8970" width="10.42578125" style="585" customWidth="1"/>
    <col min="8971" max="8971" width="11.7109375" style="585" customWidth="1"/>
    <col min="8972" max="9201" width="11.42578125" style="585"/>
    <col min="9202" max="9202" width="1.42578125" style="585" customWidth="1"/>
    <col min="9203" max="9203" width="69.42578125" style="585" customWidth="1"/>
    <col min="9204" max="9210" width="11" style="585" customWidth="1"/>
    <col min="9211" max="9211" width="10" style="585" customWidth="1"/>
    <col min="9212" max="9212" width="10.42578125" style="585" customWidth="1"/>
    <col min="9213" max="9213" width="10.28515625" style="585" customWidth="1"/>
    <col min="9214" max="9219" width="10.140625" style="585" customWidth="1"/>
    <col min="9220" max="9220" width="9.42578125" style="585" customWidth="1"/>
    <col min="9221" max="9222" width="11.28515625" style="585" customWidth="1"/>
    <col min="9223" max="9223" width="9.42578125" style="585" customWidth="1"/>
    <col min="9224" max="9224" width="11.42578125" style="585" customWidth="1"/>
    <col min="9225" max="9225" width="8.7109375" style="585" customWidth="1"/>
    <col min="9226" max="9226" width="10.42578125" style="585" customWidth="1"/>
    <col min="9227" max="9227" width="11.7109375" style="585" customWidth="1"/>
    <col min="9228" max="9457" width="11.42578125" style="585"/>
    <col min="9458" max="9458" width="1.42578125" style="585" customWidth="1"/>
    <col min="9459" max="9459" width="69.42578125" style="585" customWidth="1"/>
    <col min="9460" max="9466" width="11" style="585" customWidth="1"/>
    <col min="9467" max="9467" width="10" style="585" customWidth="1"/>
    <col min="9468" max="9468" width="10.42578125" style="585" customWidth="1"/>
    <col min="9469" max="9469" width="10.28515625" style="585" customWidth="1"/>
    <col min="9470" max="9475" width="10.140625" style="585" customWidth="1"/>
    <col min="9476" max="9476" width="9.42578125" style="585" customWidth="1"/>
    <col min="9477" max="9478" width="11.28515625" style="585" customWidth="1"/>
    <col min="9479" max="9479" width="9.42578125" style="585" customWidth="1"/>
    <col min="9480" max="9480" width="11.42578125" style="585" customWidth="1"/>
    <col min="9481" max="9481" width="8.7109375" style="585" customWidth="1"/>
    <col min="9482" max="9482" width="10.42578125" style="585" customWidth="1"/>
    <col min="9483" max="9483" width="11.7109375" style="585" customWidth="1"/>
    <col min="9484" max="9713" width="11.42578125" style="585"/>
    <col min="9714" max="9714" width="1.42578125" style="585" customWidth="1"/>
    <col min="9715" max="9715" width="69.42578125" style="585" customWidth="1"/>
    <col min="9716" max="9722" width="11" style="585" customWidth="1"/>
    <col min="9723" max="9723" width="10" style="585" customWidth="1"/>
    <col min="9724" max="9724" width="10.42578125" style="585" customWidth="1"/>
    <col min="9725" max="9725" width="10.28515625" style="585" customWidth="1"/>
    <col min="9726" max="9731" width="10.140625" style="585" customWidth="1"/>
    <col min="9732" max="9732" width="9.42578125" style="585" customWidth="1"/>
    <col min="9733" max="9734" width="11.28515625" style="585" customWidth="1"/>
    <col min="9735" max="9735" width="9.42578125" style="585" customWidth="1"/>
    <col min="9736" max="9736" width="11.42578125" style="585" customWidth="1"/>
    <col min="9737" max="9737" width="8.7109375" style="585" customWidth="1"/>
    <col min="9738" max="9738" width="10.42578125" style="585" customWidth="1"/>
    <col min="9739" max="9739" width="11.7109375" style="585" customWidth="1"/>
    <col min="9740" max="9969" width="11.42578125" style="585"/>
    <col min="9970" max="9970" width="1.42578125" style="585" customWidth="1"/>
    <col min="9971" max="9971" width="69.42578125" style="585" customWidth="1"/>
    <col min="9972" max="9978" width="11" style="585" customWidth="1"/>
    <col min="9979" max="9979" width="10" style="585" customWidth="1"/>
    <col min="9980" max="9980" width="10.42578125" style="585" customWidth="1"/>
    <col min="9981" max="9981" width="10.28515625" style="585" customWidth="1"/>
    <col min="9982" max="9987" width="10.140625" style="585" customWidth="1"/>
    <col min="9988" max="9988" width="9.42578125" style="585" customWidth="1"/>
    <col min="9989" max="9990" width="11.28515625" style="585" customWidth="1"/>
    <col min="9991" max="9991" width="9.42578125" style="585" customWidth="1"/>
    <col min="9992" max="9992" width="11.42578125" style="585" customWidth="1"/>
    <col min="9993" max="9993" width="8.7109375" style="585" customWidth="1"/>
    <col min="9994" max="9994" width="10.42578125" style="585" customWidth="1"/>
    <col min="9995" max="9995" width="11.7109375" style="585" customWidth="1"/>
    <col min="9996" max="10225" width="11.42578125" style="585"/>
    <col min="10226" max="10226" width="1.42578125" style="585" customWidth="1"/>
    <col min="10227" max="10227" width="69.42578125" style="585" customWidth="1"/>
    <col min="10228" max="10234" width="11" style="585" customWidth="1"/>
    <col min="10235" max="10235" width="10" style="585" customWidth="1"/>
    <col min="10236" max="10236" width="10.42578125" style="585" customWidth="1"/>
    <col min="10237" max="10237" width="10.28515625" style="585" customWidth="1"/>
    <col min="10238" max="10243" width="10.140625" style="585" customWidth="1"/>
    <col min="10244" max="10244" width="9.42578125" style="585" customWidth="1"/>
    <col min="10245" max="10246" width="11.28515625" style="585" customWidth="1"/>
    <col min="10247" max="10247" width="9.42578125" style="585" customWidth="1"/>
    <col min="10248" max="10248" width="11.42578125" style="585" customWidth="1"/>
    <col min="10249" max="10249" width="8.7109375" style="585" customWidth="1"/>
    <col min="10250" max="10250" width="10.42578125" style="585" customWidth="1"/>
    <col min="10251" max="10251" width="11.7109375" style="585" customWidth="1"/>
    <col min="10252" max="10481" width="11.42578125" style="585"/>
    <col min="10482" max="10482" width="1.42578125" style="585" customWidth="1"/>
    <col min="10483" max="10483" width="69.42578125" style="585" customWidth="1"/>
    <col min="10484" max="10490" width="11" style="585" customWidth="1"/>
    <col min="10491" max="10491" width="10" style="585" customWidth="1"/>
    <col min="10492" max="10492" width="10.42578125" style="585" customWidth="1"/>
    <col min="10493" max="10493" width="10.28515625" style="585" customWidth="1"/>
    <col min="10494" max="10499" width="10.140625" style="585" customWidth="1"/>
    <col min="10500" max="10500" width="9.42578125" style="585" customWidth="1"/>
    <col min="10501" max="10502" width="11.28515625" style="585" customWidth="1"/>
    <col min="10503" max="10503" width="9.42578125" style="585" customWidth="1"/>
    <col min="10504" max="10504" width="11.42578125" style="585" customWidth="1"/>
    <col min="10505" max="10505" width="8.7109375" style="585" customWidth="1"/>
    <col min="10506" max="10506" width="10.42578125" style="585" customWidth="1"/>
    <col min="10507" max="10507" width="11.7109375" style="585" customWidth="1"/>
    <col min="10508" max="10737" width="11.42578125" style="585"/>
    <col min="10738" max="10738" width="1.42578125" style="585" customWidth="1"/>
    <col min="10739" max="10739" width="69.42578125" style="585" customWidth="1"/>
    <col min="10740" max="10746" width="11" style="585" customWidth="1"/>
    <col min="10747" max="10747" width="10" style="585" customWidth="1"/>
    <col min="10748" max="10748" width="10.42578125" style="585" customWidth="1"/>
    <col min="10749" max="10749" width="10.28515625" style="585" customWidth="1"/>
    <col min="10750" max="10755" width="10.140625" style="585" customWidth="1"/>
    <col min="10756" max="10756" width="9.42578125" style="585" customWidth="1"/>
    <col min="10757" max="10758" width="11.28515625" style="585" customWidth="1"/>
    <col min="10759" max="10759" width="9.42578125" style="585" customWidth="1"/>
    <col min="10760" max="10760" width="11.42578125" style="585" customWidth="1"/>
    <col min="10761" max="10761" width="8.7109375" style="585" customWidth="1"/>
    <col min="10762" max="10762" width="10.42578125" style="585" customWidth="1"/>
    <col min="10763" max="10763" width="11.7109375" style="585" customWidth="1"/>
    <col min="10764" max="10993" width="11.42578125" style="585"/>
    <col min="10994" max="10994" width="1.42578125" style="585" customWidth="1"/>
    <col min="10995" max="10995" width="69.42578125" style="585" customWidth="1"/>
    <col min="10996" max="11002" width="11" style="585" customWidth="1"/>
    <col min="11003" max="11003" width="10" style="585" customWidth="1"/>
    <col min="11004" max="11004" width="10.42578125" style="585" customWidth="1"/>
    <col min="11005" max="11005" width="10.28515625" style="585" customWidth="1"/>
    <col min="11006" max="11011" width="10.140625" style="585" customWidth="1"/>
    <col min="11012" max="11012" width="9.42578125" style="585" customWidth="1"/>
    <col min="11013" max="11014" width="11.28515625" style="585" customWidth="1"/>
    <col min="11015" max="11015" width="9.42578125" style="585" customWidth="1"/>
    <col min="11016" max="11016" width="11.42578125" style="585" customWidth="1"/>
    <col min="11017" max="11017" width="8.7109375" style="585" customWidth="1"/>
    <col min="11018" max="11018" width="10.42578125" style="585" customWidth="1"/>
    <col min="11019" max="11019" width="11.7109375" style="585" customWidth="1"/>
    <col min="11020" max="11249" width="11.42578125" style="585"/>
    <col min="11250" max="11250" width="1.42578125" style="585" customWidth="1"/>
    <col min="11251" max="11251" width="69.42578125" style="585" customWidth="1"/>
    <col min="11252" max="11258" width="11" style="585" customWidth="1"/>
    <col min="11259" max="11259" width="10" style="585" customWidth="1"/>
    <col min="11260" max="11260" width="10.42578125" style="585" customWidth="1"/>
    <col min="11261" max="11261" width="10.28515625" style="585" customWidth="1"/>
    <col min="11262" max="11267" width="10.140625" style="585" customWidth="1"/>
    <col min="11268" max="11268" width="9.42578125" style="585" customWidth="1"/>
    <col min="11269" max="11270" width="11.28515625" style="585" customWidth="1"/>
    <col min="11271" max="11271" width="9.42578125" style="585" customWidth="1"/>
    <col min="11272" max="11272" width="11.42578125" style="585" customWidth="1"/>
    <col min="11273" max="11273" width="8.7109375" style="585" customWidth="1"/>
    <col min="11274" max="11274" width="10.42578125" style="585" customWidth="1"/>
    <col min="11275" max="11275" width="11.7109375" style="585" customWidth="1"/>
    <col min="11276" max="11505" width="11.42578125" style="585"/>
    <col min="11506" max="11506" width="1.42578125" style="585" customWidth="1"/>
    <col min="11507" max="11507" width="69.42578125" style="585" customWidth="1"/>
    <col min="11508" max="11514" width="11" style="585" customWidth="1"/>
    <col min="11515" max="11515" width="10" style="585" customWidth="1"/>
    <col min="11516" max="11516" width="10.42578125" style="585" customWidth="1"/>
    <col min="11517" max="11517" width="10.28515625" style="585" customWidth="1"/>
    <col min="11518" max="11523" width="10.140625" style="585" customWidth="1"/>
    <col min="11524" max="11524" width="9.42578125" style="585" customWidth="1"/>
    <col min="11525" max="11526" width="11.28515625" style="585" customWidth="1"/>
    <col min="11527" max="11527" width="9.42578125" style="585" customWidth="1"/>
    <col min="11528" max="11528" width="11.42578125" style="585" customWidth="1"/>
    <col min="11529" max="11529" width="8.7109375" style="585" customWidth="1"/>
    <col min="11530" max="11530" width="10.42578125" style="585" customWidth="1"/>
    <col min="11531" max="11531" width="11.7109375" style="585" customWidth="1"/>
    <col min="11532" max="11761" width="11.42578125" style="585"/>
    <col min="11762" max="11762" width="1.42578125" style="585" customWidth="1"/>
    <col min="11763" max="11763" width="69.42578125" style="585" customWidth="1"/>
    <col min="11764" max="11770" width="11" style="585" customWidth="1"/>
    <col min="11771" max="11771" width="10" style="585" customWidth="1"/>
    <col min="11772" max="11772" width="10.42578125" style="585" customWidth="1"/>
    <col min="11773" max="11773" width="10.28515625" style="585" customWidth="1"/>
    <col min="11774" max="11779" width="10.140625" style="585" customWidth="1"/>
    <col min="11780" max="11780" width="9.42578125" style="585" customWidth="1"/>
    <col min="11781" max="11782" width="11.28515625" style="585" customWidth="1"/>
    <col min="11783" max="11783" width="9.42578125" style="585" customWidth="1"/>
    <col min="11784" max="11784" width="11.42578125" style="585" customWidth="1"/>
    <col min="11785" max="11785" width="8.7109375" style="585" customWidth="1"/>
    <col min="11786" max="11786" width="10.42578125" style="585" customWidth="1"/>
    <col min="11787" max="11787" width="11.7109375" style="585" customWidth="1"/>
    <col min="11788" max="12017" width="11.42578125" style="585"/>
    <col min="12018" max="12018" width="1.42578125" style="585" customWidth="1"/>
    <col min="12019" max="12019" width="69.42578125" style="585" customWidth="1"/>
    <col min="12020" max="12026" width="11" style="585" customWidth="1"/>
    <col min="12027" max="12027" width="10" style="585" customWidth="1"/>
    <col min="12028" max="12028" width="10.42578125" style="585" customWidth="1"/>
    <col min="12029" max="12029" width="10.28515625" style="585" customWidth="1"/>
    <col min="12030" max="12035" width="10.140625" style="585" customWidth="1"/>
    <col min="12036" max="12036" width="9.42578125" style="585" customWidth="1"/>
    <col min="12037" max="12038" width="11.28515625" style="585" customWidth="1"/>
    <col min="12039" max="12039" width="9.42578125" style="585" customWidth="1"/>
    <col min="12040" max="12040" width="11.42578125" style="585" customWidth="1"/>
    <col min="12041" max="12041" width="8.7109375" style="585" customWidth="1"/>
    <col min="12042" max="12042" width="10.42578125" style="585" customWidth="1"/>
    <col min="12043" max="12043" width="11.7109375" style="585" customWidth="1"/>
    <col min="12044" max="12273" width="11.42578125" style="585"/>
    <col min="12274" max="12274" width="1.42578125" style="585" customWidth="1"/>
    <col min="12275" max="12275" width="69.42578125" style="585" customWidth="1"/>
    <col min="12276" max="12282" width="11" style="585" customWidth="1"/>
    <col min="12283" max="12283" width="10" style="585" customWidth="1"/>
    <col min="12284" max="12284" width="10.42578125" style="585" customWidth="1"/>
    <col min="12285" max="12285" width="10.28515625" style="585" customWidth="1"/>
    <col min="12286" max="12291" width="10.140625" style="585" customWidth="1"/>
    <col min="12292" max="12292" width="9.42578125" style="585" customWidth="1"/>
    <col min="12293" max="12294" width="11.28515625" style="585" customWidth="1"/>
    <col min="12295" max="12295" width="9.42578125" style="585" customWidth="1"/>
    <col min="12296" max="12296" width="11.42578125" style="585" customWidth="1"/>
    <col min="12297" max="12297" width="8.7109375" style="585" customWidth="1"/>
    <col min="12298" max="12298" width="10.42578125" style="585" customWidth="1"/>
    <col min="12299" max="12299" width="11.7109375" style="585" customWidth="1"/>
    <col min="12300" max="12529" width="11.42578125" style="585"/>
    <col min="12530" max="12530" width="1.42578125" style="585" customWidth="1"/>
    <col min="12531" max="12531" width="69.42578125" style="585" customWidth="1"/>
    <col min="12532" max="12538" width="11" style="585" customWidth="1"/>
    <col min="12539" max="12539" width="10" style="585" customWidth="1"/>
    <col min="12540" max="12540" width="10.42578125" style="585" customWidth="1"/>
    <col min="12541" max="12541" width="10.28515625" style="585" customWidth="1"/>
    <col min="12542" max="12547" width="10.140625" style="585" customWidth="1"/>
    <col min="12548" max="12548" width="9.42578125" style="585" customWidth="1"/>
    <col min="12549" max="12550" width="11.28515625" style="585" customWidth="1"/>
    <col min="12551" max="12551" width="9.42578125" style="585" customWidth="1"/>
    <col min="12552" max="12552" width="11.42578125" style="585" customWidth="1"/>
    <col min="12553" max="12553" width="8.7109375" style="585" customWidth="1"/>
    <col min="12554" max="12554" width="10.42578125" style="585" customWidth="1"/>
    <col min="12555" max="12555" width="11.7109375" style="585" customWidth="1"/>
    <col min="12556" max="12785" width="11.42578125" style="585"/>
    <col min="12786" max="12786" width="1.42578125" style="585" customWidth="1"/>
    <col min="12787" max="12787" width="69.42578125" style="585" customWidth="1"/>
    <col min="12788" max="12794" width="11" style="585" customWidth="1"/>
    <col min="12795" max="12795" width="10" style="585" customWidth="1"/>
    <col min="12796" max="12796" width="10.42578125" style="585" customWidth="1"/>
    <col min="12797" max="12797" width="10.28515625" style="585" customWidth="1"/>
    <col min="12798" max="12803" width="10.140625" style="585" customWidth="1"/>
    <col min="12804" max="12804" width="9.42578125" style="585" customWidth="1"/>
    <col min="12805" max="12806" width="11.28515625" style="585" customWidth="1"/>
    <col min="12807" max="12807" width="9.42578125" style="585" customWidth="1"/>
    <col min="12808" max="12808" width="11.42578125" style="585" customWidth="1"/>
    <col min="12809" max="12809" width="8.7109375" style="585" customWidth="1"/>
    <col min="12810" max="12810" width="10.42578125" style="585" customWidth="1"/>
    <col min="12811" max="12811" width="11.7109375" style="585" customWidth="1"/>
    <col min="12812" max="13041" width="11.42578125" style="585"/>
    <col min="13042" max="13042" width="1.42578125" style="585" customWidth="1"/>
    <col min="13043" max="13043" width="69.42578125" style="585" customWidth="1"/>
    <col min="13044" max="13050" width="11" style="585" customWidth="1"/>
    <col min="13051" max="13051" width="10" style="585" customWidth="1"/>
    <col min="13052" max="13052" width="10.42578125" style="585" customWidth="1"/>
    <col min="13053" max="13053" width="10.28515625" style="585" customWidth="1"/>
    <col min="13054" max="13059" width="10.140625" style="585" customWidth="1"/>
    <col min="13060" max="13060" width="9.42578125" style="585" customWidth="1"/>
    <col min="13061" max="13062" width="11.28515625" style="585" customWidth="1"/>
    <col min="13063" max="13063" width="9.42578125" style="585" customWidth="1"/>
    <col min="13064" max="13064" width="11.42578125" style="585" customWidth="1"/>
    <col min="13065" max="13065" width="8.7109375" style="585" customWidth="1"/>
    <col min="13066" max="13066" width="10.42578125" style="585" customWidth="1"/>
    <col min="13067" max="13067" width="11.7109375" style="585" customWidth="1"/>
    <col min="13068" max="13297" width="11.42578125" style="585"/>
    <col min="13298" max="13298" width="1.42578125" style="585" customWidth="1"/>
    <col min="13299" max="13299" width="69.42578125" style="585" customWidth="1"/>
    <col min="13300" max="13306" width="11" style="585" customWidth="1"/>
    <col min="13307" max="13307" width="10" style="585" customWidth="1"/>
    <col min="13308" max="13308" width="10.42578125" style="585" customWidth="1"/>
    <col min="13309" max="13309" width="10.28515625" style="585" customWidth="1"/>
    <col min="13310" max="13315" width="10.140625" style="585" customWidth="1"/>
    <col min="13316" max="13316" width="9.42578125" style="585" customWidth="1"/>
    <col min="13317" max="13318" width="11.28515625" style="585" customWidth="1"/>
    <col min="13319" max="13319" width="9.42578125" style="585" customWidth="1"/>
    <col min="13320" max="13320" width="11.42578125" style="585" customWidth="1"/>
    <col min="13321" max="13321" width="8.7109375" style="585" customWidth="1"/>
    <col min="13322" max="13322" width="10.42578125" style="585" customWidth="1"/>
    <col min="13323" max="13323" width="11.7109375" style="585" customWidth="1"/>
    <col min="13324" max="13553" width="11.42578125" style="585"/>
    <col min="13554" max="13554" width="1.42578125" style="585" customWidth="1"/>
    <col min="13555" max="13555" width="69.42578125" style="585" customWidth="1"/>
    <col min="13556" max="13562" width="11" style="585" customWidth="1"/>
    <col min="13563" max="13563" width="10" style="585" customWidth="1"/>
    <col min="13564" max="13564" width="10.42578125" style="585" customWidth="1"/>
    <col min="13565" max="13565" width="10.28515625" style="585" customWidth="1"/>
    <col min="13566" max="13571" width="10.140625" style="585" customWidth="1"/>
    <col min="13572" max="13572" width="9.42578125" style="585" customWidth="1"/>
    <col min="13573" max="13574" width="11.28515625" style="585" customWidth="1"/>
    <col min="13575" max="13575" width="9.42578125" style="585" customWidth="1"/>
    <col min="13576" max="13576" width="11.42578125" style="585" customWidth="1"/>
    <col min="13577" max="13577" width="8.7109375" style="585" customWidth="1"/>
    <col min="13578" max="13578" width="10.42578125" style="585" customWidth="1"/>
    <col min="13579" max="13579" width="11.7109375" style="585" customWidth="1"/>
    <col min="13580" max="13809" width="11.42578125" style="585"/>
    <col min="13810" max="13810" width="1.42578125" style="585" customWidth="1"/>
    <col min="13811" max="13811" width="69.42578125" style="585" customWidth="1"/>
    <col min="13812" max="13818" width="11" style="585" customWidth="1"/>
    <col min="13819" max="13819" width="10" style="585" customWidth="1"/>
    <col min="13820" max="13820" width="10.42578125" style="585" customWidth="1"/>
    <col min="13821" max="13821" width="10.28515625" style="585" customWidth="1"/>
    <col min="13822" max="13827" width="10.140625" style="585" customWidth="1"/>
    <col min="13828" max="13828" width="9.42578125" style="585" customWidth="1"/>
    <col min="13829" max="13830" width="11.28515625" style="585" customWidth="1"/>
    <col min="13831" max="13831" width="9.42578125" style="585" customWidth="1"/>
    <col min="13832" max="13832" width="11.42578125" style="585" customWidth="1"/>
    <col min="13833" max="13833" width="8.7109375" style="585" customWidth="1"/>
    <col min="13834" max="13834" width="10.42578125" style="585" customWidth="1"/>
    <col min="13835" max="13835" width="11.7109375" style="585" customWidth="1"/>
    <col min="13836" max="14065" width="11.42578125" style="585"/>
    <col min="14066" max="14066" width="1.42578125" style="585" customWidth="1"/>
    <col min="14067" max="14067" width="69.42578125" style="585" customWidth="1"/>
    <col min="14068" max="14074" width="11" style="585" customWidth="1"/>
    <col min="14075" max="14075" width="10" style="585" customWidth="1"/>
    <col min="14076" max="14076" width="10.42578125" style="585" customWidth="1"/>
    <col min="14077" max="14077" width="10.28515625" style="585" customWidth="1"/>
    <col min="14078" max="14083" width="10.140625" style="585" customWidth="1"/>
    <col min="14084" max="14084" width="9.42578125" style="585" customWidth="1"/>
    <col min="14085" max="14086" width="11.28515625" style="585" customWidth="1"/>
    <col min="14087" max="14087" width="9.42578125" style="585" customWidth="1"/>
    <col min="14088" max="14088" width="11.42578125" style="585" customWidth="1"/>
    <col min="14089" max="14089" width="8.7109375" style="585" customWidth="1"/>
    <col min="14090" max="14090" width="10.42578125" style="585" customWidth="1"/>
    <col min="14091" max="14091" width="11.7109375" style="585" customWidth="1"/>
    <col min="14092" max="14321" width="11.42578125" style="585"/>
    <col min="14322" max="14322" width="1.42578125" style="585" customWidth="1"/>
    <col min="14323" max="14323" width="69.42578125" style="585" customWidth="1"/>
    <col min="14324" max="14330" width="11" style="585" customWidth="1"/>
    <col min="14331" max="14331" width="10" style="585" customWidth="1"/>
    <col min="14332" max="14332" width="10.42578125" style="585" customWidth="1"/>
    <col min="14333" max="14333" width="10.28515625" style="585" customWidth="1"/>
    <col min="14334" max="14339" width="10.140625" style="585" customWidth="1"/>
    <col min="14340" max="14340" width="9.42578125" style="585" customWidth="1"/>
    <col min="14341" max="14342" width="11.28515625" style="585" customWidth="1"/>
    <col min="14343" max="14343" width="9.42578125" style="585" customWidth="1"/>
    <col min="14344" max="14344" width="11.42578125" style="585" customWidth="1"/>
    <col min="14345" max="14345" width="8.7109375" style="585" customWidth="1"/>
    <col min="14346" max="14346" width="10.42578125" style="585" customWidth="1"/>
    <col min="14347" max="14347" width="11.7109375" style="585" customWidth="1"/>
    <col min="14348" max="14577" width="11.42578125" style="585"/>
    <col min="14578" max="14578" width="1.42578125" style="585" customWidth="1"/>
    <col min="14579" max="14579" width="69.42578125" style="585" customWidth="1"/>
    <col min="14580" max="14586" width="11" style="585" customWidth="1"/>
    <col min="14587" max="14587" width="10" style="585" customWidth="1"/>
    <col min="14588" max="14588" width="10.42578125" style="585" customWidth="1"/>
    <col min="14589" max="14589" width="10.28515625" style="585" customWidth="1"/>
    <col min="14590" max="14595" width="10.140625" style="585" customWidth="1"/>
    <col min="14596" max="14596" width="9.42578125" style="585" customWidth="1"/>
    <col min="14597" max="14598" width="11.28515625" style="585" customWidth="1"/>
    <col min="14599" max="14599" width="9.42578125" style="585" customWidth="1"/>
    <col min="14600" max="14600" width="11.42578125" style="585" customWidth="1"/>
    <col min="14601" max="14601" width="8.7109375" style="585" customWidth="1"/>
    <col min="14602" max="14602" width="10.42578125" style="585" customWidth="1"/>
    <col min="14603" max="14603" width="11.7109375" style="585" customWidth="1"/>
    <col min="14604" max="14833" width="11.42578125" style="585"/>
    <col min="14834" max="14834" width="1.42578125" style="585" customWidth="1"/>
    <col min="14835" max="14835" width="69.42578125" style="585" customWidth="1"/>
    <col min="14836" max="14842" width="11" style="585" customWidth="1"/>
    <col min="14843" max="14843" width="10" style="585" customWidth="1"/>
    <col min="14844" max="14844" width="10.42578125" style="585" customWidth="1"/>
    <col min="14845" max="14845" width="10.28515625" style="585" customWidth="1"/>
    <col min="14846" max="14851" width="10.140625" style="585" customWidth="1"/>
    <col min="14852" max="14852" width="9.42578125" style="585" customWidth="1"/>
    <col min="14853" max="14854" width="11.28515625" style="585" customWidth="1"/>
    <col min="14855" max="14855" width="9.42578125" style="585" customWidth="1"/>
    <col min="14856" max="14856" width="11.42578125" style="585" customWidth="1"/>
    <col min="14857" max="14857" width="8.7109375" style="585" customWidth="1"/>
    <col min="14858" max="14858" width="10.42578125" style="585" customWidth="1"/>
    <col min="14859" max="14859" width="11.7109375" style="585" customWidth="1"/>
    <col min="14860" max="15089" width="11.42578125" style="585"/>
    <col min="15090" max="15090" width="1.42578125" style="585" customWidth="1"/>
    <col min="15091" max="15091" width="69.42578125" style="585" customWidth="1"/>
    <col min="15092" max="15098" width="11" style="585" customWidth="1"/>
    <col min="15099" max="15099" width="10" style="585" customWidth="1"/>
    <col min="15100" max="15100" width="10.42578125" style="585" customWidth="1"/>
    <col min="15101" max="15101" width="10.28515625" style="585" customWidth="1"/>
    <col min="15102" max="15107" width="10.140625" style="585" customWidth="1"/>
    <col min="15108" max="15108" width="9.42578125" style="585" customWidth="1"/>
    <col min="15109" max="15110" width="11.28515625" style="585" customWidth="1"/>
    <col min="15111" max="15111" width="9.42578125" style="585" customWidth="1"/>
    <col min="15112" max="15112" width="11.42578125" style="585" customWidth="1"/>
    <col min="15113" max="15113" width="8.7109375" style="585" customWidth="1"/>
    <col min="15114" max="15114" width="10.42578125" style="585" customWidth="1"/>
    <col min="15115" max="15115" width="11.7109375" style="585" customWidth="1"/>
    <col min="15116" max="15345" width="11.42578125" style="585"/>
    <col min="15346" max="15346" width="1.42578125" style="585" customWidth="1"/>
    <col min="15347" max="15347" width="69.42578125" style="585" customWidth="1"/>
    <col min="15348" max="15354" width="11" style="585" customWidth="1"/>
    <col min="15355" max="15355" width="10" style="585" customWidth="1"/>
    <col min="15356" max="15356" width="10.42578125" style="585" customWidth="1"/>
    <col min="15357" max="15357" width="10.28515625" style="585" customWidth="1"/>
    <col min="15358" max="15363" width="10.140625" style="585" customWidth="1"/>
    <col min="15364" max="15364" width="9.42578125" style="585" customWidth="1"/>
    <col min="15365" max="15366" width="11.28515625" style="585" customWidth="1"/>
    <col min="15367" max="15367" width="9.42578125" style="585" customWidth="1"/>
    <col min="15368" max="15368" width="11.42578125" style="585" customWidth="1"/>
    <col min="15369" max="15369" width="8.7109375" style="585" customWidth="1"/>
    <col min="15370" max="15370" width="10.42578125" style="585" customWidth="1"/>
    <col min="15371" max="15371" width="11.7109375" style="585" customWidth="1"/>
    <col min="15372" max="15601" width="11.42578125" style="585"/>
    <col min="15602" max="15602" width="1.42578125" style="585" customWidth="1"/>
    <col min="15603" max="15603" width="69.42578125" style="585" customWidth="1"/>
    <col min="15604" max="15610" width="11" style="585" customWidth="1"/>
    <col min="15611" max="15611" width="10" style="585" customWidth="1"/>
    <col min="15612" max="15612" width="10.42578125" style="585" customWidth="1"/>
    <col min="15613" max="15613" width="10.28515625" style="585" customWidth="1"/>
    <col min="15614" max="15619" width="10.140625" style="585" customWidth="1"/>
    <col min="15620" max="15620" width="9.42578125" style="585" customWidth="1"/>
    <col min="15621" max="15622" width="11.28515625" style="585" customWidth="1"/>
    <col min="15623" max="15623" width="9.42578125" style="585" customWidth="1"/>
    <col min="15624" max="15624" width="11.42578125" style="585" customWidth="1"/>
    <col min="15625" max="15625" width="8.7109375" style="585" customWidth="1"/>
    <col min="15626" max="15626" width="10.42578125" style="585" customWidth="1"/>
    <col min="15627" max="15627" width="11.7109375" style="585" customWidth="1"/>
    <col min="15628" max="15857" width="11.42578125" style="585"/>
    <col min="15858" max="15858" width="1.42578125" style="585" customWidth="1"/>
    <col min="15859" max="15859" width="69.42578125" style="585" customWidth="1"/>
    <col min="15860" max="15866" width="11" style="585" customWidth="1"/>
    <col min="15867" max="15867" width="10" style="585" customWidth="1"/>
    <col min="15868" max="15868" width="10.42578125" style="585" customWidth="1"/>
    <col min="15869" max="15869" width="10.28515625" style="585" customWidth="1"/>
    <col min="15870" max="15875" width="10.140625" style="585" customWidth="1"/>
    <col min="15876" max="15876" width="9.42578125" style="585" customWidth="1"/>
    <col min="15877" max="15878" width="11.28515625" style="585" customWidth="1"/>
    <col min="15879" max="15879" width="9.42578125" style="585" customWidth="1"/>
    <col min="15880" max="15880" width="11.42578125" style="585" customWidth="1"/>
    <col min="15881" max="15881" width="8.7109375" style="585" customWidth="1"/>
    <col min="15882" max="15882" width="10.42578125" style="585" customWidth="1"/>
    <col min="15883" max="15883" width="11.7109375" style="585" customWidth="1"/>
    <col min="15884" max="16113" width="11.42578125" style="585"/>
    <col min="16114" max="16114" width="1.42578125" style="585" customWidth="1"/>
    <col min="16115" max="16115" width="69.42578125" style="585" customWidth="1"/>
    <col min="16116" max="16122" width="11" style="585" customWidth="1"/>
    <col min="16123" max="16123" width="10" style="585" customWidth="1"/>
    <col min="16124" max="16124" width="10.42578125" style="585" customWidth="1"/>
    <col min="16125" max="16125" width="10.28515625" style="585" customWidth="1"/>
    <col min="16126" max="16131" width="10.140625" style="585" customWidth="1"/>
    <col min="16132" max="16132" width="9.42578125" style="585" customWidth="1"/>
    <col min="16133" max="16134" width="11.28515625" style="585" customWidth="1"/>
    <col min="16135" max="16135" width="9.42578125" style="585" customWidth="1"/>
    <col min="16136" max="16136" width="11.42578125" style="585" customWidth="1"/>
    <col min="16137" max="16137" width="8.7109375" style="585" customWidth="1"/>
    <col min="16138" max="16138" width="10.42578125" style="585" customWidth="1"/>
    <col min="16139" max="16139" width="11.7109375" style="585" customWidth="1"/>
    <col min="16140" max="16384" width="11.42578125" style="585"/>
  </cols>
  <sheetData>
    <row r="1" spans="2:16" hidden="1"/>
    <row r="2" spans="2:16" hidden="1">
      <c r="B2" s="2445" t="s">
        <v>0</v>
      </c>
      <c r="C2" s="2445"/>
      <c r="D2" s="2445"/>
      <c r="E2" s="2445"/>
      <c r="F2" s="2445"/>
      <c r="G2" s="2445"/>
      <c r="H2" s="2445"/>
      <c r="I2" s="2445"/>
      <c r="J2" s="2445"/>
    </row>
    <row r="3" spans="2:16" hidden="1">
      <c r="B3" s="2445" t="s">
        <v>1151</v>
      </c>
      <c r="C3" s="2445"/>
      <c r="D3" s="2445"/>
      <c r="E3" s="2445"/>
      <c r="F3" s="2445"/>
      <c r="G3" s="2445"/>
      <c r="H3" s="2445"/>
      <c r="I3" s="2445"/>
      <c r="J3" s="2445"/>
    </row>
    <row r="4" spans="2:16" hidden="1">
      <c r="B4" s="584"/>
      <c r="C4" s="584"/>
      <c r="D4" s="584"/>
      <c r="E4" s="584"/>
      <c r="F4" s="584"/>
      <c r="G4" s="584"/>
      <c r="H4" s="584"/>
    </row>
    <row r="5" spans="2:16" ht="15.75" hidden="1">
      <c r="B5" s="2412" t="s">
        <v>1161</v>
      </c>
      <c r="C5" s="2412"/>
      <c r="D5" s="2412"/>
      <c r="E5" s="2412"/>
      <c r="F5" s="2412"/>
      <c r="G5" s="2412"/>
      <c r="H5" s="2412"/>
      <c r="I5" s="2412"/>
      <c r="J5" s="2412"/>
    </row>
    <row r="6" spans="2:16" ht="15.75" hidden="1">
      <c r="B6" s="2412" t="s">
        <v>1010</v>
      </c>
      <c r="C6" s="2412"/>
      <c r="D6" s="2412"/>
      <c r="E6" s="2412"/>
      <c r="F6" s="2412"/>
      <c r="G6" s="2412"/>
      <c r="H6" s="2412"/>
      <c r="I6" s="2412"/>
      <c r="J6" s="2412"/>
    </row>
    <row r="7" spans="2:16" ht="15.75" hidden="1">
      <c r="B7" s="2413" t="s">
        <v>306</v>
      </c>
      <c r="C7" s="2413"/>
      <c r="D7" s="2413"/>
      <c r="E7" s="2413"/>
      <c r="F7" s="2413"/>
      <c r="G7" s="2413"/>
      <c r="H7" s="2413"/>
      <c r="I7" s="2413"/>
      <c r="J7" s="2413"/>
    </row>
    <row r="8" spans="2:16" ht="12.75" hidden="1" customHeight="1">
      <c r="B8" s="2424" t="s">
        <v>980</v>
      </c>
      <c r="C8" s="2426" t="s">
        <v>381</v>
      </c>
      <c r="D8" s="2426" t="s">
        <v>1011</v>
      </c>
      <c r="E8" s="2428" t="s">
        <v>1146</v>
      </c>
      <c r="F8" s="2428" t="s">
        <v>1153</v>
      </c>
      <c r="G8" s="2428" t="s">
        <v>1154</v>
      </c>
      <c r="H8" s="2428" t="s">
        <v>1155</v>
      </c>
      <c r="I8" s="2446" t="s">
        <v>1013</v>
      </c>
      <c r="J8" s="2447"/>
    </row>
    <row r="9" spans="2:16" ht="38.25" hidden="1">
      <c r="B9" s="2425"/>
      <c r="C9" s="2427"/>
      <c r="D9" s="2427"/>
      <c r="E9" s="2429"/>
      <c r="F9" s="2429"/>
      <c r="G9" s="2429"/>
      <c r="H9" s="2429"/>
      <c r="I9" s="756" t="s">
        <v>1156</v>
      </c>
      <c r="J9" s="756" t="s">
        <v>1015</v>
      </c>
    </row>
    <row r="10" spans="2:16" ht="15.75" hidden="1">
      <c r="B10" s="588" t="s">
        <v>1016</v>
      </c>
      <c r="C10" s="589">
        <f>+C11+C58+C59+C66+C85</f>
        <v>1062279.4953192901</v>
      </c>
      <c r="D10" s="589">
        <f>(+D11+D58+D59+D66+D85)</f>
        <v>1209418.8651899614</v>
      </c>
      <c r="E10" s="589">
        <f>+E11+E58+E59+E66+E85</f>
        <v>1239893.2139470004</v>
      </c>
      <c r="F10" s="589">
        <f>+F11+F58+F59+F66+F85</f>
        <v>1355388.3823046889</v>
      </c>
      <c r="G10" s="589">
        <f>+G11+G58+G59+G66+G85</f>
        <v>1480214.7317871505</v>
      </c>
      <c r="H10" s="589">
        <f>+H11+H58+H59+H66+H85</f>
        <v>1617567.1665688765</v>
      </c>
      <c r="I10" s="757">
        <f>+D10/C10-1</f>
        <v>0.13851285892179011</v>
      </c>
      <c r="J10" s="757">
        <f>+E10/D10-1</f>
        <v>2.5197513974823282E-2</v>
      </c>
      <c r="K10" s="596"/>
      <c r="O10" s="758"/>
    </row>
    <row r="11" spans="2:16" ht="15.75" hidden="1">
      <c r="B11" s="592" t="s">
        <v>1017</v>
      </c>
      <c r="C11" s="593">
        <f t="shared" ref="C11:H11" si="0">+C12+C17+C26+C47+C56+C57</f>
        <v>971890.71156671993</v>
      </c>
      <c r="D11" s="593">
        <f t="shared" si="0"/>
        <v>1074994.30132989</v>
      </c>
      <c r="E11" s="593">
        <f t="shared" si="0"/>
        <v>1160002.7021400002</v>
      </c>
      <c r="F11" s="593">
        <f t="shared" si="0"/>
        <v>1268148.3946482679</v>
      </c>
      <c r="G11" s="593">
        <f t="shared" si="0"/>
        <v>1388318.8296503485</v>
      </c>
      <c r="H11" s="593">
        <f t="shared" si="0"/>
        <v>1521234.2730283313</v>
      </c>
      <c r="I11" s="757">
        <f t="shared" ref="I11:J49" si="1">+D11/C11-1</f>
        <v>0.1060855799279774</v>
      </c>
      <c r="J11" s="757">
        <f t="shared" si="1"/>
        <v>7.9078001348421134E-2</v>
      </c>
      <c r="K11" s="596"/>
      <c r="L11" s="586"/>
      <c r="O11" s="758"/>
    </row>
    <row r="12" spans="2:16" ht="15.75" hidden="1">
      <c r="B12" s="597" t="s">
        <v>1018</v>
      </c>
      <c r="C12" s="593">
        <f t="shared" ref="C12:E12" si="2">SUM(C13:C16)</f>
        <v>342234.14111069997</v>
      </c>
      <c r="D12" s="593">
        <f t="shared" si="2"/>
        <v>368020.64610652818</v>
      </c>
      <c r="E12" s="593">
        <f t="shared" si="2"/>
        <v>382142.01849299995</v>
      </c>
      <c r="F12" s="593">
        <f t="shared" ref="F12:H12" si="3">SUM(F13:F16)</f>
        <v>412261.52349334216</v>
      </c>
      <c r="G12" s="593">
        <f t="shared" si="3"/>
        <v>446439.8057057549</v>
      </c>
      <c r="H12" s="593">
        <f t="shared" si="3"/>
        <v>483756.16730423184</v>
      </c>
      <c r="I12" s="757">
        <f t="shared" si="1"/>
        <v>7.5347552737256684E-2</v>
      </c>
      <c r="J12" s="757">
        <f t="shared" si="1"/>
        <v>3.8371141771171624E-2</v>
      </c>
      <c r="K12" s="596"/>
      <c r="L12" s="596"/>
      <c r="O12" s="758"/>
    </row>
    <row r="13" spans="2:16" ht="15.75" hidden="1">
      <c r="B13" s="598" t="s">
        <v>1019</v>
      </c>
      <c r="C13" s="599">
        <f>+'[176]ESTIM.  2024-2028'!C12/1000000</f>
        <v>103150.21126626001</v>
      </c>
      <c r="D13" s="599">
        <f>+'[176]ESTIM.  2024-2028'!D12/1000000</f>
        <v>124304.15961115567</v>
      </c>
      <c r="E13" s="599">
        <f>+'[176]ESTIM.  2024-2028'!E12/1000000</f>
        <v>127712.565057</v>
      </c>
      <c r="F13" s="599">
        <f>+'[176]ESTIM.  2024-2028'!F12/1000000</f>
        <v>140191.49626694346</v>
      </c>
      <c r="G13" s="599">
        <f>+'[176]ESTIM.  2024-2028'!G12/1000000</f>
        <v>153889.75718187718</v>
      </c>
      <c r="H13" s="599">
        <f>+'[176]ESTIM.  2024-2028'!H12/1000000</f>
        <v>168926.48980936271</v>
      </c>
      <c r="I13" s="759">
        <f t="shared" si="1"/>
        <v>0.20507905980232377</v>
      </c>
      <c r="J13" s="759">
        <f t="shared" si="1"/>
        <v>2.7419882460139711E-2</v>
      </c>
      <c r="K13" s="596"/>
      <c r="L13" s="596"/>
      <c r="O13" s="758"/>
    </row>
    <row r="14" spans="2:16" ht="15.75" hidden="1">
      <c r="B14" s="598" t="s">
        <v>1020</v>
      </c>
      <c r="C14" s="599">
        <f>+'[176]ESTIM.  2024-2028'!C22/1000000</f>
        <v>180075.47856608999</v>
      </c>
      <c r="D14" s="599">
        <f>+'[176]ESTIM.  2024-2028'!D22/1000000</f>
        <v>175892.77764369492</v>
      </c>
      <c r="E14" s="599">
        <f>+'[176]ESTIM.  2024-2028'!E22/1000000</f>
        <v>179262.62063600001</v>
      </c>
      <c r="F14" s="599">
        <f>+'[176]ESTIM.  2024-2028'!F22/1000000</f>
        <v>189558.56286646155</v>
      </c>
      <c r="G14" s="599">
        <f>+'[176]ESTIM.  2024-2028'!G22/1000000</f>
        <v>201976.30080601486</v>
      </c>
      <c r="H14" s="599">
        <f>+'[176]ESTIM.  2024-2028'!H22/1000000</f>
        <v>215405.87209647326</v>
      </c>
      <c r="I14" s="759">
        <f t="shared" si="1"/>
        <v>-2.3227487471926822E-2</v>
      </c>
      <c r="J14" s="759">
        <f t="shared" si="1"/>
        <v>1.9158506889528804E-2</v>
      </c>
      <c r="K14" s="596"/>
      <c r="L14" s="596"/>
      <c r="O14" s="758"/>
    </row>
    <row r="15" spans="2:16" ht="15.75" hidden="1">
      <c r="B15" s="598" t="s">
        <v>1021</v>
      </c>
      <c r="C15" s="599">
        <f>+'[176]ESTIM.  2024-2028'!C33/1000000</f>
        <v>56747.636425699995</v>
      </c>
      <c r="D15" s="599">
        <f>+'[176]ESTIM.  2024-2028'!D33/1000000</f>
        <v>65008.892460692339</v>
      </c>
      <c r="E15" s="599">
        <f>+'[176]ESTIM.  2024-2028'!E33/1000000</f>
        <v>72122.957527999999</v>
      </c>
      <c r="F15" s="599">
        <f>+'[176]ESTIM.  2024-2028'!F33/1000000</f>
        <v>79170.168782445806</v>
      </c>
      <c r="G15" s="599">
        <f>+'[176]ESTIM.  2024-2028'!G33/1000000</f>
        <v>86905.970578841967</v>
      </c>
      <c r="H15" s="599">
        <f>+'[176]ESTIM.  2024-2028'!H33/1000000</f>
        <v>95397.645835576099</v>
      </c>
      <c r="I15" s="759">
        <f t="shared" si="1"/>
        <v>0.14557885676540661</v>
      </c>
      <c r="J15" s="759">
        <f t="shared" si="1"/>
        <v>0.1094321837833061</v>
      </c>
      <c r="K15" s="596"/>
      <c r="L15" s="596"/>
      <c r="M15" s="601"/>
      <c r="N15" s="760"/>
      <c r="O15" s="758"/>
      <c r="P15" s="601"/>
    </row>
    <row r="16" spans="2:16" ht="15.75" hidden="1">
      <c r="B16" s="598" t="s">
        <v>1022</v>
      </c>
      <c r="C16" s="599">
        <f>+'[176]ESTIM.  2024-2028'!C42/1000000</f>
        <v>2260.8148526499999</v>
      </c>
      <c r="D16" s="599">
        <f>+'[176]ESTIM.  2024-2028'!D42/1000000</f>
        <v>2814.8163909852969</v>
      </c>
      <c r="E16" s="599">
        <f>+'[176]ESTIM.  2024-2028'!E42/1000000</f>
        <v>3043.8752720000002</v>
      </c>
      <c r="F16" s="599">
        <f>+'[176]ESTIM.  2024-2028'!F42/1000000</f>
        <v>3341.295577491343</v>
      </c>
      <c r="G16" s="599">
        <f>+'[176]ESTIM.  2024-2028'!G42/1000000</f>
        <v>3667.7771390208572</v>
      </c>
      <c r="H16" s="599">
        <f>+'[176]ESTIM.  2024-2028'!H42/1000000</f>
        <v>4026.1595628197256</v>
      </c>
      <c r="I16" s="759">
        <f t="shared" si="1"/>
        <v>0.24504507199513825</v>
      </c>
      <c r="J16" s="759">
        <f t="shared" si="1"/>
        <v>8.1376135846119579E-2</v>
      </c>
      <c r="K16" s="596"/>
      <c r="L16" s="596"/>
      <c r="O16" s="758"/>
    </row>
    <row r="17" spans="2:15" ht="15.75" hidden="1">
      <c r="B17" s="592" t="s">
        <v>1023</v>
      </c>
      <c r="C17" s="602">
        <f t="shared" ref="C17:H17" si="4">+C18+C25</f>
        <v>51309.71265151001</v>
      </c>
      <c r="D17" s="602">
        <f t="shared" si="4"/>
        <v>54874.227593853539</v>
      </c>
      <c r="E17" s="602">
        <f t="shared" si="4"/>
        <v>62392.105745999994</v>
      </c>
      <c r="F17" s="602">
        <f t="shared" si="4"/>
        <v>68488.505072120723</v>
      </c>
      <c r="G17" s="602">
        <f t="shared" si="4"/>
        <v>75180.590092493658</v>
      </c>
      <c r="H17" s="602">
        <f t="shared" si="4"/>
        <v>82526.565891658393</v>
      </c>
      <c r="I17" s="761">
        <f t="shared" si="1"/>
        <v>6.9470569179627351E-2</v>
      </c>
      <c r="J17" s="761">
        <f t="shared" si="1"/>
        <v>0.13700198584642198</v>
      </c>
      <c r="K17" s="596"/>
      <c r="L17" s="596"/>
      <c r="O17" s="758"/>
    </row>
    <row r="18" spans="2:15" ht="15.75" hidden="1">
      <c r="B18" s="604" t="s">
        <v>1024</v>
      </c>
      <c r="C18" s="602">
        <f t="shared" ref="C18:E18" si="5">SUM(C19:C24)</f>
        <v>49223.471579890007</v>
      </c>
      <c r="D18" s="602">
        <f t="shared" si="5"/>
        <v>52461.183691686296</v>
      </c>
      <c r="E18" s="602">
        <f t="shared" si="5"/>
        <v>59783.921821999997</v>
      </c>
      <c r="F18" s="602">
        <f t="shared" ref="F18:H18" si="6">SUM(F19:F24)</f>
        <v>65625.472709688693</v>
      </c>
      <c r="G18" s="602">
        <f t="shared" si="6"/>
        <v>72037.807778368297</v>
      </c>
      <c r="H18" s="602">
        <f t="shared" si="6"/>
        <v>79076.69895910687</v>
      </c>
      <c r="I18" s="761">
        <f t="shared" si="1"/>
        <v>6.5775777446770656E-2</v>
      </c>
      <c r="J18" s="761">
        <f t="shared" si="1"/>
        <v>0.13958392882153281</v>
      </c>
      <c r="K18" s="596"/>
      <c r="L18" s="596"/>
      <c r="O18" s="758"/>
    </row>
    <row r="19" spans="2:15" ht="15.75" hidden="1">
      <c r="B19" s="605" t="s">
        <v>1025</v>
      </c>
      <c r="C19" s="599">
        <f>+'[176]ESTIM.  2024-2028'!C52/1000000</f>
        <v>5105.1238334899999</v>
      </c>
      <c r="D19" s="599">
        <f>+'[176]ESTIM.  2024-2028'!D52/1000000</f>
        <v>5629.1598483665357</v>
      </c>
      <c r="E19" s="599">
        <f>+'[176]ESTIM.  2024-2028'!E52/1000000</f>
        <v>6785.6344019999997</v>
      </c>
      <c r="F19" s="599">
        <f>+'[176]ESTIM.  2024-2028'!F52/1000000</f>
        <v>7448.6659905605466</v>
      </c>
      <c r="G19" s="599">
        <f>+'[176]ESTIM.  2024-2028'!G52/1000000</f>
        <v>8176.4831044645616</v>
      </c>
      <c r="H19" s="599">
        <f>+'[176]ESTIM.  2024-2028'!H52/1000000</f>
        <v>8975.4160063449563</v>
      </c>
      <c r="I19" s="759">
        <f t="shared" si="1"/>
        <v>0.10264903104579348</v>
      </c>
      <c r="J19" s="759">
        <f t="shared" si="1"/>
        <v>0.20544354482473048</v>
      </c>
      <c r="K19" s="596"/>
      <c r="L19" s="596"/>
      <c r="O19" s="758"/>
    </row>
    <row r="20" spans="2:15" ht="15.75" hidden="1">
      <c r="B20" s="605" t="s">
        <v>1026</v>
      </c>
      <c r="C20" s="599">
        <f>+'[176]ESTIM.  2024-2028'!C53/1000000</f>
        <v>9400.9047232600024</v>
      </c>
      <c r="D20" s="599">
        <f>+'[176]ESTIM.  2024-2028'!D53/1000000</f>
        <v>10074.011355372011</v>
      </c>
      <c r="E20" s="599">
        <f>+'[176]ESTIM.  2024-2028'!E53/1000000</f>
        <v>12446.710251</v>
      </c>
      <c r="F20" s="599">
        <f>+'[176]ESTIM.  2024-2028'!F53/1000000</f>
        <v>13662.89161018722</v>
      </c>
      <c r="G20" s="599">
        <f>+'[176]ESTIM.  2024-2028'!G53/1000000</f>
        <v>14997.907350174979</v>
      </c>
      <c r="H20" s="599">
        <f>+'[176]ESTIM.  2024-2028'!H53/1000000</f>
        <v>16463.368904772447</v>
      </c>
      <c r="I20" s="759">
        <f t="shared" si="1"/>
        <v>7.1600197207252636E-2</v>
      </c>
      <c r="J20" s="759">
        <f t="shared" si="1"/>
        <v>0.23552672435322775</v>
      </c>
      <c r="K20" s="596"/>
      <c r="L20" s="596"/>
      <c r="O20" s="758"/>
    </row>
    <row r="21" spans="2:15" ht="15.75" hidden="1">
      <c r="B21" s="605" t="s">
        <v>1027</v>
      </c>
      <c r="C21" s="599">
        <f>+'[176]ESTIM.  2024-2028'!C54/1000000</f>
        <v>13131.907390890001</v>
      </c>
      <c r="D21" s="599">
        <f>+'[176]ESTIM.  2024-2028'!D54/1000000</f>
        <v>14268.624089861616</v>
      </c>
      <c r="E21" s="599">
        <f>+'[176]ESTIM.  2024-2028'!E54/1000000</f>
        <v>15479.362567</v>
      </c>
      <c r="F21" s="599">
        <f>+'[176]ESTIM.  2024-2028'!F54/1000000</f>
        <v>16991.867624910683</v>
      </c>
      <c r="G21" s="599">
        <f>+'[176]ESTIM.  2024-2028'!G54/1000000</f>
        <v>18652.161168784693</v>
      </c>
      <c r="H21" s="599">
        <f>+'[176]ESTIM.  2024-2028'!H54/1000000</f>
        <v>20474.683769092051</v>
      </c>
      <c r="I21" s="759">
        <f t="shared" si="1"/>
        <v>8.6561431263229016E-2</v>
      </c>
      <c r="J21" s="759">
        <f t="shared" si="1"/>
        <v>8.4853204451483144E-2</v>
      </c>
      <c r="K21" s="596"/>
      <c r="L21" s="596"/>
      <c r="O21" s="758"/>
    </row>
    <row r="22" spans="2:15" ht="15.75" hidden="1">
      <c r="B22" s="606" t="s">
        <v>1028</v>
      </c>
      <c r="C22" s="599">
        <f>+'[176]ESTIM.  2024-2028'!C56/1000000</f>
        <v>2098.9027840200001</v>
      </c>
      <c r="D22" s="599">
        <f>+'[176]ESTIM.  2024-2028'!D56/1000000</f>
        <v>2345.7673126774803</v>
      </c>
      <c r="E22" s="599">
        <f>+'[176]ESTIM.  2024-2028'!E56/1000000</f>
        <v>2601.5193039999999</v>
      </c>
      <c r="F22" s="599">
        <f>+'[176]ESTIM.  2024-2028'!F56/1000000</f>
        <v>2855.7165353858013</v>
      </c>
      <c r="G22" s="599">
        <f>+'[176]ESTIM.  2024-2028'!G56/1000000</f>
        <v>3134.7516498004366</v>
      </c>
      <c r="H22" s="599">
        <f>+'[176]ESTIM.  2024-2028'!H56/1000000</f>
        <v>3441.0515834335065</v>
      </c>
      <c r="I22" s="759">
        <f t="shared" si="1"/>
        <v>0.11761598990528932</v>
      </c>
      <c r="J22" s="759">
        <f t="shared" si="1"/>
        <v>0.10902700789644904</v>
      </c>
      <c r="K22" s="596"/>
      <c r="L22" s="596"/>
      <c r="O22" s="758"/>
    </row>
    <row r="23" spans="2:15" ht="15.75" hidden="1">
      <c r="B23" s="605" t="s">
        <v>1029</v>
      </c>
      <c r="C23" s="599">
        <f>+'[176]ESTIM.  2024-2028'!C60/1000000</f>
        <v>15506.280847780001</v>
      </c>
      <c r="D23" s="599">
        <f>+'[176]ESTIM.  2024-2028'!D60/1000000</f>
        <v>17443.417421916078</v>
      </c>
      <c r="E23" s="599">
        <f>+'[176]ESTIM.  2024-2028'!E60/1000000</f>
        <v>19163.894439</v>
      </c>
      <c r="F23" s="599">
        <f>+'[176]ESTIM.  2024-2028'!F60/1000000</f>
        <v>21036.41904418205</v>
      </c>
      <c r="G23" s="599">
        <f>+'[176]ESTIM.  2024-2028'!G60/1000000</f>
        <v>23091.910029415478</v>
      </c>
      <c r="H23" s="599">
        <f>+'[176]ESTIM.  2024-2028'!H60/1000000</f>
        <v>25348.245235402548</v>
      </c>
      <c r="I23" s="759">
        <f t="shared" si="1"/>
        <v>0.12492593118571116</v>
      </c>
      <c r="J23" s="759">
        <f t="shared" si="1"/>
        <v>9.863187788662886E-2</v>
      </c>
      <c r="K23" s="596"/>
      <c r="L23" s="596"/>
      <c r="O23" s="758"/>
    </row>
    <row r="24" spans="2:15" ht="15.75" hidden="1">
      <c r="B24" s="606" t="s">
        <v>1030</v>
      </c>
      <c r="C24" s="599">
        <f>+('[176]ESTIM.  2024-2028'!C55+'[176]ESTIM.  2024-2028'!C57+'[176]ESTIM.  2024-2028'!C58+'[176]ESTIM.  2024-2028'!C59)/1000000</f>
        <v>3980.3520004499997</v>
      </c>
      <c r="D24" s="599">
        <f>+('[176]ESTIM.  2024-2028'!D55+'[176]ESTIM.  2024-2028'!D57+'[176]ESTIM.  2024-2028'!D58+'[176]ESTIM.  2024-2028'!D59)/1000000</f>
        <v>2700.2036634925739</v>
      </c>
      <c r="E24" s="599">
        <f>+('[176]ESTIM.  2024-2028'!E55+'[176]ESTIM.  2024-2028'!E57+'[176]ESTIM.  2024-2028'!E58+'[176]ESTIM.  2024-2028'!E59)/1000000</f>
        <v>3306.8008589999999</v>
      </c>
      <c r="F24" s="599">
        <f>+('[176]ESTIM.  2024-2028'!F55+'[176]ESTIM.  2024-2028'!F57+'[176]ESTIM.  2024-2028'!F58+'[176]ESTIM.  2024-2028'!F59)/1000000</f>
        <v>3629.9119044623999</v>
      </c>
      <c r="G24" s="599">
        <f>+('[176]ESTIM.  2024-2028'!G55+'[176]ESTIM.  2024-2028'!G57+'[176]ESTIM.  2024-2028'!G58+'[176]ESTIM.  2024-2028'!G59)/1000000</f>
        <v>3984.5944757281345</v>
      </c>
      <c r="H24" s="599">
        <f>+('[176]ESTIM.  2024-2028'!H55+'[176]ESTIM.  2024-2028'!H57+'[176]ESTIM.  2024-2028'!H58+'[176]ESTIM.  2024-2028'!H59)/1000000</f>
        <v>4373.9334600613674</v>
      </c>
      <c r="I24" s="759">
        <f t="shared" si="1"/>
        <v>-0.32161686625019548</v>
      </c>
      <c r="J24" s="759">
        <f t="shared" si="1"/>
        <v>0.22464868250820169</v>
      </c>
      <c r="K24" s="596"/>
      <c r="L24" s="596"/>
      <c r="O24" s="758"/>
    </row>
    <row r="25" spans="2:15" ht="15.75" hidden="1">
      <c r="B25" s="604" t="s">
        <v>1031</v>
      </c>
      <c r="C25" s="593">
        <f>+'[176]ESTIM.  2024-2028'!C61/1000000</f>
        <v>2086.2410716199997</v>
      </c>
      <c r="D25" s="593">
        <f>+'[176]ESTIM.  2024-2028'!D61/1000000</f>
        <v>2413.04390216724</v>
      </c>
      <c r="E25" s="593">
        <f>+'[176]ESTIM.  2024-2028'!E61/1000000</f>
        <v>2608.1839239999999</v>
      </c>
      <c r="F25" s="593">
        <f>+'[176]ESTIM.  2024-2028'!F61/1000000</f>
        <v>2863.032362432024</v>
      </c>
      <c r="G25" s="593">
        <f>+'[176]ESTIM.  2024-2028'!G61/1000000</f>
        <v>3142.7823141253548</v>
      </c>
      <c r="H25" s="593">
        <f>+'[176]ESTIM.  2024-2028'!H61/1000000</f>
        <v>3449.866932551527</v>
      </c>
      <c r="I25" s="757">
        <f t="shared" si="1"/>
        <v>0.15664672457697937</v>
      </c>
      <c r="J25" s="757">
        <f t="shared" si="1"/>
        <v>8.0868823670177559E-2</v>
      </c>
      <c r="K25" s="596"/>
      <c r="L25" s="596"/>
      <c r="O25" s="758"/>
    </row>
    <row r="26" spans="2:15" ht="15.75" hidden="1">
      <c r="B26" s="597" t="s">
        <v>1032</v>
      </c>
      <c r="C26" s="593">
        <f t="shared" ref="C26:H26" si="7">+C27+C30+C38+C46</f>
        <v>516077.28987442993</v>
      </c>
      <c r="D26" s="593">
        <f t="shared" si="7"/>
        <v>581270.93400624651</v>
      </c>
      <c r="E26" s="593">
        <f t="shared" si="7"/>
        <v>637252.97873500001</v>
      </c>
      <c r="F26" s="593">
        <f t="shared" si="7"/>
        <v>701540.2371396519</v>
      </c>
      <c r="G26" s="593">
        <f t="shared" si="7"/>
        <v>772451.01537820417</v>
      </c>
      <c r="H26" s="593">
        <f t="shared" si="7"/>
        <v>851495.10538259731</v>
      </c>
      <c r="I26" s="757">
        <f t="shared" si="1"/>
        <v>0.12632534973139253</v>
      </c>
      <c r="J26" s="757">
        <f t="shared" si="1"/>
        <v>9.6309726589824507E-2</v>
      </c>
      <c r="K26" s="596"/>
      <c r="L26" s="596"/>
      <c r="O26" s="758"/>
    </row>
    <row r="27" spans="2:15" ht="15.75" hidden="1">
      <c r="B27" s="607" t="s">
        <v>1033</v>
      </c>
      <c r="C27" s="593">
        <f t="shared" ref="C27:H27" si="8">+C28+C29</f>
        <v>336693.67743488995</v>
      </c>
      <c r="D27" s="593">
        <f t="shared" si="8"/>
        <v>382800.98391793668</v>
      </c>
      <c r="E27" s="593">
        <f t="shared" si="8"/>
        <v>420355.59305599995</v>
      </c>
      <c r="F27" s="593">
        <f t="shared" si="8"/>
        <v>464882.05812832108</v>
      </c>
      <c r="G27" s="593">
        <f t="shared" si="8"/>
        <v>513670.37126379472</v>
      </c>
      <c r="H27" s="593">
        <f t="shared" si="8"/>
        <v>568430.53863813519</v>
      </c>
      <c r="I27" s="757">
        <f t="shared" si="1"/>
        <v>0.13694140868434634</v>
      </c>
      <c r="J27" s="757">
        <f t="shared" si="1"/>
        <v>9.8104787385066006E-2</v>
      </c>
      <c r="K27" s="596"/>
      <c r="L27" s="596"/>
      <c r="O27" s="758"/>
    </row>
    <row r="28" spans="2:15" ht="15.75" hidden="1">
      <c r="B28" s="608" t="s">
        <v>1034</v>
      </c>
      <c r="C28" s="599">
        <f>+'[176]ESTIM.  2024-2028'!C76/1000000</f>
        <v>188587.61949672998</v>
      </c>
      <c r="D28" s="599">
        <f>+'[176]ESTIM.  2024-2028'!D76/1000000</f>
        <v>212392.40908941135</v>
      </c>
      <c r="E28" s="599">
        <f>+'[176]ESTIM.  2024-2028'!E76/1000000</f>
        <v>233057.83880299999</v>
      </c>
      <c r="F28" s="599">
        <f>+'[176]ESTIM.  2024-2028'!F76/1000000</f>
        <v>259283.24015238218</v>
      </c>
      <c r="G28" s="599">
        <f>+'[176]ESTIM.  2024-2028'!G76/1000000</f>
        <v>287982.27307164582</v>
      </c>
      <c r="H28" s="599">
        <f>+'[176]ESTIM.  2024-2028'!H76/1000000</f>
        <v>320690.21519157739</v>
      </c>
      <c r="I28" s="759">
        <f t="shared" si="1"/>
        <v>0.12622668262215453</v>
      </c>
      <c r="J28" s="759">
        <f t="shared" si="1"/>
        <v>9.7298344146042659E-2</v>
      </c>
      <c r="K28" s="596"/>
      <c r="L28" s="596"/>
      <c r="O28" s="758"/>
    </row>
    <row r="29" spans="2:15" ht="15.75" hidden="1">
      <c r="B29" s="608" t="s">
        <v>1035</v>
      </c>
      <c r="C29" s="599">
        <f>+'[176]ESTIM.  2024-2028'!C77/1000000</f>
        <v>148106.05793816</v>
      </c>
      <c r="D29" s="599">
        <f>+'[176]ESTIM.  2024-2028'!D77/1000000</f>
        <v>170408.57482852531</v>
      </c>
      <c r="E29" s="599">
        <f>+'[176]ESTIM.  2024-2028'!E77/1000000</f>
        <v>187297.75425299999</v>
      </c>
      <c r="F29" s="599">
        <f>+'[176]ESTIM.  2024-2028'!F77/1000000</f>
        <v>205598.81797593887</v>
      </c>
      <c r="G29" s="599">
        <f>+'[176]ESTIM.  2024-2028'!G77/1000000</f>
        <v>225688.09819214893</v>
      </c>
      <c r="H29" s="599">
        <f>+'[176]ESTIM.  2024-2028'!H77/1000000</f>
        <v>247740.32344655777</v>
      </c>
      <c r="I29" s="759">
        <f t="shared" si="1"/>
        <v>0.15058477148637284</v>
      </c>
      <c r="J29" s="759">
        <f t="shared" si="1"/>
        <v>9.9109915340055643E-2</v>
      </c>
      <c r="K29" s="596"/>
      <c r="L29" s="596"/>
      <c r="O29" s="758"/>
    </row>
    <row r="30" spans="2:15" ht="15.75" hidden="1">
      <c r="B30" s="609" t="s">
        <v>1036</v>
      </c>
      <c r="C30" s="593">
        <f t="shared" ref="C30:E30" si="9">SUM(C31:C37)</f>
        <v>153214.54016899</v>
      </c>
      <c r="D30" s="593">
        <f t="shared" si="9"/>
        <v>168370.57311121753</v>
      </c>
      <c r="E30" s="593">
        <f t="shared" si="9"/>
        <v>183274.37110699998</v>
      </c>
      <c r="F30" s="593">
        <f t="shared" ref="F30:H30" si="10">SUM(F31:F37)</f>
        <v>199751.34283550008</v>
      </c>
      <c r="G30" s="593">
        <f t="shared" si="10"/>
        <v>218269.26000687326</v>
      </c>
      <c r="H30" s="593">
        <f t="shared" si="10"/>
        <v>238596.58265410777</v>
      </c>
      <c r="I30" s="757">
        <f t="shared" si="1"/>
        <v>9.892033044325288E-2</v>
      </c>
      <c r="J30" s="757">
        <f t="shared" si="1"/>
        <v>8.8517831354875343E-2</v>
      </c>
      <c r="K30" s="596"/>
      <c r="L30" s="596"/>
      <c r="O30" s="758"/>
    </row>
    <row r="31" spans="2:15" ht="15.75" hidden="1">
      <c r="B31" s="608" t="s">
        <v>1037</v>
      </c>
      <c r="C31" s="599">
        <f>+'[176]ESTIM.  2024-2028'!C79/1000000</f>
        <v>47188.586934120009</v>
      </c>
      <c r="D31" s="599">
        <f>+'[176]ESTIM.  2024-2028'!D79/1000000</f>
        <v>52943.081698429589</v>
      </c>
      <c r="E31" s="599">
        <f>+'[176]ESTIM.  2024-2028'!E79/1000000</f>
        <v>57955.558111999999</v>
      </c>
      <c r="F31" s="599">
        <f>+'[176]ESTIM.  2024-2028'!F79/1000000</f>
        <v>62618.45762880738</v>
      </c>
      <c r="G31" s="599">
        <f>+'[176]ESTIM.  2024-2028'!G79/1000000</f>
        <v>67736.97404050779</v>
      </c>
      <c r="H31" s="599">
        <f>+'[176]ESTIM.  2024-2028'!H79/1000000</f>
        <v>73355.626160663276</v>
      </c>
      <c r="I31" s="759">
        <f t="shared" si="1"/>
        <v>0.12194674895316182</v>
      </c>
      <c r="J31" s="759">
        <f t="shared" si="1"/>
        <v>9.4676702843293103E-2</v>
      </c>
      <c r="K31" s="596"/>
      <c r="L31" s="596"/>
      <c r="O31" s="758"/>
    </row>
    <row r="32" spans="2:15" ht="15.75" hidden="1">
      <c r="B32" s="608" t="s">
        <v>1038</v>
      </c>
      <c r="C32" s="599">
        <f>+'[176]ESTIM.  2024-2028'!C80/1000000</f>
        <v>32225.026678170001</v>
      </c>
      <c r="D32" s="599">
        <f>+'[176]ESTIM.  2024-2028'!D80/1000000</f>
        <v>33609.260114735887</v>
      </c>
      <c r="E32" s="599">
        <f>+'[176]ESTIM.  2024-2028'!E80/1000000</f>
        <v>35909.853655999999</v>
      </c>
      <c r="F32" s="599">
        <f>+'[176]ESTIM.  2024-2028'!F80/1000000</f>
        <v>38987.680902591157</v>
      </c>
      <c r="G32" s="599">
        <f>+'[176]ESTIM.  2024-2028'!G80/1000000</f>
        <v>42797.208867503854</v>
      </c>
      <c r="H32" s="599">
        <f>+'[176]ESTIM.  2024-2028'!H80/1000000</f>
        <v>46978.969880894372</v>
      </c>
      <c r="I32" s="759">
        <f t="shared" si="1"/>
        <v>4.2955230119440024E-2</v>
      </c>
      <c r="J32" s="759">
        <f t="shared" si="1"/>
        <v>6.8451180817736157E-2</v>
      </c>
      <c r="K32" s="596"/>
      <c r="L32" s="596"/>
      <c r="O32" s="758"/>
    </row>
    <row r="33" spans="2:15" ht="15.75" hidden="1">
      <c r="B33" s="608" t="s">
        <v>1039</v>
      </c>
      <c r="C33" s="599">
        <f>+('[176]ESTIM.  2024-2028'!C83+'[176]ESTIM.  2024-2028'!C84+'[176]ESTIM.  2024-2028'!C85+'[176]ESTIM.  2024-2028'!C86+'[176]ESTIM.  2024-2028'!C87+'[176]ESTIM.  2024-2028'!C88+'[176]ESTIM.  2024-2028'!C89+'[176]ESTIM.  2024-2028'!C90+'[176]ESTIM.  2024-2028'!C91+'[176]ESTIM.  2024-2028'!C92+'[176]ESTIM.  2024-2028'!C93+'[176]ESTIM.  2024-2028'!C94+'[176]ESTIM.  2024-2028'!C95+'[176]ESTIM.  2024-2028'!C96+'[176]ESTIM.  2024-2028'!C97+'[176]ESTIM.  2024-2028'!C98+'[176]ESTIM.  2024-2028'!C99)/1000000</f>
        <v>43904.36636167</v>
      </c>
      <c r="D33" s="599">
        <f>+('[176]ESTIM.  2024-2028'!D83+'[176]ESTIM.  2024-2028'!D84+'[176]ESTIM.  2024-2028'!D85+'[176]ESTIM.  2024-2028'!D86+'[176]ESTIM.  2024-2028'!D87+'[176]ESTIM.  2024-2028'!D88+'[176]ESTIM.  2024-2028'!D89+'[176]ESTIM.  2024-2028'!D90+'[176]ESTIM.  2024-2028'!D91+'[176]ESTIM.  2024-2028'!D92+'[176]ESTIM.  2024-2028'!D93+'[176]ESTIM.  2024-2028'!D94+'[176]ESTIM.  2024-2028'!D95+'[176]ESTIM.  2024-2028'!D96+'[176]ESTIM.  2024-2028'!D97+'[176]ESTIM.  2024-2028'!D98+'[176]ESTIM.  2024-2028'!D99)/1000000</f>
        <v>47535.023080357867</v>
      </c>
      <c r="E33" s="599">
        <f>+('[176]ESTIM.  2024-2028'!E83+'[176]ESTIM.  2024-2028'!E84+'[176]ESTIM.  2024-2028'!E85+'[176]ESTIM.  2024-2028'!E86+'[176]ESTIM.  2024-2028'!E87+'[176]ESTIM.  2024-2028'!E88+'[176]ESTIM.  2024-2028'!E89+'[176]ESTIM.  2024-2028'!E90+'[176]ESTIM.  2024-2028'!E91+'[176]ESTIM.  2024-2028'!E92+'[176]ESTIM.  2024-2028'!E93+'[176]ESTIM.  2024-2028'!E94+'[176]ESTIM.  2024-2028'!E95+'[176]ESTIM.  2024-2028'!E96+'[176]ESTIM.  2024-2028'!E97+'[176]ESTIM.  2024-2028'!E98+'[176]ESTIM.  2024-2028'!E99)/1000000</f>
        <v>52091.163728</v>
      </c>
      <c r="F33" s="599">
        <f>+('[176]ESTIM.  2024-2028'!F83+'[176]ESTIM.  2024-2028'!F84+'[176]ESTIM.  2024-2028'!F85+'[176]ESTIM.  2024-2028'!F86+'[176]ESTIM.  2024-2028'!F87+'[176]ESTIM.  2024-2028'!F88+'[176]ESTIM.  2024-2028'!F89+'[176]ESTIM.  2024-2028'!F90+'[176]ESTIM.  2024-2028'!F91+'[176]ESTIM.  2024-2028'!F92+'[176]ESTIM.  2024-2028'!F93+'[176]ESTIM.  2024-2028'!F94+'[176]ESTIM.  2024-2028'!F95+'[176]ESTIM.  2024-2028'!F96+'[176]ESTIM.  2024-2028'!F97+'[176]ESTIM.  2024-2028'!F98+'[176]ESTIM.  2024-2028'!F99)/1000000</f>
        <v>57181.047003942374</v>
      </c>
      <c r="G33" s="599">
        <f>+('[176]ESTIM.  2024-2028'!G83+'[176]ESTIM.  2024-2028'!G84+'[176]ESTIM.  2024-2028'!G85+'[176]ESTIM.  2024-2028'!G86+'[176]ESTIM.  2024-2028'!G87+'[176]ESTIM.  2024-2028'!G88+'[176]ESTIM.  2024-2028'!G89+'[176]ESTIM.  2024-2028'!G90+'[176]ESTIM.  2024-2028'!G91+'[176]ESTIM.  2024-2028'!G92+'[176]ESTIM.  2024-2028'!G93+'[176]ESTIM.  2024-2028'!G94+'[176]ESTIM.  2024-2028'!G95+'[176]ESTIM.  2024-2028'!G96+'[176]ESTIM.  2024-2028'!G97+'[176]ESTIM.  2024-2028'!G98+'[176]ESTIM.  2024-2028'!G99)/1000000</f>
        <v>62768.268212835275</v>
      </c>
      <c r="H33" s="599">
        <f>+('[176]ESTIM.  2024-2028'!H83+'[176]ESTIM.  2024-2028'!H84+'[176]ESTIM.  2024-2028'!H85+'[176]ESTIM.  2024-2028'!H86+'[176]ESTIM.  2024-2028'!H87+'[176]ESTIM.  2024-2028'!H88+'[176]ESTIM.  2024-2028'!H89+'[176]ESTIM.  2024-2028'!H90+'[176]ESTIM.  2024-2028'!H91+'[176]ESTIM.  2024-2028'!H92+'[176]ESTIM.  2024-2028'!H93+'[176]ESTIM.  2024-2028'!H94+'[176]ESTIM.  2024-2028'!H95+'[176]ESTIM.  2024-2028'!H96+'[176]ESTIM.  2024-2028'!H97+'[176]ESTIM.  2024-2028'!H98+'[176]ESTIM.  2024-2028'!H99)/1000000</f>
        <v>68901.422776795109</v>
      </c>
      <c r="I33" s="759">
        <f t="shared" si="1"/>
        <v>8.2694661591963037E-2</v>
      </c>
      <c r="J33" s="759">
        <f t="shared" si="1"/>
        <v>9.5848079003558739E-2</v>
      </c>
      <c r="K33" s="596"/>
      <c r="L33" s="596"/>
      <c r="O33" s="758"/>
    </row>
    <row r="34" spans="2:15" ht="15.75" hidden="1">
      <c r="B34" s="608" t="s">
        <v>1040</v>
      </c>
      <c r="C34" s="599">
        <f>+('[176]ESTIM.  2024-2028'!C101+'[176]ESTIM.  2024-2028'!C102+'[176]ESTIM.  2024-2028'!C103+'[176]ESTIM.  2024-2028'!C104+'[176]ESTIM.  2024-2028'!C105)/1000000</f>
        <v>3088.1004603400002</v>
      </c>
      <c r="D34" s="599">
        <f>+('[176]ESTIM.  2024-2028'!D101+'[176]ESTIM.  2024-2028'!D102+'[176]ESTIM.  2024-2028'!D103+'[176]ESTIM.  2024-2028'!D104+'[176]ESTIM.  2024-2028'!D105)/1000000</f>
        <v>3101.2218270958983</v>
      </c>
      <c r="E34" s="599">
        <f>+('[176]ESTIM.  2024-2028'!E101+'[176]ESTIM.  2024-2028'!E102+'[176]ESTIM.  2024-2028'!E103+'[176]ESTIM.  2024-2028'!E104+'[176]ESTIM.  2024-2028'!E105)/1000000</f>
        <v>3394.3033420000002</v>
      </c>
      <c r="F34" s="599">
        <f>+('[176]ESTIM.  2024-2028'!F101+'[176]ESTIM.  2024-2028'!F102+'[176]ESTIM.  2024-2028'!F103+'[176]ESTIM.  2024-2028'!F104+'[176]ESTIM.  2024-2028'!F105)/1000000</f>
        <v>3725.9643491059683</v>
      </c>
      <c r="G34" s="599">
        <f>+('[176]ESTIM.  2024-2028'!G101+'[176]ESTIM.  2024-2028'!G102+'[176]ESTIM.  2024-2028'!G103+'[176]ESTIM.  2024-2028'!G104+'[176]ESTIM.  2024-2028'!G105)/1000000</f>
        <v>4090.0323073836194</v>
      </c>
      <c r="H34" s="599">
        <f>+('[176]ESTIM.  2024-2028'!H101+'[176]ESTIM.  2024-2028'!H102+'[176]ESTIM.  2024-2028'!H103+'[176]ESTIM.  2024-2028'!H104+'[176]ESTIM.  2024-2028'!H105)/1000000</f>
        <v>4489.6737349233326</v>
      </c>
      <c r="I34" s="759">
        <f t="shared" si="1"/>
        <v>4.2490090346520848E-3</v>
      </c>
      <c r="J34" s="759">
        <f t="shared" si="1"/>
        <v>9.4505176102979593E-2</v>
      </c>
      <c r="K34" s="596"/>
      <c r="L34" s="596"/>
      <c r="O34" s="758"/>
    </row>
    <row r="35" spans="2:15" ht="15.75" hidden="1">
      <c r="B35" s="608" t="s">
        <v>1041</v>
      </c>
      <c r="C35" s="599">
        <f>+'[176]ESTIM.  2024-2028'!C109/1000000</f>
        <v>9035.5927276499988</v>
      </c>
      <c r="D35" s="599">
        <f>+'[176]ESTIM.  2024-2028'!D109/1000000</f>
        <v>9669.2002322461776</v>
      </c>
      <c r="E35" s="599">
        <f>+'[176]ESTIM.  2024-2028'!E109/1000000</f>
        <v>10168.867591</v>
      </c>
      <c r="F35" s="599">
        <f>+'[176]ESTIM.  2024-2028'!F109/1000000</f>
        <v>11162.478510273137</v>
      </c>
      <c r="G35" s="599">
        <f>+'[176]ESTIM.  2024-2028'!G109/1000000</f>
        <v>12253.176214218805</v>
      </c>
      <c r="H35" s="599">
        <f>+'[176]ESTIM.  2024-2028'!H109/1000000</f>
        <v>13450.447156383701</v>
      </c>
      <c r="I35" s="759">
        <f t="shared" si="1"/>
        <v>7.012351305490605E-2</v>
      </c>
      <c r="J35" s="759">
        <f t="shared" si="1"/>
        <v>5.1676182802323556E-2</v>
      </c>
      <c r="K35" s="596"/>
      <c r="L35" s="596"/>
      <c r="O35" s="758"/>
    </row>
    <row r="36" spans="2:15" ht="15.75" hidden="1">
      <c r="B36" s="608" t="s">
        <v>1042</v>
      </c>
      <c r="C36" s="599">
        <f>+'[176]ESTIM.  2024-2028'!C108/1000000</f>
        <v>11491.396507860001</v>
      </c>
      <c r="D36" s="599">
        <f>+'[176]ESTIM.  2024-2028'!D108/1000000</f>
        <v>13218.166978427033</v>
      </c>
      <c r="E36" s="599">
        <f>+'[176]ESTIM.  2024-2028'!E108/1000000</f>
        <v>15132.340473</v>
      </c>
      <c r="F36" s="599">
        <f>+'[176]ESTIM.  2024-2028'!F108/1000000</f>
        <v>16610.937631254987</v>
      </c>
      <c r="G36" s="599">
        <f>+'[176]ESTIM.  2024-2028'!G108/1000000</f>
        <v>18234.010098370643</v>
      </c>
      <c r="H36" s="599">
        <f>+'[176]ESTIM.  2024-2028'!H108/1000000</f>
        <v>20015.674710733543</v>
      </c>
      <c r="I36" s="759">
        <f t="shared" si="1"/>
        <v>0.15026637270639287</v>
      </c>
      <c r="J36" s="759">
        <f t="shared" si="1"/>
        <v>0.14481383823468352</v>
      </c>
      <c r="K36" s="596"/>
      <c r="L36" s="596"/>
      <c r="O36" s="758"/>
    </row>
    <row r="37" spans="2:15" ht="15.75" hidden="1">
      <c r="B37" s="608" t="s">
        <v>1030</v>
      </c>
      <c r="C37" s="599">
        <f>+('[176]ESTIM.  2024-2028'!C81+'[176]ESTIM.  2024-2028'!C82+'[176]ESTIM.  2024-2028'!C100+'[176]ESTIM.  2024-2028'!C106+'[176]ESTIM.  2024-2028'!C107+'[176]ESTIM.  2024-2028'!C110+'[176]ESTIM.  2024-2028'!C111)/1000000</f>
        <v>6281.4704991800008</v>
      </c>
      <c r="D37" s="599">
        <f>+('[176]ESTIM.  2024-2028'!D81+'[176]ESTIM.  2024-2028'!D82+'[176]ESTIM.  2024-2028'!D100+'[176]ESTIM.  2024-2028'!D106+'[176]ESTIM.  2024-2028'!D107+'[176]ESTIM.  2024-2028'!D110+'[176]ESTIM.  2024-2028'!D111)/1000000</f>
        <v>8294.6191799250773</v>
      </c>
      <c r="E37" s="599">
        <f>+('[176]ESTIM.  2024-2028'!E81+'[176]ESTIM.  2024-2028'!E82+'[176]ESTIM.  2024-2028'!E100+'[176]ESTIM.  2024-2028'!E106+'[176]ESTIM.  2024-2028'!E107+'[176]ESTIM.  2024-2028'!E110+'[176]ESTIM.  2024-2028'!E111)/1000000</f>
        <v>8622.2842049999999</v>
      </c>
      <c r="F37" s="599">
        <f>+('[176]ESTIM.  2024-2028'!F81+'[176]ESTIM.  2024-2028'!F82+'[176]ESTIM.  2024-2028'!F100+'[176]ESTIM.  2024-2028'!F106+'[176]ESTIM.  2024-2028'!F107+'[176]ESTIM.  2024-2028'!F110+'[176]ESTIM.  2024-2028'!F111)/1000000</f>
        <v>9464.7768095250831</v>
      </c>
      <c r="G37" s="599">
        <f>+('[176]ESTIM.  2024-2028'!G81+'[176]ESTIM.  2024-2028'!G82+'[176]ESTIM.  2024-2028'!G100+'[176]ESTIM.  2024-2028'!G106+'[176]ESTIM.  2024-2028'!G107+'[176]ESTIM.  2024-2028'!G110+'[176]ESTIM.  2024-2028'!G111)/1000000</f>
        <v>10389.590266053263</v>
      </c>
      <c r="H37" s="599">
        <f>+('[176]ESTIM.  2024-2028'!H81+'[176]ESTIM.  2024-2028'!H82+'[176]ESTIM.  2024-2028'!H100+'[176]ESTIM.  2024-2028'!H106+'[176]ESTIM.  2024-2028'!H107+'[176]ESTIM.  2024-2028'!H110+'[176]ESTIM.  2024-2028'!H111)/1000000</f>
        <v>11404.768233714434</v>
      </c>
      <c r="I37" s="759">
        <f t="shared" si="1"/>
        <v>0.32049003191336767</v>
      </c>
      <c r="J37" s="759">
        <f t="shared" si="1"/>
        <v>3.9503323536293156E-2</v>
      </c>
      <c r="K37" s="596"/>
      <c r="L37" s="596"/>
      <c r="O37" s="758"/>
    </row>
    <row r="38" spans="2:15" ht="15.75" hidden="1">
      <c r="B38" s="607" t="s">
        <v>1043</v>
      </c>
      <c r="C38" s="593">
        <f>SUM(C39:C41)+C44+C45</f>
        <v>23977.382210470001</v>
      </c>
      <c r="D38" s="593">
        <f>SUM(D39:D41)+D44+D45</f>
        <v>27213.514488716202</v>
      </c>
      <c r="E38" s="593">
        <f t="shared" ref="E38:H38" si="11">SUM(E39:E41)+E44+E45</f>
        <v>30432.461196</v>
      </c>
      <c r="F38" s="593">
        <f t="shared" si="11"/>
        <v>33404.530418624221</v>
      </c>
      <c r="G38" s="593">
        <f t="shared" si="11"/>
        <v>36666.864312077763</v>
      </c>
      <c r="H38" s="593">
        <f t="shared" si="11"/>
        <v>40247.812157261629</v>
      </c>
      <c r="I38" s="757">
        <f t="shared" si="1"/>
        <v>0.13496603798696194</v>
      </c>
      <c r="J38" s="757">
        <f t="shared" si="1"/>
        <v>0.11828485837867442</v>
      </c>
      <c r="K38" s="596"/>
      <c r="L38" s="596"/>
      <c r="O38" s="758"/>
    </row>
    <row r="39" spans="2:15" ht="15.75" hidden="1">
      <c r="B39" s="608" t="s">
        <v>1044</v>
      </c>
      <c r="C39" s="599">
        <f>+'[176]ESTIM.  2024-2028'!C113/1000000</f>
        <v>19329.128940830004</v>
      </c>
      <c r="D39" s="599">
        <f>+'[176]ESTIM.  2024-2028'!D113/1000000</f>
        <v>21509.904069148964</v>
      </c>
      <c r="E39" s="599">
        <f>+'[176]ESTIM.  2024-2028'!E113/1000000</f>
        <v>23752.712594000001</v>
      </c>
      <c r="F39" s="599">
        <f>+'[176]ESTIM.  2024-2028'!F113/1000000</f>
        <v>26073.615524637098</v>
      </c>
      <c r="G39" s="599">
        <f>+'[176]ESTIM.  2024-2028'!G113/1000000</f>
        <v>28621.296360941607</v>
      </c>
      <c r="H39" s="599">
        <f>+'[176]ESTIM.  2024-2028'!H113/1000000</f>
        <v>31417.913814323267</v>
      </c>
      <c r="I39" s="759">
        <f t="shared" si="1"/>
        <v>0.11282324904524721</v>
      </c>
      <c r="J39" s="759">
        <f t="shared" si="1"/>
        <v>0.10426864376712075</v>
      </c>
      <c r="K39" s="596"/>
      <c r="L39" s="596"/>
      <c r="O39" s="758"/>
    </row>
    <row r="40" spans="2:15" ht="15.75" hidden="1">
      <c r="B40" s="608" t="s">
        <v>1045</v>
      </c>
      <c r="C40" s="599">
        <f>+'[176]ESTIM.  2024-2028'!C114/1000000</f>
        <v>2765.2981168900001</v>
      </c>
      <c r="D40" s="599">
        <f>+'[176]ESTIM.  2024-2028'!D114/1000000</f>
        <v>3678.9318251281002</v>
      </c>
      <c r="E40" s="599">
        <f>+'[176]ESTIM.  2024-2028'!E114/1000000</f>
        <v>4313.1886260000001</v>
      </c>
      <c r="F40" s="599">
        <f>+'[176]ESTIM.  2024-2028'!F114/1000000</f>
        <v>4734.6348953684173</v>
      </c>
      <c r="G40" s="599">
        <f>+'[176]ESTIM.  2024-2028'!G114/1000000</f>
        <v>5197.2611306303043</v>
      </c>
      <c r="H40" s="599">
        <f>+'[176]ESTIM.  2024-2028'!H114/1000000</f>
        <v>5705.0910697220152</v>
      </c>
      <c r="I40" s="759">
        <f t="shared" si="1"/>
        <v>0.33039248197428384</v>
      </c>
      <c r="J40" s="759">
        <f t="shared" si="1"/>
        <v>0.17240243391838739</v>
      </c>
      <c r="K40" s="596"/>
      <c r="L40" s="596"/>
      <c r="O40" s="758"/>
    </row>
    <row r="41" spans="2:15" ht="15.75" hidden="1">
      <c r="B41" s="762" t="s">
        <v>1046</v>
      </c>
      <c r="C41" s="593">
        <f>+C42+C43</f>
        <v>273.56632916000001</v>
      </c>
      <c r="D41" s="593">
        <f t="shared" ref="D41:H41" si="12">+D42+D43</f>
        <v>316.57055600000001</v>
      </c>
      <c r="E41" s="593">
        <f t="shared" si="12"/>
        <v>502.73987999999997</v>
      </c>
      <c r="F41" s="593">
        <f t="shared" si="12"/>
        <v>550.34404906106295</v>
      </c>
      <c r="G41" s="593">
        <f t="shared" si="12"/>
        <v>602.46028294137113</v>
      </c>
      <c r="H41" s="593">
        <f t="shared" si="12"/>
        <v>659.51667045778913</v>
      </c>
      <c r="I41" s="757">
        <f t="shared" si="1"/>
        <v>0.1571985374517646</v>
      </c>
      <c r="J41" s="757">
        <f t="shared" si="1"/>
        <v>0.58808161552459715</v>
      </c>
      <c r="K41" s="596"/>
      <c r="L41" s="596"/>
      <c r="O41" s="758"/>
    </row>
    <row r="42" spans="2:15" ht="15.75" hidden="1">
      <c r="B42" s="763" t="s">
        <v>1157</v>
      </c>
      <c r="C42" s="599">
        <f>+'[176]ESTIM.  2024-2028'!C118/1000000</f>
        <v>113.27766480999999</v>
      </c>
      <c r="D42" s="599">
        <f>+'[176]ESTIM.  2024-2028'!D118/1000000</f>
        <v>142.10903099999999</v>
      </c>
      <c r="E42" s="599">
        <f>+'[176]ESTIM.  2024-2028'!E118/1000000</f>
        <v>247.530914</v>
      </c>
      <c r="F42" s="599">
        <f>+'[176]ESTIM.  2024-2028'!F118/1000000</f>
        <v>271.71742477605903</v>
      </c>
      <c r="G42" s="599">
        <f>+'[176]ESTIM.  2024-2028'!G118/1000000</f>
        <v>298.26722471990911</v>
      </c>
      <c r="H42" s="599">
        <f>+'[176]ESTIM.  2024-2028'!H118/1000000</f>
        <v>327.41123398853631</v>
      </c>
      <c r="I42" s="759">
        <f t="shared" si="1"/>
        <v>0.25451942568165298</v>
      </c>
      <c r="J42" s="759">
        <f t="shared" si="1"/>
        <v>0.74183802576206448</v>
      </c>
      <c r="K42" s="596"/>
      <c r="L42" s="596"/>
      <c r="O42" s="758"/>
    </row>
    <row r="43" spans="2:15" ht="15.75" hidden="1">
      <c r="B43" s="763" t="s">
        <v>1158</v>
      </c>
      <c r="C43" s="599">
        <f>+'[176]ESTIM.  2024-2028'!C119/1000000</f>
        <v>160.28866435000003</v>
      </c>
      <c r="D43" s="599">
        <f>+'[176]ESTIM.  2024-2028'!D119/1000000</f>
        <v>174.46152499999999</v>
      </c>
      <c r="E43" s="599">
        <f>+'[176]ESTIM.  2024-2028'!E119/1000000</f>
        <v>255.208966</v>
      </c>
      <c r="F43" s="599">
        <f>+'[176]ESTIM.  2024-2028'!F119/1000000</f>
        <v>278.62662428500391</v>
      </c>
      <c r="G43" s="599">
        <f>+'[176]ESTIM.  2024-2028'!G119/1000000</f>
        <v>304.19305822146197</v>
      </c>
      <c r="H43" s="599">
        <f>+'[176]ESTIM.  2024-2028'!H119/1000000</f>
        <v>332.10543646925282</v>
      </c>
      <c r="I43" s="759">
        <f t="shared" si="1"/>
        <v>8.8420854384640979E-2</v>
      </c>
      <c r="J43" s="759">
        <f t="shared" si="1"/>
        <v>0.46283810140946557</v>
      </c>
      <c r="K43" s="596"/>
      <c r="L43" s="596"/>
      <c r="O43" s="758"/>
    </row>
    <row r="44" spans="2:15" ht="15.75" hidden="1">
      <c r="B44" s="608" t="s">
        <v>1047</v>
      </c>
      <c r="C44" s="599">
        <f>+'[176]ESTIM.  2024-2028'!C115/1000000</f>
        <v>1217.21278327</v>
      </c>
      <c r="D44" s="599">
        <f>+'[176]ESTIM.  2024-2028'!D115/1000000</f>
        <v>1278.1239263580385</v>
      </c>
      <c r="E44" s="599">
        <f>+'[176]ESTIM.  2024-2028'!E115/1000000</f>
        <v>1388.5070390000001</v>
      </c>
      <c r="F44" s="599">
        <f>+'[176]ESTIM.  2024-2028'!F115/1000000</f>
        <v>1524.1795453610071</v>
      </c>
      <c r="G44" s="599">
        <f>+'[176]ESTIM.  2024-2028'!G115/1000000</f>
        <v>1673.1087575423549</v>
      </c>
      <c r="H44" s="599">
        <f>+'[176]ESTIM.  2024-2028'!H115/1000000</f>
        <v>1836.5900021981338</v>
      </c>
      <c r="I44" s="759">
        <f t="shared" si="1"/>
        <v>5.0041491450987463E-2</v>
      </c>
      <c r="J44" s="759">
        <f t="shared" si="1"/>
        <v>8.6363388060885171E-2</v>
      </c>
      <c r="K44" s="596"/>
      <c r="L44" s="596"/>
      <c r="O44" s="758"/>
    </row>
    <row r="45" spans="2:15" ht="15.75" hidden="1">
      <c r="B45" s="608" t="s">
        <v>1048</v>
      </c>
      <c r="C45" s="599">
        <f>(+'[176]ESTIM.  2024-2028'!C116+'[176]ESTIM.  2024-2028'!C120)/1000000</f>
        <v>392.17604032000003</v>
      </c>
      <c r="D45" s="599">
        <f>+'[176]ESTIM.  2024-2028'!D116/1000000</f>
        <v>429.98411208110133</v>
      </c>
      <c r="E45" s="599">
        <f>+'[176]ESTIM.  2024-2028'!E116/1000000</f>
        <v>475.31305700000001</v>
      </c>
      <c r="F45" s="599">
        <f>+'[176]ESTIM.  2024-2028'!F116/1000000</f>
        <v>521.75640419663523</v>
      </c>
      <c r="G45" s="599">
        <f>+'[176]ESTIM.  2024-2028'!G116/1000000</f>
        <v>572.73778002212759</v>
      </c>
      <c r="H45" s="599">
        <f>+'[176]ESTIM.  2024-2028'!H116/1000000</f>
        <v>628.70060056043019</v>
      </c>
      <c r="I45" s="759">
        <f t="shared" si="1"/>
        <v>9.6405868472360989E-2</v>
      </c>
      <c r="J45" s="759">
        <f t="shared" si="1"/>
        <v>0.10542004610242195</v>
      </c>
      <c r="K45" s="596"/>
      <c r="L45" s="596"/>
      <c r="O45" s="758"/>
    </row>
    <row r="46" spans="2:15" ht="15.75" hidden="1">
      <c r="B46" s="607" t="s">
        <v>1049</v>
      </c>
      <c r="C46" s="593">
        <f>+'[176]ESTIM.  2024-2028'!C121/1000000</f>
        <v>2191.6900600799995</v>
      </c>
      <c r="D46" s="593">
        <f>+'[176]ESTIM.  2024-2028'!D121/1000000</f>
        <v>2885.8624883761827</v>
      </c>
      <c r="E46" s="593">
        <f>+'[176]ESTIM.  2024-2028'!E121/1000000</f>
        <v>3190.5533759999998</v>
      </c>
      <c r="F46" s="593">
        <f>+'[176]ESTIM.  2024-2028'!F121/1000000</f>
        <v>3502.3057572064877</v>
      </c>
      <c r="G46" s="593">
        <f>+'[176]ESTIM.  2024-2028'!G121/1000000</f>
        <v>3844.5197954584055</v>
      </c>
      <c r="H46" s="593">
        <f>+'[176]ESTIM.  2024-2028'!H121/1000000</f>
        <v>4220.1719330926262</v>
      </c>
      <c r="I46" s="757">
        <f t="shared" si="1"/>
        <v>0.31672928619790564</v>
      </c>
      <c r="J46" s="757">
        <f t="shared" si="1"/>
        <v>0.10558052881974311</v>
      </c>
      <c r="K46" s="596"/>
      <c r="L46" s="596"/>
      <c r="O46" s="758"/>
    </row>
    <row r="47" spans="2:15" ht="31.5" hidden="1">
      <c r="B47" s="764" t="s">
        <v>1050</v>
      </c>
      <c r="C47" s="612">
        <f t="shared" ref="C47:H47" si="13">+C48+C51+C52</f>
        <v>60865.63497657999</v>
      </c>
      <c r="D47" s="612">
        <f t="shared" si="13"/>
        <v>69224.20023269474</v>
      </c>
      <c r="E47" s="612">
        <f t="shared" si="13"/>
        <v>76451.309665000008</v>
      </c>
      <c r="F47" s="612">
        <f t="shared" si="13"/>
        <v>83921.448829772504</v>
      </c>
      <c r="G47" s="612">
        <f t="shared" si="13"/>
        <v>92121.503277016149</v>
      </c>
      <c r="H47" s="612">
        <f t="shared" si="13"/>
        <v>101122.79380723249</v>
      </c>
      <c r="I47" s="765">
        <f t="shared" si="1"/>
        <v>0.13732815338788429</v>
      </c>
      <c r="J47" s="765">
        <f t="shared" si="1"/>
        <v>0.1044014868790335</v>
      </c>
      <c r="K47" s="596"/>
      <c r="L47" s="596"/>
      <c r="O47" s="758"/>
    </row>
    <row r="48" spans="2:15" ht="15.75" hidden="1">
      <c r="B48" s="614" t="s">
        <v>1051</v>
      </c>
      <c r="C48" s="615">
        <f t="shared" ref="C48:E48" si="14">SUM(C49:C50)</f>
        <v>50795.057561009991</v>
      </c>
      <c r="D48" s="615">
        <f t="shared" si="14"/>
        <v>57881.950787236288</v>
      </c>
      <c r="E48" s="615">
        <f t="shared" si="14"/>
        <v>64372.740067999999</v>
      </c>
      <c r="F48" s="615">
        <f t="shared" ref="F48:H48" si="15">SUM(F49:F50)</f>
        <v>70662.669291032013</v>
      </c>
      <c r="G48" s="615">
        <f t="shared" si="15"/>
        <v>77567.19422064058</v>
      </c>
      <c r="H48" s="615">
        <f t="shared" si="15"/>
        <v>85146.367659594893</v>
      </c>
      <c r="I48" s="766">
        <f t="shared" si="1"/>
        <v>0.13951934630085261</v>
      </c>
      <c r="J48" s="766">
        <f t="shared" si="1"/>
        <v>0.11213839880108201</v>
      </c>
      <c r="K48" s="596"/>
      <c r="L48" s="596"/>
      <c r="O48" s="758"/>
    </row>
    <row r="49" spans="2:15" ht="15.75" hidden="1">
      <c r="B49" s="608" t="s">
        <v>1052</v>
      </c>
      <c r="C49" s="599">
        <f>+'[176]ESTIM.  2024-2028'!C136/1000000</f>
        <v>50795.057561009991</v>
      </c>
      <c r="D49" s="599">
        <f>+'[176]ESTIM.  2024-2028'!D136/1000000</f>
        <v>57881.950787236288</v>
      </c>
      <c r="E49" s="599">
        <f>+'[176]ESTIM.  2024-2028'!E136/1000000</f>
        <v>64372.740067999999</v>
      </c>
      <c r="F49" s="599">
        <f>+'[176]ESTIM.  2024-2028'!F136/1000000</f>
        <v>70662.669291032013</v>
      </c>
      <c r="G49" s="599">
        <f>+'[176]ESTIM.  2024-2028'!G136/1000000</f>
        <v>77567.19422064058</v>
      </c>
      <c r="H49" s="599">
        <f>+'[176]ESTIM.  2024-2028'!H136/1000000</f>
        <v>85146.367659594893</v>
      </c>
      <c r="I49" s="759">
        <f t="shared" si="1"/>
        <v>0.13951934630085261</v>
      </c>
      <c r="J49" s="759">
        <f t="shared" si="1"/>
        <v>0.11213839880108201</v>
      </c>
      <c r="K49" s="596"/>
      <c r="L49" s="596"/>
      <c r="O49" s="758"/>
    </row>
    <row r="50" spans="2:15" ht="15.75" hidden="1">
      <c r="B50" s="608" t="s">
        <v>1030</v>
      </c>
      <c r="C50" s="599">
        <v>0</v>
      </c>
      <c r="D50" s="599">
        <v>0</v>
      </c>
      <c r="E50" s="599">
        <v>0</v>
      </c>
      <c r="F50" s="599">
        <v>0</v>
      </c>
      <c r="G50" s="599">
        <v>0</v>
      </c>
      <c r="H50" s="599">
        <v>0</v>
      </c>
      <c r="I50" s="767">
        <v>0</v>
      </c>
      <c r="J50" s="767">
        <v>0</v>
      </c>
      <c r="K50" s="596"/>
      <c r="L50" s="596"/>
      <c r="O50" s="758"/>
    </row>
    <row r="51" spans="2:15" ht="15.75" hidden="1">
      <c r="B51" s="614" t="s">
        <v>1053</v>
      </c>
      <c r="C51" s="615">
        <v>0</v>
      </c>
      <c r="D51" s="615">
        <v>0</v>
      </c>
      <c r="E51" s="615">
        <v>0</v>
      </c>
      <c r="F51" s="615">
        <v>0</v>
      </c>
      <c r="G51" s="615">
        <v>0</v>
      </c>
      <c r="H51" s="615">
        <v>0</v>
      </c>
      <c r="I51" s="767">
        <v>0</v>
      </c>
      <c r="J51" s="767">
        <v>0</v>
      </c>
      <c r="K51" s="596"/>
      <c r="L51" s="596"/>
      <c r="O51" s="758"/>
    </row>
    <row r="52" spans="2:15" ht="15.75" hidden="1">
      <c r="B52" s="614" t="s">
        <v>1054</v>
      </c>
      <c r="C52" s="615">
        <f t="shared" ref="C52:E52" si="16">SUM(C53:C55)</f>
        <v>10070.577415569996</v>
      </c>
      <c r="D52" s="615">
        <f t="shared" si="16"/>
        <v>11342.24944545845</v>
      </c>
      <c r="E52" s="615">
        <f t="shared" si="16"/>
        <v>12078.569597000002</v>
      </c>
      <c r="F52" s="615">
        <f t="shared" ref="F52:H52" si="17">SUM(F53:F55)</f>
        <v>13258.779538740499</v>
      </c>
      <c r="G52" s="615">
        <f t="shared" si="17"/>
        <v>14554.309056375574</v>
      </c>
      <c r="H52" s="615">
        <f t="shared" si="17"/>
        <v>15976.426147637596</v>
      </c>
      <c r="I52" s="766">
        <f t="shared" ref="I52:J67" si="18">+D52/C52-1</f>
        <v>0.12627597975885041</v>
      </c>
      <c r="J52" s="766">
        <f t="shared" si="18"/>
        <v>6.4918352843701621E-2</v>
      </c>
      <c r="K52" s="596"/>
      <c r="L52" s="596"/>
      <c r="O52" s="758"/>
    </row>
    <row r="53" spans="2:15" ht="15.75" hidden="1">
      <c r="B53" s="608" t="s">
        <v>1055</v>
      </c>
      <c r="C53" s="599">
        <f>+'[176]ESTIM.  2024-2028'!C142/1000000</f>
        <v>9684.5653817299972</v>
      </c>
      <c r="D53" s="599">
        <f>+'[176]ESTIM.  2024-2028'!D142/1000000</f>
        <v>11084.059153667789</v>
      </c>
      <c r="E53" s="599">
        <f>+'[176]ESTIM.  2024-2028'!E142/1000000</f>
        <v>11856.448322</v>
      </c>
      <c r="F53" s="599">
        <f>+'[176]ESTIM.  2024-2028'!F142/1000000</f>
        <v>13014.954557719782</v>
      </c>
      <c r="G53" s="599">
        <f>+'[176]ESTIM.  2024-2028'!G142/1000000</f>
        <v>14286.659675897414</v>
      </c>
      <c r="H53" s="599">
        <f>+'[176]ESTIM.  2024-2028'!H142/1000000</f>
        <v>15682.624460171222</v>
      </c>
      <c r="I53" s="759">
        <f t="shared" si="18"/>
        <v>0.14450764869407018</v>
      </c>
      <c r="J53" s="759">
        <f t="shared" si="18"/>
        <v>6.9684684791367468E-2</v>
      </c>
      <c r="K53" s="596"/>
      <c r="L53" s="596"/>
      <c r="O53" s="758"/>
    </row>
    <row r="54" spans="2:15" ht="15.75" hidden="1">
      <c r="B54" s="608" t="s">
        <v>1056</v>
      </c>
      <c r="C54" s="599">
        <f>+'[176]ESTIM.  2024-2028'!C144/1000000</f>
        <v>178.30908034999996</v>
      </c>
      <c r="D54" s="599">
        <f>+'[176]ESTIM.  2024-2028'!D144/1000000</f>
        <v>183.89414749306101</v>
      </c>
      <c r="E54" s="599">
        <f>+'[176]ESTIM.  2024-2028'!E144/1000000</f>
        <v>197.33735200000001</v>
      </c>
      <c r="F54" s="599">
        <f>+'[176]ESTIM.  2024-2028'!F144/1000000</f>
        <v>216.61939520951768</v>
      </c>
      <c r="G54" s="599">
        <f>+'[176]ESTIM.  2024-2028'!G144/1000000</f>
        <v>237.78550780428577</v>
      </c>
      <c r="H54" s="599">
        <f>+'[176]ESTIM.  2024-2028'!H144/1000000</f>
        <v>261.01978387971116</v>
      </c>
      <c r="I54" s="759">
        <f t="shared" si="18"/>
        <v>3.1322393296506323E-2</v>
      </c>
      <c r="J54" s="759">
        <f t="shared" si="18"/>
        <v>7.3102949116128135E-2</v>
      </c>
      <c r="K54" s="596"/>
      <c r="L54" s="596"/>
      <c r="O54" s="758"/>
    </row>
    <row r="55" spans="2:15" ht="15.75" hidden="1">
      <c r="B55" s="608" t="s">
        <v>1030</v>
      </c>
      <c r="C55" s="599">
        <f>+('[176]ESTIM.  2024-2028'!C143+'[176]ESTIM.  2024-2028'!C145+'[176]ESTIM.  2024-2028'!C146)/1000000</f>
        <v>207.70295348999997</v>
      </c>
      <c r="D55" s="599">
        <f>+('[176]ESTIM.  2024-2028'!D143+'[176]ESTIM.  2024-2028'!D145+'[176]ESTIM.  2024-2028'!D146)/1000000</f>
        <v>74.296144297599994</v>
      </c>
      <c r="E55" s="599">
        <f>+('[176]ESTIM.  2024-2028'!E143+'[176]ESTIM.  2024-2028'!E145+'[176]ESTIM.  2024-2028'!E146)/1000000</f>
        <v>24.783923000000001</v>
      </c>
      <c r="F55" s="599">
        <f>+('[176]ESTIM.  2024-2028'!F143+'[176]ESTIM.  2024-2028'!F145+'[176]ESTIM.  2024-2028'!F146)/1000000</f>
        <v>27.205585811197491</v>
      </c>
      <c r="G55" s="599">
        <f>+('[176]ESTIM.  2024-2028'!G143+'[176]ESTIM.  2024-2028'!G145+'[176]ESTIM.  2024-2028'!G146)/1000000</f>
        <v>29.86387267387418</v>
      </c>
      <c r="H55" s="599">
        <f>+('[176]ESTIM.  2024-2028'!H143+'[176]ESTIM.  2024-2028'!H145+'[176]ESTIM.  2024-2028'!H146)/1000000</f>
        <v>32.781903586663219</v>
      </c>
      <c r="I55" s="759">
        <f t="shared" si="18"/>
        <v>-0.64229615877283597</v>
      </c>
      <c r="J55" s="759">
        <f t="shared" si="18"/>
        <v>-0.66641710368271956</v>
      </c>
      <c r="K55" s="596"/>
      <c r="L55" s="596"/>
      <c r="O55" s="758"/>
    </row>
    <row r="56" spans="2:15" ht="15.75" hidden="1">
      <c r="B56" s="597" t="s">
        <v>1057</v>
      </c>
      <c r="C56" s="593">
        <f>+'[176]ESTIM.  2024-2028'!C149/1000000</f>
        <v>1401.2496900199999</v>
      </c>
      <c r="D56" s="593">
        <f>+'[176]ESTIM.  2024-2028'!D149/1000000</f>
        <v>1601.5406157990399</v>
      </c>
      <c r="E56" s="593">
        <f>+'[176]ESTIM.  2024-2028'!E149/1000000</f>
        <v>1761.38382</v>
      </c>
      <c r="F56" s="593">
        <f>+'[176]ESTIM.  2024-2028'!F149/1000000</f>
        <v>1933.4905151662824</v>
      </c>
      <c r="G56" s="593">
        <f>+'[176]ESTIM.  2024-2028'!G149/1000000</f>
        <v>2122.4139396146929</v>
      </c>
      <c r="H56" s="593">
        <f>+'[176]ESTIM.  2024-2028'!H149/1000000</f>
        <v>2329.7972737576924</v>
      </c>
      <c r="I56" s="757">
        <f t="shared" si="18"/>
        <v>0.14293735599412072</v>
      </c>
      <c r="J56" s="757">
        <f t="shared" si="18"/>
        <v>9.9805901033119371E-2</v>
      </c>
      <c r="K56" s="596"/>
      <c r="L56" s="596"/>
      <c r="O56" s="758"/>
    </row>
    <row r="57" spans="2:15" ht="15.75" hidden="1">
      <c r="B57" s="597" t="s">
        <v>1058</v>
      </c>
      <c r="C57" s="593">
        <f>+'[176]ESTIM.  2024-2028'!C153/1000000</f>
        <v>2.6832634799999999</v>
      </c>
      <c r="D57" s="593">
        <f>+'[176]ESTIM.  2024-2028'!D153/1000000</f>
        <v>2.7527747681087824</v>
      </c>
      <c r="E57" s="593">
        <f>+'[176]ESTIM.  2024-2028'!E153/1000000</f>
        <v>2.905681</v>
      </c>
      <c r="F57" s="593">
        <f>+'[176]ESTIM.  2024-2028'!F153/1000000</f>
        <v>3.1895982146723356</v>
      </c>
      <c r="G57" s="593">
        <f>+'[176]ESTIM.  2024-2028'!G153/1000000</f>
        <v>3.5012572647704476</v>
      </c>
      <c r="H57" s="593">
        <f>+'[176]ESTIM.  2024-2028'!H153/1000000</f>
        <v>3.8433688537059747</v>
      </c>
      <c r="I57" s="757">
        <f t="shared" si="18"/>
        <v>2.5905502246384771E-2</v>
      </c>
      <c r="J57" s="757">
        <f t="shared" si="18"/>
        <v>5.5546219640870698E-2</v>
      </c>
      <c r="K57" s="596"/>
      <c r="L57" s="596"/>
      <c r="O57" s="758"/>
    </row>
    <row r="58" spans="2:15" ht="15.75" hidden="1">
      <c r="B58" s="597" t="s">
        <v>1059</v>
      </c>
      <c r="C58" s="593">
        <f>+'[176]ESTIM.  2024-2028'!C158/1000000</f>
        <v>4221.0080365499998</v>
      </c>
      <c r="D58" s="593">
        <f>+'[176]ESTIM.  2024-2028'!D158/1000000</f>
        <v>6061.3264054121037</v>
      </c>
      <c r="E58" s="593">
        <f>+'[176]ESTIM.  2024-2028'!E158/1000000</f>
        <v>4445.524136</v>
      </c>
      <c r="F58" s="593">
        <f>+'[176]ESTIM.  2024-2028'!F158/1000000</f>
        <v>4879.9010500653658</v>
      </c>
      <c r="G58" s="593">
        <f>+'[176]ESTIM.  2024-2028'!G158/1000000</f>
        <v>5356.7213965403816</v>
      </c>
      <c r="H58" s="593">
        <f>+'[176]ESTIM.  2024-2028'!H158/1000000</f>
        <v>5880.1323686202977</v>
      </c>
      <c r="I58" s="759">
        <f t="shared" si="18"/>
        <v>0.43599025468008112</v>
      </c>
      <c r="J58" s="759">
        <f t="shared" si="18"/>
        <v>-0.26657569009472393</v>
      </c>
      <c r="K58" s="596"/>
      <c r="L58" s="596"/>
      <c r="O58" s="758"/>
    </row>
    <row r="59" spans="2:15" ht="15.75" hidden="1">
      <c r="B59" s="597" t="s">
        <v>1060</v>
      </c>
      <c r="C59" s="593">
        <f t="shared" ref="C59" si="19">SUM(C60:C65)</f>
        <v>19732.598424070002</v>
      </c>
      <c r="D59" s="593">
        <f t="shared" ref="D59:H59" si="20">SUM(D60:D65)</f>
        <v>66021.939930980006</v>
      </c>
      <c r="E59" s="593">
        <f t="shared" si="20"/>
        <v>808.17326300000002</v>
      </c>
      <c r="F59" s="593">
        <f t="shared" si="20"/>
        <v>0</v>
      </c>
      <c r="G59" s="593">
        <f t="shared" si="20"/>
        <v>0</v>
      </c>
      <c r="H59" s="593">
        <f t="shared" si="20"/>
        <v>0</v>
      </c>
      <c r="I59" s="759">
        <f t="shared" si="18"/>
        <v>2.345831020938725</v>
      </c>
      <c r="J59" s="759">
        <f t="shared" si="18"/>
        <v>-0.98775901974639235</v>
      </c>
      <c r="K59" s="596"/>
      <c r="L59" s="596"/>
      <c r="O59" s="758"/>
    </row>
    <row r="60" spans="2:15" ht="15.75" hidden="1">
      <c r="B60" s="619" t="s">
        <v>1061</v>
      </c>
      <c r="C60" s="599">
        <f>+'[176]ESTIM.  2024-2028'!C177/1000000</f>
        <v>1397.4278954000001</v>
      </c>
      <c r="D60" s="599">
        <f>+'[176]ESTIM.  2024-2028'!D177/1000000</f>
        <v>980</v>
      </c>
      <c r="E60" s="599">
        <f>+'[176]ESTIM.  2024-2028'!E177/1000000</f>
        <v>0</v>
      </c>
      <c r="F60" s="599">
        <f>+'[176]ESTIM.  2024-2028'!F177/1000000</f>
        <v>0</v>
      </c>
      <c r="G60" s="599">
        <f>+'[176]ESTIM.  2024-2028'!G177/1000000</f>
        <v>0</v>
      </c>
      <c r="H60" s="599">
        <f>+'[176]ESTIM.  2024-2028'!H177/1000000</f>
        <v>0</v>
      </c>
      <c r="I60" s="759">
        <v>0</v>
      </c>
      <c r="J60" s="759">
        <v>0</v>
      </c>
      <c r="K60" s="596"/>
      <c r="L60" s="596"/>
      <c r="O60" s="758"/>
    </row>
    <row r="61" spans="2:15" ht="15.75" hidden="1">
      <c r="B61" s="768" t="s">
        <v>1062</v>
      </c>
      <c r="C61" s="769">
        <f>+'[176]ESTIM.  2024-2028'!C178/1000000</f>
        <v>2597.95193595</v>
      </c>
      <c r="D61" s="769">
        <f>+'[176]ESTIM.  2024-2028'!D178/1000000</f>
        <v>54738.465430999997</v>
      </c>
      <c r="E61" s="769">
        <f>+'[176]ESTIM.  2024-2028'!E178/1000000</f>
        <v>808.17326300000002</v>
      </c>
      <c r="F61" s="769">
        <f>+'[176]ESTIM.  2024-2028'!F178/1000000</f>
        <v>0</v>
      </c>
      <c r="G61" s="769">
        <f>+'[176]ESTIM.  2024-2028'!G178/1000000</f>
        <v>0</v>
      </c>
      <c r="H61" s="769">
        <f>+'[176]ESTIM.  2024-2028'!H178/1000000</f>
        <v>0</v>
      </c>
      <c r="I61" s="759">
        <v>0</v>
      </c>
      <c r="J61" s="759">
        <v>0</v>
      </c>
      <c r="K61" s="596"/>
      <c r="L61" s="596"/>
      <c r="O61" s="758"/>
    </row>
    <row r="62" spans="2:15" ht="15.75" hidden="1">
      <c r="B62" s="768" t="s">
        <v>1063</v>
      </c>
      <c r="C62" s="769">
        <f>+'[176]ESTIM.  2024-2028'!C180/1000000</f>
        <v>735.54159272000004</v>
      </c>
      <c r="D62" s="769">
        <f>+'[176]ESTIM.  2024-2028'!D180/1000000</f>
        <v>1303.19999998</v>
      </c>
      <c r="E62" s="769">
        <f>+'[176]ESTIM.  2024-2028'!E180/1000000</f>
        <v>0</v>
      </c>
      <c r="F62" s="769">
        <f>+'[176]ESTIM.  2024-2028'!F180/1000000</f>
        <v>0</v>
      </c>
      <c r="G62" s="769">
        <f>+'[176]ESTIM.  2024-2028'!G180/1000000</f>
        <v>0</v>
      </c>
      <c r="H62" s="769">
        <f>+'[176]ESTIM.  2024-2028'!H180/1000000</f>
        <v>0</v>
      </c>
      <c r="I62" s="759">
        <v>0</v>
      </c>
      <c r="J62" s="759">
        <v>0</v>
      </c>
      <c r="K62" s="596"/>
      <c r="L62" s="596"/>
      <c r="O62" s="758"/>
    </row>
    <row r="63" spans="2:15" ht="15.75" hidden="1">
      <c r="B63" s="768" t="s">
        <v>1064</v>
      </c>
      <c r="C63" s="769">
        <f>+'[176]ESTIM.  2024-2028'!C182/1000000</f>
        <v>10000</v>
      </c>
      <c r="D63" s="769">
        <f>+'[176]ESTIM.  2024-2028'!D182/1000000</f>
        <v>7000</v>
      </c>
      <c r="E63" s="769">
        <f>+'[176]ESTIM.  2024-2028'!E182/1000000</f>
        <v>0</v>
      </c>
      <c r="F63" s="769">
        <f>+'[176]ESTIM.  2024-2028'!F182/1000000</f>
        <v>0</v>
      </c>
      <c r="G63" s="769">
        <f>+'[176]ESTIM.  2024-2028'!G182/1000000</f>
        <v>0</v>
      </c>
      <c r="H63" s="769">
        <f>+'[176]ESTIM.  2024-2028'!H182/1000000</f>
        <v>0</v>
      </c>
      <c r="I63" s="759">
        <f t="shared" si="18"/>
        <v>-0.30000000000000004</v>
      </c>
      <c r="J63" s="767">
        <f t="shared" si="18"/>
        <v>-1</v>
      </c>
      <c r="K63" s="596"/>
      <c r="L63" s="596"/>
      <c r="O63" s="758"/>
    </row>
    <row r="64" spans="2:15" ht="15.75" hidden="1">
      <c r="B64" s="768" t="s">
        <v>1065</v>
      </c>
      <c r="C64" s="769">
        <f>+'[176]ESTIM.  2024-2028'!C183/1000000</f>
        <v>5000</v>
      </c>
      <c r="D64" s="769">
        <f>+'[176]ESTIM.  2024-2028'!D183/1000000</f>
        <v>2000</v>
      </c>
      <c r="E64" s="769">
        <f>+'[176]ESTIM.  2024-2028'!E183/1000000</f>
        <v>0</v>
      </c>
      <c r="F64" s="769">
        <f>+'[176]ESTIM.  2024-2028'!F183/1000000</f>
        <v>0</v>
      </c>
      <c r="G64" s="769">
        <f>+'[176]ESTIM.  2024-2028'!G183/1000000</f>
        <v>0</v>
      </c>
      <c r="H64" s="769">
        <f>+'[176]ESTIM.  2024-2028'!H183/1000000</f>
        <v>0</v>
      </c>
      <c r="I64" s="759">
        <f t="shared" si="18"/>
        <v>-0.6</v>
      </c>
      <c r="J64" s="767">
        <f t="shared" si="18"/>
        <v>-1</v>
      </c>
      <c r="K64" s="596"/>
      <c r="L64" s="596"/>
      <c r="O64" s="758"/>
    </row>
    <row r="65" spans="2:15" ht="15.75" hidden="1">
      <c r="B65" s="768" t="s">
        <v>1030</v>
      </c>
      <c r="C65" s="769">
        <f>+'[176]ESTIM.  2024-2028'!C174/1000000</f>
        <v>1.677</v>
      </c>
      <c r="D65" s="769">
        <f>+'[176]ESTIM.  2024-2028'!D174/1000000</f>
        <v>0.27450000000000002</v>
      </c>
      <c r="E65" s="769">
        <f>+'[176]ESTIM.  2024-2028'!E174/1000000</f>
        <v>0</v>
      </c>
      <c r="F65" s="769">
        <f>+'[176]ESTIM.  2024-2028'!F174/1000000</f>
        <v>0</v>
      </c>
      <c r="G65" s="769">
        <f>+'[176]ESTIM.  2024-2028'!G174/1000000</f>
        <v>0</v>
      </c>
      <c r="H65" s="769">
        <f>+'[176]ESTIM.  2024-2028'!H174/1000000</f>
        <v>0</v>
      </c>
      <c r="I65" s="759">
        <f t="shared" si="18"/>
        <v>-0.8363148479427549</v>
      </c>
      <c r="J65" s="759">
        <f t="shared" si="18"/>
        <v>-1</v>
      </c>
      <c r="K65" s="596"/>
      <c r="L65" s="596"/>
      <c r="O65" s="758"/>
    </row>
    <row r="66" spans="2:15" ht="15.75" hidden="1">
      <c r="B66" s="770" t="s">
        <v>1066</v>
      </c>
      <c r="C66" s="589">
        <f>+C67+C77+C81+C84</f>
        <v>37535.203371709991</v>
      </c>
      <c r="D66" s="589">
        <f t="shared" ref="D66:H66" si="21">+D67+D77+D81+D84</f>
        <v>35934.102735046516</v>
      </c>
      <c r="E66" s="589">
        <f>+E67+E77+E81+E84</f>
        <v>40907.687470999997</v>
      </c>
      <c r="F66" s="589">
        <f t="shared" si="21"/>
        <v>44768.239599910296</v>
      </c>
      <c r="G66" s="589">
        <f t="shared" si="21"/>
        <v>46996.466214155436</v>
      </c>
      <c r="H66" s="589">
        <f t="shared" si="21"/>
        <v>48802.273169528657</v>
      </c>
      <c r="I66" s="757">
        <f t="shared" si="18"/>
        <v>-4.2655973402030756E-2</v>
      </c>
      <c r="J66" s="757">
        <f t="shared" si="18"/>
        <v>0.13840848546088069</v>
      </c>
      <c r="K66" s="596"/>
      <c r="L66" s="596"/>
      <c r="O66" s="758"/>
    </row>
    <row r="67" spans="2:15" ht="15.75" hidden="1">
      <c r="B67" s="771" t="s">
        <v>1067</v>
      </c>
      <c r="C67" s="589">
        <f t="shared" ref="C67:H67" si="22">+C68+C73</f>
        <v>29737.977187819994</v>
      </c>
      <c r="D67" s="593">
        <f t="shared" si="22"/>
        <v>27515.359760072846</v>
      </c>
      <c r="E67" s="593">
        <f t="shared" si="22"/>
        <v>31823.79624</v>
      </c>
      <c r="F67" s="593">
        <f t="shared" si="22"/>
        <v>34805.04292621537</v>
      </c>
      <c r="G67" s="593">
        <f t="shared" si="22"/>
        <v>36068.807019944361</v>
      </c>
      <c r="H67" s="593">
        <f t="shared" si="22"/>
        <v>36816.743398314611</v>
      </c>
      <c r="I67" s="757">
        <f t="shared" si="18"/>
        <v>-7.4740034055089666E-2</v>
      </c>
      <c r="J67" s="757">
        <f t="shared" si="18"/>
        <v>0.15658296011739115</v>
      </c>
      <c r="K67" s="596"/>
      <c r="L67" s="596"/>
      <c r="O67" s="758"/>
    </row>
    <row r="68" spans="2:15" ht="15.75" hidden="1">
      <c r="B68" s="607" t="s">
        <v>1068</v>
      </c>
      <c r="C68" s="593">
        <f t="shared" ref="C68:E68" si="23">SUM(C69:C72)</f>
        <v>2429.6720346500001</v>
      </c>
      <c r="D68" s="593">
        <f t="shared" si="23"/>
        <v>2092.71194308243</v>
      </c>
      <c r="E68" s="593">
        <f t="shared" si="23"/>
        <v>3166.0824790000001</v>
      </c>
      <c r="F68" s="593">
        <f t="shared" ref="F68:H68" si="24">SUM(F69:F72)</f>
        <v>3482.5805981991484</v>
      </c>
      <c r="G68" s="593">
        <f t="shared" si="24"/>
        <v>3693.1571003969952</v>
      </c>
      <c r="H68" s="593">
        <f t="shared" si="24"/>
        <v>3885.7154788086573</v>
      </c>
      <c r="I68" s="757">
        <f t="shared" ref="I68:J69" si="25">+D68/C68-1</f>
        <v>-0.1386854220496101</v>
      </c>
      <c r="J68" s="757">
        <f t="shared" si="25"/>
        <v>0.51290887858008993</v>
      </c>
      <c r="K68" s="596"/>
      <c r="L68" s="596"/>
      <c r="O68" s="758"/>
    </row>
    <row r="69" spans="2:15" ht="15.75" hidden="1">
      <c r="B69" s="608" t="s">
        <v>1069</v>
      </c>
      <c r="C69" s="599">
        <f>+'[176]ESTIM.  2024-2028'!C203/1000000</f>
        <v>1238.9127405700001</v>
      </c>
      <c r="D69" s="599">
        <f>+'[176]ESTIM.  2024-2028'!D203/1000000</f>
        <v>1108.988460842</v>
      </c>
      <c r="E69" s="599">
        <f>+'[176]ESTIM.  2024-2028'!E203/1000000</f>
        <v>1288.838673</v>
      </c>
      <c r="F69" s="599">
        <f>+'[176]ESTIM.  2024-2028'!F203/1000000</f>
        <v>1414.772476951774</v>
      </c>
      <c r="G69" s="599">
        <f>+'[176]ESTIM.  2024-2028'!G203/1000000</f>
        <v>1553.011407561735</v>
      </c>
      <c r="H69" s="599">
        <f>+'[176]ESTIM.  2024-2028'!H203/1000000</f>
        <v>1704.7578118096906</v>
      </c>
      <c r="I69" s="759">
        <f t="shared" si="25"/>
        <v>-0.10486959692433584</v>
      </c>
      <c r="J69" s="759">
        <f t="shared" si="25"/>
        <v>0.16217500768353221</v>
      </c>
      <c r="K69" s="596"/>
      <c r="L69" s="596"/>
      <c r="O69" s="758"/>
    </row>
    <row r="70" spans="2:15" ht="15.75" hidden="1">
      <c r="B70" s="608" t="s">
        <v>1070</v>
      </c>
      <c r="C70" s="599">
        <f>+'[176]ESTIM.  2024-2028'!C208/1000000</f>
        <v>0</v>
      </c>
      <c r="D70" s="599">
        <f>+'[176]ESTIM.  2024-2028'!D208/1000000</f>
        <v>0</v>
      </c>
      <c r="E70" s="599">
        <f>+'[176]ESTIM.  2024-2028'!E208/1000000</f>
        <v>0</v>
      </c>
      <c r="F70" s="599">
        <f>+'[176]ESTIM.  2024-2028'!F208/1000000</f>
        <v>0</v>
      </c>
      <c r="G70" s="599">
        <f>+'[176]ESTIM.  2024-2028'!G208/1000000</f>
        <v>0</v>
      </c>
      <c r="H70" s="599">
        <f>+'[176]ESTIM.  2024-2028'!H208/1000000</f>
        <v>0</v>
      </c>
      <c r="I70" s="767">
        <v>0</v>
      </c>
      <c r="J70" s="767">
        <v>0</v>
      </c>
      <c r="K70" s="596"/>
      <c r="L70" s="596"/>
      <c r="O70" s="758"/>
    </row>
    <row r="71" spans="2:15" ht="15.75" hidden="1">
      <c r="B71" s="622" t="s">
        <v>1071</v>
      </c>
      <c r="C71" s="599">
        <f>+'[176]ESTIM.  2024-2028'!C209/1000000</f>
        <v>1186.4369512200001</v>
      </c>
      <c r="D71" s="599">
        <f>+'[176]ESTIM.  2024-2028'!D209/1000000</f>
        <v>978.65687599882995</v>
      </c>
      <c r="E71" s="599">
        <f>+'[176]ESTIM.  2024-2028'!E209/1000000</f>
        <v>1871.5865080000001</v>
      </c>
      <c r="F71" s="599">
        <f>+'[176]ESTIM.  2024-2028'!F209/1000000</f>
        <v>2061.5980418536515</v>
      </c>
      <c r="G71" s="599">
        <f>+'[176]ESTIM.  2024-2028'!G209/1000000</f>
        <v>2133.3288199476174</v>
      </c>
      <c r="H71" s="599">
        <f>+'[176]ESTIM.  2024-2028'!H209/1000000</f>
        <v>2173.4747101766675</v>
      </c>
      <c r="I71" s="759">
        <f t="shared" ref="I71:J93" si="26">+D71/C71-1</f>
        <v>-0.17512947064528983</v>
      </c>
      <c r="J71" s="759">
        <f t="shared" si="26"/>
        <v>0.91240316591025272</v>
      </c>
      <c r="K71" s="596"/>
      <c r="L71" s="596"/>
      <c r="O71" s="758"/>
    </row>
    <row r="72" spans="2:15" ht="15.75" hidden="1">
      <c r="B72" s="608" t="s">
        <v>1072</v>
      </c>
      <c r="C72" s="599">
        <f>+('[176]ESTIM.  2024-2028'!C202+'[176]ESTIM.  2024-2028'!C206+'[176]ESTIM.  2024-2028'!C207)/1000000</f>
        <v>4.3223428599999991</v>
      </c>
      <c r="D72" s="599">
        <f>+('[176]ESTIM.  2024-2028'!D202+'[176]ESTIM.  2024-2028'!D206+'[176]ESTIM.  2024-2028'!D207)/1000000</f>
        <v>5.0666062416000006</v>
      </c>
      <c r="E72" s="599">
        <f>+('[176]ESTIM.  2024-2028'!E202+'[176]ESTIM.  2024-2028'!E206+'[176]ESTIM.  2024-2028'!E207)/1000000</f>
        <v>5.6572979999999999</v>
      </c>
      <c r="F72" s="599">
        <f>+('[176]ESTIM.  2024-2028'!F202+'[176]ESTIM.  2024-2028'!F206+'[176]ESTIM.  2024-2028'!F207)/1000000</f>
        <v>6.2100793937230225</v>
      </c>
      <c r="G72" s="599">
        <f>+('[176]ESTIM.  2024-2028'!G202+'[176]ESTIM.  2024-2028'!G206+'[176]ESTIM.  2024-2028'!G207)/1000000</f>
        <v>6.8168728876428837</v>
      </c>
      <c r="H72" s="599">
        <f>+('[176]ESTIM.  2024-2028'!H202+'[176]ESTIM.  2024-2028'!H206+'[176]ESTIM.  2024-2028'!H207)/1000000</f>
        <v>7.4829568222994034</v>
      </c>
      <c r="I72" s="759">
        <f t="shared" si="26"/>
        <v>0.1721898067105212</v>
      </c>
      <c r="J72" s="759">
        <f t="shared" si="26"/>
        <v>0.11658529008037988</v>
      </c>
      <c r="K72" s="596"/>
      <c r="L72" s="596"/>
      <c r="O72" s="758"/>
    </row>
    <row r="73" spans="2:15" ht="15.75" hidden="1">
      <c r="B73" s="607" t="s">
        <v>1073</v>
      </c>
      <c r="C73" s="593">
        <f t="shared" ref="C73:E73" si="27">SUM(C74:C76)</f>
        <v>27308.305153169993</v>
      </c>
      <c r="D73" s="593">
        <f t="shared" si="27"/>
        <v>25422.647816990415</v>
      </c>
      <c r="E73" s="593">
        <f t="shared" si="27"/>
        <v>28657.713760999999</v>
      </c>
      <c r="F73" s="593">
        <f t="shared" ref="F73:H73" si="28">SUM(F74:F76)</f>
        <v>31322.46232801622</v>
      </c>
      <c r="G73" s="593">
        <f t="shared" si="28"/>
        <v>32375.649919547366</v>
      </c>
      <c r="H73" s="593">
        <f t="shared" si="28"/>
        <v>32931.027919505956</v>
      </c>
      <c r="I73" s="757">
        <f t="shared" si="26"/>
        <v>-6.9050690828415862E-2</v>
      </c>
      <c r="J73" s="757">
        <f t="shared" si="26"/>
        <v>0.12725133775591746</v>
      </c>
      <c r="K73" s="596"/>
      <c r="L73" s="596"/>
      <c r="O73" s="758"/>
    </row>
    <row r="74" spans="2:15" ht="15.75" hidden="1">
      <c r="B74" s="622" t="s">
        <v>1074</v>
      </c>
      <c r="C74" s="599">
        <f>+'[176]ESTIM.  2024-2028'!C213/1000000</f>
        <v>254.09733338000001</v>
      </c>
      <c r="D74" s="599">
        <f>+'[176]ESTIM.  2024-2028'!D213/1000000</f>
        <v>105.35294102622713</v>
      </c>
      <c r="E74" s="599">
        <f>+'[176]ESTIM.  2024-2028'!E213/1000000</f>
        <v>129.681703</v>
      </c>
      <c r="F74" s="599">
        <f>+'[176]ESTIM.  2024-2028'!F213/1000000</f>
        <v>142.35304070973945</v>
      </c>
      <c r="G74" s="599">
        <f>+'[176]ESTIM.  2024-2028'!G213/1000000</f>
        <v>156.26250844209864</v>
      </c>
      <c r="H74" s="599">
        <f>+'[176]ESTIM.  2024-2028'!H213/1000000</f>
        <v>171.53108513084493</v>
      </c>
      <c r="I74" s="759">
        <f t="shared" si="26"/>
        <v>-0.58538352360954193</v>
      </c>
      <c r="J74" s="759">
        <f t="shared" si="26"/>
        <v>0.23092627255385634</v>
      </c>
      <c r="K74" s="596"/>
      <c r="L74" s="596"/>
      <c r="O74" s="758"/>
    </row>
    <row r="75" spans="2:15" ht="15.75" hidden="1">
      <c r="B75" s="622" t="s">
        <v>1075</v>
      </c>
      <c r="C75" s="772">
        <f>+'[176]ESTIM.  2024-2028'!C214/1000000</f>
        <v>25149.207433779993</v>
      </c>
      <c r="D75" s="772">
        <f>+'[176]ESTIM.  2024-2028'!D214/1000000</f>
        <v>23850.595311000001</v>
      </c>
      <c r="E75" s="772">
        <f>+'[176]ESTIM.  2024-2028'!E214/1000000</f>
        <v>26706.392070000002</v>
      </c>
      <c r="F75" s="772">
        <f>+'[176]ESTIM.  2024-2028'!F214/1000000</f>
        <v>29180.474909610402</v>
      </c>
      <c r="G75" s="772">
        <f>+'[176]ESTIM.  2024-2028'!G214/1000000</f>
        <v>30024.366621468802</v>
      </c>
      <c r="H75" s="772">
        <f>+'[176]ESTIM.  2024-2028'!H214/1000000</f>
        <v>30349.998217689201</v>
      </c>
      <c r="I75" s="773">
        <f t="shared" si="26"/>
        <v>-5.1636304094248242E-2</v>
      </c>
      <c r="J75" s="773">
        <f t="shared" si="26"/>
        <v>0.11973691732897307</v>
      </c>
      <c r="K75" s="596"/>
      <c r="L75" s="596"/>
      <c r="O75" s="758"/>
    </row>
    <row r="76" spans="2:15" ht="15.75" hidden="1">
      <c r="B76" s="622" t="s">
        <v>1030</v>
      </c>
      <c r="C76" s="599">
        <f>+('[176]ESTIM.  2024-2028'!C211+'[176]ESTIM.  2024-2028'!C212+'[176]ESTIM.  2024-2028'!C215)/1000000</f>
        <v>1905.0003860100001</v>
      </c>
      <c r="D76" s="599">
        <f>+('[176]ESTIM.  2024-2028'!D211+'[176]ESTIM.  2024-2028'!D212+'[176]ESTIM.  2024-2028'!D215)/1000000</f>
        <v>1466.6995649641865</v>
      </c>
      <c r="E76" s="599">
        <f>+('[176]ESTIM.  2024-2028'!E211+'[176]ESTIM.  2024-2028'!E212+'[176]ESTIM.  2024-2028'!E215)/1000000</f>
        <v>1821.6399879999999</v>
      </c>
      <c r="F76" s="599">
        <f>+('[176]ESTIM.  2024-2028'!F211+'[176]ESTIM.  2024-2028'!F212+'[176]ESTIM.  2024-2028'!F215)/1000000</f>
        <v>1999.6343776960803</v>
      </c>
      <c r="G76" s="599">
        <f>+('[176]ESTIM.  2024-2028'!G211+'[176]ESTIM.  2024-2028'!G212+'[176]ESTIM.  2024-2028'!G215)/1000000</f>
        <v>2195.0207896364668</v>
      </c>
      <c r="H76" s="599">
        <f>+('[176]ESTIM.  2024-2028'!H211+'[176]ESTIM.  2024-2028'!H212+'[176]ESTIM.  2024-2028'!H215)/1000000</f>
        <v>2409.4986166859117</v>
      </c>
      <c r="I76" s="759">
        <f t="shared" si="26"/>
        <v>-0.23007912453174317</v>
      </c>
      <c r="J76" s="759">
        <f t="shared" si="26"/>
        <v>0.24199940568229472</v>
      </c>
      <c r="K76" s="596"/>
      <c r="L76" s="596"/>
      <c r="O76" s="758"/>
    </row>
    <row r="77" spans="2:15" ht="15.75" hidden="1">
      <c r="B77" s="621" t="s">
        <v>1076</v>
      </c>
      <c r="C77" s="593">
        <f t="shared" ref="C77:E77" si="29">SUM(C78:C80)</f>
        <v>6361.7225993799993</v>
      </c>
      <c r="D77" s="593">
        <f t="shared" si="29"/>
        <v>7109.0116224566573</v>
      </c>
      <c r="E77" s="593">
        <f t="shared" si="29"/>
        <v>7690.9973129999998</v>
      </c>
      <c r="F77" s="593">
        <f t="shared" ref="F77:H77" si="30">SUM(F78:F80)</f>
        <v>8442.4925351242637</v>
      </c>
      <c r="G77" s="593">
        <f t="shared" si="30"/>
        <v>9267.4171274347573</v>
      </c>
      <c r="H77" s="593">
        <f t="shared" si="30"/>
        <v>10172.945948772103</v>
      </c>
      <c r="I77" s="757">
        <f t="shared" si="26"/>
        <v>0.11746645840066772</v>
      </c>
      <c r="J77" s="757">
        <f t="shared" si="26"/>
        <v>8.1865907871764954E-2</v>
      </c>
      <c r="K77" s="596"/>
      <c r="L77" s="596"/>
      <c r="O77" s="758"/>
    </row>
    <row r="78" spans="2:15" ht="15.75" hidden="1">
      <c r="B78" s="608" t="s">
        <v>1077</v>
      </c>
      <c r="C78" s="599">
        <f>+'[176]ESTIM.  2024-2028'!C220/1000000</f>
        <v>4962.7205349799997</v>
      </c>
      <c r="D78" s="599">
        <f>+'[176]ESTIM.  2024-2028'!D220/1000000</f>
        <v>5554.6654738398802</v>
      </c>
      <c r="E78" s="599">
        <f>+'[176]ESTIM.  2024-2028'!E220/1000000</f>
        <v>6034.6860740000002</v>
      </c>
      <c r="F78" s="599">
        <f>+'[176]ESTIM.  2024-2028'!F220/1000000</f>
        <v>6624.3416988329354</v>
      </c>
      <c r="G78" s="599">
        <f>+'[176]ESTIM.  2024-2028'!G220/1000000</f>
        <v>7271.6132052836865</v>
      </c>
      <c r="H78" s="599">
        <f>+'[176]ESTIM.  2024-2028'!H220/1000000</f>
        <v>7982.1303023320415</v>
      </c>
      <c r="I78" s="759">
        <f t="shared" si="26"/>
        <v>0.11927831411975043</v>
      </c>
      <c r="J78" s="759">
        <f t="shared" si="26"/>
        <v>8.6417553391975321E-2</v>
      </c>
      <c r="K78" s="596"/>
      <c r="L78" s="596"/>
      <c r="O78" s="758"/>
    </row>
    <row r="79" spans="2:15" ht="15.75" hidden="1">
      <c r="B79" s="608" t="s">
        <v>1078</v>
      </c>
      <c r="C79" s="599">
        <f>+'[176]ESTIM.  2024-2028'!C219/1000000</f>
        <v>1368.93557255</v>
      </c>
      <c r="D79" s="599">
        <f>+'[176]ESTIM.  2024-2028'!D219/1000000</f>
        <v>1523.6083824526563</v>
      </c>
      <c r="E79" s="599">
        <f>+'[176]ESTIM.  2024-2028'!E219/1000000</f>
        <v>1622.8406930000001</v>
      </c>
      <c r="F79" s="599">
        <f>+'[176]ESTIM.  2024-2028'!F219/1000000</f>
        <v>1781.4101912854321</v>
      </c>
      <c r="G79" s="599">
        <f>+'[176]ESTIM.  2024-2028'!G219/1000000</f>
        <v>1955.4736847678389</v>
      </c>
      <c r="H79" s="599">
        <f>+'[176]ESTIM.  2024-2028'!H219/1000000</f>
        <v>2146.5451082101822</v>
      </c>
      <c r="I79" s="759">
        <f t="shared" si="26"/>
        <v>0.11298764748624213</v>
      </c>
      <c r="J79" s="759">
        <f t="shared" si="26"/>
        <v>6.5129800866284837E-2</v>
      </c>
      <c r="K79" s="596"/>
      <c r="L79" s="596"/>
      <c r="O79" s="758"/>
    </row>
    <row r="80" spans="2:15" ht="15.75" hidden="1">
      <c r="B80" s="608" t="s">
        <v>1030</v>
      </c>
      <c r="C80" s="599">
        <f>+(+'[176]ESTIM.  2024-2028'!C218+'[176]ESTIM.  2024-2028'!C221+'[176]ESTIM.  2024-2028'!C222)/1000000</f>
        <v>30.066491849999998</v>
      </c>
      <c r="D80" s="599">
        <f>+(+'[176]ESTIM.  2024-2028'!D218+'[176]ESTIM.  2024-2028'!D221+'[176]ESTIM.  2024-2028'!D222)/1000000</f>
        <v>30.73776616412</v>
      </c>
      <c r="E80" s="599">
        <f>+(+'[176]ESTIM.  2024-2028'!E218+'[176]ESTIM.  2024-2028'!E221+'[176]ESTIM.  2024-2028'!E222)/1000000</f>
        <v>33.470545999999999</v>
      </c>
      <c r="F80" s="599">
        <f>+(+'[176]ESTIM.  2024-2028'!F218+'[176]ESTIM.  2024-2028'!F221+'[176]ESTIM.  2024-2028'!F222)/1000000</f>
        <v>36.74064500589482</v>
      </c>
      <c r="G80" s="599">
        <f>+(+'[176]ESTIM.  2024-2028'!G218+'[176]ESTIM.  2024-2028'!G221+'[176]ESTIM.  2024-2028'!G222)/1000000</f>
        <v>40.33023738323179</v>
      </c>
      <c r="H80" s="599">
        <f>+(+'[176]ESTIM.  2024-2028'!H218+'[176]ESTIM.  2024-2028'!H221+'[176]ESTIM.  2024-2028'!H222)/1000000</f>
        <v>44.270538229878511</v>
      </c>
      <c r="I80" s="759">
        <f t="shared" si="26"/>
        <v>2.2326326512216665E-2</v>
      </c>
      <c r="J80" s="759">
        <f t="shared" si="26"/>
        <v>8.8906260178072349E-2</v>
      </c>
      <c r="K80" s="596"/>
      <c r="L80" s="596"/>
      <c r="O80" s="758"/>
    </row>
    <row r="81" spans="2:15" ht="15.75" hidden="1">
      <c r="B81" s="621" t="s">
        <v>1079</v>
      </c>
      <c r="C81" s="593">
        <f>+C82+C83</f>
        <v>1435.5029483100002</v>
      </c>
      <c r="D81" s="593">
        <f>+'[176]ESTIM.  2024-2028'!D224/1000000</f>
        <v>1309.731352517008</v>
      </c>
      <c r="E81" s="593">
        <f>+'[176]ESTIM.  2024-2028'!E224/1000000</f>
        <v>1392.893918</v>
      </c>
      <c r="F81" s="593">
        <f>+'[176]ESTIM.  2024-2028'!F224/1000000</f>
        <v>1520.7041385706586</v>
      </c>
      <c r="G81" s="593">
        <f>+'[176]ESTIM.  2024-2028'!G224/1000000</f>
        <v>1660.2420667763145</v>
      </c>
      <c r="H81" s="593">
        <f>+'[176]ESTIM.  2024-2028'!H224/1000000</f>
        <v>1812.583822441944</v>
      </c>
      <c r="I81" s="757">
        <f t="shared" si="26"/>
        <v>-8.7615003466946284E-2</v>
      </c>
      <c r="J81" s="757">
        <f t="shared" si="26"/>
        <v>6.3495895798151514E-2</v>
      </c>
      <c r="K81" s="596"/>
      <c r="L81" s="596"/>
      <c r="O81" s="758"/>
    </row>
    <row r="82" spans="2:15" ht="15.75" hidden="1">
      <c r="B82" s="619" t="s">
        <v>1075</v>
      </c>
      <c r="C82" s="599">
        <f>+(+'[176]ESTIM.  2024-2028'!C229+'[176]ESTIM.  2024-2028'!C230+'[176]ESTIM.  2024-2028'!C231)/1000000</f>
        <v>1388.0258866200002</v>
      </c>
      <c r="D82" s="599">
        <f>+(+'[176]ESTIM.  2024-2028'!D229+'[176]ESTIM.  2024-2028'!D230+'[176]ESTIM.  2024-2028'!D231)/1000000</f>
        <v>1261.0262790188881</v>
      </c>
      <c r="E82" s="599">
        <f>+(+'[176]ESTIM.  2024-2028'!E229+'[176]ESTIM.  2024-2028'!E230+'[176]ESTIM.  2024-2028'!E231)/1000000</f>
        <v>1392.893918</v>
      </c>
      <c r="F82" s="599">
        <f>+(+'[176]ESTIM.  2024-2028'!F229+'[176]ESTIM.  2024-2028'!F230+'[176]ESTIM.  2024-2028'!F231)/1000000</f>
        <v>1520.7041385706586</v>
      </c>
      <c r="G82" s="599">
        <f>+(+'[176]ESTIM.  2024-2028'!G229+'[176]ESTIM.  2024-2028'!G230+'[176]ESTIM.  2024-2028'!G231)/1000000</f>
        <v>1660.2420667763145</v>
      </c>
      <c r="H82" s="599">
        <f>+(+'[176]ESTIM.  2024-2028'!H229+'[176]ESTIM.  2024-2028'!H230+'[176]ESTIM.  2024-2028'!H231)/1000000</f>
        <v>1812.583822441944</v>
      </c>
      <c r="I82" s="759">
        <f t="shared" si="26"/>
        <v>-9.149656993096178E-2</v>
      </c>
      <c r="J82" s="759">
        <f t="shared" si="26"/>
        <v>0.10457168195075872</v>
      </c>
      <c r="K82" s="596"/>
      <c r="L82" s="596"/>
      <c r="O82" s="758"/>
    </row>
    <row r="83" spans="2:15" ht="15.75" hidden="1">
      <c r="B83" s="619" t="s">
        <v>1030</v>
      </c>
      <c r="C83" s="599">
        <f>+('[176]ESTIM.  2024-2028'!C225+'[176]ESTIM.  2024-2028'!C226+'[176]ESTIM.  2024-2028'!C227+'[176]ESTIM.  2024-2028'!C228)/1000000</f>
        <v>47.477061689999999</v>
      </c>
      <c r="D83" s="599">
        <f>+('[176]ESTIM.  2024-2028'!D225+'[176]ESTIM.  2024-2028'!D226+'[176]ESTIM.  2024-2028'!D227+'[176]ESTIM.  2024-2028'!D228+'[176]ESTIM.  2024-2028'!D234)/1000000</f>
        <v>48.705073498119994</v>
      </c>
      <c r="E83" s="599">
        <f>+('[176]ESTIM.  2024-2028'!E225+'[176]ESTIM.  2024-2028'!E226+'[176]ESTIM.  2024-2028'!E227+'[176]ESTIM.  2024-2028'!E228)/1000000</f>
        <v>0</v>
      </c>
      <c r="F83" s="599">
        <f>+('[176]ESTIM.  2024-2028'!F225+'[176]ESTIM.  2024-2028'!F226+'[176]ESTIM.  2024-2028'!F227+'[176]ESTIM.  2024-2028'!F228)/1000000</f>
        <v>0</v>
      </c>
      <c r="G83" s="599">
        <f>+('[176]ESTIM.  2024-2028'!G225+'[176]ESTIM.  2024-2028'!G226+'[176]ESTIM.  2024-2028'!G227+'[176]ESTIM.  2024-2028'!G228)/1000000</f>
        <v>0</v>
      </c>
      <c r="H83" s="599">
        <f>+('[176]ESTIM.  2024-2028'!H225+'[176]ESTIM.  2024-2028'!H226+'[176]ESTIM.  2024-2028'!H227+'[176]ESTIM.  2024-2028'!H228)/1000000</f>
        <v>0</v>
      </c>
      <c r="I83" s="759">
        <f t="shared" si="26"/>
        <v>2.58653708634764E-2</v>
      </c>
      <c r="J83" s="759">
        <f t="shared" si="26"/>
        <v>-1</v>
      </c>
      <c r="K83" s="596"/>
      <c r="L83" s="596"/>
      <c r="O83" s="758"/>
    </row>
    <row r="84" spans="2:15" ht="15.75" hidden="1">
      <c r="B84" s="621" t="s">
        <v>1080</v>
      </c>
      <c r="C84" s="593">
        <f>+'[176]ESTIM.  2024-2028'!C234/1000000</f>
        <v>6.3620000000000007E-4</v>
      </c>
      <c r="D84" s="593">
        <f>+'[176]ESTIM.  2024-2028'!D234/1000000</f>
        <v>0</v>
      </c>
      <c r="E84" s="593">
        <f>+'[176]ESTIM.  2024-2028'!E234/1000000</f>
        <v>0</v>
      </c>
      <c r="F84" s="593">
        <f>+'[176]ESTIM.  2024-2028'!F234/1000000</f>
        <v>0</v>
      </c>
      <c r="G84" s="593">
        <f>+'[176]ESTIM.  2024-2028'!G234/1000000</f>
        <v>0</v>
      </c>
      <c r="H84" s="593">
        <f>+'[176]ESTIM.  2024-2028'!H234/1000000</f>
        <v>0</v>
      </c>
      <c r="I84" s="774">
        <v>0</v>
      </c>
      <c r="J84" s="774">
        <v>0</v>
      </c>
      <c r="K84" s="596"/>
      <c r="L84" s="596"/>
      <c r="O84" s="758"/>
    </row>
    <row r="85" spans="2:15" ht="15.75" hidden="1">
      <c r="B85" s="597" t="s">
        <v>1081</v>
      </c>
      <c r="C85" s="593">
        <f t="shared" ref="C85:H85" si="31">+C86+C92+C94</f>
        <v>28899.973920239998</v>
      </c>
      <c r="D85" s="593">
        <f t="shared" si="31"/>
        <v>26407.194788632736</v>
      </c>
      <c r="E85" s="593">
        <f t="shared" si="31"/>
        <v>33729.126937000001</v>
      </c>
      <c r="F85" s="593">
        <f t="shared" si="31"/>
        <v>37591.847006445285</v>
      </c>
      <c r="G85" s="593">
        <f t="shared" si="31"/>
        <v>39542.714526106247</v>
      </c>
      <c r="H85" s="593">
        <f t="shared" si="31"/>
        <v>41650.488002396283</v>
      </c>
      <c r="I85" s="757">
        <f t="shared" si="26"/>
        <v>-8.6255411111684555E-2</v>
      </c>
      <c r="J85" s="757">
        <f t="shared" si="26"/>
        <v>0.27727035025769076</v>
      </c>
      <c r="K85" s="596"/>
      <c r="L85" s="596"/>
      <c r="O85" s="758"/>
    </row>
    <row r="86" spans="2:15" ht="15.75" hidden="1">
      <c r="B86" s="621" t="s">
        <v>1082</v>
      </c>
      <c r="C86" s="593">
        <f t="shared" ref="C86:E86" si="32">SUM(C87:C91)</f>
        <v>13358.808796239997</v>
      </c>
      <c r="D86" s="593">
        <f t="shared" si="32"/>
        <v>12031.055838480017</v>
      </c>
      <c r="E86" s="593">
        <f t="shared" si="32"/>
        <v>21158.472345000002</v>
      </c>
      <c r="F86" s="593">
        <f t="shared" ref="F86:H86" si="33">SUM(F87:F91)</f>
        <v>23798.44681005595</v>
      </c>
      <c r="G86" s="593">
        <f t="shared" si="33"/>
        <v>24407.599229340703</v>
      </c>
      <c r="H86" s="593">
        <f t="shared" si="33"/>
        <v>25043.112583938891</v>
      </c>
      <c r="I86" s="757">
        <f t="shared" si="26"/>
        <v>-9.9391568366012706E-2</v>
      </c>
      <c r="J86" s="757">
        <f t="shared" si="26"/>
        <v>0.75865465417648048</v>
      </c>
      <c r="K86" s="596"/>
      <c r="L86" s="596"/>
      <c r="O86" s="758"/>
    </row>
    <row r="87" spans="2:15" ht="15.75" hidden="1">
      <c r="B87" s="608" t="s">
        <v>1083</v>
      </c>
      <c r="C87" s="599">
        <f>+'[176]ESTIM.  2024-2028'!C238/1000000</f>
        <v>10433.608284299999</v>
      </c>
      <c r="D87" s="599">
        <f>+'[176]ESTIM.  2024-2028'!D238/1000000</f>
        <v>9901.5492232000015</v>
      </c>
      <c r="E87" s="599">
        <f>+'[176]ESTIM.  2024-2028'!E238/1000000</f>
        <v>17994.060000000001</v>
      </c>
      <c r="F87" s="599">
        <f>+'[176]ESTIM.  2024-2028'!F238/1000000</f>
        <v>19975.310399999998</v>
      </c>
      <c r="G87" s="599">
        <f>+'[176]ESTIM.  2024-2028'!G238/1000000</f>
        <v>20411.122815999999</v>
      </c>
      <c r="H87" s="599">
        <f>+'[176]ESTIM.  2024-2028'!H238/1000000</f>
        <v>20864.367728639998</v>
      </c>
      <c r="I87" s="759">
        <f t="shared" si="26"/>
        <v>-5.0994732273073162E-2</v>
      </c>
      <c r="J87" s="759">
        <f t="shared" si="26"/>
        <v>0.81729743440942526</v>
      </c>
      <c r="K87" s="596"/>
      <c r="L87" s="596"/>
      <c r="O87" s="758"/>
    </row>
    <row r="88" spans="2:15" ht="15.75" hidden="1">
      <c r="B88" s="608" t="s">
        <v>1084</v>
      </c>
      <c r="C88" s="599">
        <f>+'[176]ESTIM.  2024-2028'!C243/1000000</f>
        <v>2669.41269199</v>
      </c>
      <c r="D88" s="599">
        <f>+'[176]ESTIM.  2024-2028'!D243/1000000</f>
        <v>336.79295611000003</v>
      </c>
      <c r="E88" s="599">
        <f>+'[176]ESTIM.  2024-2028'!E243/1000000</f>
        <v>0</v>
      </c>
      <c r="F88" s="599">
        <f>+'[176]ESTIM.  2024-2028'!F243/1000000</f>
        <v>0</v>
      </c>
      <c r="G88" s="599">
        <f>+'[176]ESTIM.  2024-2028'!G243/1000000</f>
        <v>0</v>
      </c>
      <c r="H88" s="599">
        <f>+'[176]ESTIM.  2024-2028'!H243/1000000</f>
        <v>0</v>
      </c>
      <c r="I88" s="759">
        <f t="shared" si="26"/>
        <v>-0.87383256357452666</v>
      </c>
      <c r="J88" s="759">
        <f t="shared" si="26"/>
        <v>-1</v>
      </c>
      <c r="K88" s="596"/>
      <c r="L88" s="596"/>
      <c r="O88" s="758"/>
    </row>
    <row r="89" spans="2:15" ht="15.75" hidden="1">
      <c r="B89" s="608" t="s">
        <v>1085</v>
      </c>
      <c r="C89" s="599">
        <f>+'[176]ESTIM.  2024-2028'!C245/1000000</f>
        <v>247.78816476</v>
      </c>
      <c r="D89" s="599">
        <f>+'[176]ESTIM.  2024-2028'!D245/1000000</f>
        <v>1792.7107818400139</v>
      </c>
      <c r="E89" s="599">
        <f>+'[176]ESTIM.  2024-2028'!E245/1000000</f>
        <v>3164.4123450000002</v>
      </c>
      <c r="F89" s="599">
        <f>+'[176]ESTIM.  2024-2028'!F245/1000000</f>
        <v>3823.1364100559517</v>
      </c>
      <c r="G89" s="599">
        <f>+'[176]ESTIM.  2024-2028'!G245/1000000</f>
        <v>3996.4764133407061</v>
      </c>
      <c r="H89" s="599">
        <f>+'[176]ESTIM.  2024-2028'!H245/1000000</f>
        <v>4178.7448552988917</v>
      </c>
      <c r="I89" s="759">
        <f t="shared" si="26"/>
        <v>6.2348523327430847</v>
      </c>
      <c r="J89" s="759">
        <f t="shared" si="26"/>
        <v>0.76515496925393101</v>
      </c>
      <c r="K89" s="596"/>
      <c r="L89" s="596"/>
      <c r="O89" s="758"/>
    </row>
    <row r="90" spans="2:15" ht="15.75" hidden="1">
      <c r="B90" s="608" t="s">
        <v>1086</v>
      </c>
      <c r="C90" s="599">
        <f>+'[176]ESTIM.  2024-2028'!C256/1000000</f>
        <v>7.7632951200000004</v>
      </c>
      <c r="D90" s="599">
        <f>+'[176]ESTIM.  2024-2028'!D256/1000000</f>
        <v>0</v>
      </c>
      <c r="E90" s="599">
        <f>+'[176]ESTIM.  2024-2028'!E256/1000000</f>
        <v>0</v>
      </c>
      <c r="F90" s="599">
        <f>+'[176]ESTIM.  2024-2028'!F256/1000000</f>
        <v>0</v>
      </c>
      <c r="G90" s="599">
        <f>+'[176]ESTIM.  2024-2028'!G256/1000000</f>
        <v>0</v>
      </c>
      <c r="H90" s="599">
        <f>+'[176]ESTIM.  2024-2028'!H256/1000000</f>
        <v>0</v>
      </c>
      <c r="I90" s="775">
        <v>0</v>
      </c>
      <c r="J90" s="775">
        <v>0</v>
      </c>
      <c r="K90" s="596"/>
      <c r="L90" s="596"/>
      <c r="O90" s="758"/>
    </row>
    <row r="91" spans="2:15" ht="15.75" hidden="1">
      <c r="B91" s="608" t="s">
        <v>1030</v>
      </c>
      <c r="C91" s="599">
        <f>+'[176]ESTIM.  2024-2028'!C251/1000000</f>
        <v>0.23636006999999998</v>
      </c>
      <c r="D91" s="599">
        <f>+'[176]ESTIM.  2024-2028'!D251/1000000</f>
        <v>2.87733E-3</v>
      </c>
      <c r="E91" s="599">
        <f>+'[176]ESTIM.  2024-2028'!E251/1000000</f>
        <v>0</v>
      </c>
      <c r="F91" s="599">
        <f>+'[176]ESTIM.  2024-2028'!F251/1000000</f>
        <v>0</v>
      </c>
      <c r="G91" s="599">
        <f>+'[176]ESTIM.  2024-2028'!G251/1000000</f>
        <v>0</v>
      </c>
      <c r="H91" s="599">
        <f>+'[176]ESTIM.  2024-2028'!H251/1000000</f>
        <v>0</v>
      </c>
      <c r="I91" s="759">
        <f t="shared" si="26"/>
        <v>-0.9878264970898003</v>
      </c>
      <c r="J91" s="759">
        <f t="shared" si="26"/>
        <v>-1</v>
      </c>
      <c r="K91" s="596"/>
      <c r="L91" s="596"/>
      <c r="O91" s="758"/>
    </row>
    <row r="92" spans="2:15" ht="15.75" hidden="1">
      <c r="B92" s="621" t="s">
        <v>1087</v>
      </c>
      <c r="C92" s="593">
        <f>+'[176]ESTIM.  2024-2028'!C257/1000000</f>
        <v>2148.9552772299994</v>
      </c>
      <c r="D92" s="593">
        <f>+'[176]ESTIM.  2024-2028'!D257/1000000</f>
        <v>1643.3738227010001</v>
      </c>
      <c r="E92" s="593">
        <f>+'[176]ESTIM.  2024-2028'!E257/1000000</f>
        <v>1289.75541</v>
      </c>
      <c r="F92" s="593">
        <f>+'[176]ESTIM.  2024-2028'!F257/1000000</f>
        <v>1410.2322991406884</v>
      </c>
      <c r="G92" s="593">
        <f>+'[176]ESTIM.  2024-2028'!G257/1000000</f>
        <v>1541.9748310884167</v>
      </c>
      <c r="H92" s="593">
        <f>+'[176]ESTIM.  2024-2028'!H257/1000000</f>
        <v>1686.0346716616793</v>
      </c>
      <c r="I92" s="757">
        <f t="shared" si="26"/>
        <v>-0.23526848598761585</v>
      </c>
      <c r="J92" s="757">
        <f t="shared" si="26"/>
        <v>-0.21517831659251052</v>
      </c>
      <c r="K92" s="596"/>
      <c r="L92" s="596"/>
      <c r="O92" s="758"/>
    </row>
    <row r="93" spans="2:15" ht="15.75" hidden="1">
      <c r="B93" s="598" t="s">
        <v>1088</v>
      </c>
      <c r="C93" s="599">
        <f>+'[176]ESTIM.  2024-2028'!C262/1000000</f>
        <v>934.65421050999998</v>
      </c>
      <c r="D93" s="599">
        <f>+'[176]ESTIM.  2024-2028'!D262/1000000</f>
        <v>1007.667202</v>
      </c>
      <c r="E93" s="599">
        <f>+'[176]ESTIM.  2024-2028'!E262/1000000</f>
        <v>931.41314499999999</v>
      </c>
      <c r="F93" s="599">
        <f>+'[176]ESTIM.  2024-2028'!F262/1000000</f>
        <v>1016.8784616663302</v>
      </c>
      <c r="G93" s="599">
        <f>+'[176]ESTIM.  2024-2028'!G262/1000000</f>
        <v>1110.1859697995312</v>
      </c>
      <c r="H93" s="599">
        <f>+'[176]ESTIM.  2024-2028'!H262/1000000</f>
        <v>1212.055259308021</v>
      </c>
      <c r="I93" s="759">
        <f t="shared" si="26"/>
        <v>7.8117651072432404E-2</v>
      </c>
      <c r="J93" s="759">
        <f t="shared" si="26"/>
        <v>-7.5673850303604517E-2</v>
      </c>
      <c r="K93" s="596"/>
      <c r="L93" s="596"/>
      <c r="O93" s="758"/>
    </row>
    <row r="94" spans="2:15" ht="15.75" hidden="1">
      <c r="B94" s="621" t="s">
        <v>1089</v>
      </c>
      <c r="C94" s="593">
        <f>+'[176]ESTIM.  2024-2028'!C269/1000000</f>
        <v>13392.209846770002</v>
      </c>
      <c r="D94" s="593">
        <f>+'[176]ESTIM.  2024-2028'!D269/1000000</f>
        <v>12732.765127451719</v>
      </c>
      <c r="E94" s="593">
        <f>+'[176]ESTIM.  2024-2028'!E269/1000000</f>
        <v>11280.899181999999</v>
      </c>
      <c r="F94" s="593">
        <f>+'[176]ESTIM.  2024-2028'!F269/1000000</f>
        <v>12383.167897248652</v>
      </c>
      <c r="G94" s="593">
        <f>+'[176]ESTIM.  2024-2028'!G269/1000000</f>
        <v>13593.140465677125</v>
      </c>
      <c r="H94" s="593">
        <f>+'[176]ESTIM.  2024-2028'!H269/1000000</f>
        <v>14921.340746795713</v>
      </c>
      <c r="I94" s="757">
        <f>+D94/C94-1</f>
        <v>-4.9240918927008215E-2</v>
      </c>
      <c r="J94" s="757">
        <f t="shared" ref="J94:J99" si="34">+E94/D94-1</f>
        <v>-0.11402597400634618</v>
      </c>
      <c r="K94" s="596"/>
      <c r="L94" s="596"/>
      <c r="O94" s="758"/>
    </row>
    <row r="95" spans="2:15" ht="15.75" hidden="1">
      <c r="B95" s="619" t="s">
        <v>1159</v>
      </c>
      <c r="C95" s="599">
        <f>+'[176]ESTIM.  2024-2028'!C272/1000000</f>
        <v>9527.2036159900017</v>
      </c>
      <c r="D95" s="599">
        <f>+'[176]ESTIM.  2024-2028'!D272/1000000</f>
        <v>10309.413586229999</v>
      </c>
      <c r="E95" s="599">
        <f>+'[176]ESTIM.  2024-2028'!E272/1000000</f>
        <v>11195.716700000001</v>
      </c>
      <c r="F95" s="599">
        <f>+'[176]ESTIM.  2024-2028'!F272/1000000</f>
        <v>12289.662143485846</v>
      </c>
      <c r="G95" s="599">
        <f>+'[176]ESTIM.  2024-2028'!G272/1000000</f>
        <v>13490.498164789866</v>
      </c>
      <c r="H95" s="599">
        <f>+'[176]ESTIM.  2024-2028'!H272/1000000</f>
        <v>14808.669157000762</v>
      </c>
      <c r="I95" s="759">
        <f>+D95/C95-1</f>
        <v>8.21027871102884E-2</v>
      </c>
      <c r="J95" s="759">
        <f t="shared" si="34"/>
        <v>8.5970274289297377E-2</v>
      </c>
      <c r="K95" s="596"/>
      <c r="L95" s="596"/>
      <c r="O95" s="758"/>
    </row>
    <row r="96" spans="2:15" ht="15.75" hidden="1">
      <c r="B96" s="620" t="s">
        <v>1091</v>
      </c>
      <c r="C96" s="593">
        <f>+C97+C98</f>
        <v>8666.9428000000007</v>
      </c>
      <c r="D96" s="593">
        <f>D97+D98</f>
        <v>11566.75475</v>
      </c>
      <c r="E96" s="593">
        <f t="shared" ref="E96:H96" si="35">+E97+E98</f>
        <v>0</v>
      </c>
      <c r="F96" s="593">
        <f t="shared" si="35"/>
        <v>0</v>
      </c>
      <c r="G96" s="593">
        <f t="shared" si="35"/>
        <v>0</v>
      </c>
      <c r="H96" s="593">
        <f t="shared" si="35"/>
        <v>0</v>
      </c>
      <c r="I96" s="759">
        <f t="shared" ref="I96:I102" si="36">+D96/C96-1</f>
        <v>0.33458302620850322</v>
      </c>
      <c r="J96" s="757">
        <f t="shared" si="34"/>
        <v>-1</v>
      </c>
      <c r="K96" s="596"/>
      <c r="L96" s="596"/>
      <c r="O96" s="758"/>
    </row>
    <row r="97" spans="2:15" ht="15.75" hidden="1">
      <c r="B97" s="598" t="s">
        <v>1092</v>
      </c>
      <c r="C97" s="599">
        <f>+'[176]ESTIM.  2024-2028'!C277/1000000</f>
        <v>1193.9063000000001</v>
      </c>
      <c r="D97" s="599">
        <f>+'[176]ESTIM.  2024-2028'!D277/1000000</f>
        <v>17.827999999999999</v>
      </c>
      <c r="E97" s="599">
        <f>+'[176]ESTIM.  2024-2028'!E277/1000000</f>
        <v>0</v>
      </c>
      <c r="F97" s="599">
        <f>+'[176]ESTIM.  2024-2028'!F277/1000000</f>
        <v>0</v>
      </c>
      <c r="G97" s="599">
        <f>+'[176]ESTIM.  2024-2028'!G277/1000000</f>
        <v>0</v>
      </c>
      <c r="H97" s="599">
        <f>+'[176]ESTIM.  2024-2028'!H277/1000000</f>
        <v>0</v>
      </c>
      <c r="I97" s="759">
        <f t="shared" si="36"/>
        <v>-0.98506750487873296</v>
      </c>
      <c r="J97" s="759">
        <f t="shared" si="34"/>
        <v>-1</v>
      </c>
      <c r="K97" s="596"/>
      <c r="L97" s="596"/>
      <c r="O97" s="758"/>
    </row>
    <row r="98" spans="2:15" ht="15.75" hidden="1">
      <c r="B98" s="627" t="s">
        <v>1160</v>
      </c>
      <c r="C98" s="599">
        <f>+C99</f>
        <v>7473.0365000000002</v>
      </c>
      <c r="D98" s="599">
        <f t="shared" ref="D98:H98" si="37">+D99</f>
        <v>11548.926750000001</v>
      </c>
      <c r="E98" s="599">
        <f t="shared" si="37"/>
        <v>0</v>
      </c>
      <c r="F98" s="599">
        <f t="shared" si="37"/>
        <v>0</v>
      </c>
      <c r="G98" s="599">
        <f t="shared" si="37"/>
        <v>0</v>
      </c>
      <c r="H98" s="599">
        <f t="shared" si="37"/>
        <v>0</v>
      </c>
      <c r="I98" s="759">
        <f t="shared" si="36"/>
        <v>0.54541286530582322</v>
      </c>
      <c r="J98" s="759">
        <f t="shared" si="34"/>
        <v>-1</v>
      </c>
      <c r="K98" s="596"/>
      <c r="L98" s="776"/>
      <c r="O98" s="758"/>
    </row>
    <row r="99" spans="2:15" ht="15.75" hidden="1">
      <c r="B99" s="619" t="s">
        <v>1094</v>
      </c>
      <c r="C99" s="599">
        <f>+(+'[176]ESTIM.  2024-2028'!C194+'[176]ESTIM.  2024-2028'!C195+'[176]ESTIM.  2024-2028'!C196)/1000000</f>
        <v>7473.0365000000002</v>
      </c>
      <c r="D99" s="599">
        <f>+(+'[176]ESTIM.  2024-2028'!D194+'[176]ESTIM.  2024-2028'!D195+'[176]ESTIM.  2024-2028'!D196)/1000000</f>
        <v>11548.926750000001</v>
      </c>
      <c r="E99" s="599">
        <f>+(+'[176]ESTIM.  2024-2028'!E194+'[176]ESTIM.  2024-2028'!E195+'[176]ESTIM.  2024-2028'!E196)/1000000</f>
        <v>0</v>
      </c>
      <c r="F99" s="599">
        <f>+(+'[176]ESTIM.  2024-2028'!F194+'[176]ESTIM.  2024-2028'!F195+'[176]ESTIM.  2024-2028'!F196)/1000000</f>
        <v>0</v>
      </c>
      <c r="G99" s="599">
        <f>+(+'[176]ESTIM.  2024-2028'!G194+'[176]ESTIM.  2024-2028'!G195+'[176]ESTIM.  2024-2028'!G196)/1000000</f>
        <v>0</v>
      </c>
      <c r="H99" s="599">
        <f>+(+'[176]ESTIM.  2024-2028'!H194+'[176]ESTIM.  2024-2028'!H195+'[176]ESTIM.  2024-2028'!H196)/1000000</f>
        <v>0</v>
      </c>
      <c r="I99" s="759">
        <f t="shared" si="36"/>
        <v>0.54541286530582322</v>
      </c>
      <c r="J99" s="759">
        <f t="shared" si="34"/>
        <v>-1</v>
      </c>
      <c r="K99" s="596"/>
      <c r="L99" s="596"/>
      <c r="O99" s="758"/>
    </row>
    <row r="100" spans="2:15" ht="15.75" hidden="1">
      <c r="B100" s="631" t="s">
        <v>1095</v>
      </c>
      <c r="C100" s="632">
        <f t="shared" ref="C100:H100" si="38">+C96+C10</f>
        <v>1070946.4381192902</v>
      </c>
      <c r="D100" s="632">
        <f t="shared" si="38"/>
        <v>1220985.6199399615</v>
      </c>
      <c r="E100" s="632">
        <f t="shared" si="38"/>
        <v>1239893.2139470004</v>
      </c>
      <c r="F100" s="632">
        <f t="shared" si="38"/>
        <v>1355388.3823046889</v>
      </c>
      <c r="G100" s="632">
        <f t="shared" si="38"/>
        <v>1480214.7317871505</v>
      </c>
      <c r="H100" s="632">
        <f t="shared" si="38"/>
        <v>1617567.1665688765</v>
      </c>
      <c r="I100" s="777">
        <f t="shared" si="36"/>
        <v>0.14009961327679288</v>
      </c>
      <c r="J100" s="777">
        <f>+E100/D100-1</f>
        <v>1.5485517354388412E-2</v>
      </c>
      <c r="K100" s="596"/>
      <c r="L100" s="596"/>
      <c r="O100" s="758"/>
    </row>
    <row r="101" spans="2:15" ht="15.75" hidden="1">
      <c r="B101" s="597" t="s">
        <v>371</v>
      </c>
      <c r="C101" s="778">
        <f>+'[176]ESTIM.  2024-2028'!C169/1000000</f>
        <v>972.97000825000009</v>
      </c>
      <c r="D101" s="778">
        <f>+'[176]ESTIM.  2024-2028'!D169/1000000</f>
        <v>1748.786619</v>
      </c>
      <c r="E101" s="778">
        <f>+'[176]ESTIM.  2024-2028'!E169/1000000</f>
        <v>1471.5175469999999</v>
      </c>
      <c r="F101" s="778">
        <f>+'[176]ESTIM.  2024-2028'!F169/1000000</f>
        <v>1202.0597057728066</v>
      </c>
      <c r="G101" s="778">
        <f>+'[176]ESTIM.  2024-2028'!G169/1000000</f>
        <v>1189.8745572893067</v>
      </c>
      <c r="H101" s="778">
        <f>+'[176]ESTIM.  2024-2028'!H169/1000000</f>
        <v>242.15534665430809</v>
      </c>
      <c r="I101" s="757">
        <f t="shared" si="36"/>
        <v>0.79736950180550425</v>
      </c>
      <c r="J101" s="757">
        <f>+E101/D101-1</f>
        <v>-0.15854940161799125</v>
      </c>
      <c r="K101" s="596"/>
      <c r="O101" s="758"/>
    </row>
    <row r="102" spans="2:15" ht="15.75" hidden="1">
      <c r="B102" s="635" t="s">
        <v>1096</v>
      </c>
      <c r="C102" s="636">
        <f>+C101+C100</f>
        <v>1071919.4081275403</v>
      </c>
      <c r="D102" s="636">
        <f>D101+D100</f>
        <v>1222734.4065589614</v>
      </c>
      <c r="E102" s="636">
        <f>+E101+E100</f>
        <v>1241364.7314940004</v>
      </c>
      <c r="F102" s="636">
        <f t="shared" ref="F102:H102" si="39">+F101+F100</f>
        <v>1356590.4420104618</v>
      </c>
      <c r="G102" s="636">
        <f t="shared" si="39"/>
        <v>1481404.6063444398</v>
      </c>
      <c r="H102" s="636">
        <f t="shared" si="39"/>
        <v>1617809.3219155308</v>
      </c>
      <c r="I102" s="779">
        <f t="shared" si="36"/>
        <v>0.14069621026348345</v>
      </c>
      <c r="J102" s="779">
        <f>+E102/D102-1</f>
        <v>1.5236608077030311E-2</v>
      </c>
      <c r="O102" s="758"/>
    </row>
    <row r="103" spans="2:15" hidden="1">
      <c r="B103" s="692" t="s">
        <v>1097</v>
      </c>
      <c r="C103" s="640"/>
      <c r="D103" s="640"/>
      <c r="E103" s="640"/>
      <c r="F103" s="640"/>
      <c r="G103" s="640"/>
      <c r="H103" s="640"/>
      <c r="I103" s="640"/>
      <c r="J103" s="640"/>
    </row>
    <row r="104" spans="2:15" hidden="1">
      <c r="B104" s="780" t="s">
        <v>1098</v>
      </c>
      <c r="C104" s="781"/>
      <c r="D104" s="781"/>
      <c r="E104" s="781"/>
      <c r="F104" s="781"/>
      <c r="G104" s="781"/>
      <c r="H104" s="781"/>
      <c r="I104" s="781"/>
      <c r="J104" s="781"/>
      <c r="K104" s="782"/>
    </row>
    <row r="105" spans="2:15" hidden="1">
      <c r="B105" s="783"/>
      <c r="C105" s="781"/>
      <c r="D105" s="781"/>
      <c r="E105" s="781"/>
      <c r="F105" s="781"/>
      <c r="G105" s="781"/>
      <c r="H105" s="781"/>
      <c r="I105" s="781"/>
      <c r="J105" s="781"/>
      <c r="K105" s="782"/>
    </row>
    <row r="106" spans="2:15" hidden="1">
      <c r="B106" s="784"/>
      <c r="C106" s="781"/>
      <c r="D106" s="781"/>
      <c r="E106" s="781"/>
      <c r="F106" s="781"/>
      <c r="G106" s="781"/>
      <c r="H106" s="781"/>
      <c r="I106" s="782"/>
      <c r="J106" s="782"/>
      <c r="K106" s="782"/>
    </row>
    <row r="107" spans="2:15">
      <c r="B107" s="782"/>
      <c r="C107" s="781"/>
      <c r="D107" s="781"/>
      <c r="E107" s="781"/>
      <c r="F107" s="781"/>
      <c r="G107" s="781"/>
      <c r="H107" s="781"/>
      <c r="I107" s="782"/>
      <c r="J107" s="782"/>
      <c r="K107" s="782"/>
    </row>
    <row r="108" spans="2:15">
      <c r="B108" s="782"/>
      <c r="C108" s="781"/>
      <c r="D108" s="781"/>
      <c r="E108" s="781"/>
      <c r="F108" s="781"/>
      <c r="G108" s="781"/>
      <c r="H108" s="781"/>
      <c r="I108" s="782"/>
      <c r="J108" s="782"/>
      <c r="K108" s="782"/>
    </row>
    <row r="109" spans="2:15">
      <c r="B109" s="782"/>
      <c r="C109" s="781"/>
      <c r="D109" s="781"/>
      <c r="E109" s="781"/>
      <c r="F109" s="781"/>
      <c r="G109" s="781"/>
      <c r="H109" s="781"/>
      <c r="I109" s="782"/>
      <c r="J109" s="782"/>
      <c r="K109" s="782"/>
    </row>
    <row r="110" spans="2:15">
      <c r="B110" s="782"/>
      <c r="C110" s="781"/>
      <c r="D110" s="781"/>
      <c r="E110" s="781"/>
      <c r="F110" s="781"/>
      <c r="G110" s="781"/>
      <c r="H110" s="781"/>
      <c r="I110" s="782"/>
      <c r="J110" s="782"/>
      <c r="K110" s="782"/>
    </row>
    <row r="111" spans="2:15" ht="15.75">
      <c r="B111" s="2448" t="s">
        <v>1166</v>
      </c>
      <c r="C111" s="2448"/>
      <c r="D111" s="2448"/>
      <c r="E111" s="2448"/>
      <c r="F111" s="2448"/>
      <c r="G111" s="2448"/>
      <c r="H111" s="2448"/>
      <c r="I111" s="2448"/>
      <c r="J111" s="785"/>
      <c r="K111" s="782"/>
    </row>
    <row r="112" spans="2:15" ht="15.75">
      <c r="B112" s="2412" t="s">
        <v>1010</v>
      </c>
      <c r="C112" s="2412"/>
      <c r="D112" s="2412"/>
      <c r="E112" s="2412"/>
      <c r="F112" s="2412"/>
      <c r="G112" s="2412"/>
      <c r="H112" s="2412"/>
      <c r="I112" s="2412"/>
      <c r="J112" s="644"/>
    </row>
    <row r="113" spans="2:10" ht="15.75">
      <c r="B113" s="2413" t="s">
        <v>1162</v>
      </c>
      <c r="C113" s="2413"/>
      <c r="D113" s="2413"/>
      <c r="E113" s="2413"/>
      <c r="F113" s="2413"/>
      <c r="G113" s="2413"/>
      <c r="H113" s="2413"/>
      <c r="I113" s="2413"/>
      <c r="J113" s="645"/>
    </row>
    <row r="114" spans="2:10" ht="27.6" customHeight="1">
      <c r="B114" s="2414" t="s">
        <v>980</v>
      </c>
      <c r="C114" s="2416" t="s">
        <v>381</v>
      </c>
      <c r="D114" s="2416" t="s">
        <v>1011</v>
      </c>
      <c r="E114" s="2418" t="s">
        <v>1146</v>
      </c>
      <c r="F114" s="2418" t="s">
        <v>1153</v>
      </c>
      <c r="G114" s="2418" t="s">
        <v>1154</v>
      </c>
      <c r="H114" s="2418" t="s">
        <v>1155</v>
      </c>
      <c r="I114" s="2449" t="s">
        <v>1163</v>
      </c>
      <c r="J114" s="646"/>
    </row>
    <row r="115" spans="2:10" ht="27.75" customHeight="1">
      <c r="B115" s="2415"/>
      <c r="C115" s="2417"/>
      <c r="D115" s="2417"/>
      <c r="E115" s="2419"/>
      <c r="F115" s="2419"/>
      <c r="G115" s="2419"/>
      <c r="H115" s="2419"/>
      <c r="I115" s="2450"/>
      <c r="J115" s="647"/>
    </row>
    <row r="116" spans="2:10" ht="15.75">
      <c r="B116" s="588" t="s">
        <v>1016</v>
      </c>
      <c r="C116" s="648">
        <v>0.1557590169210106</v>
      </c>
      <c r="D116" s="648">
        <v>0.16239344657288216</v>
      </c>
      <c r="E116" s="648">
        <v>0.15282298302948594</v>
      </c>
      <c r="F116" s="648">
        <v>0.15298382314746106</v>
      </c>
      <c r="G116" s="648">
        <v>0.15299732406157848</v>
      </c>
      <c r="H116" s="648">
        <v>0.15310832222470067</v>
      </c>
      <c r="I116" s="786">
        <f>+E116-D116</f>
        <v>-9.5704635433962182E-3</v>
      </c>
      <c r="J116" s="649"/>
    </row>
    <row r="117" spans="2:10" ht="15.75">
      <c r="B117" s="592" t="s">
        <v>1017</v>
      </c>
      <c r="C117" s="590">
        <v>0.14250556699561742</v>
      </c>
      <c r="D117" s="590">
        <v>0.14434372959094577</v>
      </c>
      <c r="E117" s="590">
        <v>0.14297608154412947</v>
      </c>
      <c r="F117" s="590">
        <v>0.14313697259358318</v>
      </c>
      <c r="G117" s="590">
        <v>0.14349881900199152</v>
      </c>
      <c r="H117" s="590">
        <v>0.14399008094861848</v>
      </c>
      <c r="I117" s="757">
        <f t="shared" ref="I117:I180" si="40">+E117-D117</f>
        <v>-1.3676480468162999E-3</v>
      </c>
      <c r="J117" s="649"/>
    </row>
    <row r="118" spans="2:10" ht="15.75">
      <c r="B118" s="597" t="s">
        <v>1018</v>
      </c>
      <c r="C118" s="590">
        <v>5.0180817394189475E-2</v>
      </c>
      <c r="D118" s="590">
        <v>4.9415585328934815E-2</v>
      </c>
      <c r="E118" s="590">
        <v>4.7100897520926006E-2</v>
      </c>
      <c r="F118" s="590">
        <v>4.6532303820817633E-2</v>
      </c>
      <c r="G118" s="590">
        <v>4.6144720871061695E-2</v>
      </c>
      <c r="H118" s="590">
        <v>4.5789192976085732E-2</v>
      </c>
      <c r="I118" s="757">
        <f t="shared" si="40"/>
        <v>-2.3146878080088085E-3</v>
      </c>
      <c r="J118" s="649"/>
    </row>
    <row r="119" spans="2:10" ht="15.75">
      <c r="B119" s="598" t="s">
        <v>1019</v>
      </c>
      <c r="C119" s="600">
        <v>1.5124621695910709E-2</v>
      </c>
      <c r="D119" s="600">
        <v>1.6690810341734343E-2</v>
      </c>
      <c r="E119" s="600">
        <v>1.5741206535220469E-2</v>
      </c>
      <c r="F119" s="600">
        <v>1.5823531728383054E-2</v>
      </c>
      <c r="G119" s="600">
        <v>1.5906287475524826E-2</v>
      </c>
      <c r="H119" s="600">
        <v>1.5989476028300809E-2</v>
      </c>
      <c r="I119" s="759">
        <f t="shared" si="40"/>
        <v>-9.496038065138733E-4</v>
      </c>
      <c r="J119" s="650"/>
    </row>
    <row r="120" spans="2:10" ht="15.75">
      <c r="B120" s="598" t="s">
        <v>1020</v>
      </c>
      <c r="C120" s="600">
        <v>2.6403954549272527E-2</v>
      </c>
      <c r="D120" s="600">
        <v>2.3617817789166641E-2</v>
      </c>
      <c r="E120" s="600">
        <v>2.2095006346609165E-2</v>
      </c>
      <c r="F120" s="600">
        <v>2.1395633927700747E-2</v>
      </c>
      <c r="G120" s="600">
        <v>2.0876588297339203E-2</v>
      </c>
      <c r="H120" s="600">
        <v>2.0388910182936235E-2</v>
      </c>
      <c r="I120" s="759">
        <f t="shared" si="40"/>
        <v>-1.5228114425574757E-3</v>
      </c>
      <c r="J120" s="650"/>
    </row>
    <row r="121" spans="2:10" ht="15.75">
      <c r="B121" s="598" t="s">
        <v>1021</v>
      </c>
      <c r="C121" s="600">
        <v>8.3207443061877346E-3</v>
      </c>
      <c r="D121" s="600">
        <v>8.7290006865566021E-3</v>
      </c>
      <c r="E121" s="600">
        <v>8.8895119276046156E-3</v>
      </c>
      <c r="F121" s="600">
        <v>8.9360033313651572E-3</v>
      </c>
      <c r="G121" s="600">
        <v>8.9827378812015919E-3</v>
      </c>
      <c r="H121" s="600">
        <v>9.0297168488238603E-3</v>
      </c>
      <c r="I121" s="759">
        <f t="shared" si="40"/>
        <v>1.6051124104801348E-4</v>
      </c>
      <c r="J121" s="650"/>
    </row>
    <row r="122" spans="2:10" ht="15.75">
      <c r="B122" s="598" t="s">
        <v>1022</v>
      </c>
      <c r="C122" s="600">
        <v>3.3149684281850869E-4</v>
      </c>
      <c r="D122" s="600">
        <v>3.7795651147722633E-4</v>
      </c>
      <c r="E122" s="600">
        <v>3.7517271149175918E-4</v>
      </c>
      <c r="F122" s="600">
        <v>3.7713483336868428E-4</v>
      </c>
      <c r="G122" s="600">
        <v>3.791072169960785E-4</v>
      </c>
      <c r="H122" s="600">
        <v>3.8108991602483431E-4</v>
      </c>
      <c r="I122" s="759">
        <f t="shared" si="40"/>
        <v>-2.7837999854671562E-6</v>
      </c>
      <c r="J122" s="650"/>
    </row>
    <row r="123" spans="2:10" ht="15.75">
      <c r="B123" s="592" t="s">
        <v>1023</v>
      </c>
      <c r="C123" s="603">
        <v>7.5233970309260215E-3</v>
      </c>
      <c r="D123" s="603">
        <v>7.3681792168761636E-3</v>
      </c>
      <c r="E123" s="603">
        <v>7.6901362232977147E-3</v>
      </c>
      <c r="F123" s="603">
        <v>7.730354992250445E-3</v>
      </c>
      <c r="G123" s="603">
        <v>7.7707841021379311E-3</v>
      </c>
      <c r="H123" s="603">
        <v>7.8114246528878202E-3</v>
      </c>
      <c r="I123" s="761">
        <f t="shared" si="40"/>
        <v>3.2195700642155111E-4</v>
      </c>
      <c r="J123" s="651"/>
    </row>
    <row r="124" spans="2:10" ht="15.75">
      <c r="B124" s="604" t="s">
        <v>1024</v>
      </c>
      <c r="C124" s="603">
        <v>7.2174974444164505E-3</v>
      </c>
      <c r="D124" s="603">
        <v>7.0441702839221815E-3</v>
      </c>
      <c r="E124" s="603">
        <v>7.3686646295574917E-3</v>
      </c>
      <c r="F124" s="603">
        <v>7.4072021289692995E-3</v>
      </c>
      <c r="G124" s="603">
        <v>7.4459411764168145E-3</v>
      </c>
      <c r="H124" s="603">
        <v>7.4848828258415635E-3</v>
      </c>
      <c r="I124" s="761">
        <f t="shared" si="40"/>
        <v>3.2449434563531013E-4</v>
      </c>
      <c r="J124" s="651"/>
    </row>
    <row r="125" spans="2:10" ht="15.75">
      <c r="B125" s="605" t="s">
        <v>1164</v>
      </c>
      <c r="C125" s="600">
        <v>7.4854976780420579E-4</v>
      </c>
      <c r="D125" s="600">
        <v>7.5584952029199737E-4</v>
      </c>
      <c r="E125" s="600">
        <v>8.3636306691284865E-4</v>
      </c>
      <c r="F125" s="600">
        <v>8.4073717575089792E-4</v>
      </c>
      <c r="G125" s="600">
        <v>8.4513416084395002E-4</v>
      </c>
      <c r="H125" s="600">
        <v>8.4955414180118676E-4</v>
      </c>
      <c r="I125" s="759">
        <f t="shared" si="40"/>
        <v>8.0513546620851278E-5</v>
      </c>
      <c r="J125" s="650"/>
    </row>
    <row r="126" spans="2:10" ht="15.75">
      <c r="B126" s="605" t="s">
        <v>1026</v>
      </c>
      <c r="C126" s="600">
        <v>1.3784278848599492E-3</v>
      </c>
      <c r="D126" s="600">
        <v>1.3526772831977084E-3</v>
      </c>
      <c r="E126" s="600">
        <v>1.5341187193099758E-3</v>
      </c>
      <c r="F126" s="600">
        <v>1.542142031807631E-3</v>
      </c>
      <c r="G126" s="600">
        <v>1.5502073056182853E-3</v>
      </c>
      <c r="H126" s="600">
        <v>1.5583147601362277E-3</v>
      </c>
      <c r="I126" s="759">
        <f t="shared" si="40"/>
        <v>1.8144143611226746E-4</v>
      </c>
      <c r="J126" s="650"/>
    </row>
    <row r="127" spans="2:10" ht="15.75">
      <c r="B127" s="605" t="s">
        <v>1027</v>
      </c>
      <c r="C127" s="600">
        <v>1.9254941797478531E-3</v>
      </c>
      <c r="D127" s="600">
        <v>1.9159044980181727E-3</v>
      </c>
      <c r="E127" s="600">
        <v>1.9079081458582929E-3</v>
      </c>
      <c r="F127" s="600">
        <v>1.9178863457972642E-3</v>
      </c>
      <c r="G127" s="600">
        <v>1.9279167309352915E-3</v>
      </c>
      <c r="H127" s="600">
        <v>1.9379995741484475E-3</v>
      </c>
      <c r="I127" s="759">
        <f t="shared" si="40"/>
        <v>-7.996352159879731E-6</v>
      </c>
      <c r="J127" s="650"/>
    </row>
    <row r="128" spans="2:10" ht="15.75">
      <c r="B128" s="606" t="s">
        <v>1028</v>
      </c>
      <c r="C128" s="600">
        <v>3.0775613733696706E-4</v>
      </c>
      <c r="D128" s="600">
        <v>3.1497543963304264E-4</v>
      </c>
      <c r="E128" s="600">
        <v>3.2065014629805566E-4</v>
      </c>
      <c r="F128" s="600">
        <v>3.2232711974842067E-4</v>
      </c>
      <c r="G128" s="600">
        <v>3.2401286361879772E-4</v>
      </c>
      <c r="H128" s="600">
        <v>3.257074237885874E-4</v>
      </c>
      <c r="I128" s="759">
        <f t="shared" si="40"/>
        <v>5.6747066650130189E-6</v>
      </c>
      <c r="J128" s="650"/>
    </row>
    <row r="129" spans="2:10" ht="15.75">
      <c r="B129" s="605" t="s">
        <v>1029</v>
      </c>
      <c r="C129" s="600">
        <v>2.2736417972798739E-3</v>
      </c>
      <c r="D129" s="600">
        <v>2.3421965347873771E-3</v>
      </c>
      <c r="E129" s="600">
        <v>2.3620449581356808E-3</v>
      </c>
      <c r="F129" s="600">
        <v>2.3743982556784049E-3</v>
      </c>
      <c r="G129" s="600">
        <v>2.3868161599132952E-3</v>
      </c>
      <c r="H129" s="600">
        <v>2.3992990087484509E-3</v>
      </c>
      <c r="I129" s="759">
        <f t="shared" si="40"/>
        <v>1.9848423348303723E-5</v>
      </c>
      <c r="J129" s="650"/>
    </row>
    <row r="130" spans="2:10" ht="15.75">
      <c r="B130" s="606" t="s">
        <v>1030</v>
      </c>
      <c r="C130" s="600">
        <v>5.8362767738760074E-4</v>
      </c>
      <c r="D130" s="600">
        <v>3.6256700799388317E-4</v>
      </c>
      <c r="E130" s="600">
        <v>4.0757959304263777E-4</v>
      </c>
      <c r="F130" s="600">
        <v>4.097112001866819E-4</v>
      </c>
      <c r="G130" s="600">
        <v>4.1185395548719333E-4</v>
      </c>
      <c r="H130" s="600">
        <v>4.1400791721866352E-4</v>
      </c>
      <c r="I130" s="759">
        <f t="shared" si="40"/>
        <v>4.5012585048754595E-5</v>
      </c>
      <c r="J130" s="650"/>
    </row>
    <row r="131" spans="2:10" ht="15.75">
      <c r="B131" s="604" t="s">
        <v>1031</v>
      </c>
      <c r="C131" s="590">
        <v>3.0589958650957126E-4</v>
      </c>
      <c r="D131" s="590">
        <v>3.2400893295398157E-4</v>
      </c>
      <c r="E131" s="590">
        <v>3.2147159374022348E-4</v>
      </c>
      <c r="F131" s="590">
        <v>3.2315286328114421E-4</v>
      </c>
      <c r="G131" s="590">
        <v>3.2484292572111569E-4</v>
      </c>
      <c r="H131" s="590">
        <v>3.265418270462574E-4</v>
      </c>
      <c r="I131" s="757">
        <f t="shared" si="40"/>
        <v>-2.5373392137580954E-6</v>
      </c>
      <c r="J131" s="649"/>
    </row>
    <row r="132" spans="2:10" ht="15.75">
      <c r="B132" s="597" t="s">
        <v>1032</v>
      </c>
      <c r="C132" s="590">
        <v>7.5670943174837094E-2</v>
      </c>
      <c r="D132" s="590">
        <v>7.8049543531046442E-2</v>
      </c>
      <c r="E132" s="590">
        <v>7.8544587597743812E-2</v>
      </c>
      <c r="F132" s="590">
        <v>7.9183434778234724E-2</v>
      </c>
      <c r="G132" s="590">
        <v>7.984175254006913E-2</v>
      </c>
      <c r="H132" s="590">
        <v>8.0596954279315791E-2</v>
      </c>
      <c r="I132" s="757">
        <f t="shared" si="40"/>
        <v>4.9504406669736989E-4</v>
      </c>
      <c r="J132" s="649"/>
    </row>
    <row r="133" spans="2:10" ht="15.75">
      <c r="B133" s="607" t="s">
        <v>1033</v>
      </c>
      <c r="C133" s="590">
        <v>4.9368434985197059E-2</v>
      </c>
      <c r="D133" s="590">
        <v>5.1400199648911626E-2</v>
      </c>
      <c r="E133" s="590">
        <v>5.1810909956873548E-2</v>
      </c>
      <c r="F133" s="590">
        <v>5.2471627685195296E-2</v>
      </c>
      <c r="G133" s="590">
        <v>5.3093777926525275E-2</v>
      </c>
      <c r="H133" s="590">
        <v>5.3803914836362321E-2</v>
      </c>
      <c r="I133" s="757">
        <f t="shared" si="40"/>
        <v>4.1071030796192148E-4</v>
      </c>
      <c r="J133" s="649"/>
    </row>
    <row r="134" spans="2:10" ht="15.75">
      <c r="B134" s="608" t="s">
        <v>1034</v>
      </c>
      <c r="C134" s="600">
        <v>2.7652065530508283E-2</v>
      </c>
      <c r="D134" s="600">
        <v>2.8518767426808395E-2</v>
      </c>
      <c r="E134" s="600">
        <v>2.8725533573088807E-2</v>
      </c>
      <c r="F134" s="600">
        <v>2.9265516714201724E-2</v>
      </c>
      <c r="G134" s="600">
        <v>2.976630093657812E-2</v>
      </c>
      <c r="H134" s="600">
        <v>3.0354437093335934E-2</v>
      </c>
      <c r="I134" s="759">
        <f t="shared" si="40"/>
        <v>2.0676614628041198E-4</v>
      </c>
      <c r="J134" s="650"/>
    </row>
    <row r="135" spans="2:10" ht="15.75">
      <c r="B135" s="608" t="s">
        <v>1035</v>
      </c>
      <c r="C135" s="600">
        <v>2.1716369454688775E-2</v>
      </c>
      <c r="D135" s="600">
        <v>2.2881432222103232E-2</v>
      </c>
      <c r="E135" s="600">
        <v>2.3085376383784745E-2</v>
      </c>
      <c r="F135" s="600">
        <v>2.3206110970993572E-2</v>
      </c>
      <c r="G135" s="600">
        <v>2.3327476989947159E-2</v>
      </c>
      <c r="H135" s="600">
        <v>2.3449477743026383E-2</v>
      </c>
      <c r="I135" s="759">
        <f t="shared" si="40"/>
        <v>2.0394416168151297E-4</v>
      </c>
      <c r="J135" s="650"/>
    </row>
    <row r="136" spans="2:10" ht="15.75">
      <c r="B136" s="609" t="s">
        <v>1036</v>
      </c>
      <c r="C136" s="590">
        <v>2.24654116547299E-2</v>
      </c>
      <c r="D136" s="590">
        <v>2.2607781684211979E-2</v>
      </c>
      <c r="E136" s="590">
        <v>2.2589474472776656E-2</v>
      </c>
      <c r="F136" s="590">
        <v>2.2546101549027784E-2</v>
      </c>
      <c r="G136" s="590">
        <v>2.2560654200241097E-2</v>
      </c>
      <c r="H136" s="590">
        <v>2.2583991078531849E-2</v>
      </c>
      <c r="I136" s="757">
        <f t="shared" si="40"/>
        <v>-1.8307211435322768E-5</v>
      </c>
      <c r="J136" s="649"/>
    </row>
    <row r="137" spans="2:10" ht="15.75">
      <c r="B137" s="608" t="s">
        <v>1037</v>
      </c>
      <c r="C137" s="600">
        <v>6.9191281043610555E-3</v>
      </c>
      <c r="D137" s="600">
        <v>7.1088766321230207E-3</v>
      </c>
      <c r="E137" s="600">
        <v>7.1433097416671205E-3</v>
      </c>
      <c r="F137" s="600">
        <v>7.0677978155332692E-3</v>
      </c>
      <c r="G137" s="600">
        <v>7.0014002331362729E-3</v>
      </c>
      <c r="H137" s="600">
        <v>6.9433635148672367E-3</v>
      </c>
      <c r="I137" s="759">
        <f t="shared" si="40"/>
        <v>3.4433109544099866E-5</v>
      </c>
      <c r="J137" s="650"/>
    </row>
    <row r="138" spans="2:10" ht="15.75">
      <c r="B138" s="608" t="s">
        <v>1038</v>
      </c>
      <c r="C138" s="600">
        <v>4.7250638817389898E-3</v>
      </c>
      <c r="D138" s="600">
        <v>4.5128480660330973E-3</v>
      </c>
      <c r="E138" s="600">
        <v>4.4260674178484474E-3</v>
      </c>
      <c r="F138" s="600">
        <v>4.4005722330227592E-3</v>
      </c>
      <c r="G138" s="600">
        <v>4.4235868576493172E-3</v>
      </c>
      <c r="H138" s="600">
        <v>4.4467218468372677E-3</v>
      </c>
      <c r="I138" s="759">
        <f t="shared" si="40"/>
        <v>-8.6780648184649894E-5</v>
      </c>
      <c r="J138" s="650"/>
    </row>
    <row r="139" spans="2:10" ht="15.75">
      <c r="B139" s="608" t="s">
        <v>1039</v>
      </c>
      <c r="C139" s="600">
        <v>6.4375721956095493E-3</v>
      </c>
      <c r="D139" s="600">
        <v>6.3827152470689666E-3</v>
      </c>
      <c r="E139" s="600">
        <v>6.420494072266616E-3</v>
      </c>
      <c r="F139" s="600">
        <v>6.454072719262318E-3</v>
      </c>
      <c r="G139" s="600">
        <v>6.4878269796359292E-3</v>
      </c>
      <c r="H139" s="600">
        <v>6.5217577719674097E-3</v>
      </c>
      <c r="I139" s="759">
        <f t="shared" si="40"/>
        <v>3.7778825197649392E-5</v>
      </c>
      <c r="J139" s="650"/>
    </row>
    <row r="140" spans="2:10" ht="15.75">
      <c r="B140" s="608" t="s">
        <v>1040</v>
      </c>
      <c r="C140" s="600">
        <v>4.5279937528240095E-4</v>
      </c>
      <c r="D140" s="600">
        <v>4.1641330029199697E-4</v>
      </c>
      <c r="E140" s="600">
        <v>4.1836470769938955E-4</v>
      </c>
      <c r="F140" s="600">
        <v>4.2055272014957743E-4</v>
      </c>
      <c r="G140" s="600">
        <v>4.227521756924926E-4</v>
      </c>
      <c r="H140" s="600">
        <v>4.2496313420389072E-4</v>
      </c>
      <c r="I140" s="759">
        <f t="shared" si="40"/>
        <v>1.9514074073925802E-6</v>
      </c>
      <c r="J140" s="650"/>
    </row>
    <row r="141" spans="2:10" ht="15.75">
      <c r="B141" s="608" t="s">
        <v>1041</v>
      </c>
      <c r="C141" s="600">
        <v>1.3248632273885517E-3</v>
      </c>
      <c r="D141" s="600">
        <v>1.2983216952475252E-3</v>
      </c>
      <c r="E141" s="600">
        <v>1.2533633233957765E-3</v>
      </c>
      <c r="F141" s="600">
        <v>1.2599183087280417E-3</v>
      </c>
      <c r="G141" s="600">
        <v>1.2665075760778441E-3</v>
      </c>
      <c r="H141" s="600">
        <v>1.2731313047446276E-3</v>
      </c>
      <c r="I141" s="759">
        <f t="shared" si="40"/>
        <v>-4.4958371851748719E-5</v>
      </c>
      <c r="J141" s="650"/>
    </row>
    <row r="142" spans="2:10" ht="15.75">
      <c r="B142" s="608" t="s">
        <v>1042</v>
      </c>
      <c r="C142" s="600">
        <v>1.6849507413073243E-3</v>
      </c>
      <c r="D142" s="600">
        <v>1.7748554738026771E-3</v>
      </c>
      <c r="E142" s="600">
        <v>1.8651359530713054E-3</v>
      </c>
      <c r="F142" s="600">
        <v>1.8748904580194049E-3</v>
      </c>
      <c r="G142" s="600">
        <v>1.8846959782613925E-3</v>
      </c>
      <c r="H142" s="600">
        <v>1.894552780553915E-3</v>
      </c>
      <c r="I142" s="759">
        <f t="shared" si="40"/>
        <v>9.0280479268628347E-5</v>
      </c>
      <c r="J142" s="650"/>
    </row>
    <row r="143" spans="2:10" ht="15.75">
      <c r="B143" s="608" t="s">
        <v>1030</v>
      </c>
      <c r="C143" s="600">
        <v>9.2103412904202733E-4</v>
      </c>
      <c r="D143" s="600">
        <v>1.1137512696446955E-3</v>
      </c>
      <c r="E143" s="600">
        <v>1.0627392568280034E-3</v>
      </c>
      <c r="F143" s="600">
        <v>1.0682972943124119E-3</v>
      </c>
      <c r="G143" s="600">
        <v>1.0738843997878467E-3</v>
      </c>
      <c r="H143" s="600">
        <v>1.0795007253575008E-3</v>
      </c>
      <c r="I143" s="759">
        <f t="shared" si="40"/>
        <v>-5.1012012816692171E-5</v>
      </c>
      <c r="J143" s="650"/>
    </row>
    <row r="144" spans="2:10" ht="15.75">
      <c r="B144" s="607" t="s">
        <v>1043</v>
      </c>
      <c r="C144" s="590">
        <v>3.5157352635518924E-3</v>
      </c>
      <c r="D144" s="590">
        <v>3.6540660464144128E-3</v>
      </c>
      <c r="E144" s="590">
        <v>3.750951653406337E-3</v>
      </c>
      <c r="F144" s="590">
        <v>3.7703973566581691E-3</v>
      </c>
      <c r="G144" s="590">
        <v>3.7899447972009359E-3</v>
      </c>
      <c r="H144" s="590">
        <v>3.8095945070920462E-3</v>
      </c>
      <c r="I144" s="757">
        <f t="shared" si="40"/>
        <v>9.6885606991924285E-5</v>
      </c>
      <c r="J144" s="649"/>
    </row>
    <row r="145" spans="2:10" ht="15.75">
      <c r="B145" s="608" t="s">
        <v>1044</v>
      </c>
      <c r="C145" s="600">
        <v>2.8341751253122063E-3</v>
      </c>
      <c r="D145" s="600">
        <v>2.8882197539497711E-3</v>
      </c>
      <c r="E145" s="600">
        <v>2.927639536070792E-3</v>
      </c>
      <c r="F145" s="600">
        <v>2.9429508459069059E-3</v>
      </c>
      <c r="G145" s="600">
        <v>2.9583422326235451E-3</v>
      </c>
      <c r="H145" s="600">
        <v>2.9738141150050684E-3</v>
      </c>
      <c r="I145" s="759">
        <f t="shared" si="40"/>
        <v>3.9419782121020899E-5</v>
      </c>
      <c r="J145" s="650"/>
    </row>
    <row r="146" spans="2:10" ht="15.75">
      <c r="B146" s="608" t="s">
        <v>1045</v>
      </c>
      <c r="C146" s="600">
        <v>4.0546778703550752E-4</v>
      </c>
      <c r="D146" s="600">
        <v>4.9398470288900096E-4</v>
      </c>
      <c r="E146" s="600">
        <v>5.3162187257712148E-4</v>
      </c>
      <c r="F146" s="600">
        <v>5.3440221043447996E-4</v>
      </c>
      <c r="G146" s="600">
        <v>5.3719708928692974E-4</v>
      </c>
      <c r="H146" s="600">
        <v>5.4000658512195793E-4</v>
      </c>
      <c r="I146" s="759">
        <f t="shared" si="40"/>
        <v>3.7637169688120521E-5</v>
      </c>
      <c r="J146" s="650"/>
    </row>
    <row r="147" spans="2:10" ht="15.75">
      <c r="B147" s="762" t="s">
        <v>1046</v>
      </c>
      <c r="C147" s="590">
        <v>4.011225170061647E-5</v>
      </c>
      <c r="D147" s="590">
        <v>4.2507178573123104E-5</v>
      </c>
      <c r="E147" s="590">
        <v>6.1965181586008688E-5</v>
      </c>
      <c r="F147" s="590">
        <v>6.2117794258095303E-5</v>
      </c>
      <c r="G147" s="590">
        <v>6.2271242924412154E-5</v>
      </c>
      <c r="H147" s="590">
        <v>6.2425531984061335E-5</v>
      </c>
      <c r="I147" s="757">
        <f t="shared" si="40"/>
        <v>1.9458003012885584E-5</v>
      </c>
      <c r="J147" s="650"/>
    </row>
    <row r="148" spans="2:10" ht="15.75">
      <c r="B148" s="763" t="s">
        <v>1157</v>
      </c>
      <c r="C148" s="600">
        <v>1.6609581365034333E-5</v>
      </c>
      <c r="D148" s="600">
        <v>1.9081540727908019E-5</v>
      </c>
      <c r="E148" s="600">
        <v>3.0509411813840396E-5</v>
      </c>
      <c r="F148" s="600">
        <v>3.0668973558222278E-5</v>
      </c>
      <c r="G148" s="600">
        <v>3.0829369724163515E-5</v>
      </c>
      <c r="H148" s="600">
        <v>3.0990604748633874E-5</v>
      </c>
      <c r="I148" s="759">
        <f t="shared" si="40"/>
        <v>1.1427871085932377E-5</v>
      </c>
      <c r="J148" s="650"/>
    </row>
    <row r="149" spans="2:10" ht="15.75">
      <c r="B149" s="763" t="s">
        <v>1158</v>
      </c>
      <c r="C149" s="600">
        <v>2.350267033558214E-5</v>
      </c>
      <c r="D149" s="600">
        <v>2.3425637845215082E-5</v>
      </c>
      <c r="E149" s="600">
        <v>3.1455769772168306E-5</v>
      </c>
      <c r="F149" s="600">
        <v>3.1448820699873025E-5</v>
      </c>
      <c r="G149" s="600">
        <v>3.1441873200248639E-5</v>
      </c>
      <c r="H149" s="600">
        <v>3.1434927235427461E-5</v>
      </c>
      <c r="I149" s="759">
        <f t="shared" si="40"/>
        <v>8.0301319269532242E-6</v>
      </c>
      <c r="J149" s="650"/>
    </row>
    <row r="150" spans="2:10" ht="15.75">
      <c r="B150" s="608" t="s">
        <v>1047</v>
      </c>
      <c r="C150" s="600">
        <v>1.7847644366780947E-4</v>
      </c>
      <c r="D150" s="600">
        <v>1.7161874642657033E-4</v>
      </c>
      <c r="E150" s="600">
        <v>1.7114037343742507E-4</v>
      </c>
      <c r="F150" s="600">
        <v>1.7203542324599076E-4</v>
      </c>
      <c r="G150" s="600">
        <v>1.7293515411707293E-4</v>
      </c>
      <c r="H150" s="600">
        <v>1.7383959050533933E-4</v>
      </c>
      <c r="I150" s="759">
        <f t="shared" si="40"/>
        <v>-4.7837298914525737E-7</v>
      </c>
      <c r="J150" s="650"/>
    </row>
    <row r="151" spans="2:10" ht="15.75">
      <c r="B151" s="608" t="s">
        <v>1048</v>
      </c>
      <c r="C151" s="600">
        <v>5.7503655835752976E-5</v>
      </c>
      <c r="D151" s="600">
        <v>5.7735664575947335E-5</v>
      </c>
      <c r="E151" s="600">
        <v>5.8584689734989602E-5</v>
      </c>
      <c r="F151" s="600">
        <v>5.8891082812697295E-5</v>
      </c>
      <c r="G151" s="600">
        <v>5.9199078248975984E-5</v>
      </c>
      <c r="H151" s="600">
        <v>5.9508684475619514E-5</v>
      </c>
      <c r="I151" s="759">
        <f t="shared" si="40"/>
        <v>8.4902515904226709E-7</v>
      </c>
      <c r="J151" s="650"/>
    </row>
    <row r="152" spans="2:10" ht="15.75">
      <c r="B152" s="607" t="s">
        <v>1049</v>
      </c>
      <c r="C152" s="590">
        <v>3.2136127135825394E-4</v>
      </c>
      <c r="D152" s="590">
        <v>3.8749615150842959E-4</v>
      </c>
      <c r="E152" s="590">
        <v>3.9325151468726346E-4</v>
      </c>
      <c r="F152" s="590">
        <v>3.9530818735346513E-4</v>
      </c>
      <c r="G152" s="590">
        <v>3.9737561610181594E-4</v>
      </c>
      <c r="H152" s="590">
        <v>3.9945385732955931E-4</v>
      </c>
      <c r="I152" s="757">
        <f t="shared" si="40"/>
        <v>5.7553631788338777E-6</v>
      </c>
      <c r="J152" s="649"/>
    </row>
    <row r="153" spans="2:10" ht="31.5">
      <c r="B153" s="764" t="s">
        <v>1050</v>
      </c>
      <c r="C153" s="613">
        <v>8.9245547052338205E-3</v>
      </c>
      <c r="D153" s="613">
        <v>9.2950067057808918E-3</v>
      </c>
      <c r="E153" s="613">
        <v>9.4230027780567299E-3</v>
      </c>
      <c r="F153" s="613">
        <v>9.4722842940574356E-3</v>
      </c>
      <c r="G153" s="613">
        <v>9.5218235484634539E-3</v>
      </c>
      <c r="H153" s="613">
        <v>9.5716218890255604E-3</v>
      </c>
      <c r="I153" s="765">
        <f t="shared" si="40"/>
        <v>1.279960722758381E-4</v>
      </c>
      <c r="J153" s="652"/>
    </row>
    <row r="154" spans="2:10" ht="15.75">
      <c r="B154" s="614" t="s">
        <v>1051</v>
      </c>
      <c r="C154" s="616">
        <v>7.4479346207948893E-3</v>
      </c>
      <c r="D154" s="616">
        <v>7.7720380864282788E-3</v>
      </c>
      <c r="E154" s="616">
        <v>7.9342592187088036E-3</v>
      </c>
      <c r="F154" s="616">
        <v>7.9757547305851443E-3</v>
      </c>
      <c r="G154" s="616">
        <v>8.0174672605739621E-3</v>
      </c>
      <c r="H154" s="616">
        <v>8.059397943604947E-3</v>
      </c>
      <c r="I154" s="766">
        <f t="shared" si="40"/>
        <v>1.6222113228052479E-4</v>
      </c>
      <c r="J154" s="653"/>
    </row>
    <row r="155" spans="2:10" ht="15.75">
      <c r="B155" s="608" t="s">
        <v>1052</v>
      </c>
      <c r="C155" s="600">
        <v>7.4479346207948893E-3</v>
      </c>
      <c r="D155" s="600">
        <v>7.7720380864282788E-3</v>
      </c>
      <c r="E155" s="600">
        <v>7.9342592187088036E-3</v>
      </c>
      <c r="F155" s="600">
        <v>7.9757547305851443E-3</v>
      </c>
      <c r="G155" s="600">
        <v>8.0174672605739621E-3</v>
      </c>
      <c r="H155" s="600">
        <v>8.059397943604947E-3</v>
      </c>
      <c r="I155" s="759">
        <f t="shared" si="40"/>
        <v>1.6222113228052479E-4</v>
      </c>
      <c r="J155" s="650"/>
    </row>
    <row r="156" spans="2:10" ht="15.75">
      <c r="B156" s="608" t="s">
        <v>1030</v>
      </c>
      <c r="C156" s="600">
        <v>0</v>
      </c>
      <c r="D156" s="600">
        <v>0</v>
      </c>
      <c r="E156" s="600">
        <v>0</v>
      </c>
      <c r="F156" s="600">
        <v>0</v>
      </c>
      <c r="G156" s="600">
        <v>0</v>
      </c>
      <c r="H156" s="600">
        <v>0</v>
      </c>
      <c r="I156" s="759">
        <f t="shared" si="40"/>
        <v>0</v>
      </c>
      <c r="J156" s="650"/>
    </row>
    <row r="157" spans="2:10" ht="15.75">
      <c r="B157" s="614" t="s">
        <v>1053</v>
      </c>
      <c r="C157" s="616">
        <v>0</v>
      </c>
      <c r="D157" s="616">
        <v>0</v>
      </c>
      <c r="E157" s="616">
        <v>0</v>
      </c>
      <c r="F157" s="616">
        <v>0</v>
      </c>
      <c r="G157" s="616">
        <v>0</v>
      </c>
      <c r="H157" s="616">
        <v>0</v>
      </c>
      <c r="I157" s="766">
        <f t="shared" si="40"/>
        <v>0</v>
      </c>
      <c r="J157" s="654"/>
    </row>
    <row r="158" spans="2:10" ht="15.75">
      <c r="B158" s="614" t="s">
        <v>1054</v>
      </c>
      <c r="C158" s="616">
        <v>1.4766200844389303E-3</v>
      </c>
      <c r="D158" s="616">
        <v>1.5229686193526121E-3</v>
      </c>
      <c r="E158" s="616">
        <v>1.4887435593479257E-3</v>
      </c>
      <c r="F158" s="616">
        <v>1.4965295634722917E-3</v>
      </c>
      <c r="G158" s="616">
        <v>1.504356287889494E-3</v>
      </c>
      <c r="H158" s="616">
        <v>1.5122239454206138E-3</v>
      </c>
      <c r="I158" s="766">
        <f t="shared" si="40"/>
        <v>-3.4225060004686473E-5</v>
      </c>
      <c r="J158" s="653"/>
    </row>
    <row r="159" spans="2:10" ht="15.75">
      <c r="B159" s="608" t="s">
        <v>1055</v>
      </c>
      <c r="C159" s="600">
        <v>1.4200202393176364E-3</v>
      </c>
      <c r="D159" s="600">
        <v>1.4883003893767569E-3</v>
      </c>
      <c r="E159" s="600">
        <v>1.461366011460754E-3</v>
      </c>
      <c r="F159" s="600">
        <v>1.4690088334273878E-3</v>
      </c>
      <c r="G159" s="600">
        <v>1.4766916267288414E-3</v>
      </c>
      <c r="H159" s="600">
        <v>1.4844146003965184E-3</v>
      </c>
      <c r="I159" s="759">
        <f t="shared" si="40"/>
        <v>-2.6934377916002904E-5</v>
      </c>
      <c r="J159" s="650"/>
    </row>
    <row r="160" spans="2:10" ht="15.75">
      <c r="B160" s="608" t="s">
        <v>1056</v>
      </c>
      <c r="C160" s="600">
        <v>2.6144952609725052E-5</v>
      </c>
      <c r="D160" s="600">
        <v>2.4692193313264996E-5</v>
      </c>
      <c r="E160" s="600">
        <v>2.4322806558298335E-5</v>
      </c>
      <c r="F160" s="600">
        <v>2.4450012763642812E-5</v>
      </c>
      <c r="G160" s="600">
        <v>2.4577884284907054E-5</v>
      </c>
      <c r="H160" s="600">
        <v>2.4706424563529763E-5</v>
      </c>
      <c r="I160" s="759">
        <f t="shared" si="40"/>
        <v>-3.6938675496666135E-7</v>
      </c>
      <c r="J160" s="650"/>
    </row>
    <row r="161" spans="2:10" ht="15.75">
      <c r="B161" s="608" t="s">
        <v>1030</v>
      </c>
      <c r="C161" s="600">
        <v>3.0454892511569038E-5</v>
      </c>
      <c r="D161" s="600">
        <v>9.9760366625903278E-6</v>
      </c>
      <c r="E161" s="600">
        <v>3.0547413288730099E-6</v>
      </c>
      <c r="F161" s="600">
        <v>3.0707172812609361E-6</v>
      </c>
      <c r="G161" s="600">
        <v>3.0867768757455291E-6</v>
      </c>
      <c r="H161" s="600">
        <v>3.10292046056573E-6</v>
      </c>
      <c r="I161" s="759">
        <f t="shared" si="40"/>
        <v>-6.9212953337173175E-6</v>
      </c>
      <c r="J161" s="650"/>
    </row>
    <row r="162" spans="2:10" ht="15.75">
      <c r="B162" s="597" t="s">
        <v>1057</v>
      </c>
      <c r="C162" s="590">
        <v>2.0546125114914723E-4</v>
      </c>
      <c r="D162" s="590">
        <v>2.1504518236964315E-4</v>
      </c>
      <c r="E162" s="590">
        <v>2.1709928452255997E-4</v>
      </c>
      <c r="F162" s="590">
        <v>2.1823469559811989E-4</v>
      </c>
      <c r="G162" s="590">
        <v>2.1937604479856966E-4</v>
      </c>
      <c r="H162" s="590">
        <v>2.205233631598524E-4</v>
      </c>
      <c r="I162" s="757">
        <f t="shared" si="40"/>
        <v>2.0541021529168265E-6</v>
      </c>
      <c r="J162" s="649"/>
    </row>
    <row r="163" spans="2:10" ht="15.75">
      <c r="B163" s="597" t="s">
        <v>1058</v>
      </c>
      <c r="C163" s="590">
        <v>3.9343928187113182E-7</v>
      </c>
      <c r="D163" s="590">
        <v>3.6962593779437766E-7</v>
      </c>
      <c r="E163" s="590">
        <v>3.581395826327033E-7</v>
      </c>
      <c r="F163" s="590">
        <v>3.6001262483537967E-7</v>
      </c>
      <c r="G163" s="590">
        <v>3.6189546074458974E-7</v>
      </c>
      <c r="H163" s="590">
        <v>3.6378814372808685E-7</v>
      </c>
      <c r="I163" s="757">
        <f t="shared" si="40"/>
        <v>-1.1486355161674362E-8</v>
      </c>
      <c r="J163" s="649"/>
    </row>
    <row r="164" spans="2:10" ht="15.75">
      <c r="B164" s="787" t="s">
        <v>1059</v>
      </c>
      <c r="C164" s="648">
        <v>6.1891438654861726E-4</v>
      </c>
      <c r="D164" s="590">
        <v>8.1387823037098453E-4</v>
      </c>
      <c r="E164" s="590">
        <v>5.4793287998601667E-4</v>
      </c>
      <c r="F164" s="590">
        <v>5.507985231147475E-4</v>
      </c>
      <c r="G164" s="590">
        <v>5.5367915331079847E-4</v>
      </c>
      <c r="H164" s="590">
        <v>5.5657484896178108E-4</v>
      </c>
      <c r="I164" s="757">
        <f t="shared" si="40"/>
        <v>-2.6594535038496785E-4</v>
      </c>
      <c r="J164" s="649"/>
    </row>
    <row r="165" spans="2:10" ht="15.75">
      <c r="B165" s="787" t="s">
        <v>1165</v>
      </c>
      <c r="C165" s="788">
        <v>2.89333470651847E-3</v>
      </c>
      <c r="D165" s="600">
        <v>8.8650265705385867E-3</v>
      </c>
      <c r="E165" s="600">
        <v>9.9611359645373994E-5</v>
      </c>
      <c r="F165" s="600">
        <v>0</v>
      </c>
      <c r="G165" s="600">
        <v>0</v>
      </c>
      <c r="H165" s="600">
        <v>0</v>
      </c>
      <c r="I165" s="759">
        <f t="shared" si="40"/>
        <v>-8.765415210893213E-3</v>
      </c>
      <c r="J165" s="649"/>
    </row>
    <row r="166" spans="2:10" ht="15.75">
      <c r="B166" s="619" t="s">
        <v>1061</v>
      </c>
      <c r="C166" s="788">
        <v>2.0490087228886787E-4</v>
      </c>
      <c r="D166" s="600">
        <v>1.3158846965433083E-4</v>
      </c>
      <c r="E166" s="600">
        <v>0</v>
      </c>
      <c r="F166" s="600">
        <v>0</v>
      </c>
      <c r="G166" s="600">
        <v>0</v>
      </c>
      <c r="H166" s="600">
        <v>0</v>
      </c>
      <c r="I166" s="759">
        <f t="shared" si="40"/>
        <v>-1.3158846965433083E-4</v>
      </c>
      <c r="J166" s="649"/>
    </row>
    <row r="167" spans="2:10" ht="15.75">
      <c r="B167" s="768" t="s">
        <v>1062</v>
      </c>
      <c r="C167" s="788">
        <v>3.8093029314284287E-4</v>
      </c>
      <c r="D167" s="600">
        <v>7.3499498951956942E-3</v>
      </c>
      <c r="E167" s="600">
        <v>9.9611359645373994E-5</v>
      </c>
      <c r="F167" s="600">
        <v>0</v>
      </c>
      <c r="G167" s="600">
        <v>0</v>
      </c>
      <c r="H167" s="600">
        <v>0</v>
      </c>
      <c r="I167" s="759">
        <f t="shared" si="40"/>
        <v>-7.2503385355503205E-3</v>
      </c>
      <c r="J167" s="649"/>
    </row>
    <row r="168" spans="2:10" ht="15.75">
      <c r="B168" s="768" t="s">
        <v>1063</v>
      </c>
      <c r="C168" s="788">
        <v>1.0785036884492064E-4</v>
      </c>
      <c r="D168" s="600">
        <v>1.7498580984784916E-4</v>
      </c>
      <c r="E168" s="600">
        <v>0</v>
      </c>
      <c r="F168" s="600">
        <v>0</v>
      </c>
      <c r="G168" s="600">
        <v>0</v>
      </c>
      <c r="H168" s="600">
        <v>0</v>
      </c>
      <c r="I168" s="759">
        <f t="shared" si="40"/>
        <v>-1.7498580984784916E-4</v>
      </c>
      <c r="J168" s="649"/>
    </row>
    <row r="169" spans="2:10" ht="15.75">
      <c r="B169" s="768" t="s">
        <v>1064</v>
      </c>
      <c r="C169" s="788">
        <v>1.4662715190054008E-3</v>
      </c>
      <c r="D169" s="600">
        <v>9.3991764038807738E-4</v>
      </c>
      <c r="E169" s="600">
        <v>0</v>
      </c>
      <c r="F169" s="600">
        <v>0</v>
      </c>
      <c r="G169" s="600">
        <v>0</v>
      </c>
      <c r="H169" s="600">
        <v>0</v>
      </c>
      <c r="I169" s="759">
        <f t="shared" si="40"/>
        <v>-9.3991764038807738E-4</v>
      </c>
      <c r="J169" s="649"/>
    </row>
    <row r="170" spans="2:10" ht="15.75">
      <c r="B170" s="768" t="s">
        <v>1065</v>
      </c>
      <c r="C170" s="788">
        <v>7.3313575950270042E-4</v>
      </c>
      <c r="D170" s="600">
        <v>2.6854789725373637E-4</v>
      </c>
      <c r="E170" s="600">
        <v>0</v>
      </c>
      <c r="F170" s="600">
        <v>0</v>
      </c>
      <c r="G170" s="600">
        <v>0</v>
      </c>
      <c r="H170" s="600">
        <v>0</v>
      </c>
      <c r="I170" s="759">
        <f t="shared" si="40"/>
        <v>-2.6854789725373637E-4</v>
      </c>
      <c r="J170" s="649"/>
    </row>
    <row r="171" spans="2:10" ht="15.75">
      <c r="B171" s="768" t="s">
        <v>1030</v>
      </c>
      <c r="C171" s="788">
        <v>2.4589373373720573E-7</v>
      </c>
      <c r="D171" s="600">
        <v>3.685819889807532E-8</v>
      </c>
      <c r="E171" s="600">
        <v>0</v>
      </c>
      <c r="F171" s="600">
        <v>0</v>
      </c>
      <c r="G171" s="600">
        <v>0</v>
      </c>
      <c r="H171" s="600">
        <v>0</v>
      </c>
      <c r="I171" s="759">
        <f t="shared" si="40"/>
        <v>-3.685819889807532E-8</v>
      </c>
      <c r="J171" s="649"/>
    </row>
    <row r="172" spans="2:10" ht="15.75">
      <c r="B172" s="770" t="s">
        <v>1066</v>
      </c>
      <c r="C172" s="648">
        <v>5.5036799664013852E-3</v>
      </c>
      <c r="D172" s="590">
        <v>4.8250138645982397E-3</v>
      </c>
      <c r="E172" s="590">
        <v>5.042075202795147E-3</v>
      </c>
      <c r="F172" s="590">
        <v>5.0530287399469815E-3</v>
      </c>
      <c r="G172" s="590">
        <v>4.8576287052857874E-3</v>
      </c>
      <c r="H172" s="590">
        <v>4.619303803988218E-3</v>
      </c>
      <c r="I172" s="757">
        <f t="shared" si="40"/>
        <v>2.1706133819690727E-4</v>
      </c>
      <c r="J172" s="649"/>
    </row>
    <row r="173" spans="2:10" ht="15.75">
      <c r="B173" s="771" t="s">
        <v>1067</v>
      </c>
      <c r="C173" s="648">
        <v>4.3603948983332785E-3</v>
      </c>
      <c r="D173" s="590">
        <v>3.694596002873818E-3</v>
      </c>
      <c r="E173" s="590">
        <v>3.9224405924744637E-3</v>
      </c>
      <c r="F173" s="590">
        <v>3.9284743776614138E-3</v>
      </c>
      <c r="G173" s="590">
        <v>3.7281286543353331E-3</v>
      </c>
      <c r="H173" s="590">
        <v>3.4848319921392582E-3</v>
      </c>
      <c r="I173" s="757">
        <f t="shared" si="40"/>
        <v>2.278445896006457E-4</v>
      </c>
      <c r="J173" s="649"/>
    </row>
    <row r="174" spans="2:10" ht="15.75">
      <c r="B174" s="789" t="s">
        <v>1068</v>
      </c>
      <c r="C174" s="648">
        <v>3.5625589049311987E-4</v>
      </c>
      <c r="D174" s="590">
        <v>2.8099669593628374E-4</v>
      </c>
      <c r="E174" s="590">
        <v>3.9023535536412106E-4</v>
      </c>
      <c r="F174" s="590">
        <v>3.9308179211758212E-4</v>
      </c>
      <c r="G174" s="590">
        <v>3.8173052974384926E-4</v>
      </c>
      <c r="H174" s="590">
        <v>3.6779639813343739E-4</v>
      </c>
      <c r="I174" s="757">
        <f t="shared" si="40"/>
        <v>1.0923865942783731E-4</v>
      </c>
      <c r="J174" s="649"/>
    </row>
    <row r="175" spans="2:10" ht="15.75">
      <c r="B175" s="790" t="s">
        <v>1069</v>
      </c>
      <c r="C175" s="788">
        <v>1.8165824660307183E-4</v>
      </c>
      <c r="D175" s="600">
        <v>1.4890825961888835E-4</v>
      </c>
      <c r="E175" s="600">
        <v>1.5885575341171559E-4</v>
      </c>
      <c r="F175" s="600">
        <v>1.5968655570136863E-4</v>
      </c>
      <c r="G175" s="600">
        <v>1.6052170302829948E-4</v>
      </c>
      <c r="H175" s="600">
        <v>1.6136121810588175E-4</v>
      </c>
      <c r="I175" s="759">
        <f t="shared" si="40"/>
        <v>9.9474937928272433E-6</v>
      </c>
      <c r="J175" s="650"/>
    </row>
    <row r="176" spans="2:10" ht="15.75">
      <c r="B176" s="790" t="s">
        <v>1070</v>
      </c>
      <c r="C176" s="788">
        <v>0</v>
      </c>
      <c r="D176" s="600">
        <v>0</v>
      </c>
      <c r="E176" s="600">
        <v>0</v>
      </c>
      <c r="F176" s="600">
        <v>0</v>
      </c>
      <c r="G176" s="600">
        <v>0</v>
      </c>
      <c r="H176" s="600">
        <v>0</v>
      </c>
      <c r="I176" s="759">
        <f t="shared" si="40"/>
        <v>0</v>
      </c>
      <c r="J176" s="650"/>
    </row>
    <row r="177" spans="2:10" ht="15.75">
      <c r="B177" s="791" t="s">
        <v>1071</v>
      </c>
      <c r="C177" s="788">
        <v>1.7396387106694862E-4</v>
      </c>
      <c r="D177" s="600">
        <v>1.3140812309119822E-4</v>
      </c>
      <c r="E177" s="600">
        <v>2.3068231193861907E-4</v>
      </c>
      <c r="F177" s="600">
        <v>2.3269429954815096E-4</v>
      </c>
      <c r="G177" s="600">
        <v>2.205042240063077E-4</v>
      </c>
      <c r="H177" s="600">
        <v>2.0572689230509135E-4</v>
      </c>
      <c r="I177" s="759">
        <f t="shared" si="40"/>
        <v>9.9274188847420854E-5</v>
      </c>
      <c r="J177" s="650"/>
    </row>
    <row r="178" spans="2:10" ht="15.75">
      <c r="B178" s="790" t="s">
        <v>1072</v>
      </c>
      <c r="C178" s="788">
        <v>6.3377282309943475E-7</v>
      </c>
      <c r="D178" s="600">
        <v>6.8031322619716829E-7</v>
      </c>
      <c r="E178" s="600">
        <v>6.9729001378638164E-7</v>
      </c>
      <c r="F178" s="600">
        <v>7.0093686806255015E-7</v>
      </c>
      <c r="G178" s="600">
        <v>7.046027092420947E-7</v>
      </c>
      <c r="H178" s="600">
        <v>7.0828772246432376E-7</v>
      </c>
      <c r="I178" s="759">
        <f t="shared" si="40"/>
        <v>1.6976787589213352E-8</v>
      </c>
      <c r="J178" s="650"/>
    </row>
    <row r="179" spans="2:10" ht="15.75">
      <c r="B179" s="789" t="s">
        <v>1073</v>
      </c>
      <c r="C179" s="648">
        <v>4.0041390078401585E-3</v>
      </c>
      <c r="D179" s="590">
        <v>3.4135993069375338E-3</v>
      </c>
      <c r="E179" s="590">
        <v>3.5322052371103427E-3</v>
      </c>
      <c r="F179" s="590">
        <v>3.5353925855438309E-3</v>
      </c>
      <c r="G179" s="590">
        <v>3.3463981245914838E-3</v>
      </c>
      <c r="H179" s="590">
        <v>3.1170355940058209E-3</v>
      </c>
      <c r="I179" s="757">
        <f t="shared" si="40"/>
        <v>1.1860593017280893E-4</v>
      </c>
      <c r="J179" s="649"/>
    </row>
    <row r="180" spans="2:10" ht="15.75">
      <c r="B180" s="622" t="s">
        <v>1074</v>
      </c>
      <c r="C180" s="600">
        <v>3.7257568299031436E-5</v>
      </c>
      <c r="D180" s="600">
        <v>1.4146155391045097E-5</v>
      </c>
      <c r="E180" s="600">
        <v>1.5983912544948392E-5</v>
      </c>
      <c r="F180" s="600">
        <v>1.6067507062006461E-5</v>
      </c>
      <c r="G180" s="600">
        <v>1.61515387797321E-5</v>
      </c>
      <c r="H180" s="600">
        <v>1.6236009976311347E-5</v>
      </c>
      <c r="I180" s="759">
        <f t="shared" si="40"/>
        <v>1.8377571539032949E-6</v>
      </c>
      <c r="J180" s="650"/>
    </row>
    <row r="181" spans="2:10" ht="15.75">
      <c r="B181" s="622" t="s">
        <v>1075</v>
      </c>
      <c r="C181" s="624">
        <v>3.6875566585710512E-3</v>
      </c>
      <c r="D181" s="624">
        <v>3.2025136095094374E-3</v>
      </c>
      <c r="E181" s="624">
        <v>3.2916951687315772E-3</v>
      </c>
      <c r="F181" s="624">
        <v>3.2936246696610915E-3</v>
      </c>
      <c r="G181" s="624">
        <v>3.1033657827349965E-3</v>
      </c>
      <c r="H181" s="624">
        <v>2.8727322133335251E-3</v>
      </c>
      <c r="I181" s="773">
        <f t="shared" ref="I181:I205" si="41">+E181-D181</f>
        <v>8.9181559222139759E-5</v>
      </c>
      <c r="J181" s="655"/>
    </row>
    <row r="182" spans="2:10" ht="15.75">
      <c r="B182" s="622" t="s">
        <v>1030</v>
      </c>
      <c r="C182" s="600">
        <v>2.7932478097007578E-4</v>
      </c>
      <c r="D182" s="600">
        <v>1.969395420370511E-4</v>
      </c>
      <c r="E182" s="600">
        <v>2.2452615583381749E-4</v>
      </c>
      <c r="F182" s="600">
        <v>2.2570040882073319E-4</v>
      </c>
      <c r="G182" s="600">
        <v>2.2688080307675516E-4</v>
      </c>
      <c r="H182" s="600">
        <v>2.2806737069598431E-4</v>
      </c>
      <c r="I182" s="759">
        <f t="shared" si="41"/>
        <v>2.7586613796766387E-5</v>
      </c>
      <c r="J182" s="650"/>
    </row>
    <row r="183" spans="2:10" ht="15.75">
      <c r="B183" s="621" t="s">
        <v>1076</v>
      </c>
      <c r="C183" s="590">
        <v>9.3280126592838991E-4</v>
      </c>
      <c r="D183" s="590">
        <v>9.5455506138155408E-4</v>
      </c>
      <c r="E183" s="590">
        <v>9.4795353230690588E-4</v>
      </c>
      <c r="F183" s="590">
        <v>9.5291121111798721E-4</v>
      </c>
      <c r="G183" s="590">
        <v>9.5789481823901077E-4</v>
      </c>
      <c r="H183" s="590">
        <v>9.6290448921691838E-4</v>
      </c>
      <c r="I183" s="757">
        <f t="shared" si="41"/>
        <v>-6.6015290746482009E-6</v>
      </c>
      <c r="J183" s="649"/>
    </row>
    <row r="184" spans="2:10" ht="15.75">
      <c r="B184" s="608" t="s">
        <v>1077</v>
      </c>
      <c r="C184" s="600">
        <v>7.2766957772244195E-4</v>
      </c>
      <c r="D184" s="600">
        <v>7.4584686647381456E-4</v>
      </c>
      <c r="E184" s="600">
        <v>7.4380496408991449E-4</v>
      </c>
      <c r="F184" s="600">
        <v>7.4769500178200222E-4</v>
      </c>
      <c r="G184" s="600">
        <v>7.5160538408911113E-4</v>
      </c>
      <c r="H184" s="600">
        <v>7.5553621736854321E-4</v>
      </c>
      <c r="I184" s="759">
        <f t="shared" si="41"/>
        <v>-2.0419023839000688E-6</v>
      </c>
      <c r="J184" s="650"/>
    </row>
    <row r="185" spans="2:10" ht="15.75">
      <c r="B185" s="608" t="s">
        <v>1078</v>
      </c>
      <c r="C185" s="600">
        <v>2.0072312413834165E-4</v>
      </c>
      <c r="D185" s="600">
        <v>2.0458091367291372E-4</v>
      </c>
      <c r="E185" s="600">
        <v>2.0002315755596951E-4</v>
      </c>
      <c r="F185" s="600">
        <v>2.0106926192866816E-4</v>
      </c>
      <c r="G185" s="600">
        <v>2.0212083734708796E-4</v>
      </c>
      <c r="H185" s="600">
        <v>2.0317791241697118E-4</v>
      </c>
      <c r="I185" s="759">
        <f t="shared" si="41"/>
        <v>-4.5577561169442065E-6</v>
      </c>
      <c r="J185" s="650"/>
    </row>
    <row r="186" spans="2:10" ht="15.75">
      <c r="B186" s="608" t="s">
        <v>1030</v>
      </c>
      <c r="C186" s="600">
        <v>4.4085640676063001E-6</v>
      </c>
      <c r="D186" s="600">
        <v>4.1272812348257366E-6</v>
      </c>
      <c r="E186" s="600">
        <v>4.1254106610218729E-6</v>
      </c>
      <c r="F186" s="600">
        <v>4.1469474073165936E-6</v>
      </c>
      <c r="G186" s="600">
        <v>4.168596802811706E-6</v>
      </c>
      <c r="H186" s="600">
        <v>4.1903594314038946E-6</v>
      </c>
      <c r="I186" s="759">
        <f t="shared" si="41"/>
        <v>-1.8705738038637181E-9</v>
      </c>
      <c r="J186" s="650"/>
    </row>
    <row r="187" spans="2:10" ht="15.75">
      <c r="B187" s="621" t="s">
        <v>1079</v>
      </c>
      <c r="C187" s="590">
        <v>2.1048370885552354E-4</v>
      </c>
      <c r="D187" s="590">
        <v>1.7586280034286733E-4</v>
      </c>
      <c r="E187" s="590">
        <v>1.7168107801377743E-4</v>
      </c>
      <c r="F187" s="590">
        <v>1.7164315116758024E-4</v>
      </c>
      <c r="G187" s="590">
        <v>1.7160523271144334E-4</v>
      </c>
      <c r="H187" s="590">
        <v>1.7156732263204214E-4</v>
      </c>
      <c r="I187" s="757">
        <f t="shared" si="41"/>
        <v>-4.1817223290898991E-6</v>
      </c>
      <c r="J187" s="649"/>
    </row>
    <row r="188" spans="2:10" ht="15.75">
      <c r="B188" s="619" t="s">
        <v>1075</v>
      </c>
      <c r="C188" s="600">
        <v>2.0352228251931261E-4</v>
      </c>
      <c r="D188" s="600">
        <v>1.6932297780611295E-4</v>
      </c>
      <c r="E188" s="600">
        <v>1.7168107801377743E-4</v>
      </c>
      <c r="F188" s="600">
        <v>1.7164315116758024E-4</v>
      </c>
      <c r="G188" s="600">
        <v>1.7160523271144334E-4</v>
      </c>
      <c r="H188" s="600">
        <v>1.7156732263204214E-4</v>
      </c>
      <c r="I188" s="759">
        <f t="shared" si="41"/>
        <v>2.3581002076644795E-6</v>
      </c>
      <c r="J188" s="649"/>
    </row>
    <row r="189" spans="2:10" ht="15.75">
      <c r="B189" s="619" t="s">
        <v>1030</v>
      </c>
      <c r="C189" s="600">
        <v>6.9614263362109423E-6</v>
      </c>
      <c r="D189" s="600">
        <v>6.539822536754404E-6</v>
      </c>
      <c r="E189" s="600">
        <v>0</v>
      </c>
      <c r="F189" s="600">
        <v>0</v>
      </c>
      <c r="G189" s="600">
        <v>0</v>
      </c>
      <c r="H189" s="600">
        <v>0</v>
      </c>
      <c r="I189" s="759">
        <f t="shared" si="41"/>
        <v>-6.539822536754404E-6</v>
      </c>
      <c r="J189" s="649"/>
    </row>
    <row r="190" spans="2:10" ht="15.75">
      <c r="B190" s="621" t="s">
        <v>1080</v>
      </c>
      <c r="C190" s="590">
        <v>9.3284194039123618E-11</v>
      </c>
      <c r="D190" s="590">
        <v>0</v>
      </c>
      <c r="E190" s="590">
        <v>0</v>
      </c>
      <c r="F190" s="590">
        <v>0</v>
      </c>
      <c r="G190" s="590">
        <v>0</v>
      </c>
      <c r="H190" s="590">
        <v>0</v>
      </c>
      <c r="I190" s="757">
        <f t="shared" si="41"/>
        <v>0</v>
      </c>
      <c r="J190" s="649"/>
    </row>
    <row r="191" spans="2:10" ht="15.75">
      <c r="B191" s="597" t="s">
        <v>1081</v>
      </c>
      <c r="C191" s="590">
        <v>4.2375208659246773E-3</v>
      </c>
      <c r="D191" s="590">
        <v>3.5457983164285736E-3</v>
      </c>
      <c r="E191" s="590">
        <v>4.1572820429299192E-3</v>
      </c>
      <c r="F191" s="590">
        <v>4.2430232908161648E-3</v>
      </c>
      <c r="G191" s="590">
        <v>4.0871972009903787E-3</v>
      </c>
      <c r="H191" s="590">
        <v>3.9423626231321514E-3</v>
      </c>
      <c r="I191" s="757">
        <f t="shared" si="41"/>
        <v>6.1148372650134553E-4</v>
      </c>
      <c r="J191" s="649"/>
    </row>
    <row r="192" spans="2:10" ht="15.75">
      <c r="B192" s="621" t="s">
        <v>1082</v>
      </c>
      <c r="C192" s="590">
        <v>1.9587640865765532E-3</v>
      </c>
      <c r="D192" s="590">
        <v>1.6154573735830484E-3</v>
      </c>
      <c r="E192" s="590">
        <v>2.6078865693735464E-3</v>
      </c>
      <c r="F192" s="590">
        <v>2.6861506454578846E-3</v>
      </c>
      <c r="G192" s="590">
        <v>2.5228078660911152E-3</v>
      </c>
      <c r="H192" s="590">
        <v>2.3704171488250253E-3</v>
      </c>
      <c r="I192" s="757">
        <f t="shared" si="41"/>
        <v>9.9242919579049793E-4</v>
      </c>
      <c r="J192" s="649"/>
    </row>
    <row r="193" spans="2:10" ht="15.75">
      <c r="B193" s="608" t="s">
        <v>1083</v>
      </c>
      <c r="C193" s="600">
        <v>1.5298502667727893E-3</v>
      </c>
      <c r="D193" s="600">
        <v>1.3295201117223636E-3</v>
      </c>
      <c r="E193" s="600">
        <v>2.2178570663014354E-3</v>
      </c>
      <c r="F193" s="600">
        <v>2.2546300333141549E-3</v>
      </c>
      <c r="G193" s="600">
        <v>2.1097257748339212E-3</v>
      </c>
      <c r="H193" s="600">
        <v>1.974884507570298E-3</v>
      </c>
      <c r="I193" s="759">
        <f t="shared" si="41"/>
        <v>8.8833695457907181E-4</v>
      </c>
      <c r="J193" s="650"/>
    </row>
    <row r="194" spans="2:10" ht="15.75">
      <c r="B194" s="608" t="s">
        <v>1084</v>
      </c>
      <c r="C194" s="600">
        <v>3.9140838027364736E-4</v>
      </c>
      <c r="D194" s="600">
        <v>4.522252008660522E-5</v>
      </c>
      <c r="E194" s="600">
        <v>0</v>
      </c>
      <c r="F194" s="600">
        <v>0</v>
      </c>
      <c r="G194" s="600">
        <v>0</v>
      </c>
      <c r="H194" s="600">
        <v>0</v>
      </c>
      <c r="I194" s="759">
        <f t="shared" si="41"/>
        <v>-4.522252008660522E-5</v>
      </c>
      <c r="J194" s="650"/>
    </row>
    <row r="195" spans="2:10" ht="15.75">
      <c r="B195" s="608" t="s">
        <v>1085</v>
      </c>
      <c r="C195" s="600">
        <v>3.6332472873420573E-5</v>
      </c>
      <c r="D195" s="600">
        <v>2.4071435542361873E-4</v>
      </c>
      <c r="E195" s="600">
        <v>3.9002950307211079E-4</v>
      </c>
      <c r="F195" s="600">
        <v>4.3152061214372971E-4</v>
      </c>
      <c r="G195" s="600">
        <v>4.1308209125719424E-4</v>
      </c>
      <c r="H195" s="600">
        <v>3.9553264125472703E-4</v>
      </c>
      <c r="I195" s="759">
        <f t="shared" si="41"/>
        <v>1.4931514764849205E-4</v>
      </c>
      <c r="J195" s="650"/>
    </row>
    <row r="196" spans="2:10" ht="15.75">
      <c r="B196" s="608" t="s">
        <v>1086</v>
      </c>
      <c r="C196" s="600">
        <v>1.1383098528089617E-6</v>
      </c>
      <c r="D196" s="600">
        <v>0</v>
      </c>
      <c r="E196" s="600">
        <v>0</v>
      </c>
      <c r="F196" s="600">
        <v>0</v>
      </c>
      <c r="G196" s="600">
        <v>0</v>
      </c>
      <c r="H196" s="600">
        <v>0</v>
      </c>
      <c r="I196" s="759">
        <f t="shared" si="41"/>
        <v>0</v>
      </c>
      <c r="J196" s="650"/>
    </row>
    <row r="197" spans="2:10" ht="15.75">
      <c r="B197" s="608" t="s">
        <v>1030</v>
      </c>
      <c r="C197" s="600">
        <v>3.4656803887112287E-8</v>
      </c>
      <c r="D197" s="600">
        <v>3.8635046060254669E-10</v>
      </c>
      <c r="E197" s="600">
        <v>0</v>
      </c>
      <c r="F197" s="600">
        <v>0</v>
      </c>
      <c r="G197" s="600">
        <v>0</v>
      </c>
      <c r="H197" s="600">
        <v>0</v>
      </c>
      <c r="I197" s="759">
        <f t="shared" si="41"/>
        <v>-3.8635046060254669E-10</v>
      </c>
      <c r="J197" s="656"/>
    </row>
    <row r="198" spans="2:10" ht="15.75">
      <c r="B198" s="621" t="s">
        <v>1087</v>
      </c>
      <c r="C198" s="590">
        <v>3.1509519186187035E-4</v>
      </c>
      <c r="D198" s="590">
        <v>2.206622922440941E-4</v>
      </c>
      <c r="E198" s="590">
        <v>1.5896874578994429E-4</v>
      </c>
      <c r="F198" s="590">
        <v>1.5917410202508133E-4</v>
      </c>
      <c r="G198" s="590">
        <v>1.593809451159796E-4</v>
      </c>
      <c r="H198" s="590">
        <v>1.5958900818836681E-4</v>
      </c>
      <c r="I198" s="757">
        <f t="shared" si="41"/>
        <v>-6.1693546454149814E-5</v>
      </c>
      <c r="J198" s="649"/>
    </row>
    <row r="199" spans="2:10" ht="15.75">
      <c r="B199" s="598" t="s">
        <v>1088</v>
      </c>
      <c r="C199" s="600">
        <v>1.3704568489892913E-4</v>
      </c>
      <c r="D199" s="600">
        <v>1.3530345411432801E-4</v>
      </c>
      <c r="E199" s="600">
        <v>1.1480128582900654E-4</v>
      </c>
      <c r="F199" s="600">
        <v>1.1477592457853394E-4</v>
      </c>
      <c r="G199" s="600">
        <v>1.1475056891574113E-4</v>
      </c>
      <c r="H199" s="600">
        <v>1.1472521885438115E-4</v>
      </c>
      <c r="I199" s="759">
        <f t="shared" si="41"/>
        <v>-2.050216828532147E-5</v>
      </c>
      <c r="J199" s="649"/>
    </row>
    <row r="200" spans="2:10" ht="15.75">
      <c r="B200" s="621" t="s">
        <v>1089</v>
      </c>
      <c r="C200" s="590">
        <v>1.9636615874862539E-3</v>
      </c>
      <c r="D200" s="590">
        <v>1.7096786506014311E-3</v>
      </c>
      <c r="E200" s="590">
        <v>1.3904267277664284E-3</v>
      </c>
      <c r="F200" s="590">
        <v>1.3976985433331991E-3</v>
      </c>
      <c r="G200" s="590">
        <v>1.4050083897832835E-3</v>
      </c>
      <c r="H200" s="590">
        <v>1.4123564661187593E-3</v>
      </c>
      <c r="I200" s="757">
        <f t="shared" si="41"/>
        <v>-3.1925192283500264E-4</v>
      </c>
      <c r="J200" s="649"/>
    </row>
    <row r="201" spans="2:10" ht="15.75">
      <c r="B201" s="619" t="s">
        <v>1159</v>
      </c>
      <c r="C201" s="600">
        <v>1.3969467317891408E-3</v>
      </c>
      <c r="D201" s="600">
        <v>1.3842856702505838E-3</v>
      </c>
      <c r="E201" s="600">
        <v>1.3799275647299158E-3</v>
      </c>
      <c r="F201" s="600">
        <v>1.3871444705053097E-3</v>
      </c>
      <c r="G201" s="600">
        <v>1.3943991200374584E-3</v>
      </c>
      <c r="H201" s="600">
        <v>1.4016917107797359E-3</v>
      </c>
      <c r="I201" s="759">
        <f t="shared" si="41"/>
        <v>-4.3581055206680375E-6</v>
      </c>
      <c r="J201" s="649"/>
    </row>
    <row r="202" spans="2:10" ht="15.75">
      <c r="B202" s="620" t="s">
        <v>1091</v>
      </c>
      <c r="C202" s="590">
        <v>1.2708091384488925E-3</v>
      </c>
      <c r="D202" s="590">
        <v>1.5531138330810838E-3</v>
      </c>
      <c r="E202" s="590">
        <v>0</v>
      </c>
      <c r="F202" s="590">
        <v>0</v>
      </c>
      <c r="G202" s="590">
        <v>0</v>
      </c>
      <c r="H202" s="590">
        <v>0</v>
      </c>
      <c r="I202" s="757">
        <f t="shared" si="41"/>
        <v>-1.5531138330810838E-3</v>
      </c>
      <c r="J202" s="657"/>
    </row>
    <row r="203" spans="2:10" ht="15.75">
      <c r="B203" s="598" t="s">
        <v>1092</v>
      </c>
      <c r="C203" s="600">
        <v>1.750590804051118E-4</v>
      </c>
      <c r="D203" s="600">
        <v>2.3938359561198063E-6</v>
      </c>
      <c r="E203" s="600">
        <v>0</v>
      </c>
      <c r="F203" s="600">
        <v>0</v>
      </c>
      <c r="G203" s="600">
        <v>0</v>
      </c>
      <c r="H203" s="600">
        <v>0</v>
      </c>
      <c r="I203" s="759">
        <f t="shared" si="41"/>
        <v>-2.3938359561198063E-6</v>
      </c>
      <c r="J203" s="657"/>
    </row>
    <row r="204" spans="2:10" ht="15.75">
      <c r="B204" s="627" t="s">
        <v>1160</v>
      </c>
      <c r="C204" s="600">
        <v>1.0957500580437804E-3</v>
      </c>
      <c r="D204" s="600">
        <v>1.5507199971249639E-3</v>
      </c>
      <c r="E204" s="600">
        <v>0</v>
      </c>
      <c r="F204" s="600">
        <v>0</v>
      </c>
      <c r="G204" s="600">
        <v>0</v>
      </c>
      <c r="H204" s="600">
        <v>0</v>
      </c>
      <c r="I204" s="759">
        <f t="shared" si="41"/>
        <v>-1.5507199971249639E-3</v>
      </c>
      <c r="J204" s="656"/>
    </row>
    <row r="205" spans="2:10" ht="15.75">
      <c r="B205" s="619" t="s">
        <v>1094</v>
      </c>
      <c r="C205" s="600">
        <v>1.0957500580437804E-3</v>
      </c>
      <c r="D205" s="600">
        <v>1.5507199971249639E-3</v>
      </c>
      <c r="E205" s="600">
        <v>0</v>
      </c>
      <c r="F205" s="600">
        <v>0</v>
      </c>
      <c r="G205" s="600">
        <v>0</v>
      </c>
      <c r="H205" s="600">
        <v>0</v>
      </c>
      <c r="I205" s="759">
        <f t="shared" si="41"/>
        <v>-1.5507199971249639E-3</v>
      </c>
      <c r="J205" s="656"/>
    </row>
    <row r="206" spans="2:10" ht="15.75">
      <c r="B206" s="1930" t="s">
        <v>1095</v>
      </c>
      <c r="C206" s="1932">
        <v>0.1570298260594595</v>
      </c>
      <c r="D206" s="1932">
        <v>0.1639465604059632</v>
      </c>
      <c r="E206" s="1932">
        <v>0.15282298302948596</v>
      </c>
      <c r="F206" s="1932">
        <v>0.15298382314746106</v>
      </c>
      <c r="G206" s="1932">
        <v>0.15299732406157851</v>
      </c>
      <c r="H206" s="1932">
        <v>0.15310832222470061</v>
      </c>
      <c r="I206" s="777">
        <f>+E206-D206</f>
        <v>-1.1123577376477234E-2</v>
      </c>
      <c r="J206" s="649"/>
    </row>
    <row r="207" spans="2:10" ht="15.75">
      <c r="B207" s="597" t="s">
        <v>371</v>
      </c>
      <c r="C207" s="792">
        <v>1.4266382119434252E-4</v>
      </c>
      <c r="D207" s="792">
        <v>2.3481648463896052E-4</v>
      </c>
      <c r="E207" s="792">
        <v>1.8137182991501108E-4</v>
      </c>
      <c r="F207" s="792">
        <v>1.3567748686759565E-4</v>
      </c>
      <c r="G207" s="792">
        <v>1.2298730672300666E-4</v>
      </c>
      <c r="H207" s="792">
        <v>2.2920840389352188E-5</v>
      </c>
      <c r="I207" s="793">
        <f>+E207-D207</f>
        <v>-5.3444654723949439E-5</v>
      </c>
      <c r="J207" s="649"/>
    </row>
    <row r="208" spans="2:10" ht="15.75">
      <c r="B208" s="1933" t="s">
        <v>1096</v>
      </c>
      <c r="C208" s="1935">
        <v>0.15717248988065388</v>
      </c>
      <c r="D208" s="1935">
        <v>0.16418137689060217</v>
      </c>
      <c r="E208" s="1935">
        <v>0.15300435485940098</v>
      </c>
      <c r="F208" s="1935">
        <v>0.15311950063432866</v>
      </c>
      <c r="G208" s="1935">
        <v>0.15312031136830151</v>
      </c>
      <c r="H208" s="1935">
        <v>0.15313124306508999</v>
      </c>
      <c r="I208" s="779">
        <f>+E208-D208</f>
        <v>-1.1177022031201189E-2</v>
      </c>
      <c r="J208" s="660"/>
    </row>
    <row r="210" spans="3:8">
      <c r="C210" s="596">
        <v>6820019.2599957101</v>
      </c>
      <c r="D210" s="596">
        <v>7447461.0319153164</v>
      </c>
      <c r="E210" s="596">
        <v>8113264.0481685465</v>
      </c>
      <c r="F210" s="596">
        <v>8859684.3406000547</v>
      </c>
      <c r="G210" s="596">
        <v>9674775.2999352608</v>
      </c>
      <c r="H210" s="596">
        <v>10564854.627529306</v>
      </c>
    </row>
    <row r="213" spans="3:8">
      <c r="E213" s="618"/>
      <c r="F213" s="618"/>
      <c r="G213" s="618"/>
      <c r="H213" s="618"/>
    </row>
  </sheetData>
  <mergeCells count="24">
    <mergeCell ref="H114:H115"/>
    <mergeCell ref="I114:I115"/>
    <mergeCell ref="B114:B115"/>
    <mergeCell ref="C114:C115"/>
    <mergeCell ref="D114:D115"/>
    <mergeCell ref="E114:E115"/>
    <mergeCell ref="F114:F115"/>
    <mergeCell ref="G114:G115"/>
    <mergeCell ref="B113:I113"/>
    <mergeCell ref="B2:J2"/>
    <mergeCell ref="B3:J3"/>
    <mergeCell ref="B5:J5"/>
    <mergeCell ref="B6:J6"/>
    <mergeCell ref="B7:J7"/>
    <mergeCell ref="B8:B9"/>
    <mergeCell ref="C8:C9"/>
    <mergeCell ref="D8:D9"/>
    <mergeCell ref="E8:E9"/>
    <mergeCell ref="F8:F9"/>
    <mergeCell ref="G8:G9"/>
    <mergeCell ref="H8:H9"/>
    <mergeCell ref="I8:J8"/>
    <mergeCell ref="B111:I111"/>
    <mergeCell ref="B112:I112"/>
  </mergeCells>
  <printOptions horizontalCentered="1"/>
  <pageMargins left="0" right="0" top="0" bottom="0" header="0" footer="0"/>
  <pageSetup scale="60" fitToHeight="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98EDA-A303-4119-941F-AAA2F713ADCF}">
  <dimension ref="B1:P71"/>
  <sheetViews>
    <sheetView showGridLines="0" zoomScale="80" zoomScaleNormal="80" workbookViewId="0">
      <selection activeCell="H48" sqref="B4:H48"/>
    </sheetView>
  </sheetViews>
  <sheetFormatPr baseColWidth="10" defaultColWidth="9.140625" defaultRowHeight="12.75"/>
  <cols>
    <col min="1" max="1" width="6.85546875" style="541" customWidth="1"/>
    <col min="2" max="2" width="50.42578125" style="541" customWidth="1"/>
    <col min="3" max="3" width="14.5703125" style="541" customWidth="1"/>
    <col min="4" max="4" width="15.28515625" style="541" customWidth="1"/>
    <col min="5" max="5" width="17.28515625" style="541" customWidth="1"/>
    <col min="6" max="6" width="16.5703125" style="541" customWidth="1"/>
    <col min="7" max="7" width="15.7109375" style="541" customWidth="1"/>
    <col min="8" max="8" width="17.28515625" style="541" customWidth="1"/>
    <col min="9" max="9" width="14.28515625" style="541" hidden="1" customWidth="1"/>
    <col min="10" max="10" width="14.140625" style="541" hidden="1" customWidth="1"/>
    <col min="11" max="11" width="29.140625" style="541" customWidth="1"/>
    <col min="12" max="12" width="18.85546875" style="541" customWidth="1"/>
    <col min="13" max="13" width="19.42578125" style="541" customWidth="1"/>
    <col min="14" max="14" width="16.140625" style="541" bestFit="1" customWidth="1"/>
    <col min="15" max="15" width="9.140625" style="541"/>
    <col min="16" max="16" width="19.7109375" style="541" customWidth="1"/>
    <col min="17" max="16384" width="9.140625" style="541"/>
  </cols>
  <sheetData>
    <row r="1" spans="2:16" ht="15.75">
      <c r="B1" s="2432" t="s">
        <v>1167</v>
      </c>
      <c r="C1" s="2432"/>
      <c r="D1" s="2432"/>
      <c r="E1" s="2432"/>
      <c r="F1" s="2432"/>
      <c r="G1" s="2432"/>
      <c r="H1" s="2432"/>
      <c r="I1" s="2432"/>
      <c r="J1" s="2432"/>
    </row>
    <row r="2" spans="2:16" ht="15.75">
      <c r="B2" s="2433" t="s">
        <v>1104</v>
      </c>
      <c r="C2" s="2433"/>
      <c r="D2" s="2396"/>
      <c r="E2" s="2396"/>
      <c r="F2" s="2396"/>
      <c r="G2" s="2396"/>
      <c r="H2" s="2396"/>
      <c r="I2" s="2396"/>
      <c r="J2" s="2396"/>
    </row>
    <row r="3" spans="2:16" ht="18.75">
      <c r="B3" s="2434" t="s">
        <v>1168</v>
      </c>
      <c r="C3" s="2434"/>
      <c r="D3" s="2434"/>
      <c r="E3" s="2434"/>
      <c r="F3" s="2434"/>
      <c r="G3" s="2434"/>
      <c r="H3" s="2434"/>
      <c r="I3" s="2434"/>
      <c r="J3" s="2434"/>
    </row>
    <row r="4" spans="2:16" ht="20.25" customHeight="1">
      <c r="B4" s="2435" t="s">
        <v>980</v>
      </c>
      <c r="C4" s="2422" t="s">
        <v>381</v>
      </c>
      <c r="D4" s="2416" t="s">
        <v>1011</v>
      </c>
      <c r="E4" s="2422" t="s">
        <v>1012</v>
      </c>
      <c r="F4" s="2422" t="s">
        <v>1169</v>
      </c>
      <c r="G4" s="2422" t="s">
        <v>1170</v>
      </c>
      <c r="H4" s="2422" t="s">
        <v>1171</v>
      </c>
      <c r="I4" s="2430" t="s">
        <v>1013</v>
      </c>
      <c r="J4" s="2431"/>
    </row>
    <row r="5" spans="2:16" ht="31.5" customHeight="1">
      <c r="B5" s="2436"/>
      <c r="C5" s="2437"/>
      <c r="D5" s="2417"/>
      <c r="E5" s="2423"/>
      <c r="F5" s="2423"/>
      <c r="G5" s="2423"/>
      <c r="H5" s="2423"/>
      <c r="I5" s="587" t="s">
        <v>1014</v>
      </c>
      <c r="J5" s="587" t="s">
        <v>1015</v>
      </c>
    </row>
    <row r="6" spans="2:16" ht="21.75" customHeight="1">
      <c r="B6" s="661" t="s">
        <v>385</v>
      </c>
      <c r="C6" s="662">
        <v>224938.66234446998</v>
      </c>
      <c r="D6" s="662">
        <v>254473.10858457122</v>
      </c>
      <c r="E6" s="662">
        <v>280623.43977500004</v>
      </c>
      <c r="F6" s="662">
        <v>308043.45596128894</v>
      </c>
      <c r="G6" s="662">
        <v>338142.71123181452</v>
      </c>
      <c r="H6" s="662">
        <v>371034.29690018785</v>
      </c>
      <c r="I6" s="663">
        <f>+D6/C6-1</f>
        <v>0.13129999944105797</v>
      </c>
      <c r="J6" s="663">
        <f>+E6/D6-1</f>
        <v>0.10276265078020241</v>
      </c>
      <c r="K6" s="581"/>
      <c r="L6" s="664"/>
      <c r="N6" s="581"/>
    </row>
    <row r="7" spans="2:16" ht="15.75">
      <c r="B7" s="665" t="s">
        <v>1106</v>
      </c>
      <c r="C7" s="666">
        <v>50795.057561009991</v>
      </c>
      <c r="D7" s="666">
        <v>57881.950787236288</v>
      </c>
      <c r="E7" s="666">
        <v>64372.740067999999</v>
      </c>
      <c r="F7" s="666">
        <v>70662.669291032013</v>
      </c>
      <c r="G7" s="666">
        <v>77567.19422064058</v>
      </c>
      <c r="H7" s="666">
        <v>85146.367659594893</v>
      </c>
      <c r="I7" s="667">
        <f>+D7/C7-1</f>
        <v>0.13951934630085261</v>
      </c>
      <c r="J7" s="667">
        <f>+E7/D7-1</f>
        <v>0.11213839880108201</v>
      </c>
      <c r="K7" s="581"/>
      <c r="L7" s="581"/>
      <c r="M7" s="581"/>
    </row>
    <row r="8" spans="2:16" ht="15.75">
      <c r="B8" s="665" t="s">
        <v>1107</v>
      </c>
      <c r="C8" s="666">
        <v>148106.05793816</v>
      </c>
      <c r="D8" s="666">
        <v>170408.57482852531</v>
      </c>
      <c r="E8" s="666">
        <v>187297.75425299999</v>
      </c>
      <c r="F8" s="666">
        <v>205598.81797593887</v>
      </c>
      <c r="G8" s="666">
        <v>225688.09819214893</v>
      </c>
      <c r="H8" s="666">
        <v>247740.32344655777</v>
      </c>
      <c r="I8" s="667">
        <f t="shared" ref="I8:J24" si="0">+D8/C8-1</f>
        <v>0.15058477148637284</v>
      </c>
      <c r="J8" s="667">
        <f t="shared" si="0"/>
        <v>9.9109915340055643E-2</v>
      </c>
      <c r="K8" s="581"/>
      <c r="L8" s="668"/>
    </row>
    <row r="9" spans="2:16" ht="15.75">
      <c r="B9" s="665" t="s">
        <v>1108</v>
      </c>
      <c r="C9" s="666">
        <v>15058.050831450002</v>
      </c>
      <c r="D9" s="666">
        <v>15981.254603370153</v>
      </c>
      <c r="E9" s="666">
        <v>17386.558113999999</v>
      </c>
      <c r="F9" s="666">
        <v>19085.417288266424</v>
      </c>
      <c r="G9" s="666">
        <v>20950.273807004556</v>
      </c>
      <c r="H9" s="666">
        <v>22997.347449054847</v>
      </c>
      <c r="I9" s="667">
        <f t="shared" si="0"/>
        <v>6.1309646398055806E-2</v>
      </c>
      <c r="J9" s="667">
        <f t="shared" si="0"/>
        <v>8.7934492347897075E-2</v>
      </c>
      <c r="K9" s="581"/>
      <c r="L9" s="668"/>
      <c r="N9" s="581"/>
      <c r="O9" s="581"/>
      <c r="P9" s="581"/>
    </row>
    <row r="10" spans="2:16" ht="15.75">
      <c r="B10" s="669" t="s">
        <v>1109</v>
      </c>
      <c r="C10" s="666">
        <v>2594.7953820799999</v>
      </c>
      <c r="D10" s="666">
        <v>2563.8404819258981</v>
      </c>
      <c r="E10" s="666">
        <v>2806.7539870000001</v>
      </c>
      <c r="F10" s="666">
        <v>3081.0049184077338</v>
      </c>
      <c r="G10" s="666">
        <v>3382.0532014803434</v>
      </c>
      <c r="H10" s="666">
        <v>3712.5172340051818</v>
      </c>
      <c r="I10" s="670">
        <f t="shared" si="0"/>
        <v>-1.1929611239437365E-2</v>
      </c>
      <c r="J10" s="670">
        <f t="shared" si="0"/>
        <v>9.4745951156692376E-2</v>
      </c>
      <c r="K10" s="581"/>
      <c r="L10" s="668"/>
      <c r="N10" s="581"/>
      <c r="O10" s="581"/>
      <c r="P10" s="581"/>
    </row>
    <row r="11" spans="2:16" ht="31.5">
      <c r="B11" s="669" t="s">
        <v>1110</v>
      </c>
      <c r="C11" s="666">
        <v>1898.7893203500003</v>
      </c>
      <c r="D11" s="666">
        <v>2132.7673933436317</v>
      </c>
      <c r="E11" s="666">
        <v>2299.1221129999999</v>
      </c>
      <c r="F11" s="666">
        <v>2523.7717917709024</v>
      </c>
      <c r="G11" s="666">
        <v>2770.3722305564288</v>
      </c>
      <c r="H11" s="666">
        <v>3041.0682617435741</v>
      </c>
      <c r="I11" s="667">
        <f t="shared" si="0"/>
        <v>0.12322487307359764</v>
      </c>
      <c r="J11" s="667">
        <f t="shared" si="0"/>
        <v>7.799946687836723E-2</v>
      </c>
      <c r="K11" s="581"/>
      <c r="L11" s="668"/>
      <c r="N11" s="581"/>
      <c r="O11" s="581"/>
      <c r="P11" s="581"/>
    </row>
    <row r="12" spans="2:16" ht="15.75">
      <c r="B12" s="665" t="s">
        <v>1111</v>
      </c>
      <c r="C12" s="666">
        <v>6485.9113114200009</v>
      </c>
      <c r="D12" s="666">
        <v>5504.720490169947</v>
      </c>
      <c r="E12" s="666">
        <v>6460.5112399999998</v>
      </c>
      <c r="F12" s="666">
        <v>7091.774695873004</v>
      </c>
      <c r="G12" s="666">
        <v>7784.71957998364</v>
      </c>
      <c r="H12" s="666">
        <v>8396.6728492315724</v>
      </c>
      <c r="I12" s="667">
        <f t="shared" si="0"/>
        <v>-0.15128033273017971</v>
      </c>
      <c r="J12" s="667">
        <f t="shared" si="0"/>
        <v>0.17363111379348983</v>
      </c>
      <c r="K12" s="581"/>
      <c r="N12" s="581"/>
      <c r="O12" s="581"/>
      <c r="P12" s="581"/>
    </row>
    <row r="13" spans="2:16" ht="22.5" customHeight="1">
      <c r="B13" s="661" t="s">
        <v>384</v>
      </c>
      <c r="C13" s="662">
        <v>766908.03480637015</v>
      </c>
      <c r="D13" s="662">
        <v>837022.30642167991</v>
      </c>
      <c r="E13" s="662">
        <v>898746.14986100001</v>
      </c>
      <c r="F13" s="662">
        <v>981715.23049208999</v>
      </c>
      <c r="G13" s="662">
        <v>1073699.4106599779</v>
      </c>
      <c r="H13" s="662">
        <v>1175605.0335038537</v>
      </c>
      <c r="I13" s="671">
        <f t="shared" si="0"/>
        <v>9.1424614729733955E-2</v>
      </c>
      <c r="J13" s="671">
        <f t="shared" si="0"/>
        <v>7.37421726586871E-2</v>
      </c>
      <c r="K13" s="581"/>
      <c r="L13" s="672"/>
      <c r="N13" s="581"/>
      <c r="O13" s="581"/>
      <c r="P13" s="581"/>
    </row>
    <row r="14" spans="2:16" ht="15.75">
      <c r="B14" s="673" t="s">
        <v>1112</v>
      </c>
      <c r="C14" s="666">
        <v>103150.21126626001</v>
      </c>
      <c r="D14" s="666">
        <v>124304.15961115567</v>
      </c>
      <c r="E14" s="666">
        <v>127712.565057</v>
      </c>
      <c r="F14" s="666">
        <v>140191.49626694346</v>
      </c>
      <c r="G14" s="666">
        <v>153889.75718187718</v>
      </c>
      <c r="H14" s="666">
        <v>168926.48980936271</v>
      </c>
      <c r="I14" s="667">
        <f t="shared" si="0"/>
        <v>0.20507905980232377</v>
      </c>
      <c r="J14" s="667">
        <f t="shared" si="0"/>
        <v>2.7419882460139711E-2</v>
      </c>
      <c r="K14" s="674"/>
      <c r="N14" s="581"/>
      <c r="O14" s="581"/>
      <c r="P14" s="581"/>
    </row>
    <row r="15" spans="2:16" ht="15.75">
      <c r="B15" s="673" t="s">
        <v>1113</v>
      </c>
      <c r="C15" s="666">
        <v>180075.47856608999</v>
      </c>
      <c r="D15" s="666">
        <v>175892.77764369492</v>
      </c>
      <c r="E15" s="666">
        <v>179262.62063600001</v>
      </c>
      <c r="F15" s="666">
        <v>189558.56286646155</v>
      </c>
      <c r="G15" s="666">
        <v>201976.30080601486</v>
      </c>
      <c r="H15" s="666">
        <v>215405.87209647326</v>
      </c>
      <c r="I15" s="667">
        <f t="shared" si="0"/>
        <v>-2.3227487471926822E-2</v>
      </c>
      <c r="J15" s="667">
        <f t="shared" si="0"/>
        <v>1.9158506889528804E-2</v>
      </c>
      <c r="K15" s="581"/>
      <c r="L15" s="675"/>
      <c r="M15" s="676"/>
      <c r="N15" s="676"/>
      <c r="P15" s="581"/>
    </row>
    <row r="16" spans="2:16" ht="15.75">
      <c r="B16" s="673" t="s">
        <v>1114</v>
      </c>
      <c r="C16" s="666">
        <v>56747.636425699995</v>
      </c>
      <c r="D16" s="666">
        <v>65008.892460692339</v>
      </c>
      <c r="E16" s="666">
        <v>72122.957527999999</v>
      </c>
      <c r="F16" s="666">
        <v>79170.168782445806</v>
      </c>
      <c r="G16" s="666">
        <v>86905.970578841967</v>
      </c>
      <c r="H16" s="666">
        <v>95397.645835576099</v>
      </c>
      <c r="I16" s="667">
        <f t="shared" si="0"/>
        <v>0.14557885676540661</v>
      </c>
      <c r="J16" s="667">
        <f t="shared" si="0"/>
        <v>0.1094321837833061</v>
      </c>
      <c r="K16" s="581"/>
      <c r="L16" s="675"/>
      <c r="M16" s="676"/>
      <c r="N16" s="677"/>
      <c r="P16" s="581"/>
    </row>
    <row r="17" spans="2:16" ht="15.75">
      <c r="B17" s="665" t="s">
        <v>1115</v>
      </c>
      <c r="C17" s="666">
        <v>2260.8148526499999</v>
      </c>
      <c r="D17" s="666">
        <v>2814.8163909852969</v>
      </c>
      <c r="E17" s="666">
        <v>3043.8752720000002</v>
      </c>
      <c r="F17" s="666">
        <v>3341.295577491343</v>
      </c>
      <c r="G17" s="666">
        <v>3667.7771390208572</v>
      </c>
      <c r="H17" s="666">
        <v>4026.1595628197256</v>
      </c>
      <c r="I17" s="667">
        <f t="shared" si="0"/>
        <v>0.24504507199513825</v>
      </c>
      <c r="J17" s="667">
        <f t="shared" si="0"/>
        <v>8.1376135846119579E-2</v>
      </c>
      <c r="K17" s="581"/>
      <c r="L17" s="675"/>
      <c r="M17" s="676"/>
      <c r="N17" s="677"/>
      <c r="P17" s="581"/>
    </row>
    <row r="18" spans="2:16" ht="15.75">
      <c r="B18" s="665" t="s">
        <v>1116</v>
      </c>
      <c r="C18" s="666">
        <v>51309.71265151001</v>
      </c>
      <c r="D18" s="666">
        <v>54874.227593853539</v>
      </c>
      <c r="E18" s="666">
        <v>62392.105746000001</v>
      </c>
      <c r="F18" s="666">
        <v>68488.505072120723</v>
      </c>
      <c r="G18" s="666">
        <v>75180.590092493643</v>
      </c>
      <c r="H18" s="666">
        <v>82526.565891658393</v>
      </c>
      <c r="I18" s="667">
        <f t="shared" si="0"/>
        <v>6.9470569179627351E-2</v>
      </c>
      <c r="J18" s="667">
        <f t="shared" si="0"/>
        <v>0.13700198584642198</v>
      </c>
      <c r="K18" s="581"/>
      <c r="L18" s="675"/>
      <c r="M18" s="676"/>
      <c r="N18" s="678"/>
      <c r="P18" s="581"/>
    </row>
    <row r="19" spans="2:16" ht="15.75">
      <c r="B19" s="665" t="s">
        <v>1107</v>
      </c>
      <c r="C19" s="666">
        <v>188587.61949672998</v>
      </c>
      <c r="D19" s="666">
        <v>212392.40908941135</v>
      </c>
      <c r="E19" s="666">
        <v>233057.83880299999</v>
      </c>
      <c r="F19" s="666">
        <v>259283.24015238218</v>
      </c>
      <c r="G19" s="666">
        <v>287982.27307164582</v>
      </c>
      <c r="H19" s="666">
        <v>320690.21519157739</v>
      </c>
      <c r="I19" s="667">
        <f t="shared" si="0"/>
        <v>0.12622668262215453</v>
      </c>
      <c r="J19" s="667">
        <f t="shared" si="0"/>
        <v>9.7298344146042659E-2</v>
      </c>
      <c r="K19" s="581"/>
      <c r="L19" s="675"/>
      <c r="M19" s="676"/>
      <c r="N19" s="676"/>
      <c r="P19" s="581"/>
    </row>
    <row r="20" spans="2:16" ht="15.75">
      <c r="B20" s="665" t="s">
        <v>1108</v>
      </c>
      <c r="C20" s="666">
        <v>28846.315530220003</v>
      </c>
      <c r="D20" s="666">
        <v>31553.768476987709</v>
      </c>
      <c r="E20" s="666">
        <v>34704.605614</v>
      </c>
      <c r="F20" s="666">
        <v>38095.629715675954</v>
      </c>
      <c r="G20" s="666">
        <v>41817.994405830723</v>
      </c>
      <c r="H20" s="666">
        <v>45904.075327740262</v>
      </c>
      <c r="I20" s="667">
        <f t="shared" si="0"/>
        <v>9.3857842743601649E-2</v>
      </c>
      <c r="J20" s="667">
        <f t="shared" si="0"/>
        <v>9.9856127781067006E-2</v>
      </c>
      <c r="K20" s="581"/>
      <c r="L20" s="675"/>
      <c r="P20" s="581"/>
    </row>
    <row r="21" spans="2:16" ht="15.75">
      <c r="B21" s="665" t="s">
        <v>1109</v>
      </c>
      <c r="C21" s="666">
        <v>493.30507826000002</v>
      </c>
      <c r="D21" s="666">
        <v>537.38134516999992</v>
      </c>
      <c r="E21" s="666">
        <v>587.54935499999999</v>
      </c>
      <c r="F21" s="666">
        <v>644.95943069823431</v>
      </c>
      <c r="G21" s="666">
        <v>707.97910590327604</v>
      </c>
      <c r="H21" s="666">
        <v>777.15650091815053</v>
      </c>
      <c r="I21" s="667">
        <f t="shared" si="0"/>
        <v>8.9348901627907429E-2</v>
      </c>
      <c r="J21" s="667">
        <f t="shared" si="0"/>
        <v>9.3356440972340637E-2</v>
      </c>
      <c r="K21" s="581"/>
      <c r="L21" s="675"/>
      <c r="M21" s="581"/>
      <c r="P21" s="581"/>
    </row>
    <row r="22" spans="2:16" ht="15.75">
      <c r="B22" s="665" t="s">
        <v>1117</v>
      </c>
      <c r="C22" s="666">
        <v>47188.586934120009</v>
      </c>
      <c r="D22" s="666">
        <v>52943.081698429589</v>
      </c>
      <c r="E22" s="666">
        <v>57955.558111999999</v>
      </c>
      <c r="F22" s="666">
        <v>62618.45762880738</v>
      </c>
      <c r="G22" s="666">
        <v>67736.97404050779</v>
      </c>
      <c r="H22" s="666">
        <v>73355.626160663276</v>
      </c>
      <c r="I22" s="667">
        <f t="shared" si="0"/>
        <v>0.12194674895316182</v>
      </c>
      <c r="J22" s="667">
        <f t="shared" si="0"/>
        <v>9.4676702843293103E-2</v>
      </c>
      <c r="K22" s="581"/>
      <c r="L22" s="675"/>
      <c r="M22" s="581"/>
      <c r="P22" s="581"/>
    </row>
    <row r="23" spans="2:16" ht="15.75">
      <c r="B23" s="665" t="s">
        <v>1118</v>
      </c>
      <c r="C23" s="666">
        <v>32225.026678170001</v>
      </c>
      <c r="D23" s="666">
        <v>33609.260114735887</v>
      </c>
      <c r="E23" s="666">
        <v>35909.853655999999</v>
      </c>
      <c r="F23" s="666">
        <v>38987.680902591157</v>
      </c>
      <c r="G23" s="666">
        <v>42797.208867503854</v>
      </c>
      <c r="H23" s="666">
        <v>46978.969880894372</v>
      </c>
      <c r="I23" s="667">
        <f t="shared" si="0"/>
        <v>4.2955230119440024E-2</v>
      </c>
      <c r="J23" s="667">
        <f t="shared" si="0"/>
        <v>6.8451180817736157E-2</v>
      </c>
      <c r="K23" s="581"/>
      <c r="L23" s="675"/>
      <c r="P23" s="581"/>
    </row>
    <row r="24" spans="2:16" ht="15.75">
      <c r="B24" s="665" t="s">
        <v>1119</v>
      </c>
      <c r="C24" s="666">
        <v>9527.2036159900017</v>
      </c>
      <c r="D24" s="666">
        <v>10309.413586229999</v>
      </c>
      <c r="E24" s="666">
        <v>11195.716700000001</v>
      </c>
      <c r="F24" s="666">
        <v>12289.662143485846</v>
      </c>
      <c r="G24" s="666">
        <v>13490.498164789866</v>
      </c>
      <c r="H24" s="666">
        <v>14808.669157000762</v>
      </c>
      <c r="I24" s="667">
        <f t="shared" si="0"/>
        <v>8.21027871102884E-2</v>
      </c>
      <c r="J24" s="679">
        <f t="shared" si="0"/>
        <v>8.5970274289297377E-2</v>
      </c>
      <c r="K24" s="581"/>
      <c r="L24" s="675"/>
      <c r="P24" s="581"/>
    </row>
    <row r="25" spans="2:16" ht="15.75">
      <c r="B25" s="665" t="s">
        <v>1111</v>
      </c>
      <c r="C25" s="666">
        <v>66496.123710669999</v>
      </c>
      <c r="D25" s="666">
        <v>72782.118410333584</v>
      </c>
      <c r="E25" s="666">
        <v>80800.90338199999</v>
      </c>
      <c r="F25" s="666">
        <v>89045.571952986298</v>
      </c>
      <c r="G25" s="666">
        <v>97546.087205547985</v>
      </c>
      <c r="H25" s="666">
        <v>106807.58808916921</v>
      </c>
      <c r="I25" s="667">
        <f t="shared" ref="I25:J43" si="1">+D25/C25-1</f>
        <v>9.4531746346816492E-2</v>
      </c>
      <c r="J25" s="667">
        <f t="shared" si="1"/>
        <v>0.11017520713615148</v>
      </c>
      <c r="L25" s="675"/>
      <c r="P25" s="581"/>
    </row>
    <row r="26" spans="2:16" ht="24" customHeight="1">
      <c r="B26" s="661" t="s">
        <v>386</v>
      </c>
      <c r="C26" s="662">
        <v>50168.092539910002</v>
      </c>
      <c r="D26" s="662">
        <v>102161.27015369275</v>
      </c>
      <c r="E26" s="662">
        <v>29207.116646000002</v>
      </c>
      <c r="F26" s="662">
        <v>31396.863624914593</v>
      </c>
      <c r="G26" s="662">
        <v>32948.688212086308</v>
      </c>
      <c r="H26" s="662">
        <v>34837.243563934418</v>
      </c>
      <c r="I26" s="671">
        <f t="shared" si="1"/>
        <v>1.0363793993646628</v>
      </c>
      <c r="J26" s="671">
        <f t="shared" si="1"/>
        <v>-0.71410773767729752</v>
      </c>
      <c r="K26" s="581"/>
      <c r="P26" s="581"/>
    </row>
    <row r="27" spans="2:16" ht="15.75">
      <c r="B27" s="673" t="s">
        <v>1120</v>
      </c>
      <c r="C27" s="666">
        <v>4221.0080365499998</v>
      </c>
      <c r="D27" s="666">
        <v>6061.3264054121037</v>
      </c>
      <c r="E27" s="666">
        <v>4445.524136</v>
      </c>
      <c r="F27" s="666">
        <v>4879.9010500653658</v>
      </c>
      <c r="G27" s="666">
        <v>5356.7213965403816</v>
      </c>
      <c r="H27" s="666">
        <v>5880.1323686202977</v>
      </c>
      <c r="I27" s="667">
        <f t="shared" si="1"/>
        <v>0.43599025468008112</v>
      </c>
      <c r="J27" s="667">
        <f t="shared" si="1"/>
        <v>-0.26657569009472393</v>
      </c>
      <c r="K27" s="674"/>
      <c r="L27" s="581"/>
      <c r="P27" s="581"/>
    </row>
    <row r="28" spans="2:16" ht="15.75">
      <c r="B28" s="665" t="s">
        <v>1121</v>
      </c>
      <c r="C28" s="666">
        <v>1125.9042723100001</v>
      </c>
      <c r="D28" s="666">
        <v>1052.5150548420002</v>
      </c>
      <c r="E28" s="666">
        <v>1129.883368</v>
      </c>
      <c r="F28" s="666">
        <v>1240.2854792063224</v>
      </c>
      <c r="G28" s="666">
        <v>1361.4750988022299</v>
      </c>
      <c r="H28" s="666">
        <v>1704.7578118096906</v>
      </c>
      <c r="I28" s="667">
        <f t="shared" si="1"/>
        <v>-6.5182466460872779E-2</v>
      </c>
      <c r="J28" s="667">
        <f t="shared" si="1"/>
        <v>7.3508034685179968E-2</v>
      </c>
      <c r="K28" s="581"/>
    </row>
    <row r="29" spans="2:16" ht="15.75">
      <c r="B29" s="681" t="s">
        <v>1122</v>
      </c>
      <c r="C29" s="666">
        <v>1368.93557255</v>
      </c>
      <c r="D29" s="666">
        <v>1523.6083824526563</v>
      </c>
      <c r="E29" s="666">
        <v>1622.8406930000001</v>
      </c>
      <c r="F29" s="666">
        <v>1781.4101912854321</v>
      </c>
      <c r="G29" s="666">
        <v>1955.4736847678389</v>
      </c>
      <c r="H29" s="666">
        <v>2146.5451082101822</v>
      </c>
      <c r="I29" s="667">
        <f t="shared" si="1"/>
        <v>0.11298764748624213</v>
      </c>
      <c r="J29" s="667">
        <f t="shared" si="1"/>
        <v>6.5129800866284837E-2</v>
      </c>
      <c r="K29" s="581"/>
      <c r="L29" s="682"/>
    </row>
    <row r="30" spans="2:16" ht="15.75">
      <c r="B30" s="683" t="s">
        <v>1111</v>
      </c>
      <c r="C30" s="662">
        <v>43452.2446585</v>
      </c>
      <c r="D30" s="662">
        <v>93523.82031098599</v>
      </c>
      <c r="E30" s="662">
        <v>22008.868449000001</v>
      </c>
      <c r="F30" s="662">
        <v>23495.266904357472</v>
      </c>
      <c r="G30" s="662">
        <v>24275.018031975858</v>
      </c>
      <c r="H30" s="662">
        <v>25105.80827529425</v>
      </c>
      <c r="I30" s="671">
        <f t="shared" si="1"/>
        <v>1.1523357664490903</v>
      </c>
      <c r="J30" s="671">
        <f t="shared" si="1"/>
        <v>-0.76467098568240721</v>
      </c>
      <c r="K30" s="581"/>
    </row>
    <row r="31" spans="2:16" ht="15.75">
      <c r="B31" s="681" t="s">
        <v>1123</v>
      </c>
      <c r="C31" s="666">
        <v>1397.4278954000001</v>
      </c>
      <c r="D31" s="666">
        <v>980</v>
      </c>
      <c r="E31" s="666">
        <v>0</v>
      </c>
      <c r="F31" s="666">
        <v>0</v>
      </c>
      <c r="G31" s="666">
        <v>0</v>
      </c>
      <c r="H31" s="666">
        <v>0</v>
      </c>
      <c r="I31" s="667">
        <v>0</v>
      </c>
      <c r="J31" s="667">
        <v>0</v>
      </c>
      <c r="K31" s="581"/>
    </row>
    <row r="32" spans="2:16" ht="15.75">
      <c r="B32" s="681" t="s">
        <v>1124</v>
      </c>
      <c r="C32" s="666">
        <v>2597.95193595</v>
      </c>
      <c r="D32" s="666">
        <v>54738.465430999997</v>
      </c>
      <c r="E32" s="666">
        <v>808.17326300000002</v>
      </c>
      <c r="F32" s="666">
        <v>0</v>
      </c>
      <c r="G32" s="666">
        <v>0</v>
      </c>
      <c r="H32" s="666">
        <v>0</v>
      </c>
      <c r="I32" s="667"/>
      <c r="J32" s="667"/>
      <c r="K32" s="581"/>
    </row>
    <row r="33" spans="2:13" ht="15.75">
      <c r="B33" s="681" t="s">
        <v>1125</v>
      </c>
      <c r="C33" s="666">
        <v>735.54159272000004</v>
      </c>
      <c r="D33" s="666">
        <v>1303.19999998</v>
      </c>
      <c r="E33" s="666">
        <v>0</v>
      </c>
      <c r="F33" s="666">
        <v>0</v>
      </c>
      <c r="G33" s="666">
        <v>0</v>
      </c>
      <c r="H33" s="666">
        <v>0</v>
      </c>
      <c r="I33" s="667">
        <v>0</v>
      </c>
      <c r="J33" s="667">
        <v>0</v>
      </c>
      <c r="K33" s="581"/>
    </row>
    <row r="34" spans="2:13" ht="15.75">
      <c r="B34" s="684" t="s">
        <v>1126</v>
      </c>
      <c r="C34" s="666">
        <v>10000</v>
      </c>
      <c r="D34" s="666">
        <v>7000</v>
      </c>
      <c r="E34" s="666">
        <v>0</v>
      </c>
      <c r="F34" s="666">
        <v>0</v>
      </c>
      <c r="G34" s="666">
        <v>0</v>
      </c>
      <c r="H34" s="666">
        <v>0</v>
      </c>
      <c r="I34" s="667">
        <v>0</v>
      </c>
      <c r="J34" s="667">
        <f t="shared" si="1"/>
        <v>-1</v>
      </c>
      <c r="K34" s="581"/>
    </row>
    <row r="35" spans="2:13" ht="15.75">
      <c r="B35" s="684" t="s">
        <v>1127</v>
      </c>
      <c r="C35" s="666">
        <v>5000</v>
      </c>
      <c r="D35" s="666">
        <v>2000</v>
      </c>
      <c r="E35" s="666">
        <v>0</v>
      </c>
      <c r="F35" s="666">
        <v>0</v>
      </c>
      <c r="G35" s="666">
        <v>0</v>
      </c>
      <c r="H35" s="666">
        <v>0</v>
      </c>
      <c r="I35" s="667">
        <v>1</v>
      </c>
      <c r="J35" s="667">
        <f t="shared" si="1"/>
        <v>-1</v>
      </c>
      <c r="K35" s="581"/>
    </row>
    <row r="36" spans="2:13" ht="15.75">
      <c r="B36" s="684" t="s">
        <v>1128</v>
      </c>
      <c r="C36" s="666">
        <v>7929.2982843</v>
      </c>
      <c r="D36" s="666">
        <v>9000</v>
      </c>
      <c r="E36" s="666">
        <v>8280</v>
      </c>
      <c r="F36" s="666">
        <v>8580</v>
      </c>
      <c r="G36" s="666">
        <v>8580</v>
      </c>
      <c r="H36" s="666">
        <v>8580</v>
      </c>
      <c r="I36" s="667">
        <v>2</v>
      </c>
      <c r="J36" s="667">
        <f t="shared" si="1"/>
        <v>-7.999999999999996E-2</v>
      </c>
      <c r="K36" s="581"/>
    </row>
    <row r="37" spans="2:13" ht="31.5">
      <c r="B37" s="684" t="s">
        <v>1129</v>
      </c>
      <c r="C37" s="666">
        <v>2504.31</v>
      </c>
      <c r="D37" s="666">
        <v>901.54922320000003</v>
      </c>
      <c r="E37" s="666">
        <v>500</v>
      </c>
      <c r="F37" s="666">
        <v>500</v>
      </c>
      <c r="G37" s="666">
        <v>500</v>
      </c>
      <c r="H37" s="666">
        <v>500</v>
      </c>
      <c r="I37" s="667">
        <v>3</v>
      </c>
      <c r="J37" s="667">
        <f t="shared" si="1"/>
        <v>-0.44539911173648716</v>
      </c>
      <c r="K37" s="581"/>
    </row>
    <row r="38" spans="2:13" ht="31.5">
      <c r="B38" s="684" t="s">
        <v>1130</v>
      </c>
      <c r="C38" s="666">
        <v>7.7632951200000004</v>
      </c>
      <c r="D38" s="666">
        <v>0</v>
      </c>
      <c r="E38" s="666">
        <v>0</v>
      </c>
      <c r="F38" s="666">
        <v>0</v>
      </c>
      <c r="G38" s="666">
        <v>0</v>
      </c>
      <c r="H38" s="666">
        <v>0</v>
      </c>
      <c r="I38" s="667">
        <v>4</v>
      </c>
      <c r="J38" s="679">
        <v>0</v>
      </c>
      <c r="K38" s="581"/>
    </row>
    <row r="39" spans="2:13" ht="31.5">
      <c r="B39" s="684" t="s">
        <v>1131</v>
      </c>
      <c r="C39" s="666">
        <v>7473.0365000000002</v>
      </c>
      <c r="D39" s="666">
        <v>11548.926750000001</v>
      </c>
      <c r="E39" s="666">
        <v>9214.06</v>
      </c>
      <c r="F39" s="666">
        <v>10895.3104</v>
      </c>
      <c r="G39" s="666">
        <v>11331.122815999999</v>
      </c>
      <c r="H39" s="666">
        <v>11784.367728640002</v>
      </c>
      <c r="I39" s="667">
        <f>+D39/C39-1</f>
        <v>0.54541286530582322</v>
      </c>
      <c r="J39" s="667">
        <f>+E39/D39-1</f>
        <v>-0.20217175158722012</v>
      </c>
      <c r="K39" s="581"/>
    </row>
    <row r="40" spans="2:13" ht="15.75">
      <c r="B40" s="685" t="s">
        <v>1172</v>
      </c>
      <c r="C40" s="666">
        <v>6.3620000000000007E-4</v>
      </c>
      <c r="D40" s="666">
        <v>0</v>
      </c>
      <c r="E40" s="666">
        <v>0</v>
      </c>
      <c r="F40" s="666">
        <v>0</v>
      </c>
      <c r="G40" s="666">
        <v>0</v>
      </c>
      <c r="H40" s="666">
        <v>0</v>
      </c>
      <c r="I40" s="667">
        <f>+D40/C40-1</f>
        <v>-1</v>
      </c>
      <c r="J40" s="679">
        <v>0</v>
      </c>
      <c r="K40" s="581"/>
    </row>
    <row r="41" spans="2:13" ht="15.75">
      <c r="B41" s="685" t="s">
        <v>1133</v>
      </c>
      <c r="C41" s="666">
        <v>2669.41269199</v>
      </c>
      <c r="D41" s="666">
        <v>336.79295611000003</v>
      </c>
      <c r="E41" s="666">
        <v>0</v>
      </c>
      <c r="F41" s="666">
        <v>0</v>
      </c>
      <c r="G41" s="666">
        <v>0</v>
      </c>
      <c r="H41" s="666">
        <v>0</v>
      </c>
      <c r="I41" s="667">
        <v>0</v>
      </c>
      <c r="J41" s="667">
        <f>+E41/D41-1</f>
        <v>-1</v>
      </c>
      <c r="K41" s="581"/>
    </row>
    <row r="42" spans="2:13" ht="15.75">
      <c r="B42" s="685" t="s">
        <v>983</v>
      </c>
      <c r="C42" s="666">
        <v>0</v>
      </c>
      <c r="D42" s="666">
        <v>2350.33</v>
      </c>
      <c r="E42" s="666">
        <v>0</v>
      </c>
      <c r="F42" s="666">
        <v>0</v>
      </c>
      <c r="G42" s="666">
        <v>0</v>
      </c>
      <c r="H42" s="666">
        <v>0</v>
      </c>
      <c r="I42" s="667">
        <v>1</v>
      </c>
      <c r="J42" s="667">
        <f>+E42/D42-1</f>
        <v>-1</v>
      </c>
      <c r="K42" s="581"/>
    </row>
    <row r="43" spans="2:13" ht="15.75">
      <c r="B43" s="681" t="s">
        <v>1134</v>
      </c>
      <c r="C43" s="666">
        <v>3137.5018268200001</v>
      </c>
      <c r="D43" s="666">
        <v>3364.5559506959885</v>
      </c>
      <c r="E43" s="666">
        <v>3206.6351860000004</v>
      </c>
      <c r="F43" s="666">
        <v>3519.956504357468</v>
      </c>
      <c r="G43" s="666">
        <v>3863.8952159758578</v>
      </c>
      <c r="H43" s="666">
        <v>4241.4405466542503</v>
      </c>
      <c r="I43" s="667">
        <f t="shared" si="1"/>
        <v>7.2367806110926747E-2</v>
      </c>
      <c r="J43" s="667">
        <f t="shared" si="1"/>
        <v>-4.6936584503319279E-2</v>
      </c>
      <c r="K43" s="581"/>
      <c r="L43" s="682"/>
    </row>
    <row r="44" spans="2:13" ht="18.75" customHeight="1">
      <c r="B44" s="1936" t="s">
        <v>1095</v>
      </c>
      <c r="C44" s="1937">
        <v>1042014.7896907502</v>
      </c>
      <c r="D44" s="1937">
        <v>1193656.6851599438</v>
      </c>
      <c r="E44" s="1937">
        <v>1208576.7062820001</v>
      </c>
      <c r="F44" s="1937">
        <v>1321155.5500782935</v>
      </c>
      <c r="G44" s="1937">
        <v>1444790.8101038786</v>
      </c>
      <c r="H44" s="1937">
        <v>1581476.573967976</v>
      </c>
      <c r="I44" s="794">
        <f>+D44/C44-1</f>
        <v>0.14552758460769821</v>
      </c>
      <c r="J44" s="794">
        <f t="shared" ref="J44:J48" si="2">+E44/D44-1</f>
        <v>1.2499424086966027E-2</v>
      </c>
      <c r="K44" s="581"/>
      <c r="L44" s="581"/>
      <c r="M44" s="682"/>
    </row>
    <row r="45" spans="2:13" ht="36" customHeight="1">
      <c r="B45" s="708" t="s">
        <v>1135</v>
      </c>
      <c r="C45" s="747">
        <v>28931.649064739995</v>
      </c>
      <c r="D45" s="747">
        <v>27328.935080017716</v>
      </c>
      <c r="E45" s="747">
        <v>31316.507665000001</v>
      </c>
      <c r="F45" s="747">
        <v>34232.832226395672</v>
      </c>
      <c r="G45" s="747">
        <v>35423.921683271772</v>
      </c>
      <c r="H45" s="747">
        <v>36090.544127073008</v>
      </c>
      <c r="I45" s="667">
        <f>+D45/C45-1</f>
        <v>-5.5396565233316153E-2</v>
      </c>
      <c r="J45" s="667">
        <f>+E45/D45-1</f>
        <v>0.14591028056186151</v>
      </c>
      <c r="K45" s="581"/>
      <c r="L45" s="581"/>
      <c r="M45" s="682"/>
    </row>
    <row r="46" spans="2:13" ht="18.75" customHeight="1">
      <c r="B46" s="1943" t="s">
        <v>1141</v>
      </c>
      <c r="C46" s="1937">
        <v>1070946.4387554901</v>
      </c>
      <c r="D46" s="1937">
        <v>1220985.6202399614</v>
      </c>
      <c r="E46" s="1937">
        <v>1239893.213947</v>
      </c>
      <c r="F46" s="1937">
        <v>1355388.3823046891</v>
      </c>
      <c r="G46" s="1937">
        <v>1480214.7317871505</v>
      </c>
      <c r="H46" s="1937">
        <v>1617567.1180950489</v>
      </c>
      <c r="I46" s="794">
        <f>+D46/C46-1</f>
        <v>0.14009961287963812</v>
      </c>
      <c r="J46" s="794">
        <f t="shared" ref="J46" si="3">+E46/D46-1</f>
        <v>1.5485517104879998E-2</v>
      </c>
      <c r="K46" s="581"/>
      <c r="L46" s="581"/>
      <c r="M46" s="682"/>
    </row>
    <row r="47" spans="2:13" ht="17.25" customHeight="1">
      <c r="B47" s="746" t="s">
        <v>371</v>
      </c>
      <c r="C47" s="747">
        <v>972.97000825000009</v>
      </c>
      <c r="D47" s="747">
        <v>1748.786619</v>
      </c>
      <c r="E47" s="747">
        <v>1471.5175469999999</v>
      </c>
      <c r="F47" s="747">
        <v>1202.0597057728066</v>
      </c>
      <c r="G47" s="747">
        <v>1189.8745572893067</v>
      </c>
      <c r="H47" s="747">
        <v>242.15534665430809</v>
      </c>
      <c r="I47" s="795">
        <f>+D47/C47-1</f>
        <v>0.79736950180550425</v>
      </c>
      <c r="J47" s="795">
        <f t="shared" si="2"/>
        <v>-0.15854940161799125</v>
      </c>
      <c r="K47" s="581"/>
    </row>
    <row r="48" spans="2:13" ht="20.25" customHeight="1">
      <c r="B48" s="1936" t="s">
        <v>1096</v>
      </c>
      <c r="C48" s="1937">
        <v>1071919.4087637402</v>
      </c>
      <c r="D48" s="1937">
        <v>1222734.4068589613</v>
      </c>
      <c r="E48" s="1937">
        <v>1241364.7314939999</v>
      </c>
      <c r="F48" s="1937">
        <v>1356590.4420104621</v>
      </c>
      <c r="G48" s="1937">
        <v>1481404.6063444398</v>
      </c>
      <c r="H48" s="1937">
        <v>1617809.2734417033</v>
      </c>
      <c r="I48" s="686">
        <f>+D48/C48-1</f>
        <v>0.14069620986633513</v>
      </c>
      <c r="J48" s="686">
        <f t="shared" si="2"/>
        <v>1.5236607827939785E-2</v>
      </c>
      <c r="K48" s="581"/>
      <c r="L48" s="691"/>
    </row>
    <row r="49" spans="2:12">
      <c r="B49" s="692" t="s">
        <v>1097</v>
      </c>
      <c r="I49" s="581"/>
      <c r="L49" s="581"/>
    </row>
    <row r="50" spans="2:12">
      <c r="B50" s="796" t="s">
        <v>1098</v>
      </c>
      <c r="C50" s="694"/>
      <c r="D50" s="695"/>
      <c r="E50" s="581"/>
      <c r="F50" s="581"/>
      <c r="G50" s="581"/>
      <c r="H50" s="581"/>
      <c r="I50" s="696"/>
      <c r="J50" s="542"/>
    </row>
    <row r="51" spans="2:12">
      <c r="B51" s="638"/>
      <c r="E51" s="581"/>
      <c r="F51" s="581"/>
      <c r="G51" s="581"/>
      <c r="H51" s="581"/>
      <c r="I51" s="581"/>
    </row>
    <row r="52" spans="2:12">
      <c r="C52" s="581">
        <f>+'[176]ESTIM.  2024-2028'!C293/1000000</f>
        <v>1070946.4381192899</v>
      </c>
      <c r="D52" s="581">
        <f>+'[176]ESTIM.  2024-2028'!D293/1000000</f>
        <v>1220985.6202399614</v>
      </c>
      <c r="E52" s="581">
        <f>+'[176]ESTIM.  2024-2028'!E293/1000000</f>
        <v>1239893.213947</v>
      </c>
      <c r="F52" s="581">
        <f>+'[176]ESTIM.  2024-2028'!F293/1000000</f>
        <v>1355388.3823046891</v>
      </c>
      <c r="G52" s="581">
        <f>+'[176]ESTIM.  2024-2028'!G293/1000000</f>
        <v>1480214.7317871505</v>
      </c>
      <c r="H52" s="581">
        <f>+'[176]ESTIM.  2024-2028'!H293/1000000</f>
        <v>1617567.1665688765</v>
      </c>
      <c r="I52" s="581"/>
      <c r="J52" s="581"/>
    </row>
    <row r="53" spans="2:12">
      <c r="C53" s="581">
        <f>+C52-C46</f>
        <v>-6.3620018772780895E-4</v>
      </c>
      <c r="D53" s="581">
        <f t="shared" ref="D53:H53" si="4">+D52-D46</f>
        <v>0</v>
      </c>
      <c r="E53" s="581">
        <f t="shared" si="4"/>
        <v>0</v>
      </c>
      <c r="F53" s="581">
        <f t="shared" si="4"/>
        <v>0</v>
      </c>
      <c r="G53" s="581">
        <f t="shared" si="4"/>
        <v>0</v>
      </c>
      <c r="H53" s="581">
        <f t="shared" si="4"/>
        <v>4.8473827540874481E-2</v>
      </c>
      <c r="I53" s="581"/>
      <c r="J53" s="581"/>
      <c r="K53" s="581"/>
    </row>
    <row r="54" spans="2:12">
      <c r="C54" s="581"/>
      <c r="D54" s="581"/>
      <c r="E54" s="581"/>
      <c r="F54" s="581"/>
      <c r="G54" s="581"/>
      <c r="H54" s="581"/>
      <c r="I54" s="581"/>
      <c r="J54" s="581"/>
    </row>
    <row r="55" spans="2:12">
      <c r="C55" s="697">
        <f>+'[176]DGA 2025-2028'!C33</f>
        <v>224938.66234447001</v>
      </c>
      <c r="D55" s="697">
        <f>+'[176]DGA 2025-2028'!D33</f>
        <v>254473.10858457119</v>
      </c>
      <c r="E55" s="697">
        <f>+'[176]DGA 2025-2028'!E33</f>
        <v>280623.43977499998</v>
      </c>
      <c r="F55" s="697">
        <f>+'[176]DGA 2025-2028'!F33</f>
        <v>308043.45596128894</v>
      </c>
      <c r="G55" s="697">
        <f>+'[176]DGA 2025-2028'!G33</f>
        <v>338142.71123181446</v>
      </c>
      <c r="H55" s="697">
        <f>+'[176]DGA 2025-2028'!H33</f>
        <v>371034.29690018785</v>
      </c>
      <c r="I55" s="697">
        <f>+H55+H58+H62+H65</f>
        <v>1617567.1180950487</v>
      </c>
      <c r="J55" s="581"/>
    </row>
    <row r="56" spans="2:12">
      <c r="C56" s="581">
        <f>+C55-C6</f>
        <v>0</v>
      </c>
      <c r="D56" s="581">
        <f t="shared" ref="D56:H56" si="5">+D55-D6</f>
        <v>0</v>
      </c>
      <c r="E56" s="581">
        <f t="shared" si="5"/>
        <v>0</v>
      </c>
      <c r="F56" s="581">
        <f t="shared" si="5"/>
        <v>0</v>
      </c>
      <c r="G56" s="581">
        <f t="shared" si="5"/>
        <v>0</v>
      </c>
      <c r="H56" s="581">
        <f t="shared" si="5"/>
        <v>0</v>
      </c>
      <c r="I56" s="581"/>
      <c r="J56" s="581"/>
    </row>
    <row r="57" spans="2:12">
      <c r="C57" s="581"/>
      <c r="D57" s="581"/>
      <c r="E57" s="581"/>
      <c r="F57" s="581"/>
      <c r="G57" s="581"/>
      <c r="H57" s="581"/>
      <c r="I57" s="581"/>
      <c r="J57" s="581"/>
    </row>
    <row r="58" spans="2:12">
      <c r="C58" s="581">
        <f>+'[176]DGII 2025-2028'!C68</f>
        <v>766908.03480637004</v>
      </c>
      <c r="D58" s="581">
        <f>+'[176]DGII 2025-2028'!D68</f>
        <v>837022.30642167991</v>
      </c>
      <c r="E58" s="581">
        <f>+'[176]DGII 2025-2028'!E68</f>
        <v>898746.1498609999</v>
      </c>
      <c r="F58" s="581">
        <f>+'[176]DGII 2025-2028'!F68</f>
        <v>981715.23049208999</v>
      </c>
      <c r="G58" s="581">
        <f>+'[176]DGII 2025-2028'!G68</f>
        <v>1073699.4106599779</v>
      </c>
      <c r="H58" s="581">
        <f>+'[176]DGII 2025-2028'!H68</f>
        <v>1175605.0335038535</v>
      </c>
      <c r="I58" s="581"/>
      <c r="J58" s="581"/>
    </row>
    <row r="59" spans="2:12">
      <c r="C59" s="581">
        <f>+C58-C13</f>
        <v>0</v>
      </c>
      <c r="D59" s="581">
        <f t="shared" ref="D59:H59" si="6">+D58-D13</f>
        <v>0</v>
      </c>
      <c r="E59" s="581">
        <f t="shared" si="6"/>
        <v>0</v>
      </c>
      <c r="F59" s="581">
        <f t="shared" si="6"/>
        <v>0</v>
      </c>
      <c r="G59" s="581">
        <f t="shared" si="6"/>
        <v>0</v>
      </c>
      <c r="H59" s="581">
        <f t="shared" si="6"/>
        <v>0</v>
      </c>
      <c r="I59" s="581"/>
      <c r="J59" s="581"/>
    </row>
    <row r="60" spans="2:12">
      <c r="C60" s="581"/>
      <c r="D60" s="581"/>
      <c r="E60" s="581"/>
      <c r="F60" s="581"/>
      <c r="G60" s="581"/>
      <c r="H60" s="581"/>
      <c r="I60" s="581"/>
      <c r="J60" s="581"/>
    </row>
    <row r="61" spans="2:12">
      <c r="C61" s="581"/>
      <c r="D61" s="581"/>
      <c r="E61" s="581"/>
      <c r="F61" s="581"/>
      <c r="G61" s="581"/>
      <c r="H61" s="581"/>
      <c r="I61" s="581"/>
      <c r="J61" s="581"/>
    </row>
    <row r="62" spans="2:12">
      <c r="C62" s="581">
        <f>+'[176]TESORERIA 2025-2028'!C55</f>
        <v>50168.093354030003</v>
      </c>
      <c r="D62" s="581">
        <f>+'[176]TESORERIA 2025-2028'!D55</f>
        <v>102161.27215237275</v>
      </c>
      <c r="E62" s="581">
        <f>+'[176]TESORERIA 2025-2028'!E55</f>
        <v>29207.116645999999</v>
      </c>
      <c r="F62" s="581">
        <f>+'[176]TESORERIA 2025-2028'!F55</f>
        <v>31396.863624914593</v>
      </c>
      <c r="G62" s="581">
        <f>+'[176]TESORERIA 2025-2028'!G55</f>
        <v>32948.688212086308</v>
      </c>
      <c r="H62" s="581">
        <f>+'[176]TESORERIA 2025-2028'!H55</f>
        <v>34837.243563934418</v>
      </c>
      <c r="I62" s="581"/>
      <c r="J62" s="581"/>
    </row>
    <row r="63" spans="2:12">
      <c r="C63" s="581">
        <f>+C62-C26</f>
        <v>8.1412000145064667E-4</v>
      </c>
      <c r="D63" s="581">
        <f t="shared" ref="D63:H63" si="7">+D62-D26</f>
        <v>1.9986800034530461E-3</v>
      </c>
      <c r="E63" s="581">
        <f t="shared" si="7"/>
        <v>0</v>
      </c>
      <c r="F63" s="581">
        <f t="shared" si="7"/>
        <v>0</v>
      </c>
      <c r="G63" s="581">
        <f t="shared" si="7"/>
        <v>0</v>
      </c>
      <c r="H63" s="581">
        <f t="shared" si="7"/>
        <v>0</v>
      </c>
      <c r="I63" s="581"/>
      <c r="J63" s="581"/>
    </row>
    <row r="64" spans="2:12">
      <c r="C64" s="581"/>
      <c r="D64" s="581"/>
      <c r="E64" s="581"/>
      <c r="F64" s="581"/>
      <c r="G64" s="581"/>
      <c r="H64" s="581"/>
      <c r="I64" s="581"/>
      <c r="J64" s="581"/>
    </row>
    <row r="65" spans="3:10">
      <c r="C65" s="581">
        <f>+'[176]cut presupuestaria'!C31</f>
        <v>28931.649064739995</v>
      </c>
      <c r="D65" s="581">
        <f>+'[176]cut presupuestaria'!D31</f>
        <v>27328.935080017716</v>
      </c>
      <c r="E65" s="581">
        <f>+'[176]cut presupuestaria'!E31</f>
        <v>31316.507665000001</v>
      </c>
      <c r="F65" s="581">
        <f>+'[176]cut presupuestaria'!F31</f>
        <v>34232.832226395672</v>
      </c>
      <c r="G65" s="581">
        <f>+'[176]cut presupuestaria'!G31</f>
        <v>35423.921683271772</v>
      </c>
      <c r="H65" s="581">
        <f>+'[176]cut presupuestaria'!H31</f>
        <v>36090.544127073008</v>
      </c>
      <c r="I65" s="581"/>
      <c r="J65" s="581"/>
    </row>
    <row r="66" spans="3:10">
      <c r="C66" s="581"/>
      <c r="D66" s="581"/>
      <c r="E66" s="581"/>
      <c r="F66" s="581"/>
      <c r="G66" s="581"/>
      <c r="H66" s="581"/>
      <c r="I66" s="581"/>
      <c r="J66" s="581"/>
    </row>
    <row r="67" spans="3:10">
      <c r="C67" s="581">
        <f>+C65-C45</f>
        <v>0</v>
      </c>
      <c r="D67" s="581">
        <f t="shared" ref="D67:H67" si="8">+D65-D45</f>
        <v>0</v>
      </c>
      <c r="E67" s="581">
        <f t="shared" si="8"/>
        <v>0</v>
      </c>
      <c r="F67" s="581">
        <f t="shared" si="8"/>
        <v>0</v>
      </c>
      <c r="G67" s="581">
        <f t="shared" si="8"/>
        <v>0</v>
      </c>
      <c r="H67" s="581">
        <f t="shared" si="8"/>
        <v>0</v>
      </c>
      <c r="I67" s="581"/>
      <c r="J67" s="581"/>
    </row>
    <row r="68" spans="3:10">
      <c r="C68" s="581"/>
      <c r="D68" s="581"/>
      <c r="E68" s="581"/>
      <c r="F68" s="581"/>
      <c r="G68" s="581"/>
      <c r="H68" s="581"/>
      <c r="I68" s="581"/>
      <c r="J68" s="581"/>
    </row>
    <row r="69" spans="3:10">
      <c r="C69" s="581">
        <f>+'Tabla 39'!C100</f>
        <v>1070946.4381192902</v>
      </c>
      <c r="D69" s="581">
        <f>+'Tabla 39'!D100</f>
        <v>1220985.6199399615</v>
      </c>
      <c r="E69" s="581">
        <f>+'Tabla 39'!E100</f>
        <v>1239893.2139470004</v>
      </c>
      <c r="F69" s="581">
        <f>+'Tabla 39'!F100</f>
        <v>1355388.3823046889</v>
      </c>
      <c r="G69" s="581">
        <f>+'Tabla 39'!G100</f>
        <v>1480214.7317871505</v>
      </c>
      <c r="H69" s="581">
        <f>+'Tabla 39'!H100</f>
        <v>1617567.1665688765</v>
      </c>
      <c r="I69" s="581"/>
      <c r="J69" s="581"/>
    </row>
    <row r="70" spans="3:10">
      <c r="C70" s="581">
        <f>+C69-C46</f>
        <v>-6.361999548971653E-4</v>
      </c>
      <c r="D70" s="581">
        <f t="shared" ref="D70:H70" si="9">+D69-D46</f>
        <v>-2.9999995604157448E-4</v>
      </c>
      <c r="E70" s="581">
        <f t="shared" si="9"/>
        <v>0</v>
      </c>
      <c r="F70" s="581">
        <f t="shared" si="9"/>
        <v>0</v>
      </c>
      <c r="G70" s="581">
        <f t="shared" si="9"/>
        <v>0</v>
      </c>
      <c r="H70" s="581">
        <f t="shared" si="9"/>
        <v>4.8473827540874481E-2</v>
      </c>
      <c r="I70" s="581"/>
      <c r="J70" s="581"/>
    </row>
    <row r="71" spans="3:10">
      <c r="C71" s="581"/>
      <c r="D71" s="581"/>
      <c r="E71" s="581"/>
      <c r="F71" s="581"/>
      <c r="G71" s="581"/>
      <c r="H71" s="581"/>
      <c r="I71" s="581"/>
      <c r="J71" s="581"/>
    </row>
  </sheetData>
  <mergeCells count="11">
    <mergeCell ref="I4:J4"/>
    <mergeCell ref="B1:J1"/>
    <mergeCell ref="B2:J2"/>
    <mergeCell ref="B3:J3"/>
    <mergeCell ref="B4:B5"/>
    <mergeCell ref="C4:C5"/>
    <mergeCell ref="D4:D5"/>
    <mergeCell ref="E4:E5"/>
    <mergeCell ref="F4:F5"/>
    <mergeCell ref="G4:G5"/>
    <mergeCell ref="H4:H5"/>
  </mergeCells>
  <printOptions horizontalCentered="1"/>
  <pageMargins left="0" right="0" top="0.74803149606299213" bottom="0.74803149606299213" header="0.31496062992125984" footer="0.31496062992125984"/>
  <pageSetup scale="8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DEBE0-D043-4B0B-89F4-4E21434079ED}">
  <dimension ref="B2:P22"/>
  <sheetViews>
    <sheetView showGridLines="0" zoomScale="90" zoomScaleNormal="90" zoomScalePageLayoutView="85" workbookViewId="0">
      <selection activeCell="D25" sqref="D25"/>
    </sheetView>
  </sheetViews>
  <sheetFormatPr baseColWidth="10" defaultColWidth="9.140625" defaultRowHeight="12.75"/>
  <cols>
    <col min="1" max="1" width="9.140625" style="698"/>
    <col min="2" max="2" width="29.5703125" style="698" customWidth="1"/>
    <col min="3" max="8" width="13.85546875" style="698" customWidth="1"/>
    <col min="9" max="9" width="13.7109375" style="698" customWidth="1"/>
    <col min="10" max="10" width="9.5703125" style="698" customWidth="1"/>
    <col min="11" max="12" width="9.140625" style="698"/>
    <col min="13" max="13" width="11.85546875" style="698" bestFit="1" customWidth="1"/>
    <col min="14" max="14" width="14.7109375" style="698" customWidth="1"/>
    <col min="15" max="16" width="19.85546875" style="698" customWidth="1"/>
    <col min="17" max="16384" width="9.140625" style="698"/>
  </cols>
  <sheetData>
    <row r="2" spans="2:16" ht="15.75">
      <c r="B2" s="2438" t="s">
        <v>1173</v>
      </c>
      <c r="C2" s="2438"/>
      <c r="D2" s="2438"/>
      <c r="E2" s="2438"/>
      <c r="F2" s="2438"/>
      <c r="G2" s="2438"/>
      <c r="H2" s="2438"/>
      <c r="I2" s="2438"/>
      <c r="J2" s="2438"/>
    </row>
    <row r="3" spans="2:16" ht="15.75">
      <c r="B3" s="2438" t="s">
        <v>1104</v>
      </c>
      <c r="C3" s="2438"/>
      <c r="D3" s="2438"/>
      <c r="E3" s="2438"/>
      <c r="F3" s="2438"/>
      <c r="G3" s="2438"/>
      <c r="H3" s="2438"/>
      <c r="I3" s="2438"/>
      <c r="J3" s="2438"/>
    </row>
    <row r="4" spans="2:16" ht="15.75">
      <c r="B4" s="2439" t="s">
        <v>306</v>
      </c>
      <c r="C4" s="2439"/>
      <c r="D4" s="2439"/>
      <c r="E4" s="2439"/>
      <c r="F4" s="2439"/>
      <c r="G4" s="2439"/>
      <c r="H4" s="2439"/>
      <c r="I4" s="2439"/>
      <c r="J4" s="2439"/>
    </row>
    <row r="5" spans="2:16" ht="48.75" customHeight="1">
      <c r="B5" s="2440" t="s">
        <v>980</v>
      </c>
      <c r="C5" s="2422" t="s">
        <v>381</v>
      </c>
      <c r="D5" s="2416" t="s">
        <v>1011</v>
      </c>
      <c r="E5" s="2422" t="s">
        <v>1012</v>
      </c>
      <c r="F5" s="2422" t="s">
        <v>1169</v>
      </c>
      <c r="G5" s="2422" t="s">
        <v>1170</v>
      </c>
      <c r="H5" s="2422" t="s">
        <v>1171</v>
      </c>
      <c r="I5" s="2420" t="s">
        <v>1138</v>
      </c>
      <c r="J5" s="2442"/>
      <c r="O5" s="699">
        <v>289301112.24300808</v>
      </c>
      <c r="P5" s="699">
        <v>303403700.9355756</v>
      </c>
    </row>
    <row r="6" spans="2:16" ht="15.75">
      <c r="B6" s="2441"/>
      <c r="C6" s="2437"/>
      <c r="D6" s="2417"/>
      <c r="E6" s="2423"/>
      <c r="F6" s="2423"/>
      <c r="G6" s="2423"/>
      <c r="H6" s="2423"/>
      <c r="I6" s="1929" t="s">
        <v>1139</v>
      </c>
      <c r="J6" s="1929" t="s">
        <v>1140</v>
      </c>
      <c r="O6" s="699">
        <v>70224702.406004697</v>
      </c>
      <c r="P6" s="699">
        <v>78912571.276086017</v>
      </c>
    </row>
    <row r="7" spans="2:16" ht="15.75">
      <c r="B7" s="700" t="s">
        <v>385</v>
      </c>
      <c r="C7" s="701">
        <v>224938.66234446998</v>
      </c>
      <c r="D7" s="701">
        <v>254473.10858457122</v>
      </c>
      <c r="E7" s="701">
        <v>280623.43977500004</v>
      </c>
      <c r="F7" s="701">
        <v>308043.45596128894</v>
      </c>
      <c r="G7" s="701">
        <v>338142.71123181452</v>
      </c>
      <c r="H7" s="701">
        <v>371034.29690018785</v>
      </c>
      <c r="I7" s="702">
        <v>26150.331190428813</v>
      </c>
      <c r="J7" s="703">
        <v>0.10276265078020241</v>
      </c>
      <c r="K7" s="704"/>
      <c r="O7" s="705"/>
      <c r="P7" s="699"/>
    </row>
    <row r="8" spans="2:16" ht="15.75">
      <c r="B8" s="700" t="s">
        <v>384</v>
      </c>
      <c r="C8" s="701">
        <v>766908.03480637015</v>
      </c>
      <c r="D8" s="701">
        <v>837022.30642167991</v>
      </c>
      <c r="E8" s="701">
        <v>898746.14986100001</v>
      </c>
      <c r="F8" s="701">
        <v>981715.23049208999</v>
      </c>
      <c r="G8" s="701">
        <v>1073699.4106599779</v>
      </c>
      <c r="H8" s="701">
        <v>1175605.0335038537</v>
      </c>
      <c r="I8" s="702">
        <v>61723.843439320102</v>
      </c>
      <c r="J8" s="703">
        <v>7.37421726586871E-2</v>
      </c>
      <c r="K8" s="704"/>
      <c r="O8" s="705"/>
      <c r="P8" s="705"/>
    </row>
    <row r="9" spans="2:16" ht="15.75">
      <c r="B9" s="706" t="s">
        <v>386</v>
      </c>
      <c r="C9" s="701">
        <v>50168.092539910002</v>
      </c>
      <c r="D9" s="701">
        <v>102161.27015369275</v>
      </c>
      <c r="E9" s="701">
        <v>29207.116646000002</v>
      </c>
      <c r="F9" s="701">
        <v>31396.863624914593</v>
      </c>
      <c r="G9" s="701">
        <v>32948.688212086308</v>
      </c>
      <c r="H9" s="701">
        <v>34837.243563934418</v>
      </c>
      <c r="I9" s="702">
        <v>-72954.153507692739</v>
      </c>
      <c r="J9" s="707">
        <v>-0.71410773767729752</v>
      </c>
      <c r="K9" s="704"/>
      <c r="N9" s="705"/>
      <c r="O9" s="705"/>
    </row>
    <row r="10" spans="2:16" ht="15.75">
      <c r="B10" s="1939" t="s">
        <v>1095</v>
      </c>
      <c r="C10" s="1940">
        <v>1042014.7896907502</v>
      </c>
      <c r="D10" s="1940">
        <v>1193656.6851599438</v>
      </c>
      <c r="E10" s="1940">
        <v>1208576.7062820001</v>
      </c>
      <c r="F10" s="1940">
        <v>1321155.5500782935</v>
      </c>
      <c r="G10" s="1940">
        <v>1444790.8101038786</v>
      </c>
      <c r="H10" s="1940">
        <v>1581476.573967976</v>
      </c>
      <c r="I10" s="1941">
        <v>14920.021122056292</v>
      </c>
      <c r="J10" s="1942">
        <v>1.2499424086966027E-2</v>
      </c>
    </row>
    <row r="11" spans="2:16" ht="31.5">
      <c r="B11" s="708" t="s">
        <v>1135</v>
      </c>
      <c r="C11" s="709">
        <v>28931.649064739995</v>
      </c>
      <c r="D11" s="709">
        <v>27328.935080017716</v>
      </c>
      <c r="E11" s="709">
        <v>31316.507665000001</v>
      </c>
      <c r="F11" s="709">
        <v>34232.832226395672</v>
      </c>
      <c r="G11" s="709">
        <v>35423.921683271772</v>
      </c>
      <c r="H11" s="709">
        <v>36090.544127073008</v>
      </c>
      <c r="I11" s="702">
        <v>3987.5725849822848</v>
      </c>
      <c r="J11" s="667">
        <v>0.14591028056186151</v>
      </c>
    </row>
    <row r="12" spans="2:16" ht="31.5">
      <c r="B12" s="1949" t="s">
        <v>1141</v>
      </c>
      <c r="C12" s="1940">
        <v>1070946.4387554901</v>
      </c>
      <c r="D12" s="1940">
        <v>1220985.6202399614</v>
      </c>
      <c r="E12" s="1940">
        <v>1239893.213947</v>
      </c>
      <c r="F12" s="1940">
        <v>1355388.3823046891</v>
      </c>
      <c r="G12" s="1940">
        <v>1480214.7317871505</v>
      </c>
      <c r="H12" s="1940">
        <v>1617567.1180950489</v>
      </c>
      <c r="I12" s="1940">
        <v>18907.593707038577</v>
      </c>
      <c r="J12" s="1940">
        <v>0.15840970464882753</v>
      </c>
    </row>
    <row r="13" spans="2:16" ht="15.75">
      <c r="B13" s="797" t="s">
        <v>371</v>
      </c>
      <c r="C13" s="798">
        <v>972.97000825000009</v>
      </c>
      <c r="D13" s="798">
        <v>1748.786619</v>
      </c>
      <c r="E13" s="798">
        <v>1471.5175469999999</v>
      </c>
      <c r="F13" s="798">
        <v>1202.0597057728066</v>
      </c>
      <c r="G13" s="798">
        <v>1189.8745572893067</v>
      </c>
      <c r="H13" s="798">
        <v>242.15534665430809</v>
      </c>
      <c r="I13" s="749">
        <v>-277.26907200000005</v>
      </c>
      <c r="J13" s="799">
        <v>-0.15854940161799125</v>
      </c>
    </row>
    <row r="14" spans="2:16" ht="15.75">
      <c r="B14" s="1939" t="s">
        <v>1096</v>
      </c>
      <c r="C14" s="1940">
        <v>1071919.4087637402</v>
      </c>
      <c r="D14" s="1940">
        <v>1222734.4068589613</v>
      </c>
      <c r="E14" s="1940">
        <v>1241364.7314939999</v>
      </c>
      <c r="F14" s="1940">
        <v>1356590.4420104621</v>
      </c>
      <c r="G14" s="1940">
        <v>1481404.6063444398</v>
      </c>
      <c r="H14" s="1940">
        <v>1617809.2734417033</v>
      </c>
      <c r="I14" s="1941">
        <v>18630.324635038618</v>
      </c>
      <c r="J14" s="1944">
        <v>1.5236607827939785E-2</v>
      </c>
    </row>
    <row r="15" spans="2:16" ht="15.75">
      <c r="B15" s="692" t="s">
        <v>1097</v>
      </c>
      <c r="C15" s="800"/>
      <c r="D15" s="717"/>
      <c r="E15" s="717"/>
      <c r="F15" s="717"/>
      <c r="G15" s="717"/>
      <c r="H15" s="717"/>
      <c r="I15" s="717"/>
      <c r="J15" s="717"/>
    </row>
    <row r="16" spans="2:16" ht="15.75">
      <c r="B16" s="693" t="s">
        <v>1098</v>
      </c>
      <c r="C16" s="719"/>
      <c r="D16" s="719"/>
      <c r="E16" s="719"/>
      <c r="F16" s="719"/>
      <c r="G16" s="719"/>
      <c r="H16" s="719"/>
      <c r="I16" s="719"/>
      <c r="J16" s="719"/>
    </row>
    <row r="17" spans="2:10">
      <c r="B17" s="638"/>
      <c r="C17" s="720"/>
      <c r="D17" s="721"/>
      <c r="E17" s="721"/>
      <c r="F17" s="721"/>
      <c r="G17" s="721"/>
      <c r="H17" s="721"/>
    </row>
    <row r="18" spans="2:10">
      <c r="C18" s="721"/>
      <c r="D18" s="721"/>
      <c r="E18" s="721"/>
      <c r="F18" s="721"/>
      <c r="G18" s="721"/>
      <c r="H18" s="721"/>
      <c r="I18" s="722"/>
      <c r="J18" s="722"/>
    </row>
    <row r="19" spans="2:10">
      <c r="C19" s="721"/>
      <c r="D19" s="721"/>
      <c r="E19" s="721"/>
      <c r="F19" s="721"/>
      <c r="G19" s="721"/>
      <c r="H19" s="721"/>
    </row>
    <row r="20" spans="2:10">
      <c r="C20" s="623"/>
      <c r="D20" s="623"/>
      <c r="E20" s="623"/>
      <c r="F20" s="623"/>
      <c r="G20" s="623"/>
      <c r="H20" s="623"/>
    </row>
    <row r="21" spans="2:10">
      <c r="C21" s="801"/>
      <c r="D21" s="801"/>
      <c r="E21" s="801"/>
      <c r="F21" s="801"/>
      <c r="G21" s="801"/>
      <c r="H21" s="801"/>
    </row>
    <row r="22" spans="2:10">
      <c r="D22" s="724"/>
      <c r="E22" s="724"/>
      <c r="F22" s="724"/>
      <c r="G22" s="724"/>
      <c r="H22" s="724"/>
    </row>
  </sheetData>
  <mergeCells count="11">
    <mergeCell ref="I5:J5"/>
    <mergeCell ref="B2:J2"/>
    <mergeCell ref="B3:J3"/>
    <mergeCell ref="B4:J4"/>
    <mergeCell ref="B5:B6"/>
    <mergeCell ref="C5:C6"/>
    <mergeCell ref="D5:D6"/>
    <mergeCell ref="E5:E6"/>
    <mergeCell ref="F5:F6"/>
    <mergeCell ref="G5:G6"/>
    <mergeCell ref="H5:H6"/>
  </mergeCell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4E9DC-4735-4C50-8F5A-7335EFF17E13}">
  <dimension ref="A1:A19"/>
  <sheetViews>
    <sheetView showGridLines="0" workbookViewId="0">
      <selection activeCell="C5" sqref="C5"/>
    </sheetView>
  </sheetViews>
  <sheetFormatPr baseColWidth="10" defaultColWidth="11.42578125" defaultRowHeight="15"/>
  <sheetData>
    <row r="1" spans="1:1" s="1483" customFormat="1">
      <c r="A1" s="1483" t="s">
        <v>1174</v>
      </c>
    </row>
    <row r="19" spans="1:1">
      <c r="A19" s="529" t="s">
        <v>737</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C82F3-4EF5-4D0A-B2CF-3C592A047D1A}">
  <dimension ref="A1:A17"/>
  <sheetViews>
    <sheetView showGridLines="0" workbookViewId="0">
      <selection activeCell="B6" sqref="B6"/>
    </sheetView>
  </sheetViews>
  <sheetFormatPr baseColWidth="10" defaultColWidth="11.42578125" defaultRowHeight="15"/>
  <sheetData>
    <row r="1" spans="1:1">
      <c r="A1" s="1483" t="s">
        <v>1175</v>
      </c>
    </row>
    <row r="17" spans="1:1">
      <c r="A17" s="529" t="s">
        <v>1176</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B4C0-4F17-47FD-A066-4DA5C6C5543C}">
  <dimension ref="A1:G27"/>
  <sheetViews>
    <sheetView showGridLines="0" workbookViewId="0">
      <selection activeCell="I35" sqref="I35"/>
    </sheetView>
  </sheetViews>
  <sheetFormatPr baseColWidth="10" defaultColWidth="11.42578125" defaultRowHeight="15"/>
  <sheetData>
    <row r="1" spans="1:1">
      <c r="A1" s="1483" t="s">
        <v>1177</v>
      </c>
    </row>
    <row r="27" spans="1:7" ht="24" customHeight="1">
      <c r="A27" s="1614" t="s">
        <v>1178</v>
      </c>
      <c r="B27" s="1614"/>
      <c r="C27" s="1614"/>
      <c r="D27" s="1614"/>
      <c r="E27" s="1614"/>
      <c r="F27" s="1614"/>
      <c r="G27" s="1614"/>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EFF17-9E94-4905-9C77-210F80D7218E}">
  <dimension ref="D3:L73"/>
  <sheetViews>
    <sheetView showGridLines="0" topLeftCell="A25" zoomScale="70" zoomScaleNormal="70" workbookViewId="0">
      <selection activeCell="I37" sqref="D13:I37"/>
    </sheetView>
  </sheetViews>
  <sheetFormatPr baseColWidth="10" defaultColWidth="11.42578125" defaultRowHeight="15"/>
  <cols>
    <col min="1" max="3" width="11.42578125" style="1006"/>
    <col min="4" max="4" width="5" style="1006" bestFit="1" customWidth="1"/>
    <col min="5" max="5" width="68.28515625" style="1006" customWidth="1"/>
    <col min="6" max="6" width="102.85546875" style="1006" customWidth="1"/>
    <col min="7" max="7" width="71.28515625" style="1006" customWidth="1"/>
    <col min="8" max="8" width="30.42578125" style="1006" customWidth="1"/>
    <col min="9" max="9" width="33.7109375" style="1006" customWidth="1"/>
    <col min="10" max="10" width="20.7109375" style="1006" customWidth="1"/>
    <col min="11" max="16384" width="11.42578125" style="1006"/>
  </cols>
  <sheetData>
    <row r="3" spans="4:12">
      <c r="E3" s="2477" t="s">
        <v>0</v>
      </c>
      <c r="F3" s="2477"/>
      <c r="G3" s="2477"/>
      <c r="H3" s="2477"/>
      <c r="I3" s="2477"/>
      <c r="J3" s="2477"/>
      <c r="K3" s="2477"/>
      <c r="L3" s="2477"/>
    </row>
    <row r="4" spans="4:12">
      <c r="E4" s="2478" t="s">
        <v>1</v>
      </c>
      <c r="F4" s="2478"/>
      <c r="G4" s="2478"/>
      <c r="H4" s="2478"/>
      <c r="I4" s="2478"/>
      <c r="J4" s="2478"/>
      <c r="K4" s="2478"/>
      <c r="L4" s="2478"/>
    </row>
    <row r="5" spans="4:12">
      <c r="E5" s="2479" t="s">
        <v>2</v>
      </c>
      <c r="F5" s="2479"/>
      <c r="G5" s="2479"/>
      <c r="H5" s="2479"/>
      <c r="I5" s="2479"/>
      <c r="J5" s="2479"/>
      <c r="K5" s="2479"/>
      <c r="L5" s="2479"/>
    </row>
    <row r="10" spans="4:12" ht="15" customHeight="1">
      <c r="D10" s="2480" t="s">
        <v>1179</v>
      </c>
      <c r="E10" s="2480"/>
      <c r="F10" s="2480"/>
      <c r="G10" s="2480"/>
      <c r="H10" s="2480"/>
      <c r="I10" s="2480"/>
      <c r="J10" s="2480"/>
    </row>
    <row r="11" spans="4:12" ht="15" customHeight="1">
      <c r="D11" s="2480"/>
      <c r="E11" s="2480"/>
      <c r="F11" s="2480"/>
      <c r="G11" s="2480"/>
      <c r="H11" s="2480"/>
      <c r="I11" s="2480"/>
      <c r="J11" s="2480"/>
    </row>
    <row r="12" spans="4:12" ht="15.75" customHeight="1" thickBot="1">
      <c r="D12" s="2481" t="s">
        <v>391</v>
      </c>
      <c r="E12" s="2481"/>
      <c r="F12" s="2481"/>
      <c r="G12" s="2481"/>
      <c r="H12" s="2481"/>
      <c r="I12" s="2481"/>
      <c r="J12" s="2482"/>
    </row>
    <row r="13" spans="4:12" ht="15.75">
      <c r="D13" s="2474" t="s">
        <v>1180</v>
      </c>
      <c r="E13" s="2475"/>
      <c r="F13" s="2475"/>
      <c r="G13" s="2475"/>
      <c r="H13" s="2475"/>
      <c r="I13" s="2476"/>
    </row>
    <row r="14" spans="4:12" ht="15.75">
      <c r="D14" s="1950" t="s">
        <v>1181</v>
      </c>
      <c r="E14" s="1951" t="s">
        <v>497</v>
      </c>
      <c r="F14" s="1952" t="s">
        <v>1182</v>
      </c>
      <c r="G14" s="1951" t="s">
        <v>1183</v>
      </c>
      <c r="H14" s="1951" t="s">
        <v>1184</v>
      </c>
      <c r="I14" s="1953" t="s">
        <v>1185</v>
      </c>
    </row>
    <row r="15" spans="4:12" ht="15.75">
      <c r="D15" s="2463">
        <v>1</v>
      </c>
      <c r="E15" s="2464" t="s">
        <v>1186</v>
      </c>
      <c r="F15" s="1008" t="s">
        <v>1187</v>
      </c>
      <c r="G15" s="2465" t="s">
        <v>469</v>
      </c>
      <c r="H15" s="2465" t="s">
        <v>1188</v>
      </c>
      <c r="I15" s="2471">
        <v>75407611</v>
      </c>
      <c r="K15" s="1010"/>
    </row>
    <row r="16" spans="4:12" ht="15.75">
      <c r="D16" s="2463"/>
      <c r="E16" s="2464"/>
      <c r="F16" s="1008" t="s">
        <v>1189</v>
      </c>
      <c r="G16" s="2465"/>
      <c r="H16" s="2465"/>
      <c r="I16" s="2473"/>
      <c r="K16" s="1010"/>
    </row>
    <row r="17" spans="4:11" ht="15.75">
      <c r="D17" s="2463"/>
      <c r="E17" s="2464"/>
      <c r="F17" s="1008" t="s">
        <v>1190</v>
      </c>
      <c r="G17" s="2465"/>
      <c r="H17" s="2465"/>
      <c r="I17" s="2472"/>
      <c r="K17" s="1010"/>
    </row>
    <row r="18" spans="4:11" ht="15.75">
      <c r="D18" s="2463">
        <v>2</v>
      </c>
      <c r="E18" s="2464" t="s">
        <v>1191</v>
      </c>
      <c r="F18" s="1008" t="s">
        <v>1192</v>
      </c>
      <c r="G18" s="2465" t="s">
        <v>1193</v>
      </c>
      <c r="H18" s="2465" t="s">
        <v>1194</v>
      </c>
      <c r="I18" s="2471">
        <f>312471764-200000000</f>
        <v>112471764</v>
      </c>
      <c r="K18" s="1010"/>
    </row>
    <row r="19" spans="4:11" ht="15.75">
      <c r="D19" s="2463"/>
      <c r="E19" s="2464"/>
      <c r="F19" s="1008" t="s">
        <v>1195</v>
      </c>
      <c r="G19" s="2465"/>
      <c r="H19" s="2465"/>
      <c r="I19" s="2473"/>
      <c r="K19" s="1010"/>
    </row>
    <row r="20" spans="4:11" ht="31.5">
      <c r="D20" s="2463"/>
      <c r="E20" s="2464"/>
      <c r="F20" s="1008" t="s">
        <v>1196</v>
      </c>
      <c r="G20" s="2465"/>
      <c r="H20" s="2465"/>
      <c r="I20" s="2473"/>
      <c r="K20" s="1010"/>
    </row>
    <row r="21" spans="4:11" ht="31.5">
      <c r="D21" s="2463"/>
      <c r="E21" s="2464"/>
      <c r="F21" s="1008" t="s">
        <v>1197</v>
      </c>
      <c r="G21" s="2465"/>
      <c r="H21" s="2465"/>
      <c r="I21" s="2472"/>
      <c r="K21" s="1010"/>
    </row>
    <row r="22" spans="4:11" ht="31.5">
      <c r="D22" s="2463">
        <v>3</v>
      </c>
      <c r="E22" s="2464" t="s">
        <v>507</v>
      </c>
      <c r="F22" s="1008" t="s">
        <v>1198</v>
      </c>
      <c r="G22" s="2465" t="s">
        <v>1199</v>
      </c>
      <c r="H22" s="2465" t="s">
        <v>1200</v>
      </c>
      <c r="I22" s="2471">
        <v>953295212</v>
      </c>
      <c r="K22" s="1010"/>
    </row>
    <row r="23" spans="4:11" ht="129" customHeight="1">
      <c r="D23" s="2463"/>
      <c r="E23" s="2464"/>
      <c r="F23" s="1008" t="s">
        <v>1201</v>
      </c>
      <c r="G23" s="2465"/>
      <c r="H23" s="2465"/>
      <c r="I23" s="2472"/>
      <c r="K23" s="1010"/>
    </row>
    <row r="24" spans="4:11" ht="31.5">
      <c r="D24" s="2463">
        <v>4</v>
      </c>
      <c r="E24" s="2464" t="s">
        <v>508</v>
      </c>
      <c r="F24" s="1008" t="s">
        <v>1202</v>
      </c>
      <c r="G24" s="2465" t="s">
        <v>1203</v>
      </c>
      <c r="H24" s="2465" t="s">
        <v>1204</v>
      </c>
      <c r="I24" s="2471">
        <v>19217744764</v>
      </c>
      <c r="K24" s="1010"/>
    </row>
    <row r="25" spans="4:11" ht="15.75">
      <c r="D25" s="2463"/>
      <c r="E25" s="2464"/>
      <c r="F25" s="1008" t="s">
        <v>1205</v>
      </c>
      <c r="G25" s="2465"/>
      <c r="H25" s="2465"/>
      <c r="I25" s="2473"/>
      <c r="K25" s="1010"/>
    </row>
    <row r="26" spans="4:11" ht="15.75">
      <c r="D26" s="2463"/>
      <c r="E26" s="2464"/>
      <c r="F26" s="1008" t="s">
        <v>1206</v>
      </c>
      <c r="G26" s="2465"/>
      <c r="H26" s="2465"/>
      <c r="I26" s="2473"/>
      <c r="K26" s="1010"/>
    </row>
    <row r="27" spans="4:11" ht="15.75">
      <c r="D27" s="2463"/>
      <c r="E27" s="2464"/>
      <c r="F27" s="1008" t="s">
        <v>1207</v>
      </c>
      <c r="G27" s="2465"/>
      <c r="H27" s="2465"/>
      <c r="I27" s="2473"/>
      <c r="K27" s="1010"/>
    </row>
    <row r="28" spans="4:11" ht="31.5">
      <c r="D28" s="2463"/>
      <c r="E28" s="2464"/>
      <c r="F28" s="1008" t="s">
        <v>1208</v>
      </c>
      <c r="G28" s="2465"/>
      <c r="H28" s="2465"/>
      <c r="I28" s="2473"/>
    </row>
    <row r="29" spans="4:11" ht="31.5">
      <c r="D29" s="2463"/>
      <c r="E29" s="2464"/>
      <c r="F29" s="1008" t="s">
        <v>1209</v>
      </c>
      <c r="G29" s="2465"/>
      <c r="H29" s="2465"/>
      <c r="I29" s="2473"/>
    </row>
    <row r="30" spans="4:11" ht="31.5">
      <c r="D30" s="2463"/>
      <c r="E30" s="2464"/>
      <c r="F30" s="1008" t="s">
        <v>1210</v>
      </c>
      <c r="G30" s="2465"/>
      <c r="H30" s="2465"/>
      <c r="I30" s="2472"/>
    </row>
    <row r="31" spans="4:11" ht="47.25">
      <c r="D31" s="1954">
        <v>5</v>
      </c>
      <c r="E31" s="1007" t="s">
        <v>1211</v>
      </c>
      <c r="F31" s="1011" t="s">
        <v>1212</v>
      </c>
      <c r="G31" s="1009" t="s">
        <v>1213</v>
      </c>
      <c r="H31" s="1012" t="s">
        <v>1214</v>
      </c>
      <c r="I31" s="1013">
        <v>9691998533</v>
      </c>
    </row>
    <row r="32" spans="4:11" ht="67.5" customHeight="1">
      <c r="D32" s="2463">
        <v>6</v>
      </c>
      <c r="E32" s="2464" t="s">
        <v>510</v>
      </c>
      <c r="F32" s="1011" t="s">
        <v>1215</v>
      </c>
      <c r="G32" s="2465" t="s">
        <v>479</v>
      </c>
      <c r="H32" s="2465" t="s">
        <v>1216</v>
      </c>
      <c r="I32" s="2471">
        <v>44260000</v>
      </c>
    </row>
    <row r="33" spans="4:12" ht="52.5" customHeight="1">
      <c r="D33" s="2463"/>
      <c r="E33" s="2464"/>
      <c r="F33" s="1011" t="s">
        <v>1217</v>
      </c>
      <c r="G33" s="2465"/>
      <c r="H33" s="2465"/>
      <c r="I33" s="2472"/>
    </row>
    <row r="34" spans="4:12" ht="49.5" customHeight="1">
      <c r="D34" s="1954">
        <v>7</v>
      </c>
      <c r="E34" s="1007" t="s">
        <v>511</v>
      </c>
      <c r="F34" s="1014" t="s">
        <v>1218</v>
      </c>
      <c r="G34" s="1009" t="s">
        <v>460</v>
      </c>
      <c r="H34" s="1009" t="s">
        <v>1219</v>
      </c>
      <c r="I34" s="1013">
        <v>811546320</v>
      </c>
    </row>
    <row r="35" spans="4:12" ht="15.75">
      <c r="D35" s="2463">
        <v>8</v>
      </c>
      <c r="E35" s="2464" t="s">
        <v>512</v>
      </c>
      <c r="F35" s="1011" t="s">
        <v>1220</v>
      </c>
      <c r="G35" s="2465" t="s">
        <v>477</v>
      </c>
      <c r="H35" s="2465" t="s">
        <v>1221</v>
      </c>
      <c r="I35" s="2471">
        <v>896648705</v>
      </c>
    </row>
    <row r="36" spans="4:12" ht="15.75">
      <c r="D36" s="2463"/>
      <c r="E36" s="2464"/>
      <c r="F36" s="1011" t="s">
        <v>1222</v>
      </c>
      <c r="G36" s="2465"/>
      <c r="H36" s="2465"/>
      <c r="I36" s="2472"/>
    </row>
    <row r="37" spans="4:12" ht="16.5" thickBot="1">
      <c r="D37" s="2466" t="s">
        <v>1223</v>
      </c>
      <c r="E37" s="2467"/>
      <c r="F37" s="2467"/>
      <c r="G37" s="2467"/>
      <c r="H37" s="2467"/>
      <c r="I37" s="1955">
        <f>SUM(I15:I36)</f>
        <v>31803372909</v>
      </c>
      <c r="K37" s="1010"/>
    </row>
    <row r="38" spans="4:12">
      <c r="L38" s="1010"/>
    </row>
    <row r="39" spans="4:12" ht="15.75" thickBot="1">
      <c r="L39" s="1010"/>
    </row>
    <row r="40" spans="4:12" ht="16.5" thickBot="1">
      <c r="D40" s="2468" t="s">
        <v>1224</v>
      </c>
      <c r="E40" s="2469"/>
      <c r="F40" s="2469"/>
      <c r="G40" s="2470"/>
      <c r="L40" s="1010"/>
    </row>
    <row r="41" spans="4:12" ht="16.5" thickBot="1">
      <c r="D41" s="1956" t="s">
        <v>1225</v>
      </c>
      <c r="E41" s="1957" t="s">
        <v>308</v>
      </c>
      <c r="F41" s="1958" t="s">
        <v>1226</v>
      </c>
      <c r="G41" s="1959" t="s">
        <v>1227</v>
      </c>
      <c r="L41" s="1010"/>
    </row>
    <row r="42" spans="4:12" ht="32.25" customHeight="1">
      <c r="D42" s="1960">
        <v>1</v>
      </c>
      <c r="E42" s="1015" t="s">
        <v>527</v>
      </c>
      <c r="F42" s="1016" t="s">
        <v>1213</v>
      </c>
      <c r="G42" s="1017">
        <v>100000000</v>
      </c>
      <c r="L42" s="1010"/>
    </row>
    <row r="43" spans="4:12" ht="32.25" customHeight="1">
      <c r="D43" s="1961">
        <v>2</v>
      </c>
      <c r="E43" s="1018" t="s">
        <v>1228</v>
      </c>
      <c r="F43" s="1019" t="s">
        <v>460</v>
      </c>
      <c r="G43" s="1020">
        <v>1932937781</v>
      </c>
    </row>
    <row r="44" spans="4:12" ht="32.25" customHeight="1">
      <c r="D44" s="1961">
        <v>3</v>
      </c>
      <c r="E44" s="1018" t="s">
        <v>1229</v>
      </c>
      <c r="F44" s="1019" t="s">
        <v>469</v>
      </c>
      <c r="G44" s="1020">
        <v>49679102</v>
      </c>
    </row>
    <row r="45" spans="4:12" ht="32.25" customHeight="1">
      <c r="D45" s="1961">
        <v>4</v>
      </c>
      <c r="E45" s="1018" t="s">
        <v>1230</v>
      </c>
      <c r="F45" s="1019" t="s">
        <v>469</v>
      </c>
      <c r="G45" s="1020">
        <v>21229880</v>
      </c>
      <c r="I45" s="1021"/>
    </row>
    <row r="46" spans="4:12" ht="32.25" customHeight="1">
      <c r="D46" s="1961">
        <v>5</v>
      </c>
      <c r="E46" s="1018" t="s">
        <v>524</v>
      </c>
      <c r="F46" s="1019" t="s">
        <v>468</v>
      </c>
      <c r="G46" s="1020">
        <v>847227483</v>
      </c>
      <c r="I46" s="1021"/>
    </row>
    <row r="47" spans="4:12" ht="32.25" customHeight="1">
      <c r="D47" s="1961">
        <v>6</v>
      </c>
      <c r="E47" s="1018" t="s">
        <v>529</v>
      </c>
      <c r="F47" s="1019" t="s">
        <v>1231</v>
      </c>
      <c r="G47" s="1020">
        <v>10770275416</v>
      </c>
      <c r="I47" s="1021"/>
    </row>
    <row r="48" spans="4:12" ht="32.25" customHeight="1">
      <c r="D48" s="1961">
        <v>7</v>
      </c>
      <c r="E48" s="1018" t="s">
        <v>528</v>
      </c>
      <c r="F48" s="1019" t="s">
        <v>1213</v>
      </c>
      <c r="G48" s="1020">
        <v>2180334224</v>
      </c>
      <c r="I48" s="1021"/>
    </row>
    <row r="49" spans="4:9" ht="32.25" customHeight="1">
      <c r="D49" s="2461">
        <v>8</v>
      </c>
      <c r="E49" s="2462" t="s">
        <v>1232</v>
      </c>
      <c r="F49" s="1019" t="s">
        <v>460</v>
      </c>
      <c r="G49" s="2456">
        <v>460810950</v>
      </c>
      <c r="I49" s="1021"/>
    </row>
    <row r="50" spans="4:9" ht="32.25" customHeight="1">
      <c r="D50" s="2461"/>
      <c r="E50" s="2462"/>
      <c r="F50" s="1019" t="s">
        <v>466</v>
      </c>
      <c r="G50" s="2457"/>
    </row>
    <row r="51" spans="4:9" ht="32.25" customHeight="1">
      <c r="D51" s="2461"/>
      <c r="E51" s="2462"/>
      <c r="F51" s="1019" t="s">
        <v>1213</v>
      </c>
      <c r="G51" s="2458"/>
    </row>
    <row r="52" spans="4:9" ht="32.25" customHeight="1">
      <c r="D52" s="2461">
        <v>9</v>
      </c>
      <c r="E52" s="2462" t="s">
        <v>522</v>
      </c>
      <c r="F52" s="1019" t="s">
        <v>1213</v>
      </c>
      <c r="G52" s="2456">
        <v>1737212024</v>
      </c>
    </row>
    <row r="53" spans="4:9" ht="32.25" customHeight="1">
      <c r="D53" s="2461"/>
      <c r="E53" s="2462"/>
      <c r="F53" s="1019" t="s">
        <v>466</v>
      </c>
      <c r="G53" s="2458"/>
    </row>
    <row r="54" spans="4:9" ht="32.25" customHeight="1">
      <c r="D54" s="2461">
        <v>10</v>
      </c>
      <c r="E54" s="2462" t="s">
        <v>523</v>
      </c>
      <c r="F54" s="1019" t="s">
        <v>466</v>
      </c>
      <c r="G54" s="2456">
        <v>427203339</v>
      </c>
    </row>
    <row r="55" spans="4:9" ht="32.25" customHeight="1">
      <c r="D55" s="2461"/>
      <c r="E55" s="2462"/>
      <c r="F55" s="1019" t="s">
        <v>1213</v>
      </c>
      <c r="G55" s="2458"/>
    </row>
    <row r="56" spans="4:9" ht="32.25" customHeight="1">
      <c r="D56" s="2461">
        <v>11</v>
      </c>
      <c r="E56" s="2462" t="s">
        <v>521</v>
      </c>
      <c r="F56" s="1019" t="s">
        <v>466</v>
      </c>
      <c r="G56" s="2456">
        <v>182574340</v>
      </c>
    </row>
    <row r="57" spans="4:9" ht="32.25" customHeight="1">
      <c r="D57" s="2461"/>
      <c r="E57" s="2462"/>
      <c r="F57" s="1019" t="s">
        <v>460</v>
      </c>
      <c r="G57" s="2457"/>
    </row>
    <row r="58" spans="4:9" ht="32.25" customHeight="1">
      <c r="D58" s="2461"/>
      <c r="E58" s="2462"/>
      <c r="F58" s="1019" t="s">
        <v>474</v>
      </c>
      <c r="G58" s="2457"/>
    </row>
    <row r="59" spans="4:9" ht="32.25" customHeight="1">
      <c r="D59" s="2461"/>
      <c r="E59" s="2462"/>
      <c r="F59" s="1019" t="s">
        <v>1233</v>
      </c>
      <c r="G59" s="2458"/>
    </row>
    <row r="60" spans="4:9" ht="32.25" customHeight="1">
      <c r="D60" s="1960">
        <v>12</v>
      </c>
      <c r="E60" s="1022" t="s">
        <v>1234</v>
      </c>
      <c r="F60" s="1023" t="s">
        <v>465</v>
      </c>
      <c r="G60" s="1020">
        <v>1832135918</v>
      </c>
    </row>
    <row r="61" spans="4:9" ht="32.25" customHeight="1">
      <c r="D61" s="2451">
        <v>13</v>
      </c>
      <c r="E61" s="2453" t="s">
        <v>1235</v>
      </c>
      <c r="F61" s="1019" t="s">
        <v>466</v>
      </c>
      <c r="G61" s="2456">
        <v>588051764</v>
      </c>
    </row>
    <row r="62" spans="4:9" ht="32.25" customHeight="1">
      <c r="D62" s="2451"/>
      <c r="E62" s="2454"/>
      <c r="F62" s="1023" t="s">
        <v>465</v>
      </c>
      <c r="G62" s="2457"/>
    </row>
    <row r="63" spans="4:9" ht="32.25" customHeight="1">
      <c r="D63" s="2452"/>
      <c r="E63" s="2455"/>
      <c r="F63" s="1019" t="s">
        <v>1213</v>
      </c>
      <c r="G63" s="2458"/>
    </row>
    <row r="64" spans="4:9" ht="32.25" customHeight="1" thickBot="1">
      <c r="D64" s="1962">
        <v>14</v>
      </c>
      <c r="E64" s="1024" t="s">
        <v>1236</v>
      </c>
      <c r="F64" s="1025" t="s">
        <v>1237</v>
      </c>
      <c r="G64" s="1026">
        <v>1798000000</v>
      </c>
    </row>
    <row r="65" spans="4:7" ht="16.5" thickBot="1">
      <c r="D65" s="2459" t="s">
        <v>1223</v>
      </c>
      <c r="E65" s="2460"/>
      <c r="F65" s="2460"/>
      <c r="G65" s="1963">
        <f>SUM(G42:G64)</f>
        <v>22927672221</v>
      </c>
    </row>
    <row r="69" spans="4:7">
      <c r="D69" s="1006" t="s">
        <v>1238</v>
      </c>
    </row>
    <row r="70" spans="4:7">
      <c r="D70" s="1027" t="s">
        <v>1239</v>
      </c>
    </row>
    <row r="71" spans="4:7">
      <c r="D71" s="1028" t="s">
        <v>1240</v>
      </c>
    </row>
    <row r="72" spans="4:7">
      <c r="D72" s="1006" t="s">
        <v>1241</v>
      </c>
    </row>
    <row r="73" spans="4:7">
      <c r="D73" s="1006" t="s">
        <v>1242</v>
      </c>
    </row>
  </sheetData>
  <mergeCells count="54">
    <mergeCell ref="D13:I13"/>
    <mergeCell ref="E3:L3"/>
    <mergeCell ref="E4:L4"/>
    <mergeCell ref="E5:L5"/>
    <mergeCell ref="D10:J11"/>
    <mergeCell ref="D12:J12"/>
    <mergeCell ref="D18:D21"/>
    <mergeCell ref="E18:E21"/>
    <mergeCell ref="G18:G21"/>
    <mergeCell ref="H18:H21"/>
    <mergeCell ref="I18:I21"/>
    <mergeCell ref="D15:D17"/>
    <mergeCell ref="E15:E17"/>
    <mergeCell ref="G15:G17"/>
    <mergeCell ref="H15:H17"/>
    <mergeCell ref="I15:I17"/>
    <mergeCell ref="D24:D30"/>
    <mergeCell ref="E24:E30"/>
    <mergeCell ref="G24:G30"/>
    <mergeCell ref="H24:H30"/>
    <mergeCell ref="I24:I30"/>
    <mergeCell ref="D22:D23"/>
    <mergeCell ref="E22:E23"/>
    <mergeCell ref="G22:G23"/>
    <mergeCell ref="H22:H23"/>
    <mergeCell ref="I22:I23"/>
    <mergeCell ref="I32:I33"/>
    <mergeCell ref="D35:D36"/>
    <mergeCell ref="E35:E36"/>
    <mergeCell ref="G35:G36"/>
    <mergeCell ref="H35:H36"/>
    <mergeCell ref="I35:I36"/>
    <mergeCell ref="D52:D53"/>
    <mergeCell ref="E52:E53"/>
    <mergeCell ref="G52:G53"/>
    <mergeCell ref="D32:D33"/>
    <mergeCell ref="E32:E33"/>
    <mergeCell ref="G32:G33"/>
    <mergeCell ref="D37:H37"/>
    <mergeCell ref="D40:G40"/>
    <mergeCell ref="D49:D51"/>
    <mergeCell ref="E49:E51"/>
    <mergeCell ref="G49:G51"/>
    <mergeCell ref="H32:H33"/>
    <mergeCell ref="D61:D63"/>
    <mergeCell ref="E61:E63"/>
    <mergeCell ref="G61:G63"/>
    <mergeCell ref="D65:F65"/>
    <mergeCell ref="D54:D55"/>
    <mergeCell ref="E54:E55"/>
    <mergeCell ref="G54:G55"/>
    <mergeCell ref="D56:D59"/>
    <mergeCell ref="E56:E59"/>
    <mergeCell ref="G56:G59"/>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4FB67-F6A0-4D1D-ABFD-6A902C1EDD2E}">
  <dimension ref="C2:M37"/>
  <sheetViews>
    <sheetView showGridLines="0" zoomScale="90" zoomScaleNormal="90" workbookViewId="0">
      <selection activeCell="K27" sqref="K27"/>
    </sheetView>
  </sheetViews>
  <sheetFormatPr baseColWidth="10" defaultColWidth="11.42578125" defaultRowHeight="15.75"/>
  <cols>
    <col min="1" max="2" width="11.42578125" style="864"/>
    <col min="3" max="3" width="91.7109375" style="864" bestFit="1" customWidth="1"/>
    <col min="4" max="4" width="15.140625" style="864" bestFit="1" customWidth="1"/>
    <col min="5" max="5" width="21" style="864" customWidth="1"/>
    <col min="6" max="6" width="22.140625" style="864" customWidth="1"/>
    <col min="7" max="8" width="16.7109375" style="864" customWidth="1"/>
    <col min="9" max="10" width="11.140625" style="864" bestFit="1" customWidth="1"/>
    <col min="11" max="11" width="23" style="864" bestFit="1" customWidth="1"/>
    <col min="12" max="12" width="34.5703125" style="864" bestFit="1" customWidth="1"/>
    <col min="13" max="13" width="15" style="864" bestFit="1" customWidth="1"/>
    <col min="14" max="14" width="11.85546875" style="864" bestFit="1" customWidth="1"/>
    <col min="15" max="16384" width="11.42578125" style="864"/>
  </cols>
  <sheetData>
    <row r="2" spans="3:13" ht="16.5" thickBot="1">
      <c r="C2" s="2484" t="s">
        <v>1243</v>
      </c>
      <c r="D2" s="2485"/>
      <c r="E2" s="2485"/>
      <c r="F2" s="2485"/>
      <c r="G2" s="2485"/>
      <c r="H2" s="2485"/>
      <c r="I2" s="2485"/>
      <c r="J2" s="2485"/>
    </row>
    <row r="3" spans="3:13" ht="18.75" customHeight="1" thickBot="1">
      <c r="C3" s="2485"/>
      <c r="D3" s="2485"/>
      <c r="E3" s="2485"/>
      <c r="F3" s="2485"/>
      <c r="G3" s="2485"/>
      <c r="H3" s="2485"/>
      <c r="I3" s="2485"/>
      <c r="J3" s="2485"/>
      <c r="L3" s="865" t="s">
        <v>1244</v>
      </c>
      <c r="M3" s="866">
        <v>7411233800000</v>
      </c>
    </row>
    <row r="4" spans="3:13" ht="16.149999999999999" customHeight="1" thickBot="1">
      <c r="C4" s="2486" t="s">
        <v>308</v>
      </c>
      <c r="D4" s="2489" t="s">
        <v>1245</v>
      </c>
      <c r="E4" s="2489" t="s">
        <v>1246</v>
      </c>
      <c r="F4" s="2489" t="s">
        <v>2246</v>
      </c>
      <c r="G4" s="2492" t="s">
        <v>1247</v>
      </c>
      <c r="H4" s="2493"/>
      <c r="I4" s="2496" t="s">
        <v>1248</v>
      </c>
      <c r="J4" s="2497"/>
      <c r="L4" s="867" t="s">
        <v>1249</v>
      </c>
      <c r="M4" s="868">
        <v>8113264000000</v>
      </c>
    </row>
    <row r="5" spans="3:13" ht="15.75" customHeight="1" thickBot="1">
      <c r="C5" s="2487"/>
      <c r="D5" s="2490"/>
      <c r="E5" s="2490"/>
      <c r="F5" s="2490"/>
      <c r="G5" s="2494"/>
      <c r="H5" s="2495"/>
      <c r="I5" s="2498"/>
      <c r="J5" s="2499"/>
    </row>
    <row r="6" spans="3:13" ht="30.75" customHeight="1" thickBot="1">
      <c r="C6" s="2487"/>
      <c r="D6" s="2491"/>
      <c r="E6" s="2491"/>
      <c r="F6" s="2491"/>
      <c r="G6" s="1182" t="s">
        <v>318</v>
      </c>
      <c r="H6" s="1182" t="s">
        <v>320</v>
      </c>
      <c r="I6" s="1183">
        <v>2024</v>
      </c>
      <c r="J6" s="1183">
        <v>2025</v>
      </c>
      <c r="M6" s="869"/>
    </row>
    <row r="7" spans="3:13" ht="16.5" thickBot="1">
      <c r="C7" s="2488"/>
      <c r="D7" s="1184">
        <v>1</v>
      </c>
      <c r="E7" s="1184">
        <v>2</v>
      </c>
      <c r="F7" s="1184">
        <v>3</v>
      </c>
      <c r="G7" s="1184" t="s">
        <v>2232</v>
      </c>
      <c r="H7" s="1184" t="s">
        <v>2233</v>
      </c>
      <c r="I7" s="1184" t="s">
        <v>1250</v>
      </c>
      <c r="J7" s="1184" t="s">
        <v>2245</v>
      </c>
      <c r="M7" s="870">
        <v>8113264</v>
      </c>
    </row>
    <row r="8" spans="3:13">
      <c r="C8" s="885" t="s">
        <v>410</v>
      </c>
      <c r="D8" s="886">
        <f>+D9+D15+D16+D17+D18+D23</f>
        <v>1098946035534.2512</v>
      </c>
      <c r="E8" s="886">
        <f t="shared" ref="E8:F8" si="0">+E9+E15+E16+E17+E18+E23</f>
        <v>1217765874318</v>
      </c>
      <c r="F8" s="886">
        <f t="shared" si="0"/>
        <v>1308196684792</v>
      </c>
      <c r="G8" s="886">
        <f t="shared" ref="G8:G35" si="1">F8-E8</f>
        <v>90430810474</v>
      </c>
      <c r="H8" s="887">
        <f t="shared" ref="H8:H35" si="2">IFERROR(F8/E8-1,"0.0%")</f>
        <v>7.4259603082279746E-2</v>
      </c>
      <c r="I8" s="887">
        <f t="shared" ref="I8:I35" si="3">E8/$M$3</f>
        <v>0.16431351475080977</v>
      </c>
      <c r="J8" s="887">
        <f>F8/$M$4</f>
        <v>0.16124172525286987</v>
      </c>
      <c r="K8" s="871"/>
      <c r="L8" s="872"/>
      <c r="M8" s="870">
        <f>M7*1000000</f>
        <v>8113264000000</v>
      </c>
    </row>
    <row r="9" spans="3:13">
      <c r="C9" s="873" t="s">
        <v>411</v>
      </c>
      <c r="D9" s="874">
        <f>+D10+D11+D12+D13+D14</f>
        <v>431386688631.66101</v>
      </c>
      <c r="E9" s="874">
        <f t="shared" ref="E9" si="4">+E10+E11+E12+E13+E14</f>
        <v>486795809749</v>
      </c>
      <c r="F9" s="874">
        <f>+F10+F11+F12+F13+F14</f>
        <v>516919627204</v>
      </c>
      <c r="G9" s="874">
        <f t="shared" si="1"/>
        <v>30123817455</v>
      </c>
      <c r="H9" s="875">
        <f t="shared" si="2"/>
        <v>6.188183392649238E-2</v>
      </c>
      <c r="I9" s="875">
        <f t="shared" si="3"/>
        <v>6.5683504647903568E-2</v>
      </c>
      <c r="J9" s="875">
        <f>F9/$M$4</f>
        <v>6.3712906076272141E-2</v>
      </c>
      <c r="K9" s="871"/>
      <c r="L9" s="872"/>
      <c r="M9" s="870"/>
    </row>
    <row r="10" spans="3:13">
      <c r="C10" s="876" t="s">
        <v>412</v>
      </c>
      <c r="D10" s="871">
        <v>304547813131.84235</v>
      </c>
      <c r="E10" s="877">
        <v>336016904289</v>
      </c>
      <c r="F10" s="871">
        <v>358382354922</v>
      </c>
      <c r="G10" s="871">
        <f t="shared" si="1"/>
        <v>22365450633</v>
      </c>
      <c r="H10" s="878">
        <f t="shared" si="2"/>
        <v>6.6560492485711498E-2</v>
      </c>
      <c r="I10" s="878">
        <f t="shared" si="3"/>
        <v>4.5338861700598351E-2</v>
      </c>
      <c r="J10" s="878">
        <f t="shared" ref="J10:J35" si="5">F10/$M$4</f>
        <v>4.4172401504745808E-2</v>
      </c>
      <c r="K10" s="871"/>
      <c r="M10" s="870">
        <v>7411233.7999999998</v>
      </c>
    </row>
    <row r="11" spans="3:13">
      <c r="C11" s="876" t="s">
        <v>413</v>
      </c>
      <c r="D11" s="871">
        <v>126526645533.26869</v>
      </c>
      <c r="E11" s="877">
        <v>146733697959</v>
      </c>
      <c r="F11" s="871">
        <v>154227539164</v>
      </c>
      <c r="G11" s="871">
        <f t="shared" si="1"/>
        <v>7493841205</v>
      </c>
      <c r="H11" s="878">
        <f t="shared" si="2"/>
        <v>5.1071030780495352E-2</v>
      </c>
      <c r="I11" s="878">
        <f t="shared" si="3"/>
        <v>1.9798821885635292E-2</v>
      </c>
      <c r="J11" s="878">
        <f t="shared" si="5"/>
        <v>1.9009308604280597E-2</v>
      </c>
      <c r="K11" s="871"/>
      <c r="M11" s="870">
        <f>M10*1000000</f>
        <v>7411233800000</v>
      </c>
    </row>
    <row r="12" spans="3:13">
      <c r="C12" s="879" t="s">
        <v>414</v>
      </c>
      <c r="D12" s="871">
        <v>312229966.55000013</v>
      </c>
      <c r="E12" s="877">
        <v>247246365</v>
      </c>
      <c r="F12" s="871">
        <v>508236100</v>
      </c>
      <c r="G12" s="871">
        <f t="shared" si="1"/>
        <v>260989735</v>
      </c>
      <c r="H12" s="878">
        <f t="shared" si="2"/>
        <v>1.0555857312603969</v>
      </c>
      <c r="I12" s="878">
        <f t="shared" si="3"/>
        <v>3.3361026203221384E-5</v>
      </c>
      <c r="J12" s="878">
        <f t="shared" si="5"/>
        <v>6.2642618309967477E-5</v>
      </c>
      <c r="K12" s="871"/>
      <c r="L12" s="872"/>
      <c r="M12" s="870"/>
    </row>
    <row r="13" spans="3:13">
      <c r="C13" s="879" t="s">
        <v>415</v>
      </c>
      <c r="D13" s="871">
        <v>0</v>
      </c>
      <c r="E13" s="877">
        <v>3381609790</v>
      </c>
      <c r="F13" s="871">
        <v>3385145672</v>
      </c>
      <c r="G13" s="871">
        <f t="shared" si="1"/>
        <v>3535882</v>
      </c>
      <c r="H13" s="878">
        <f t="shared" si="2"/>
        <v>1.0456209378315595E-3</v>
      </c>
      <c r="I13" s="878">
        <f t="shared" si="3"/>
        <v>4.5628162344574799E-4</v>
      </c>
      <c r="J13" s="878">
        <f t="shared" si="5"/>
        <v>4.1723598196730685E-4</v>
      </c>
      <c r="K13" s="871"/>
    </row>
    <row r="14" spans="3:13">
      <c r="C14" s="879" t="s">
        <v>416</v>
      </c>
      <c r="D14" s="871">
        <v>0</v>
      </c>
      <c r="E14" s="877">
        <v>416351346</v>
      </c>
      <c r="F14" s="871">
        <v>416351346</v>
      </c>
      <c r="G14" s="871">
        <f t="shared" si="1"/>
        <v>0</v>
      </c>
      <c r="H14" s="878">
        <f t="shared" si="2"/>
        <v>0</v>
      </c>
      <c r="I14" s="878">
        <f t="shared" si="3"/>
        <v>5.6178412020951221E-5</v>
      </c>
      <c r="J14" s="878">
        <f t="shared" si="5"/>
        <v>5.1317366968460532E-5</v>
      </c>
      <c r="K14" s="871"/>
    </row>
    <row r="15" spans="3:13">
      <c r="C15" s="873" t="s">
        <v>417</v>
      </c>
      <c r="D15" s="874">
        <v>67545179126.809982</v>
      </c>
      <c r="E15" s="880">
        <v>73535970561</v>
      </c>
      <c r="F15" s="874">
        <v>90986168678</v>
      </c>
      <c r="G15" s="874">
        <f t="shared" si="1"/>
        <v>17450198117</v>
      </c>
      <c r="H15" s="875">
        <f t="shared" si="2"/>
        <v>0.23730152718287179</v>
      </c>
      <c r="I15" s="875">
        <f t="shared" si="3"/>
        <v>9.9222305685458204E-3</v>
      </c>
      <c r="J15" s="875">
        <f t="shared" si="5"/>
        <v>1.121449624688658E-2</v>
      </c>
      <c r="K15" s="871"/>
      <c r="L15" s="872"/>
    </row>
    <row r="16" spans="3:13">
      <c r="C16" s="873" t="s">
        <v>418</v>
      </c>
      <c r="D16" s="874">
        <v>213339976855.90994</v>
      </c>
      <c r="E16" s="880">
        <v>263816794305</v>
      </c>
      <c r="F16" s="874">
        <v>298486441612</v>
      </c>
      <c r="G16" s="874">
        <f t="shared" si="1"/>
        <v>34669647307</v>
      </c>
      <c r="H16" s="875">
        <f t="shared" si="2"/>
        <v>0.13141561892727061</v>
      </c>
      <c r="I16" s="875">
        <f t="shared" si="3"/>
        <v>3.5596879200464573E-2</v>
      </c>
      <c r="J16" s="875">
        <f t="shared" si="5"/>
        <v>3.6789933325477885E-2</v>
      </c>
      <c r="K16" s="871"/>
      <c r="L16" s="872"/>
    </row>
    <row r="17" spans="3:12">
      <c r="C17" s="873" t="s">
        <v>419</v>
      </c>
      <c r="D17" s="874">
        <v>15754013776.799999</v>
      </c>
      <c r="E17" s="880">
        <v>14201850000</v>
      </c>
      <c r="F17" s="874">
        <v>13500000000</v>
      </c>
      <c r="G17" s="874">
        <f t="shared" si="1"/>
        <v>-701850000</v>
      </c>
      <c r="H17" s="875">
        <f t="shared" si="2"/>
        <v>-4.9419617866686361E-2</v>
      </c>
      <c r="I17" s="875">
        <f t="shared" si="3"/>
        <v>1.9162598810470667E-3</v>
      </c>
      <c r="J17" s="875">
        <f t="shared" si="5"/>
        <v>1.6639419104321023E-3</v>
      </c>
      <c r="K17" s="871"/>
      <c r="L17" s="872"/>
    </row>
    <row r="18" spans="3:12">
      <c r="C18" s="873" t="s">
        <v>420</v>
      </c>
      <c r="D18" s="874">
        <f>+D19+D20+D21+D22</f>
        <v>369541172387.08026</v>
      </c>
      <c r="E18" s="874">
        <f t="shared" ref="E18:F18" si="6">+E19+E20+E21+E22</f>
        <v>379413090403</v>
      </c>
      <c r="F18" s="874">
        <f t="shared" si="6"/>
        <v>388252040903</v>
      </c>
      <c r="G18" s="874">
        <f t="shared" si="1"/>
        <v>8838950500</v>
      </c>
      <c r="H18" s="875">
        <f t="shared" si="2"/>
        <v>2.3296377282638225E-2</v>
      </c>
      <c r="I18" s="875">
        <f t="shared" si="3"/>
        <v>5.1194322111791965E-2</v>
      </c>
      <c r="J18" s="875">
        <f t="shared" si="5"/>
        <v>4.7853988345874114E-2</v>
      </c>
      <c r="K18" s="871"/>
      <c r="L18" s="872"/>
    </row>
    <row r="19" spans="3:12">
      <c r="C19" s="876" t="s">
        <v>1252</v>
      </c>
      <c r="D19" s="871">
        <v>65229722344.959991</v>
      </c>
      <c r="E19" s="877">
        <v>68334307493</v>
      </c>
      <c r="F19" s="871">
        <v>67391798679</v>
      </c>
      <c r="G19" s="871">
        <f t="shared" si="1"/>
        <v>-942508814</v>
      </c>
      <c r="H19" s="878">
        <f t="shared" si="2"/>
        <v>-1.3792615284738852E-2</v>
      </c>
      <c r="I19" s="878">
        <f t="shared" si="3"/>
        <v>9.2203686102845656E-3</v>
      </c>
      <c r="J19" s="878">
        <f t="shared" si="5"/>
        <v>8.3063732030659917E-3</v>
      </c>
      <c r="K19" s="871"/>
      <c r="L19" s="872"/>
    </row>
    <row r="20" spans="3:12">
      <c r="C20" s="876" t="s">
        <v>1253</v>
      </c>
      <c r="D20" s="871">
        <v>282341048563.84033</v>
      </c>
      <c r="E20" s="877">
        <v>293233994218</v>
      </c>
      <c r="F20" s="871">
        <v>304264086448</v>
      </c>
      <c r="G20" s="871">
        <f t="shared" si="1"/>
        <v>11030092230</v>
      </c>
      <c r="H20" s="878">
        <f t="shared" si="2"/>
        <v>3.7615325806324762E-2</v>
      </c>
      <c r="I20" s="878">
        <f t="shared" si="3"/>
        <v>3.9566150809869201E-2</v>
      </c>
      <c r="J20" s="878">
        <f t="shared" si="5"/>
        <v>3.7502056687419516E-2</v>
      </c>
      <c r="K20" s="871"/>
      <c r="L20" s="872"/>
    </row>
    <row r="21" spans="3:12">
      <c r="C21" s="876" t="s">
        <v>1254</v>
      </c>
      <c r="D21" s="871">
        <v>749130190.66999972</v>
      </c>
      <c r="E21" s="877">
        <v>953779141</v>
      </c>
      <c r="F21" s="871">
        <v>966938373</v>
      </c>
      <c r="G21" s="871">
        <f t="shared" si="1"/>
        <v>13159232</v>
      </c>
      <c r="H21" s="878">
        <f t="shared" si="2"/>
        <v>1.3796938341724463E-2</v>
      </c>
      <c r="I21" s="878">
        <f t="shared" si="3"/>
        <v>1.2869370562833951E-4</v>
      </c>
      <c r="J21" s="878">
        <f t="shared" si="5"/>
        <v>1.191799469362762E-4</v>
      </c>
      <c r="K21" s="871"/>
      <c r="L21" s="872"/>
    </row>
    <row r="22" spans="3:12">
      <c r="C22" s="876" t="s">
        <v>1255</v>
      </c>
      <c r="D22" s="871">
        <v>21221271287.609982</v>
      </c>
      <c r="E22" s="877">
        <v>16891009551</v>
      </c>
      <c r="F22" s="871">
        <v>15629217403</v>
      </c>
      <c r="G22" s="871">
        <f t="shared" si="1"/>
        <v>-1261792148</v>
      </c>
      <c r="H22" s="878">
        <f t="shared" si="2"/>
        <v>-7.4701997189108083E-2</v>
      </c>
      <c r="I22" s="878">
        <f t="shared" si="3"/>
        <v>2.2791089860098599E-3</v>
      </c>
      <c r="J22" s="878">
        <f t="shared" si="5"/>
        <v>1.926378508452332E-3</v>
      </c>
      <c r="K22" s="871"/>
      <c r="L22" s="872"/>
    </row>
    <row r="23" spans="3:12">
      <c r="C23" s="873" t="s">
        <v>425</v>
      </c>
      <c r="D23" s="874">
        <v>1379004755.99</v>
      </c>
      <c r="E23" s="880">
        <v>2359300</v>
      </c>
      <c r="F23" s="874">
        <v>52406395</v>
      </c>
      <c r="G23" s="874">
        <f t="shared" si="1"/>
        <v>50047095</v>
      </c>
      <c r="H23" s="875">
        <f t="shared" si="2"/>
        <v>21.212688085449074</v>
      </c>
      <c r="I23" s="875">
        <f t="shared" si="3"/>
        <v>3.1834105678868206E-7</v>
      </c>
      <c r="J23" s="875">
        <f t="shared" si="5"/>
        <v>6.4593479270488425E-6</v>
      </c>
      <c r="K23" s="871"/>
      <c r="L23" s="1691"/>
    </row>
    <row r="24" spans="3:12">
      <c r="C24" s="888" t="s">
        <v>426</v>
      </c>
      <c r="D24" s="886">
        <f>+D25+D26+D27+D28+D29+D34</f>
        <v>180291168584.49988</v>
      </c>
      <c r="E24" s="886">
        <f t="shared" ref="E24:F24" si="7">+E25+E26+E27+E28+E29+E34</f>
        <v>200920640632</v>
      </c>
      <c r="F24" s="886">
        <f t="shared" si="7"/>
        <v>176037926167</v>
      </c>
      <c r="G24" s="886">
        <f t="shared" si="1"/>
        <v>-24882714465</v>
      </c>
      <c r="H24" s="887">
        <f t="shared" si="2"/>
        <v>-0.12384349555491614</v>
      </c>
      <c r="I24" s="887">
        <f t="shared" si="3"/>
        <v>2.7110282316555712E-2</v>
      </c>
      <c r="J24" s="887">
        <f t="shared" si="5"/>
        <v>2.1697546901838768E-2</v>
      </c>
      <c r="K24" s="871"/>
      <c r="L24" s="872"/>
    </row>
    <row r="25" spans="3:12">
      <c r="C25" s="881" t="s">
        <v>427</v>
      </c>
      <c r="D25" s="874">
        <v>49218595316.219978</v>
      </c>
      <c r="E25" s="880">
        <v>75124304565</v>
      </c>
      <c r="F25" s="874">
        <v>53087528542</v>
      </c>
      <c r="G25" s="874">
        <f t="shared" si="1"/>
        <v>-22036776023</v>
      </c>
      <c r="H25" s="875">
        <f t="shared" si="2"/>
        <v>-0.29333750442818496</v>
      </c>
      <c r="I25" s="875">
        <f t="shared" si="3"/>
        <v>1.0136544952204854E-2</v>
      </c>
      <c r="J25" s="875">
        <f t="shared" si="5"/>
        <v>6.5433010120217955E-3</v>
      </c>
      <c r="K25" s="871"/>
      <c r="L25" s="872"/>
    </row>
    <row r="26" spans="3:12">
      <c r="C26" s="873" t="s">
        <v>428</v>
      </c>
      <c r="D26" s="874">
        <v>55026693069.14991</v>
      </c>
      <c r="E26" s="880">
        <v>57840512900</v>
      </c>
      <c r="F26" s="874">
        <v>60505319620</v>
      </c>
      <c r="G26" s="874">
        <f t="shared" si="1"/>
        <v>2664806720</v>
      </c>
      <c r="H26" s="875">
        <f t="shared" si="2"/>
        <v>4.6071630184316703E-2</v>
      </c>
      <c r="I26" s="875">
        <f t="shared" si="3"/>
        <v>7.8044377577185598E-3</v>
      </c>
      <c r="J26" s="875">
        <f t="shared" si="5"/>
        <v>7.4575805273931674E-3</v>
      </c>
      <c r="K26" s="871"/>
      <c r="L26" s="872"/>
    </row>
    <row r="27" spans="3:12">
      <c r="C27" s="873" t="s">
        <v>429</v>
      </c>
      <c r="D27" s="874">
        <v>16403791.530000003</v>
      </c>
      <c r="E27" s="880">
        <v>9142603</v>
      </c>
      <c r="F27" s="874">
        <v>10094704</v>
      </c>
      <c r="G27" s="874">
        <f t="shared" si="1"/>
        <v>952101</v>
      </c>
      <c r="H27" s="875">
        <f t="shared" si="2"/>
        <v>0.10413894161214254</v>
      </c>
      <c r="I27" s="875">
        <f t="shared" si="3"/>
        <v>1.2336141655657928E-6</v>
      </c>
      <c r="J27" s="875">
        <f t="shared" si="5"/>
        <v>1.2442223006671544E-6</v>
      </c>
      <c r="K27" s="871"/>
      <c r="L27" s="882"/>
    </row>
    <row r="28" spans="3:12">
      <c r="C28" s="881" t="s">
        <v>430</v>
      </c>
      <c r="D28" s="874">
        <v>4661151827.4900007</v>
      </c>
      <c r="E28" s="880">
        <v>2087679447</v>
      </c>
      <c r="F28" s="874">
        <v>1120835769</v>
      </c>
      <c r="G28" s="874">
        <f t="shared" si="1"/>
        <v>-966843678</v>
      </c>
      <c r="H28" s="875">
        <f t="shared" si="2"/>
        <v>-0.46311883722827107</v>
      </c>
      <c r="I28" s="875">
        <f t="shared" si="3"/>
        <v>2.8169121408637789E-4</v>
      </c>
      <c r="J28" s="875">
        <f t="shared" si="5"/>
        <v>1.3814856375929588E-4</v>
      </c>
      <c r="K28" s="871"/>
      <c r="L28" s="872"/>
    </row>
    <row r="29" spans="3:12">
      <c r="C29" s="873" t="s">
        <v>431</v>
      </c>
      <c r="D29" s="874">
        <f>+D30+D31+D32+D33</f>
        <v>71365324580.109985</v>
      </c>
      <c r="E29" s="874">
        <f t="shared" ref="E29:F29" si="8">+E30+E31+E32+E33</f>
        <v>64412716842</v>
      </c>
      <c r="F29" s="874">
        <f t="shared" si="8"/>
        <v>59867023257</v>
      </c>
      <c r="G29" s="874">
        <f t="shared" si="1"/>
        <v>-4545693585</v>
      </c>
      <c r="H29" s="875">
        <f t="shared" si="2"/>
        <v>-7.0571368634399834E-2</v>
      </c>
      <c r="I29" s="875">
        <f t="shared" si="3"/>
        <v>8.6912272072701309E-3</v>
      </c>
      <c r="J29" s="875">
        <f t="shared" si="5"/>
        <v>7.3789073370470869E-3</v>
      </c>
      <c r="K29" s="871"/>
      <c r="L29" s="872"/>
    </row>
    <row r="30" spans="3:12" ht="18" customHeight="1">
      <c r="C30" s="876" t="s">
        <v>1256</v>
      </c>
      <c r="D30" s="871">
        <v>1856423699.8299999</v>
      </c>
      <c r="E30" s="877">
        <v>228378260</v>
      </c>
      <c r="F30" s="871">
        <v>174810000</v>
      </c>
      <c r="G30" s="871">
        <f t="shared" si="1"/>
        <v>-53568260</v>
      </c>
      <c r="H30" s="878">
        <f t="shared" si="2"/>
        <v>-0.23455936655266574</v>
      </c>
      <c r="I30" s="878">
        <f t="shared" si="3"/>
        <v>3.0815147135150427E-5</v>
      </c>
      <c r="J30" s="878">
        <f t="shared" si="5"/>
        <v>2.1546198915750801E-5</v>
      </c>
      <c r="K30" s="871"/>
    </row>
    <row r="31" spans="3:12" ht="17.45" customHeight="1">
      <c r="C31" s="876" t="s">
        <v>1257</v>
      </c>
      <c r="D31" s="871">
        <v>68654414709.209984</v>
      </c>
      <c r="E31" s="877">
        <v>64136338582</v>
      </c>
      <c r="F31" s="871">
        <v>59649013257</v>
      </c>
      <c r="G31" s="871">
        <f t="shared" si="1"/>
        <v>-4487325325</v>
      </c>
      <c r="H31" s="878">
        <f t="shared" si="2"/>
        <v>-6.9965411562476931E-2</v>
      </c>
      <c r="I31" s="878">
        <f t="shared" si="3"/>
        <v>8.6539354057350078E-3</v>
      </c>
      <c r="J31" s="878">
        <f t="shared" si="5"/>
        <v>7.3520365240179542E-3</v>
      </c>
      <c r="K31" s="871"/>
    </row>
    <row r="32" spans="3:12" ht="16.149999999999999" customHeight="1">
      <c r="C32" s="876" t="s">
        <v>1258</v>
      </c>
      <c r="D32" s="871">
        <v>0</v>
      </c>
      <c r="E32" s="877">
        <v>0</v>
      </c>
      <c r="F32" s="871">
        <v>0</v>
      </c>
      <c r="G32" s="871">
        <f t="shared" si="1"/>
        <v>0</v>
      </c>
      <c r="H32" s="878" t="str">
        <f t="shared" si="2"/>
        <v>0.0%</v>
      </c>
      <c r="I32" s="878">
        <f t="shared" si="3"/>
        <v>0</v>
      </c>
      <c r="J32" s="878">
        <f t="shared" si="5"/>
        <v>0</v>
      </c>
      <c r="K32" s="871"/>
    </row>
    <row r="33" spans="3:12" ht="18" customHeight="1">
      <c r="C33" s="876" t="s">
        <v>1259</v>
      </c>
      <c r="D33" s="871">
        <v>854486171.06999993</v>
      </c>
      <c r="E33" s="877">
        <v>48000000</v>
      </c>
      <c r="F33" s="871">
        <v>43200000</v>
      </c>
      <c r="G33" s="871">
        <f t="shared" si="1"/>
        <v>-4800000</v>
      </c>
      <c r="H33" s="878">
        <f t="shared" si="2"/>
        <v>-9.9999999999999978E-2</v>
      </c>
      <c r="I33" s="878">
        <f t="shared" si="3"/>
        <v>6.4766543999731863E-6</v>
      </c>
      <c r="J33" s="878">
        <f t="shared" si="5"/>
        <v>5.3246141133827273E-6</v>
      </c>
      <c r="K33" s="871"/>
    </row>
    <row r="34" spans="3:12" ht="18.600000000000001" customHeight="1" thickBot="1">
      <c r="C34" s="873" t="s">
        <v>435</v>
      </c>
      <c r="D34" s="874">
        <v>3000000</v>
      </c>
      <c r="E34" s="880">
        <v>1446284275</v>
      </c>
      <c r="F34" s="874">
        <v>1447124275</v>
      </c>
      <c r="G34" s="874">
        <f t="shared" si="1"/>
        <v>840000</v>
      </c>
      <c r="H34" s="875">
        <f t="shared" si="2"/>
        <v>5.8079868150406888E-4</v>
      </c>
      <c r="I34" s="875">
        <f t="shared" si="3"/>
        <v>1.9514757111022458E-4</v>
      </c>
      <c r="J34" s="875">
        <f t="shared" si="5"/>
        <v>1.7836523931675342E-4</v>
      </c>
      <c r="K34" s="871"/>
      <c r="L34" s="872"/>
    </row>
    <row r="35" spans="3:12" ht="16.5" thickBot="1">
      <c r="C35" s="1185" t="s">
        <v>1223</v>
      </c>
      <c r="D35" s="1186">
        <f>+D8+D24</f>
        <v>1279237204118.751</v>
      </c>
      <c r="E35" s="1186">
        <f t="shared" ref="E35" si="9">+E8+E24</f>
        <v>1418686514950</v>
      </c>
      <c r="F35" s="1186">
        <f>+F8+F24</f>
        <v>1484234610959</v>
      </c>
      <c r="G35" s="1186">
        <f t="shared" si="1"/>
        <v>65548096009</v>
      </c>
      <c r="H35" s="1187">
        <f t="shared" si="2"/>
        <v>4.6203368621791752E-2</v>
      </c>
      <c r="I35" s="1187">
        <f t="shared" si="3"/>
        <v>0.19142379706736548</v>
      </c>
      <c r="J35" s="1187">
        <f t="shared" si="5"/>
        <v>0.18293927215470865</v>
      </c>
      <c r="K35" s="871"/>
    </row>
    <row r="36" spans="3:12">
      <c r="C36" s="2483" t="s">
        <v>1260</v>
      </c>
      <c r="D36" s="2483"/>
      <c r="E36" s="2483"/>
      <c r="F36" s="2483"/>
      <c r="G36" s="2483"/>
      <c r="H36" s="2483"/>
      <c r="I36" s="2483"/>
      <c r="J36" s="2483"/>
    </row>
    <row r="37" spans="3:12">
      <c r="C37" s="883" t="s">
        <v>1261</v>
      </c>
      <c r="D37" s="884"/>
      <c r="E37" s="884"/>
      <c r="F37" s="880"/>
      <c r="G37" s="884"/>
      <c r="H37" s="884"/>
      <c r="I37" s="884"/>
      <c r="J37" s="884"/>
    </row>
  </sheetData>
  <mergeCells count="8">
    <mergeCell ref="C36:J36"/>
    <mergeCell ref="C2:J3"/>
    <mergeCell ref="C4:C7"/>
    <mergeCell ref="D4:D6"/>
    <mergeCell ref="E4:E6"/>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5F768-0A40-43D7-A027-2E67E2E7B7CB}">
  <dimension ref="D1:N41"/>
  <sheetViews>
    <sheetView showGridLines="0" topLeftCell="B4" workbookViewId="0">
      <selection activeCell="O11" sqref="O11"/>
    </sheetView>
  </sheetViews>
  <sheetFormatPr baseColWidth="10" defaultColWidth="11.42578125" defaultRowHeight="15"/>
  <cols>
    <col min="1" max="16384" width="11.42578125" style="275"/>
  </cols>
  <sheetData>
    <row r="1" spans="4:14" s="273" customFormat="1" ht="15" customHeight="1">
      <c r="D1" s="272"/>
      <c r="E1" s="2203" t="s">
        <v>0</v>
      </c>
      <c r="F1" s="2203"/>
      <c r="G1" s="2203"/>
      <c r="H1" s="2203"/>
      <c r="I1" s="2203"/>
      <c r="J1" s="2203"/>
      <c r="K1" s="2203"/>
      <c r="L1" s="2203"/>
      <c r="M1" s="2203"/>
      <c r="N1" s="272"/>
    </row>
    <row r="2" spans="4:14" s="273" customFormat="1" ht="15" customHeight="1">
      <c r="D2" s="272"/>
      <c r="E2" s="2203" t="s">
        <v>1</v>
      </c>
      <c r="F2" s="2203"/>
      <c r="G2" s="2203"/>
      <c r="H2" s="2203"/>
      <c r="I2" s="2203"/>
      <c r="J2" s="2203"/>
      <c r="K2" s="2203"/>
      <c r="L2" s="2203"/>
      <c r="M2" s="2203"/>
      <c r="N2" s="272"/>
    </row>
    <row r="3" spans="4:14" s="273" customFormat="1" ht="15" customHeight="1">
      <c r="D3" s="274"/>
      <c r="E3" s="2204" t="s">
        <v>2</v>
      </c>
      <c r="F3" s="2204"/>
      <c r="G3" s="2204"/>
      <c r="H3" s="2204"/>
      <c r="I3" s="2204"/>
      <c r="J3" s="2204"/>
      <c r="K3" s="2204"/>
      <c r="L3" s="2204"/>
      <c r="M3" s="2204"/>
      <c r="N3" s="274"/>
    </row>
    <row r="5" spans="4:14">
      <c r="D5" s="2224" t="s">
        <v>1262</v>
      </c>
      <c r="E5" s="2210"/>
      <c r="F5" s="2210"/>
      <c r="G5" s="2210"/>
      <c r="H5" s="2210"/>
      <c r="I5" s="2210"/>
      <c r="J5" s="2210"/>
      <c r="K5" s="2210"/>
      <c r="L5" s="2210"/>
      <c r="M5" s="2210"/>
      <c r="N5" s="2210"/>
    </row>
    <row r="6" spans="4:14">
      <c r="D6" s="2210"/>
      <c r="E6" s="2210"/>
      <c r="F6" s="2210"/>
      <c r="G6" s="2210"/>
      <c r="H6" s="2210"/>
      <c r="I6" s="2210"/>
      <c r="J6" s="2210"/>
      <c r="K6" s="2210"/>
      <c r="L6" s="2210"/>
      <c r="M6" s="2210"/>
      <c r="N6" s="2210"/>
    </row>
    <row r="38" spans="5:5">
      <c r="E38" s="535"/>
    </row>
    <row r="39" spans="5:5">
      <c r="E39" s="534"/>
    </row>
    <row r="40" spans="5:5">
      <c r="E40" s="534" t="s">
        <v>442</v>
      </c>
    </row>
    <row r="41" spans="5:5">
      <c r="E41" s="535"/>
    </row>
  </sheetData>
  <mergeCells count="4">
    <mergeCell ref="E1:M1"/>
    <mergeCell ref="E2:M2"/>
    <mergeCell ref="E3:M3"/>
    <mergeCell ref="D5:N6"/>
  </mergeCell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A90C7-B618-446D-8749-B3373A66A59F}">
  <dimension ref="D1:N41"/>
  <sheetViews>
    <sheetView showGridLines="0" workbookViewId="0">
      <selection activeCell="R22" sqref="R22"/>
    </sheetView>
  </sheetViews>
  <sheetFormatPr baseColWidth="10" defaultColWidth="11.42578125" defaultRowHeight="15"/>
  <cols>
    <col min="1" max="16384" width="11.42578125" style="275"/>
  </cols>
  <sheetData>
    <row r="1" spans="4:14" s="273" customFormat="1" ht="15" customHeight="1">
      <c r="D1" s="272"/>
      <c r="E1" s="2203" t="s">
        <v>0</v>
      </c>
      <c r="F1" s="2203"/>
      <c r="G1" s="2203"/>
      <c r="H1" s="2203"/>
      <c r="I1" s="2203"/>
      <c r="J1" s="2203"/>
      <c r="K1" s="2203"/>
      <c r="L1" s="2203"/>
      <c r="M1" s="2203"/>
      <c r="N1" s="272"/>
    </row>
    <row r="2" spans="4:14" s="273" customFormat="1" ht="15" customHeight="1">
      <c r="D2" s="272"/>
      <c r="E2" s="2203" t="s">
        <v>1</v>
      </c>
      <c r="F2" s="2203"/>
      <c r="G2" s="2203"/>
      <c r="H2" s="2203"/>
      <c r="I2" s="2203"/>
      <c r="J2" s="2203"/>
      <c r="K2" s="2203"/>
      <c r="L2" s="2203"/>
      <c r="M2" s="2203"/>
      <c r="N2" s="272"/>
    </row>
    <row r="3" spans="4:14" s="273" customFormat="1" ht="15" customHeight="1">
      <c r="D3" s="274"/>
      <c r="E3" s="2204" t="s">
        <v>2</v>
      </c>
      <c r="F3" s="2204"/>
      <c r="G3" s="2204"/>
      <c r="H3" s="2204"/>
      <c r="I3" s="2204"/>
      <c r="J3" s="2204"/>
      <c r="K3" s="2204"/>
      <c r="L3" s="2204"/>
      <c r="M3" s="2204"/>
      <c r="N3" s="274"/>
    </row>
    <row r="5" spans="4:14">
      <c r="D5" s="2224" t="s">
        <v>2228</v>
      </c>
      <c r="E5" s="2210"/>
      <c r="F5" s="2210"/>
      <c r="G5" s="2210"/>
      <c r="H5" s="2210"/>
      <c r="I5" s="2210"/>
      <c r="J5" s="2210"/>
      <c r="K5" s="2210"/>
      <c r="L5" s="2210"/>
      <c r="M5" s="2210"/>
      <c r="N5" s="2210"/>
    </row>
    <row r="6" spans="4:14">
      <c r="D6" s="2210"/>
      <c r="E6" s="2210"/>
      <c r="F6" s="2210"/>
      <c r="G6" s="2210"/>
      <c r="H6" s="2210"/>
      <c r="I6" s="2210"/>
      <c r="J6" s="2210"/>
      <c r="K6" s="2210"/>
      <c r="L6" s="2210"/>
      <c r="M6" s="2210"/>
      <c r="N6" s="2210"/>
    </row>
    <row r="38" spans="5:5">
      <c r="E38" s="535"/>
    </row>
    <row r="39" spans="5:5">
      <c r="E39" s="534"/>
    </row>
    <row r="40" spans="5:5">
      <c r="E40" s="534" t="s">
        <v>442</v>
      </c>
    </row>
    <row r="41" spans="5:5">
      <c r="E41" s="535"/>
    </row>
  </sheetData>
  <mergeCells count="4">
    <mergeCell ref="E1:M1"/>
    <mergeCell ref="E2:M2"/>
    <mergeCell ref="E3:M3"/>
    <mergeCell ref="D5:N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41058-AD63-42E6-B680-D9C129B35AC3}">
  <dimension ref="A2:I73"/>
  <sheetViews>
    <sheetView showGridLines="0" zoomScale="120" zoomScaleNormal="120" workbookViewId="0">
      <selection activeCell="B3" sqref="B3:E3"/>
    </sheetView>
  </sheetViews>
  <sheetFormatPr baseColWidth="10" defaultColWidth="11.42578125" defaultRowHeight="15"/>
  <cols>
    <col min="1" max="1" width="8.7109375" customWidth="1"/>
    <col min="2" max="2" width="25.7109375" customWidth="1"/>
    <col min="3" max="3" width="31.7109375" customWidth="1"/>
    <col min="4" max="4" width="13" customWidth="1"/>
    <col min="5" max="5" width="25.42578125" customWidth="1"/>
    <col min="10" max="10" width="34.5703125" customWidth="1"/>
    <col min="11" max="11" width="16.28515625" customWidth="1"/>
  </cols>
  <sheetData>
    <row r="2" spans="1:9" ht="15.75">
      <c r="B2" s="2081" t="s">
        <v>63</v>
      </c>
      <c r="C2" s="2078"/>
      <c r="D2" s="2078"/>
      <c r="E2" s="2078"/>
      <c r="F2" s="17"/>
      <c r="G2" s="17"/>
      <c r="H2" s="17"/>
      <c r="I2" s="17"/>
    </row>
    <row r="3" spans="1:9" ht="15.75">
      <c r="A3" s="28"/>
      <c r="B3" s="2076" t="s">
        <v>51</v>
      </c>
      <c r="C3" s="2076"/>
      <c r="D3" s="2076"/>
      <c r="E3" s="2076"/>
      <c r="F3" s="28"/>
      <c r="G3" s="28"/>
      <c r="H3" s="28"/>
    </row>
    <row r="20" spans="2:2">
      <c r="B20" s="41" t="s">
        <v>52</v>
      </c>
    </row>
    <row r="26" spans="2:2">
      <c r="B26" s="43"/>
    </row>
    <row r="34" spans="1:3">
      <c r="A34" s="52"/>
    </row>
    <row r="35" spans="1:3">
      <c r="A35" s="52"/>
    </row>
    <row r="37" spans="1:3">
      <c r="A37" s="52"/>
    </row>
    <row r="38" spans="1:3">
      <c r="B38" s="47" t="s">
        <v>56</v>
      </c>
      <c r="C38" s="48" t="s">
        <v>64</v>
      </c>
    </row>
    <row r="39" spans="1:3">
      <c r="B39" s="50" t="s">
        <v>65</v>
      </c>
      <c r="C39" s="49">
        <v>17.8</v>
      </c>
    </row>
    <row r="40" spans="1:3">
      <c r="B40" s="36" t="s">
        <v>66</v>
      </c>
      <c r="C40" s="49">
        <v>4.8</v>
      </c>
    </row>
    <row r="41" spans="1:3" ht="30">
      <c r="B41" s="53" t="s">
        <v>67</v>
      </c>
      <c r="C41" s="39">
        <v>4.5999999999999996</v>
      </c>
    </row>
    <row r="42" spans="1:3">
      <c r="B42" s="50" t="s">
        <v>68</v>
      </c>
      <c r="C42" s="49">
        <v>4.5</v>
      </c>
    </row>
    <row r="43" spans="1:3">
      <c r="B43" s="50" t="s">
        <v>69</v>
      </c>
      <c r="C43" s="49">
        <v>4.3</v>
      </c>
    </row>
    <row r="44" spans="1:3">
      <c r="A44" s="43"/>
      <c r="B44" s="50" t="s">
        <v>70</v>
      </c>
      <c r="C44" s="49">
        <v>4</v>
      </c>
    </row>
    <row r="45" spans="1:3">
      <c r="B45" s="50" t="s">
        <v>71</v>
      </c>
      <c r="C45" s="49">
        <v>3.8</v>
      </c>
    </row>
    <row r="46" spans="1:3">
      <c r="B46" s="50" t="s">
        <v>72</v>
      </c>
      <c r="C46" s="49">
        <v>3.7</v>
      </c>
    </row>
    <row r="47" spans="1:3">
      <c r="B47" s="50" t="s">
        <v>73</v>
      </c>
      <c r="C47" s="49">
        <v>3.6</v>
      </c>
    </row>
    <row r="48" spans="1:3">
      <c r="B48" s="50" t="s">
        <v>74</v>
      </c>
      <c r="C48" s="49">
        <v>3.6</v>
      </c>
    </row>
    <row r="49" spans="2:3">
      <c r="B49" s="50" t="s">
        <v>75</v>
      </c>
      <c r="C49" s="49">
        <v>3.3</v>
      </c>
    </row>
    <row r="50" spans="2:3">
      <c r="B50" s="50" t="s">
        <v>76</v>
      </c>
      <c r="C50" s="49">
        <v>3.3</v>
      </c>
    </row>
    <row r="51" spans="2:3">
      <c r="B51" s="50" t="s">
        <v>77</v>
      </c>
      <c r="C51" s="49">
        <v>3.2</v>
      </c>
    </row>
    <row r="52" spans="2:3">
      <c r="B52" s="50" t="s">
        <v>78</v>
      </c>
      <c r="C52" s="49">
        <v>3.2</v>
      </c>
    </row>
    <row r="53" spans="2:3">
      <c r="B53" s="50" t="s">
        <v>79</v>
      </c>
      <c r="C53" s="49">
        <v>3.1</v>
      </c>
    </row>
    <row r="54" spans="2:3">
      <c r="B54" s="50" t="s">
        <v>80</v>
      </c>
      <c r="C54" s="39">
        <v>3</v>
      </c>
    </row>
    <row r="55" spans="2:3">
      <c r="B55" s="50" t="s">
        <v>81</v>
      </c>
      <c r="C55" s="49">
        <v>2.8</v>
      </c>
    </row>
    <row r="56" spans="2:3">
      <c r="B56" s="36" t="s">
        <v>82</v>
      </c>
      <c r="C56" s="49">
        <v>2.7</v>
      </c>
    </row>
    <row r="57" spans="2:3">
      <c r="B57" s="50" t="s">
        <v>83</v>
      </c>
      <c r="C57" s="39">
        <v>2.7</v>
      </c>
    </row>
    <row r="58" spans="2:3">
      <c r="B58" s="50" t="s">
        <v>84</v>
      </c>
      <c r="C58" s="39">
        <v>2.6</v>
      </c>
    </row>
    <row r="59" spans="2:3">
      <c r="B59" s="50" t="s">
        <v>85</v>
      </c>
      <c r="C59" s="49">
        <v>2.6</v>
      </c>
    </row>
    <row r="60" spans="2:3">
      <c r="B60" s="50" t="s">
        <v>86</v>
      </c>
      <c r="C60" s="49">
        <v>2.5</v>
      </c>
    </row>
    <row r="61" spans="2:3">
      <c r="B61" s="50" t="s">
        <v>87</v>
      </c>
      <c r="C61" s="49">
        <v>2.2999999999999998</v>
      </c>
    </row>
    <row r="62" spans="2:3">
      <c r="B62" s="36" t="s">
        <v>57</v>
      </c>
      <c r="C62" s="49">
        <v>2.2999999999999998</v>
      </c>
    </row>
    <row r="63" spans="2:3">
      <c r="B63" s="36" t="s">
        <v>88</v>
      </c>
      <c r="C63" s="39">
        <v>2.2000000000000002</v>
      </c>
    </row>
    <row r="64" spans="2:3">
      <c r="B64" s="50" t="s">
        <v>89</v>
      </c>
      <c r="C64" s="49">
        <v>2.1</v>
      </c>
    </row>
    <row r="65" spans="2:3">
      <c r="B65" s="50" t="s">
        <v>90</v>
      </c>
      <c r="C65" s="39">
        <v>2</v>
      </c>
    </row>
    <row r="66" spans="2:3">
      <c r="B66" s="50" t="s">
        <v>91</v>
      </c>
      <c r="C66" s="49">
        <v>2</v>
      </c>
    </row>
    <row r="67" spans="2:3">
      <c r="B67" s="50" t="s">
        <v>92</v>
      </c>
      <c r="C67" s="49">
        <v>1.8</v>
      </c>
    </row>
    <row r="68" spans="2:3">
      <c r="B68" s="50" t="s">
        <v>93</v>
      </c>
      <c r="C68" s="49">
        <v>1.7</v>
      </c>
    </row>
    <row r="69" spans="2:3">
      <c r="B69" s="50" t="s">
        <v>94</v>
      </c>
      <c r="C69" s="49">
        <v>1.6</v>
      </c>
    </row>
    <row r="70" spans="2:3">
      <c r="B70" s="50" t="s">
        <v>95</v>
      </c>
      <c r="C70" s="49">
        <v>1.4</v>
      </c>
    </row>
    <row r="71" spans="2:3">
      <c r="B71" s="36" t="s">
        <v>96</v>
      </c>
      <c r="C71" s="49">
        <v>1</v>
      </c>
    </row>
    <row r="72" spans="2:3">
      <c r="B72" s="50" t="s">
        <v>97</v>
      </c>
      <c r="C72" s="49">
        <v>-0.5</v>
      </c>
    </row>
    <row r="73" spans="2:3">
      <c r="B73" s="54" t="s">
        <v>98</v>
      </c>
      <c r="C73" s="36"/>
    </row>
  </sheetData>
  <mergeCells count="2">
    <mergeCell ref="B2:E2"/>
    <mergeCell ref="B3:E3"/>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B163A-F3EE-483A-AA4D-549589ED4421}">
  <dimension ref="D2:N51"/>
  <sheetViews>
    <sheetView showGridLines="0" topLeftCell="B6" zoomScale="80" zoomScaleNormal="80" workbookViewId="0">
      <selection activeCell="K48" sqref="D48:K48"/>
    </sheetView>
  </sheetViews>
  <sheetFormatPr baseColWidth="10" defaultColWidth="11.42578125" defaultRowHeight="15"/>
  <cols>
    <col min="1" max="3" width="11.42578125" style="1029"/>
    <col min="4" max="4" width="76.28515625" style="1029" customWidth="1"/>
    <col min="5" max="5" width="19.28515625" style="1029" customWidth="1"/>
    <col min="6" max="6" width="19.7109375" style="1029" customWidth="1"/>
    <col min="7" max="7" width="22.140625" style="1029" customWidth="1"/>
    <col min="8" max="10" width="11.42578125" style="1029"/>
    <col min="11" max="11" width="17.42578125" style="1029" bestFit="1" customWidth="1"/>
    <col min="12" max="13" width="32.28515625" style="1029" bestFit="1" customWidth="1"/>
    <col min="14" max="14" width="14.85546875" style="1029" customWidth="1"/>
    <col min="15" max="16384" width="11.42578125" style="1029"/>
  </cols>
  <sheetData>
    <row r="2" spans="4:14" ht="16.5" thickBot="1">
      <c r="D2" s="2500" t="s">
        <v>1263</v>
      </c>
      <c r="E2" s="2500"/>
      <c r="F2" s="2500"/>
      <c r="G2" s="2500"/>
      <c r="H2" s="2500"/>
      <c r="I2" s="2500"/>
      <c r="J2" s="2500"/>
      <c r="K2" s="2500"/>
    </row>
    <row r="3" spans="4:14" ht="15.6" customHeight="1">
      <c r="D3" s="2512" t="s">
        <v>1265</v>
      </c>
      <c r="E3" s="2512"/>
      <c r="F3" s="2512"/>
      <c r="G3" s="2512"/>
      <c r="H3" s="2512"/>
      <c r="I3" s="2512"/>
      <c r="J3" s="2512"/>
      <c r="K3" s="2512"/>
      <c r="M3" s="865" t="s">
        <v>1264</v>
      </c>
      <c r="N3" s="866">
        <v>8113264048168.5498</v>
      </c>
    </row>
    <row r="4" spans="4:14" ht="16.5" thickBot="1">
      <c r="M4" s="867" t="s">
        <v>1266</v>
      </c>
      <c r="N4" s="868">
        <v>7411233800000</v>
      </c>
    </row>
    <row r="5" spans="4:14" ht="15" customHeight="1">
      <c r="D5" s="2513" t="s">
        <v>308</v>
      </c>
      <c r="E5" s="2501" t="s">
        <v>1245</v>
      </c>
      <c r="F5" s="2501" t="s">
        <v>1267</v>
      </c>
      <c r="G5" s="2501" t="s">
        <v>2246</v>
      </c>
      <c r="H5" s="2504" t="s">
        <v>1247</v>
      </c>
      <c r="I5" s="2505"/>
      <c r="J5" s="2508" t="s">
        <v>1248</v>
      </c>
      <c r="K5" s="2509"/>
    </row>
    <row r="6" spans="4:14" ht="16.5" customHeight="1" thickBot="1">
      <c r="D6" s="2514"/>
      <c r="E6" s="2502"/>
      <c r="F6" s="2502"/>
      <c r="G6" s="2502"/>
      <c r="H6" s="2506"/>
      <c r="I6" s="2507"/>
      <c r="J6" s="2510"/>
      <c r="K6" s="2511"/>
    </row>
    <row r="7" spans="4:14" ht="16.5" customHeight="1" thickBot="1">
      <c r="D7" s="2514"/>
      <c r="E7" s="2503"/>
      <c r="F7" s="2503"/>
      <c r="G7" s="2503"/>
      <c r="H7" s="1964" t="s">
        <v>1268</v>
      </c>
      <c r="I7" s="1964" t="s">
        <v>320</v>
      </c>
      <c r="J7" s="1965">
        <v>2024</v>
      </c>
      <c r="K7" s="1966">
        <v>2025</v>
      </c>
    </row>
    <row r="8" spans="4:14" ht="16.5" thickBot="1">
      <c r="D8" s="2515"/>
      <c r="E8" s="1184">
        <v>1</v>
      </c>
      <c r="F8" s="1184">
        <v>2</v>
      </c>
      <c r="G8" s="1184">
        <v>3</v>
      </c>
      <c r="H8" s="1184" t="s">
        <v>2232</v>
      </c>
      <c r="I8" s="1184" t="s">
        <v>2233</v>
      </c>
      <c r="J8" s="1184" t="s">
        <v>1250</v>
      </c>
      <c r="K8" s="1184" t="s">
        <v>1251</v>
      </c>
    </row>
    <row r="9" spans="4:14" ht="15.75">
      <c r="D9" s="1030" t="s">
        <v>456</v>
      </c>
      <c r="E9" s="1031">
        <f>SUM(E10:E11)</f>
        <v>8818719836.0000191</v>
      </c>
      <c r="F9" s="1031">
        <f>SUM(F10:F11)</f>
        <v>8903719836</v>
      </c>
      <c r="G9" s="1031">
        <f>SUM(G10:G11)</f>
        <v>8907154302</v>
      </c>
      <c r="H9" s="1031">
        <f t="shared" ref="H9:H47" si="0">G9-F9</f>
        <v>3434466</v>
      </c>
      <c r="I9" s="1032">
        <f t="shared" ref="I9:I43" si="1">H9/F9</f>
        <v>3.8573383521273678E-4</v>
      </c>
      <c r="J9" s="1032">
        <f t="shared" ref="J9:J48" si="2">F9/$N$4</f>
        <v>1.2013815885824571E-3</v>
      </c>
      <c r="K9" s="1033">
        <f>G9/$N$3</f>
        <v>1.0978509079845194E-3</v>
      </c>
    </row>
    <row r="10" spans="4:14" ht="15.75">
      <c r="D10" s="1034" t="s">
        <v>457</v>
      </c>
      <c r="E10" s="1035">
        <v>2635779124.0000224</v>
      </c>
      <c r="F10" s="1035">
        <v>3010779124</v>
      </c>
      <c r="G10" s="1035">
        <v>3010779124</v>
      </c>
      <c r="H10" s="1035">
        <f t="shared" si="0"/>
        <v>0</v>
      </c>
      <c r="I10" s="1036">
        <f t="shared" si="1"/>
        <v>0</v>
      </c>
      <c r="J10" s="1036">
        <f>F10/$N$4</f>
        <v>4.0624533043337533E-4</v>
      </c>
      <c r="K10" s="1037">
        <f>G10/$N$3</f>
        <v>3.7109344723960258E-4</v>
      </c>
    </row>
    <row r="11" spans="4:14" ht="15.75">
      <c r="D11" s="1034" t="s">
        <v>458</v>
      </c>
      <c r="E11" s="1035">
        <v>6182940711.9999962</v>
      </c>
      <c r="F11" s="1035">
        <v>5892940712</v>
      </c>
      <c r="G11" s="1035">
        <v>5896375178</v>
      </c>
      <c r="H11" s="1035">
        <f t="shared" si="0"/>
        <v>3434466</v>
      </c>
      <c r="I11" s="1036">
        <f t="shared" si="1"/>
        <v>5.8281020764493316E-4</v>
      </c>
      <c r="J11" s="1036">
        <f t="shared" si="2"/>
        <v>7.9513625814908175E-4</v>
      </c>
      <c r="K11" s="1037">
        <f t="shared" ref="K11:K48" si="3">G11/$N$3</f>
        <v>7.267574607449168E-4</v>
      </c>
    </row>
    <row r="12" spans="4:14" ht="15.75">
      <c r="D12" s="1030" t="s">
        <v>459</v>
      </c>
      <c r="E12" s="1031">
        <f>SUM(E13:E35)</f>
        <v>872204475348.97986</v>
      </c>
      <c r="F12" s="1031">
        <f>SUM(F13:F35)</f>
        <v>957309204563</v>
      </c>
      <c r="G12" s="1031">
        <f>SUM(G13:G35)</f>
        <v>973448866538</v>
      </c>
      <c r="H12" s="1031">
        <f t="shared" si="0"/>
        <v>16139661975</v>
      </c>
      <c r="I12" s="1032">
        <f t="shared" si="1"/>
        <v>1.6859403313026284E-2</v>
      </c>
      <c r="J12" s="1032">
        <f t="shared" si="2"/>
        <v>0.12917001816391219</v>
      </c>
      <c r="K12" s="1033">
        <f t="shared" si="3"/>
        <v>0.1199823968206411</v>
      </c>
    </row>
    <row r="13" spans="4:14" ht="15.75">
      <c r="D13" s="1034" t="s">
        <v>460</v>
      </c>
      <c r="E13" s="1035">
        <v>122089565284.31981</v>
      </c>
      <c r="F13" s="1035">
        <v>134574460999</v>
      </c>
      <c r="G13" s="1035">
        <v>127178682615</v>
      </c>
      <c r="H13" s="1035">
        <f t="shared" si="0"/>
        <v>-7395778384</v>
      </c>
      <c r="I13" s="1036">
        <f t="shared" si="1"/>
        <v>-5.4956775075286811E-2</v>
      </c>
      <c r="J13" s="1036">
        <f t="shared" si="2"/>
        <v>1.8158172394858195E-2</v>
      </c>
      <c r="K13" s="1037">
        <f t="shared" si="3"/>
        <v>1.567540287853798E-2</v>
      </c>
    </row>
    <row r="14" spans="4:14" ht="15.75">
      <c r="D14" s="1034" t="s">
        <v>1237</v>
      </c>
      <c r="E14" s="1035">
        <v>62512527947.10022</v>
      </c>
      <c r="F14" s="1035">
        <v>63356076866</v>
      </c>
      <c r="G14" s="1035">
        <v>73721962714</v>
      </c>
      <c r="H14" s="1035">
        <f t="shared" si="0"/>
        <v>10365885848</v>
      </c>
      <c r="I14" s="1036">
        <f t="shared" si="1"/>
        <v>0.16361312696056227</v>
      </c>
      <c r="J14" s="1036">
        <f t="shared" si="2"/>
        <v>8.5486544583170485E-3</v>
      </c>
      <c r="K14" s="1037">
        <f t="shared" si="3"/>
        <v>9.0865972408036757E-3</v>
      </c>
    </row>
    <row r="15" spans="4:14" ht="15.75">
      <c r="D15" s="1034" t="s">
        <v>462</v>
      </c>
      <c r="E15" s="1035">
        <v>53149046136.409904</v>
      </c>
      <c r="F15" s="1035">
        <v>58313394674</v>
      </c>
      <c r="G15" s="1035">
        <v>64622485398</v>
      </c>
      <c r="H15" s="1035">
        <f t="shared" si="0"/>
        <v>6309090724</v>
      </c>
      <c r="I15" s="1036">
        <f t="shared" si="1"/>
        <v>0.10819282189402384</v>
      </c>
      <c r="J15" s="1036">
        <f t="shared" si="2"/>
        <v>7.8682438373486475E-3</v>
      </c>
      <c r="K15" s="1037">
        <f t="shared" si="3"/>
        <v>7.9650415682683932E-3</v>
      </c>
    </row>
    <row r="16" spans="4:14" ht="15.75">
      <c r="D16" s="1034" t="s">
        <v>463</v>
      </c>
      <c r="E16" s="1035">
        <v>12059201041.629986</v>
      </c>
      <c r="F16" s="1035">
        <v>13587977681</v>
      </c>
      <c r="G16" s="1035">
        <v>15344286414</v>
      </c>
      <c r="H16" s="1035">
        <f t="shared" si="0"/>
        <v>1756308733</v>
      </c>
      <c r="I16" s="1036">
        <f t="shared" si="1"/>
        <v>0.12925460831863431</v>
      </c>
      <c r="J16" s="1036">
        <f t="shared" si="2"/>
        <v>1.8334299048830438E-3</v>
      </c>
      <c r="K16" s="1037">
        <f t="shared" si="3"/>
        <v>1.8912593406181261E-3</v>
      </c>
    </row>
    <row r="17" spans="4:11" ht="15.75">
      <c r="D17" s="1034" t="s">
        <v>464</v>
      </c>
      <c r="E17" s="1035">
        <v>23374339561.239948</v>
      </c>
      <c r="F17" s="1035">
        <v>23351049641</v>
      </c>
      <c r="G17" s="1035">
        <v>21512650364</v>
      </c>
      <c r="H17" s="1035">
        <f t="shared" si="0"/>
        <v>-1838399277</v>
      </c>
      <c r="I17" s="1036">
        <f t="shared" si="1"/>
        <v>-7.8728764028325335E-2</v>
      </c>
      <c r="J17" s="1036">
        <f t="shared" si="2"/>
        <v>3.1507641333619781E-3</v>
      </c>
      <c r="K17" s="1037">
        <f t="shared" si="3"/>
        <v>2.6515407653786597E-3</v>
      </c>
    </row>
    <row r="18" spans="4:11" ht="15.75">
      <c r="D18" s="1034" t="s">
        <v>465</v>
      </c>
      <c r="E18" s="1035">
        <v>252234153238.94</v>
      </c>
      <c r="F18" s="1035">
        <v>297041500000</v>
      </c>
      <c r="G18" s="1035">
        <v>309832150000</v>
      </c>
      <c r="H18" s="1035">
        <f t="shared" si="0"/>
        <v>12790650000</v>
      </c>
      <c r="I18" s="1036">
        <f t="shared" si="1"/>
        <v>4.3060144794582575E-2</v>
      </c>
      <c r="J18" s="1036">
        <f t="shared" si="2"/>
        <v>4.0079898707284067E-2</v>
      </c>
      <c r="K18" s="1037">
        <f t="shared" si="3"/>
        <v>3.8188347890629797E-2</v>
      </c>
    </row>
    <row r="19" spans="4:11" ht="15.75">
      <c r="D19" s="1034" t="s">
        <v>466</v>
      </c>
      <c r="E19" s="1035">
        <v>143325066301.31</v>
      </c>
      <c r="F19" s="1035">
        <v>146276983678</v>
      </c>
      <c r="G19" s="1035">
        <v>150968273193</v>
      </c>
      <c r="H19" s="1035">
        <f t="shared" si="0"/>
        <v>4691289515</v>
      </c>
      <c r="I19" s="1036">
        <f t="shared" si="1"/>
        <v>3.2071275993268707E-2</v>
      </c>
      <c r="J19" s="1036">
        <f t="shared" si="2"/>
        <v>1.9737197290685932E-2</v>
      </c>
      <c r="K19" s="1037">
        <f t="shared" si="3"/>
        <v>1.8607587808889183E-2</v>
      </c>
    </row>
    <row r="20" spans="4:11" ht="15.75">
      <c r="D20" s="1034" t="s">
        <v>467</v>
      </c>
      <c r="E20" s="1035">
        <v>3938959827.3400016</v>
      </c>
      <c r="F20" s="1035">
        <v>3827865389</v>
      </c>
      <c r="G20" s="1035">
        <v>5502585634</v>
      </c>
      <c r="H20" s="1035">
        <f t="shared" si="0"/>
        <v>1674720245</v>
      </c>
      <c r="I20" s="1036">
        <f t="shared" si="1"/>
        <v>0.43750761189580589</v>
      </c>
      <c r="J20" s="1036">
        <f t="shared" si="2"/>
        <v>5.1649502529524838E-4</v>
      </c>
      <c r="K20" s="1037">
        <f t="shared" si="3"/>
        <v>6.7822094798481608E-4</v>
      </c>
    </row>
    <row r="21" spans="4:11" ht="15.75">
      <c r="D21" s="1034" t="s">
        <v>468</v>
      </c>
      <c r="E21" s="1035">
        <v>2342894794.2900009</v>
      </c>
      <c r="F21" s="1035">
        <v>2838762408</v>
      </c>
      <c r="G21" s="1035">
        <v>3023343450</v>
      </c>
      <c r="H21" s="1035">
        <f t="shared" si="0"/>
        <v>184581042</v>
      </c>
      <c r="I21" s="1036">
        <f t="shared" si="1"/>
        <v>6.5021659255394784E-2</v>
      </c>
      <c r="J21" s="1036">
        <f t="shared" si="2"/>
        <v>3.8303506333857662E-4</v>
      </c>
      <c r="K21" s="1037">
        <f t="shared" si="3"/>
        <v>3.7264206268283301E-4</v>
      </c>
    </row>
    <row r="22" spans="4:11" ht="15.75">
      <c r="D22" s="1034" t="s">
        <v>469</v>
      </c>
      <c r="E22" s="1035">
        <v>21764716365.430016</v>
      </c>
      <c r="F22" s="1035">
        <v>18541650695</v>
      </c>
      <c r="G22" s="1035">
        <v>18535516531</v>
      </c>
      <c r="H22" s="1035">
        <f t="shared" si="0"/>
        <v>-6134164</v>
      </c>
      <c r="I22" s="1036">
        <f t="shared" si="1"/>
        <v>-3.308316018300441E-4</v>
      </c>
      <c r="J22" s="1036">
        <f t="shared" si="2"/>
        <v>2.5018304907612008E-3</v>
      </c>
      <c r="K22" s="1037">
        <f t="shared" si="3"/>
        <v>2.2845942669872947E-3</v>
      </c>
    </row>
    <row r="23" spans="4:11" ht="15.75">
      <c r="D23" s="1034" t="s">
        <v>470</v>
      </c>
      <c r="E23" s="1035">
        <v>66811982350.809944</v>
      </c>
      <c r="F23" s="1035">
        <v>85145723816</v>
      </c>
      <c r="G23" s="1035">
        <v>64208597908</v>
      </c>
      <c r="H23" s="1035">
        <f t="shared" si="0"/>
        <v>-20937125908</v>
      </c>
      <c r="I23" s="1036">
        <f t="shared" si="1"/>
        <v>-0.24589756208127553</v>
      </c>
      <c r="J23" s="1036">
        <f t="shared" si="2"/>
        <v>1.1488738058162461E-2</v>
      </c>
      <c r="K23" s="1037">
        <f t="shared" si="3"/>
        <v>7.9140278840664803E-3</v>
      </c>
    </row>
    <row r="24" spans="4:11" ht="15.75">
      <c r="D24" s="1034" t="s">
        <v>1269</v>
      </c>
      <c r="E24" s="1035">
        <v>21143466219.749989</v>
      </c>
      <c r="F24" s="1035">
        <v>22483984637</v>
      </c>
      <c r="G24" s="1035">
        <v>21563980144</v>
      </c>
      <c r="H24" s="1035">
        <f t="shared" si="0"/>
        <v>-920004493</v>
      </c>
      <c r="I24" s="1036">
        <f t="shared" si="1"/>
        <v>-4.0918213913294803E-2</v>
      </c>
      <c r="J24" s="1036">
        <f t="shared" si="2"/>
        <v>3.0337707922532412E-3</v>
      </c>
      <c r="K24" s="1037">
        <f t="shared" si="3"/>
        <v>2.65786741513334E-3</v>
      </c>
    </row>
    <row r="25" spans="4:11" ht="15.75">
      <c r="D25" s="1034" t="s">
        <v>472</v>
      </c>
      <c r="E25" s="1035">
        <v>6121145056.5799932</v>
      </c>
      <c r="F25" s="1035">
        <v>10076578352</v>
      </c>
      <c r="G25" s="1035">
        <v>9400055025</v>
      </c>
      <c r="H25" s="1035">
        <f t="shared" si="0"/>
        <v>-676523327</v>
      </c>
      <c r="I25" s="1036">
        <f t="shared" si="1"/>
        <v>-6.7138199433116455E-2</v>
      </c>
      <c r="J25" s="1036">
        <f t="shared" si="2"/>
        <v>1.3596357400032367E-3</v>
      </c>
      <c r="K25" s="1037">
        <f t="shared" si="3"/>
        <v>1.1586033647113857E-3</v>
      </c>
    </row>
    <row r="26" spans="4:11" ht="15.75">
      <c r="D26" s="1034" t="s">
        <v>473</v>
      </c>
      <c r="E26" s="1035">
        <v>9769738281.5099926</v>
      </c>
      <c r="F26" s="1035">
        <v>9648535941</v>
      </c>
      <c r="G26" s="1035">
        <v>11681565715</v>
      </c>
      <c r="H26" s="1035">
        <f t="shared" si="0"/>
        <v>2033029774</v>
      </c>
      <c r="I26" s="1036">
        <f t="shared" si="1"/>
        <v>0.21070862837966392</v>
      </c>
      <c r="J26" s="1036">
        <f t="shared" si="2"/>
        <v>1.3018798490745224E-3</v>
      </c>
      <c r="K26" s="1037">
        <f t="shared" si="3"/>
        <v>1.4398108635003616E-3</v>
      </c>
    </row>
    <row r="27" spans="4:11" ht="15.75">
      <c r="D27" s="1034" t="s">
        <v>474</v>
      </c>
      <c r="E27" s="1035">
        <v>1241751179.9900005</v>
      </c>
      <c r="F27" s="1035">
        <v>1360249191</v>
      </c>
      <c r="G27" s="1035">
        <v>1254308155</v>
      </c>
      <c r="H27" s="1035">
        <f t="shared" si="0"/>
        <v>-105941036</v>
      </c>
      <c r="I27" s="1036">
        <f t="shared" si="1"/>
        <v>-7.7883550088433756E-2</v>
      </c>
      <c r="J27" s="1036">
        <f t="shared" si="2"/>
        <v>1.8353883141562744E-4</v>
      </c>
      <c r="K27" s="1037">
        <f t="shared" si="3"/>
        <v>1.5459969594890007E-4</v>
      </c>
    </row>
    <row r="28" spans="4:11" ht="15.75">
      <c r="D28" s="1034" t="s">
        <v>475</v>
      </c>
      <c r="E28" s="1035">
        <v>3784035327.6300001</v>
      </c>
      <c r="F28" s="1035">
        <v>4168041298</v>
      </c>
      <c r="G28" s="1035">
        <v>4163038522</v>
      </c>
      <c r="H28" s="1035">
        <f t="shared" si="0"/>
        <v>-5002776</v>
      </c>
      <c r="I28" s="1036">
        <f t="shared" si="1"/>
        <v>-1.2002702570150974E-3</v>
      </c>
      <c r="J28" s="1036">
        <f t="shared" si="2"/>
        <v>5.6239506274920106E-4</v>
      </c>
      <c r="K28" s="1037">
        <f t="shared" si="3"/>
        <v>5.1311512817578582E-4</v>
      </c>
    </row>
    <row r="29" spans="4:11" ht="15.75">
      <c r="D29" s="1034" t="s">
        <v>476</v>
      </c>
      <c r="E29" s="1035">
        <v>662464713.22999966</v>
      </c>
      <c r="F29" s="1035">
        <v>681242676</v>
      </c>
      <c r="G29" s="1035">
        <v>754735375</v>
      </c>
      <c r="H29" s="1035">
        <f t="shared" si="0"/>
        <v>73492699</v>
      </c>
      <c r="I29" s="1036">
        <f t="shared" si="1"/>
        <v>0.10788035099550927</v>
      </c>
      <c r="J29" s="1036">
        <f t="shared" si="2"/>
        <v>9.1920278645102246E-5</v>
      </c>
      <c r="K29" s="1037">
        <f t="shared" si="3"/>
        <v>9.3024875132761202E-5</v>
      </c>
    </row>
    <row r="30" spans="4:11" ht="15.75">
      <c r="D30" s="1034" t="s">
        <v>477</v>
      </c>
      <c r="E30" s="1035">
        <v>19237776845.469952</v>
      </c>
      <c r="F30" s="1035">
        <v>15623942767</v>
      </c>
      <c r="G30" s="1035">
        <v>17321712417</v>
      </c>
      <c r="H30" s="1035">
        <f t="shared" si="0"/>
        <v>1697769650</v>
      </c>
      <c r="I30" s="1036">
        <f t="shared" si="1"/>
        <v>0.10866461016395504</v>
      </c>
      <c r="J30" s="1036">
        <f t="shared" si="2"/>
        <v>2.1081432847254123E-3</v>
      </c>
      <c r="K30" s="1037">
        <f t="shared" si="3"/>
        <v>2.1349868948133299E-3</v>
      </c>
    </row>
    <row r="31" spans="4:11" ht="15.75">
      <c r="D31" s="1034" t="s">
        <v>478</v>
      </c>
      <c r="E31" s="1035">
        <v>18784622736.880032</v>
      </c>
      <c r="F31" s="1035">
        <v>20784213877</v>
      </c>
      <c r="G31" s="1035">
        <v>22851776170</v>
      </c>
      <c r="H31" s="1035">
        <f t="shared" si="0"/>
        <v>2067562293</v>
      </c>
      <c r="I31" s="1036">
        <f t="shared" si="1"/>
        <v>9.9477531612970127E-2</v>
      </c>
      <c r="J31" s="1036">
        <f t="shared" si="2"/>
        <v>2.8044202136761629E-3</v>
      </c>
      <c r="K31" s="1037">
        <f t="shared" si="3"/>
        <v>2.8165946571353673E-3</v>
      </c>
    </row>
    <row r="32" spans="4:11" ht="15.75">
      <c r="D32" s="1034" t="s">
        <v>479</v>
      </c>
      <c r="E32" s="1035">
        <v>3456160397.1300054</v>
      </c>
      <c r="F32" s="1035">
        <v>3702713047</v>
      </c>
      <c r="G32" s="1035">
        <v>4007403958</v>
      </c>
      <c r="H32" s="1035">
        <f t="shared" si="0"/>
        <v>304690911</v>
      </c>
      <c r="I32" s="1036">
        <f t="shared" si="1"/>
        <v>8.2288556291680678E-2</v>
      </c>
      <c r="J32" s="1036">
        <f t="shared" si="2"/>
        <v>4.9960818224355577E-4</v>
      </c>
      <c r="K32" s="1037">
        <f t="shared" si="3"/>
        <v>4.939323969006793E-4</v>
      </c>
    </row>
    <row r="33" spans="4:11" ht="15.75">
      <c r="D33" s="1034" t="s">
        <v>480</v>
      </c>
      <c r="E33" s="1035">
        <v>2073745411.2800012</v>
      </c>
      <c r="F33" s="1035">
        <v>2541411258</v>
      </c>
      <c r="G33" s="1035">
        <v>2714381603</v>
      </c>
      <c r="H33" s="1035">
        <f t="shared" si="0"/>
        <v>172970345</v>
      </c>
      <c r="I33" s="1036">
        <f t="shared" si="1"/>
        <v>6.8060745562338265E-2</v>
      </c>
      <c r="J33" s="1036">
        <f t="shared" si="2"/>
        <v>3.4291338346389776E-4</v>
      </c>
      <c r="K33" s="1037">
        <f t="shared" si="3"/>
        <v>3.3456098394982371E-4</v>
      </c>
    </row>
    <row r="34" spans="4:11" ht="15.75">
      <c r="D34" s="1034" t="s">
        <v>481</v>
      </c>
      <c r="E34" s="1035">
        <v>2473774794.7099953</v>
      </c>
      <c r="F34" s="1035">
        <v>5610590710</v>
      </c>
      <c r="G34" s="1035">
        <v>5749853616</v>
      </c>
      <c r="H34" s="1035">
        <f t="shared" si="0"/>
        <v>139262906</v>
      </c>
      <c r="I34" s="1036">
        <f t="shared" si="1"/>
        <v>2.4821433820111965E-2</v>
      </c>
      <c r="J34" s="1036">
        <f t="shared" si="2"/>
        <v>7.5703868767437884E-4</v>
      </c>
      <c r="K34" s="1037">
        <f t="shared" si="3"/>
        <v>7.0869795212667155E-4</v>
      </c>
    </row>
    <row r="35" spans="4:11" ht="30">
      <c r="D35" s="1034" t="s">
        <v>1270</v>
      </c>
      <c r="E35" s="1035">
        <v>19853341536</v>
      </c>
      <c r="F35" s="1035">
        <v>13772254962</v>
      </c>
      <c r="G35" s="1035">
        <v>17535521617</v>
      </c>
      <c r="H35" s="1035">
        <f t="shared" si="0"/>
        <v>3763266655</v>
      </c>
      <c r="I35" s="1036">
        <f t="shared" si="1"/>
        <v>0.27324985380996025</v>
      </c>
      <c r="J35" s="1036">
        <f t="shared" si="2"/>
        <v>1.8582944936914553E-3</v>
      </c>
      <c r="K35" s="1037">
        <f t="shared" si="3"/>
        <v>2.1613399382654614E-3</v>
      </c>
    </row>
    <row r="36" spans="4:11" ht="15.75">
      <c r="D36" s="1030" t="s">
        <v>483</v>
      </c>
      <c r="E36" s="1031">
        <f>E37</f>
        <v>9999593859.9000034</v>
      </c>
      <c r="F36" s="1031">
        <f>F37</f>
        <v>8623324578</v>
      </c>
      <c r="G36" s="1031">
        <f>G37</f>
        <v>12921593863</v>
      </c>
      <c r="H36" s="1031">
        <f t="shared" si="0"/>
        <v>4298269285</v>
      </c>
      <c r="I36" s="1032">
        <f t="shared" si="1"/>
        <v>0.4984468862468463</v>
      </c>
      <c r="J36" s="1032">
        <f t="shared" si="2"/>
        <v>1.1635477723020962E-3</v>
      </c>
      <c r="K36" s="1033">
        <f t="shared" si="3"/>
        <v>1.5926504778205587E-3</v>
      </c>
    </row>
    <row r="37" spans="4:11" ht="15.75">
      <c r="D37" s="1034" t="s">
        <v>484</v>
      </c>
      <c r="E37" s="1035">
        <v>9999593859.9000034</v>
      </c>
      <c r="F37" s="1035">
        <v>8623324578</v>
      </c>
      <c r="G37" s="1035">
        <v>12921593863</v>
      </c>
      <c r="H37" s="1035">
        <f t="shared" si="0"/>
        <v>4298269285</v>
      </c>
      <c r="I37" s="1036">
        <f t="shared" si="1"/>
        <v>0.4984468862468463</v>
      </c>
      <c r="J37" s="1036">
        <f t="shared" si="2"/>
        <v>1.1635477723020962E-3</v>
      </c>
      <c r="K37" s="1037">
        <f t="shared" si="3"/>
        <v>1.5926504778205587E-3</v>
      </c>
    </row>
    <row r="38" spans="4:11" ht="15.75">
      <c r="D38" s="1030" t="s">
        <v>485</v>
      </c>
      <c r="E38" s="1031">
        <f>SUM(E39:E44)</f>
        <v>19641220548.609997</v>
      </c>
      <c r="F38" s="1031">
        <f>SUM(F39:F44)</f>
        <v>17327716354</v>
      </c>
      <c r="G38" s="1031">
        <f>SUM(G39:G44)</f>
        <v>12580580563</v>
      </c>
      <c r="H38" s="1031">
        <f t="shared" si="0"/>
        <v>-4747135791</v>
      </c>
      <c r="I38" s="1032">
        <f t="shared" si="1"/>
        <v>-0.2739619978777037</v>
      </c>
      <c r="J38" s="1032">
        <f t="shared" si="2"/>
        <v>2.3380339659504466E-3</v>
      </c>
      <c r="K38" s="1033">
        <f t="shared" si="3"/>
        <v>1.5506188986712298E-3</v>
      </c>
    </row>
    <row r="39" spans="4:11" ht="15.75">
      <c r="D39" s="1034" t="s">
        <v>486</v>
      </c>
      <c r="E39" s="1035">
        <v>14311291957</v>
      </c>
      <c r="F39" s="1035">
        <v>11771691737</v>
      </c>
      <c r="G39" s="1035">
        <v>6750891737</v>
      </c>
      <c r="H39" s="1035">
        <f t="shared" si="0"/>
        <v>-5020800000</v>
      </c>
      <c r="I39" s="1036">
        <f t="shared" si="1"/>
        <v>-0.42651473655387651</v>
      </c>
      <c r="J39" s="1036">
        <f t="shared" si="2"/>
        <v>1.5883578975743552E-3</v>
      </c>
      <c r="K39" s="1037">
        <f t="shared" si="3"/>
        <v>8.32080861280968E-4</v>
      </c>
    </row>
    <row r="40" spans="4:11" ht="15.75">
      <c r="D40" s="1034" t="s">
        <v>487</v>
      </c>
      <c r="E40" s="1035">
        <v>1524248085.0200024</v>
      </c>
      <c r="F40" s="1035">
        <v>1524248087</v>
      </c>
      <c r="G40" s="1035">
        <v>1524248087</v>
      </c>
      <c r="H40" s="1035">
        <f t="shared" si="0"/>
        <v>0</v>
      </c>
      <c r="I40" s="1036">
        <f t="shared" si="1"/>
        <v>0</v>
      </c>
      <c r="J40" s="1036">
        <f t="shared" si="2"/>
        <v>2.0566725165248464E-4</v>
      </c>
      <c r="K40" s="1037">
        <f t="shared" si="3"/>
        <v>1.8787113028129247E-4</v>
      </c>
    </row>
    <row r="41" spans="4:11" ht="15.75">
      <c r="D41" s="1034" t="s">
        <v>488</v>
      </c>
      <c r="E41" s="1035">
        <v>1756771874.9999995</v>
      </c>
      <c r="F41" s="1035">
        <v>1825371875</v>
      </c>
      <c r="G41" s="1035">
        <v>1900371875</v>
      </c>
      <c r="H41" s="1035">
        <f t="shared" si="0"/>
        <v>75000000</v>
      </c>
      <c r="I41" s="1036">
        <f t="shared" si="1"/>
        <v>4.1087518125587426E-2</v>
      </c>
      <c r="J41" s="1036">
        <f t="shared" si="2"/>
        <v>2.4629797470429284E-4</v>
      </c>
      <c r="K41" s="1037">
        <f t="shared" si="3"/>
        <v>2.3423025107003402E-4</v>
      </c>
    </row>
    <row r="42" spans="4:11" ht="15.75">
      <c r="D42" s="1034" t="s">
        <v>489</v>
      </c>
      <c r="E42" s="1035">
        <v>345185015.79000014</v>
      </c>
      <c r="F42" s="1035">
        <v>337728228</v>
      </c>
      <c r="G42" s="1035">
        <v>375000000</v>
      </c>
      <c r="H42" s="1035">
        <f t="shared" si="0"/>
        <v>37271772</v>
      </c>
      <c r="I42" s="1036">
        <f t="shared" si="1"/>
        <v>0.11036025096486753</v>
      </c>
      <c r="J42" s="1036">
        <f t="shared" si="2"/>
        <v>4.5569771122319743E-5</v>
      </c>
      <c r="K42" s="1037">
        <f t="shared" si="3"/>
        <v>4.6220608348701622E-5</v>
      </c>
    </row>
    <row r="43" spans="4:11" ht="15.75">
      <c r="D43" s="1034" t="s">
        <v>1271</v>
      </c>
      <c r="E43" s="1035">
        <v>1031081611.6299983</v>
      </c>
      <c r="F43" s="1035">
        <v>1172006944</v>
      </c>
      <c r="G43" s="1035">
        <v>1193399381</v>
      </c>
      <c r="H43" s="1035">
        <f t="shared" si="0"/>
        <v>21392437</v>
      </c>
      <c r="I43" s="1036">
        <f t="shared" si="1"/>
        <v>1.8252824447429213E-2</v>
      </c>
      <c r="J43" s="1036">
        <f t="shared" si="2"/>
        <v>1.5813924855534852E-4</v>
      </c>
      <c r="K43" s="1037">
        <f t="shared" si="3"/>
        <v>1.4709238771409052E-4</v>
      </c>
    </row>
    <row r="44" spans="4:11" ht="15.75">
      <c r="D44" s="1038" t="s">
        <v>1272</v>
      </c>
      <c r="E44" s="1035">
        <v>672642004.16999888</v>
      </c>
      <c r="F44" s="1035">
        <v>696669483</v>
      </c>
      <c r="G44" s="1035">
        <v>836669483</v>
      </c>
      <c r="H44" s="1035">
        <f t="shared" si="0"/>
        <v>140000000</v>
      </c>
      <c r="I44" s="1036">
        <v>0</v>
      </c>
      <c r="J44" s="1036">
        <f t="shared" si="2"/>
        <v>9.400182234164573E-5</v>
      </c>
      <c r="K44" s="1037">
        <f t="shared" si="3"/>
        <v>1.0312365997614312E-4</v>
      </c>
    </row>
    <row r="45" spans="4:11" ht="15.75">
      <c r="D45" s="1030" t="s">
        <v>492</v>
      </c>
      <c r="E45" s="1031">
        <f>SUM(E46:E47)</f>
        <v>368573194525.25989</v>
      </c>
      <c r="F45" s="1031">
        <f>SUM(F46:F47)</f>
        <v>426522549619</v>
      </c>
      <c r="G45" s="1031">
        <f>SUM(G46:G47)</f>
        <v>476376415693</v>
      </c>
      <c r="H45" s="1031">
        <f t="shared" si="0"/>
        <v>49853866074</v>
      </c>
      <c r="I45" s="1032">
        <f>H45/F45</f>
        <v>0.11688447918763729</v>
      </c>
      <c r="J45" s="1032">
        <f t="shared" si="2"/>
        <v>5.7550815576618293E-2</v>
      </c>
      <c r="K45" s="1033">
        <f t="shared" si="3"/>
        <v>5.871575396347848E-2</v>
      </c>
    </row>
    <row r="46" spans="4:11" ht="15.75">
      <c r="D46" s="1034" t="s">
        <v>1273</v>
      </c>
      <c r="E46" s="1035">
        <v>241087316519.55994</v>
      </c>
      <c r="F46" s="1035">
        <v>294634030542</v>
      </c>
      <c r="G46" s="1035">
        <v>333486471138</v>
      </c>
      <c r="H46" s="1035">
        <f t="shared" si="0"/>
        <v>38852440596</v>
      </c>
      <c r="I46" s="1036">
        <f>H46/F46</f>
        <v>0.1318667790157444</v>
      </c>
      <c r="J46" s="1036">
        <f t="shared" si="2"/>
        <v>3.9755058131076638E-2</v>
      </c>
      <c r="K46" s="1037">
        <f t="shared" si="3"/>
        <v>4.1103860192160231E-2</v>
      </c>
    </row>
    <row r="47" spans="4:11" ht="16.5" thickBot="1">
      <c r="D47" s="1034" t="s">
        <v>494</v>
      </c>
      <c r="E47" s="1035">
        <v>127485878005.69998</v>
      </c>
      <c r="F47" s="1035">
        <v>131888519077</v>
      </c>
      <c r="G47" s="1035">
        <v>142889944555</v>
      </c>
      <c r="H47" s="1035">
        <f t="shared" si="0"/>
        <v>11001425478</v>
      </c>
      <c r="I47" s="1036">
        <f>H47/F47</f>
        <v>8.3414580397078206E-2</v>
      </c>
      <c r="J47" s="1036">
        <f t="shared" si="2"/>
        <v>1.7795757445541658E-2</v>
      </c>
      <c r="K47" s="1037">
        <f t="shared" si="3"/>
        <v>1.7611893771318252E-2</v>
      </c>
    </row>
    <row r="48" spans="4:11" ht="16.5" thickBot="1">
      <c r="D48" s="1967" t="s">
        <v>1223</v>
      </c>
      <c r="E48" s="1968">
        <f>(SUM(E9,E12,E36,E38,E45))</f>
        <v>1279237204118.7498</v>
      </c>
      <c r="F48" s="1968">
        <f>(SUM(F9,F12,F36,F38,F45))</f>
        <v>1418686514950</v>
      </c>
      <c r="G48" s="1968">
        <f>(SUM(G9,G12,G36,G38,G45))</f>
        <v>1484234610959</v>
      </c>
      <c r="H48" s="1968">
        <f>(SUM(H9,H12,H36,H38,H45))</f>
        <v>65548096009</v>
      </c>
      <c r="I48" s="1969">
        <f>H48/F48</f>
        <v>4.6203368621791807E-2</v>
      </c>
      <c r="J48" s="1969">
        <f t="shared" si="2"/>
        <v>0.19142379706736548</v>
      </c>
      <c r="K48" s="1970">
        <f t="shared" si="3"/>
        <v>0.18293927106859589</v>
      </c>
    </row>
    <row r="49" spans="4:11">
      <c r="D49" s="1685" t="s">
        <v>2226</v>
      </c>
      <c r="E49" s="1683"/>
      <c r="F49" s="1683"/>
      <c r="G49" s="1684"/>
      <c r="H49" s="1684"/>
      <c r="I49" s="1684"/>
      <c r="J49" s="1684"/>
      <c r="K49" s="1684"/>
    </row>
    <row r="50" spans="4:11" ht="15.75">
      <c r="D50" s="1685" t="s">
        <v>1274</v>
      </c>
      <c r="G50" s="1039"/>
    </row>
    <row r="51" spans="4:11">
      <c r="G51" s="1686"/>
    </row>
  </sheetData>
  <mergeCells count="8">
    <mergeCell ref="D2:K2"/>
    <mergeCell ref="F5:F7"/>
    <mergeCell ref="G5:G7"/>
    <mergeCell ref="H5:I6"/>
    <mergeCell ref="J5:K6"/>
    <mergeCell ref="D3:K3"/>
    <mergeCell ref="D5:D8"/>
    <mergeCell ref="E5:E7"/>
  </mergeCell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74B8-783F-4FD6-ABE5-C7F388780289}">
  <dimension ref="C2:O41"/>
  <sheetViews>
    <sheetView showGridLines="0" zoomScale="80" zoomScaleNormal="80" workbookViewId="0">
      <selection activeCell="K30" sqref="K30"/>
    </sheetView>
  </sheetViews>
  <sheetFormatPr baseColWidth="10" defaultColWidth="11.42578125" defaultRowHeight="15.75"/>
  <cols>
    <col min="1" max="2" width="11.42578125" style="864"/>
    <col min="3" max="3" width="64.7109375" style="864" customWidth="1"/>
    <col min="4" max="4" width="17.85546875" style="864" customWidth="1"/>
    <col min="5" max="5" width="20.7109375" style="864" customWidth="1"/>
    <col min="6" max="6" width="23.85546875" style="864" customWidth="1"/>
    <col min="7" max="7" width="12.5703125" style="864" customWidth="1"/>
    <col min="8" max="9" width="11.28515625" style="864" bestFit="1" customWidth="1"/>
    <col min="10" max="10" width="12.7109375" style="864" bestFit="1" customWidth="1"/>
    <col min="11" max="11" width="34.5703125" style="864" customWidth="1"/>
    <col min="12" max="12" width="35.5703125" style="864" customWidth="1"/>
    <col min="13" max="13" width="12.28515625" style="864" bestFit="1" customWidth="1"/>
    <col min="14" max="16384" width="11.42578125" style="864"/>
  </cols>
  <sheetData>
    <row r="2" spans="3:15" s="1040" customFormat="1" ht="28.5" customHeight="1" thickBot="1">
      <c r="C2" s="2484" t="s">
        <v>1275</v>
      </c>
      <c r="D2" s="2485"/>
      <c r="E2" s="2485"/>
      <c r="F2" s="2485"/>
      <c r="G2" s="2485"/>
      <c r="H2" s="2485"/>
      <c r="I2" s="2485"/>
      <c r="J2" s="2485"/>
    </row>
    <row r="3" spans="3:15" ht="15.75" customHeight="1" thickBot="1">
      <c r="C3" s="2517" t="s">
        <v>397</v>
      </c>
      <c r="D3" s="2517"/>
      <c r="E3" s="2517"/>
      <c r="F3" s="2517"/>
      <c r="G3" s="2517"/>
      <c r="H3" s="2517"/>
      <c r="I3" s="2517"/>
      <c r="J3" s="2517"/>
      <c r="L3" s="865" t="s">
        <v>1266</v>
      </c>
      <c r="M3" s="866">
        <v>7411233800000</v>
      </c>
    </row>
    <row r="4" spans="3:15" ht="16.149999999999999" customHeight="1" thickBot="1">
      <c r="C4" s="2486" t="s">
        <v>308</v>
      </c>
      <c r="D4" s="2489" t="s">
        <v>1245</v>
      </c>
      <c r="E4" s="2489" t="s">
        <v>1276</v>
      </c>
      <c r="F4" s="2489" t="s">
        <v>2246</v>
      </c>
      <c r="G4" s="2492" t="s">
        <v>1247</v>
      </c>
      <c r="H4" s="2493"/>
      <c r="I4" s="2496" t="s">
        <v>1248</v>
      </c>
      <c r="J4" s="2497"/>
      <c r="L4" s="867" t="s">
        <v>1264</v>
      </c>
      <c r="M4" s="868">
        <v>8113264048168.5498</v>
      </c>
    </row>
    <row r="5" spans="3:15" ht="16.5" thickBot="1">
      <c r="C5" s="2487"/>
      <c r="D5" s="2490"/>
      <c r="E5" s="2490"/>
      <c r="F5" s="2490"/>
      <c r="G5" s="2494"/>
      <c r="H5" s="2495"/>
      <c r="I5" s="2498"/>
      <c r="J5" s="2499"/>
    </row>
    <row r="6" spans="3:15" ht="16.5" thickBot="1">
      <c r="C6" s="2487"/>
      <c r="D6" s="2491"/>
      <c r="E6" s="2491"/>
      <c r="F6" s="2491"/>
      <c r="G6" s="1182" t="s">
        <v>318</v>
      </c>
      <c r="H6" s="1182" t="s">
        <v>320</v>
      </c>
      <c r="I6" s="1183">
        <v>2024</v>
      </c>
      <c r="J6" s="1183">
        <v>2025</v>
      </c>
    </row>
    <row r="7" spans="3:15" ht="16.5" thickBot="1">
      <c r="C7" s="2488"/>
      <c r="D7" s="1184">
        <v>1</v>
      </c>
      <c r="E7" s="1184">
        <v>2</v>
      </c>
      <c r="F7" s="1184">
        <v>3</v>
      </c>
      <c r="G7" s="1184" t="s">
        <v>2232</v>
      </c>
      <c r="H7" s="1184" t="s">
        <v>2233</v>
      </c>
      <c r="I7" s="1184" t="s">
        <v>1250</v>
      </c>
      <c r="J7" s="1184" t="s">
        <v>1251</v>
      </c>
    </row>
    <row r="8" spans="3:15">
      <c r="C8" s="1687" t="s">
        <v>2234</v>
      </c>
      <c r="D8" s="1041">
        <f>SUM(D9:D12)</f>
        <v>214773221005.97937</v>
      </c>
      <c r="E8" s="1041">
        <f>SUM(E9:E12)</f>
        <v>219411356799</v>
      </c>
      <c r="F8" s="1041">
        <f>SUM(F9:F12)</f>
        <v>238964288875</v>
      </c>
      <c r="G8" s="1042">
        <f t="shared" ref="G8:G36" si="0">F8-E8</f>
        <v>19552932076</v>
      </c>
      <c r="H8" s="1043">
        <f t="shared" ref="H8:H36" si="1">IFERROR(G8/E8,"0.0%")</f>
        <v>8.9115405698494438E-2</v>
      </c>
      <c r="I8" s="1043">
        <f t="shared" ref="I8:I36" si="2">E8/$M$3</f>
        <v>2.9605240196173544E-2</v>
      </c>
      <c r="J8" s="1043">
        <f>F8/$M$4</f>
        <v>2.9453532814446324E-2</v>
      </c>
      <c r="K8" s="970"/>
      <c r="L8" s="1044"/>
      <c r="M8" s="1044"/>
    </row>
    <row r="9" spans="3:15">
      <c r="C9" s="1688" t="s">
        <v>538</v>
      </c>
      <c r="D9" s="871">
        <v>97226499399.769669</v>
      </c>
      <c r="E9" s="871">
        <v>95815120187</v>
      </c>
      <c r="F9" s="871">
        <v>92986411967</v>
      </c>
      <c r="G9" s="877">
        <f t="shared" si="0"/>
        <v>-2828708220</v>
      </c>
      <c r="H9" s="878">
        <f t="shared" si="1"/>
        <v>-2.9522566109391503E-2</v>
      </c>
      <c r="I9" s="878">
        <f t="shared" si="2"/>
        <v>1.2928362911314443E-2</v>
      </c>
      <c r="J9" s="878">
        <f t="shared" ref="J9:J36" si="3">F9/$M$4</f>
        <v>1.1461036078073944E-2</v>
      </c>
      <c r="K9" s="1044"/>
      <c r="L9" s="1044"/>
      <c r="M9" s="1044"/>
    </row>
    <row r="10" spans="3:15">
      <c r="C10" s="1688" t="s">
        <v>539</v>
      </c>
      <c r="D10" s="871">
        <v>12007781768.859976</v>
      </c>
      <c r="E10" s="871">
        <v>13511032861</v>
      </c>
      <c r="F10" s="871">
        <v>15166993749</v>
      </c>
      <c r="G10" s="877">
        <f t="shared" si="0"/>
        <v>1655960888</v>
      </c>
      <c r="H10" s="878">
        <f t="shared" si="1"/>
        <v>0.12256360450280457</v>
      </c>
      <c r="I10" s="878">
        <f t="shared" si="2"/>
        <v>1.823047717237041E-3</v>
      </c>
      <c r="J10" s="878">
        <f t="shared" si="3"/>
        <v>1.8694071410659593E-3</v>
      </c>
      <c r="K10" s="1044"/>
      <c r="L10" s="1044"/>
      <c r="M10" s="1044"/>
    </row>
    <row r="11" spans="3:15">
      <c r="C11" s="1688" t="s">
        <v>540</v>
      </c>
      <c r="D11" s="871">
        <v>45123968525.429909</v>
      </c>
      <c r="E11" s="871">
        <v>49384238726</v>
      </c>
      <c r="F11" s="871">
        <v>53706951427</v>
      </c>
      <c r="G11" s="877">
        <f t="shared" si="0"/>
        <v>4322712701</v>
      </c>
      <c r="H11" s="878">
        <f t="shared" si="1"/>
        <v>8.7532233208733504E-2</v>
      </c>
      <c r="I11" s="878">
        <f t="shared" si="2"/>
        <v>6.6634301465432113E-3</v>
      </c>
      <c r="J11" s="878">
        <f t="shared" si="3"/>
        <v>6.6196479133602904E-3</v>
      </c>
      <c r="K11" s="1044"/>
      <c r="L11" s="1044"/>
      <c r="M11" s="1044"/>
    </row>
    <row r="12" spans="3:15">
      <c r="C12" s="1688" t="s">
        <v>541</v>
      </c>
      <c r="D12" s="871">
        <v>60414971311.919838</v>
      </c>
      <c r="E12" s="871">
        <v>60700965025</v>
      </c>
      <c r="F12" s="871">
        <v>77103931732</v>
      </c>
      <c r="G12" s="877">
        <f t="shared" si="0"/>
        <v>16402966707</v>
      </c>
      <c r="H12" s="878">
        <f t="shared" si="1"/>
        <v>0.27022579789702444</v>
      </c>
      <c r="I12" s="878">
        <f t="shared" si="2"/>
        <v>8.1903994210788499E-3</v>
      </c>
      <c r="J12" s="878">
        <f t="shared" si="3"/>
        <v>9.5034416819461311E-3</v>
      </c>
      <c r="K12" s="1044"/>
      <c r="L12" s="1044"/>
      <c r="M12" s="1044"/>
    </row>
    <row r="13" spans="3:15">
      <c r="C13" s="1687" t="s">
        <v>542</v>
      </c>
      <c r="D13" s="1041">
        <f>SUM(D14:D22)</f>
        <v>236928278497.46994</v>
      </c>
      <c r="E13" s="1041">
        <f>SUM(E14:E22)</f>
        <v>268623884854</v>
      </c>
      <c r="F13" s="1041">
        <f>SUM(F14:F22)</f>
        <v>230637101483</v>
      </c>
      <c r="G13" s="1042">
        <f t="shared" si="0"/>
        <v>-37986783371</v>
      </c>
      <c r="H13" s="1043">
        <f t="shared" si="1"/>
        <v>-0.14141253072728893</v>
      </c>
      <c r="I13" s="1043">
        <f t="shared" si="2"/>
        <v>3.624550137036562E-2</v>
      </c>
      <c r="J13" s="1043">
        <f>F13/$M$4</f>
        <v>2.8427165702201315E-2</v>
      </c>
      <c r="K13" s="872"/>
      <c r="L13" s="1044"/>
      <c r="M13" s="1044"/>
    </row>
    <row r="14" spans="3:15">
      <c r="C14" s="1688" t="s">
        <v>543</v>
      </c>
      <c r="D14" s="871">
        <v>22782555496.46999</v>
      </c>
      <c r="E14" s="871">
        <v>24181094950</v>
      </c>
      <c r="F14" s="871">
        <v>23281068771</v>
      </c>
      <c r="G14" s="877">
        <f t="shared" si="0"/>
        <v>-900026179</v>
      </c>
      <c r="H14" s="878">
        <f t="shared" si="1"/>
        <v>-3.7220240889050397E-2</v>
      </c>
      <c r="I14" s="878">
        <f t="shared" si="2"/>
        <v>3.262762395918477E-3</v>
      </c>
      <c r="J14" s="878">
        <f t="shared" si="3"/>
        <v>2.8695070976095445E-3</v>
      </c>
      <c r="K14" s="1045"/>
      <c r="L14" s="1044"/>
      <c r="M14" s="1044"/>
      <c r="O14" s="871"/>
    </row>
    <row r="15" spans="3:15">
      <c r="C15" s="1688" t="s">
        <v>544</v>
      </c>
      <c r="D15" s="871">
        <v>22685805593.009998</v>
      </c>
      <c r="E15" s="871">
        <v>18352875264</v>
      </c>
      <c r="F15" s="871">
        <v>18069727753</v>
      </c>
      <c r="G15" s="877">
        <f t="shared" si="0"/>
        <v>-283147511</v>
      </c>
      <c r="H15" s="878">
        <f t="shared" si="1"/>
        <v>-1.5427964660960058E-2</v>
      </c>
      <c r="I15" s="878">
        <f t="shared" si="2"/>
        <v>2.4763589652238471E-3</v>
      </c>
      <c r="J15" s="878">
        <f t="shared" si="3"/>
        <v>2.2271834918375392E-3</v>
      </c>
      <c r="K15" s="1044"/>
      <c r="L15" s="1044"/>
      <c r="M15" s="1044"/>
      <c r="O15" s="871"/>
    </row>
    <row r="16" spans="3:15">
      <c r="C16" s="1688" t="s">
        <v>545</v>
      </c>
      <c r="D16" s="871">
        <v>11501305933.049999</v>
      </c>
      <c r="E16" s="871">
        <v>7309972466</v>
      </c>
      <c r="F16" s="871">
        <v>8478676742</v>
      </c>
      <c r="G16" s="877">
        <f t="shared" si="0"/>
        <v>1168704276</v>
      </c>
      <c r="H16" s="878">
        <f t="shared" si="1"/>
        <v>0.15987806813717209</v>
      </c>
      <c r="I16" s="878">
        <f t="shared" si="2"/>
        <v>9.8633677782503635E-4</v>
      </c>
      <c r="J16" s="878">
        <f t="shared" si="3"/>
        <v>1.0450389253526067E-3</v>
      </c>
      <c r="K16" s="1044"/>
      <c r="L16" s="1044"/>
      <c r="M16" s="1044"/>
      <c r="O16" s="871"/>
    </row>
    <row r="17" spans="3:15">
      <c r="C17" s="1688" t="s">
        <v>546</v>
      </c>
      <c r="D17" s="871">
        <v>86640012309.670013</v>
      </c>
      <c r="E17" s="871">
        <v>92264417778</v>
      </c>
      <c r="F17" s="871">
        <v>90444999546</v>
      </c>
      <c r="G17" s="877">
        <f t="shared" si="0"/>
        <v>-1819418232</v>
      </c>
      <c r="H17" s="878">
        <f t="shared" si="1"/>
        <v>-1.9719608878666021E-2</v>
      </c>
      <c r="I17" s="878">
        <f t="shared" si="2"/>
        <v>1.2449265570059334E-2</v>
      </c>
      <c r="J17" s="878">
        <f t="shared" si="3"/>
        <v>1.1147794402971098E-2</v>
      </c>
      <c r="K17" s="1044"/>
      <c r="L17" s="1044"/>
      <c r="M17" s="1044"/>
      <c r="O17" s="871"/>
    </row>
    <row r="18" spans="3:15">
      <c r="C18" s="1688" t="s">
        <v>547</v>
      </c>
      <c r="D18" s="871">
        <v>618894671.9799999</v>
      </c>
      <c r="E18" s="871">
        <v>762083921</v>
      </c>
      <c r="F18" s="871">
        <v>879261823</v>
      </c>
      <c r="G18" s="877">
        <f t="shared" si="0"/>
        <v>117177902</v>
      </c>
      <c r="H18" s="878">
        <f t="shared" si="1"/>
        <v>0.15375984031553921</v>
      </c>
      <c r="I18" s="878">
        <f t="shared" si="2"/>
        <v>1.028282120852806E-4</v>
      </c>
      <c r="J18" s="878">
        <f t="shared" si="3"/>
        <v>1.0837337695159575E-4</v>
      </c>
      <c r="K18" s="1044"/>
      <c r="L18" s="1044"/>
      <c r="M18" s="1044"/>
      <c r="O18" s="871"/>
    </row>
    <row r="19" spans="3:15">
      <c r="C19" s="1688" t="s">
        <v>548</v>
      </c>
      <c r="D19" s="871">
        <v>84343441721.169922</v>
      </c>
      <c r="E19" s="871">
        <v>115004347968</v>
      </c>
      <c r="F19" s="871">
        <v>77465525556</v>
      </c>
      <c r="G19" s="877">
        <f t="shared" si="0"/>
        <v>-37538822412</v>
      </c>
      <c r="H19" s="878">
        <f t="shared" si="1"/>
        <v>-0.32641220158428436</v>
      </c>
      <c r="I19" s="878">
        <f t="shared" si="2"/>
        <v>1.5517571172562387E-2</v>
      </c>
      <c r="J19" s="878">
        <f t="shared" si="3"/>
        <v>9.5480099126672331E-3</v>
      </c>
      <c r="K19" s="1044"/>
      <c r="L19" s="1044"/>
      <c r="M19" s="1044"/>
      <c r="O19" s="871"/>
    </row>
    <row r="20" spans="3:15">
      <c r="C20" s="1688" t="s">
        <v>549</v>
      </c>
      <c r="D20" s="871">
        <v>2696713755.7100019</v>
      </c>
      <c r="E20" s="871">
        <v>2319162116</v>
      </c>
      <c r="F20" s="871">
        <v>3805308248</v>
      </c>
      <c r="G20" s="877">
        <f t="shared" si="0"/>
        <v>1486146132</v>
      </c>
      <c r="H20" s="878">
        <f t="shared" si="1"/>
        <v>0.64081166286177815</v>
      </c>
      <c r="I20" s="878">
        <f t="shared" si="2"/>
        <v>3.1292524005921928E-4</v>
      </c>
      <c r="J20" s="878">
        <f t="shared" si="3"/>
        <v>4.6902309913837855E-4</v>
      </c>
      <c r="K20" s="1044"/>
      <c r="L20" s="1044"/>
      <c r="M20" s="1044"/>
      <c r="O20" s="871"/>
    </row>
    <row r="21" spans="3:15">
      <c r="C21" s="1688" t="s">
        <v>550</v>
      </c>
      <c r="D21" s="871">
        <v>149703020</v>
      </c>
      <c r="E21" s="871">
        <v>149703020</v>
      </c>
      <c r="F21" s="871">
        <v>149703020</v>
      </c>
      <c r="G21" s="877">
        <f t="shared" si="0"/>
        <v>0</v>
      </c>
      <c r="H21" s="878">
        <f t="shared" si="1"/>
        <v>0</v>
      </c>
      <c r="I21" s="878">
        <f t="shared" si="2"/>
        <v>2.0199473399422376E-5</v>
      </c>
      <c r="J21" s="878">
        <f t="shared" si="3"/>
        <v>1.8451639082767589E-5</v>
      </c>
      <c r="K21" s="1044"/>
      <c r="L21" s="1044"/>
      <c r="M21" s="1044"/>
      <c r="O21" s="871"/>
    </row>
    <row r="22" spans="3:15">
      <c r="C22" s="1688" t="s">
        <v>551</v>
      </c>
      <c r="D22" s="871">
        <v>5509845996.4099932</v>
      </c>
      <c r="E22" s="871">
        <v>8280227371</v>
      </c>
      <c r="F22" s="871">
        <v>8062830024</v>
      </c>
      <c r="G22" s="877">
        <f t="shared" si="0"/>
        <v>-217397347</v>
      </c>
      <c r="H22" s="878">
        <f t="shared" si="1"/>
        <v>-2.6254997267514044E-2</v>
      </c>
      <c r="I22" s="878">
        <f t="shared" si="2"/>
        <v>1.1172535632326158E-3</v>
      </c>
      <c r="J22" s="878">
        <f t="shared" si="3"/>
        <v>9.9378375659055066E-4</v>
      </c>
      <c r="K22" s="1044"/>
      <c r="L22" s="1044"/>
      <c r="M22" s="1044"/>
      <c r="O22" s="871"/>
    </row>
    <row r="23" spans="3:15">
      <c r="C23" s="1687" t="s">
        <v>552</v>
      </c>
      <c r="D23" s="1041">
        <f>SUM(D24:D26)</f>
        <v>8644409445.9799995</v>
      </c>
      <c r="E23" s="1041">
        <f>SUM(E24:E26)</f>
        <v>9784245470</v>
      </c>
      <c r="F23" s="1041">
        <f>SUM(F24:F26)</f>
        <v>14788243644</v>
      </c>
      <c r="G23" s="1042">
        <f t="shared" si="0"/>
        <v>5003998174</v>
      </c>
      <c r="H23" s="1043">
        <f t="shared" si="1"/>
        <v>0.51143424286962413</v>
      </c>
      <c r="I23" s="1043">
        <f t="shared" si="2"/>
        <v>1.3201911765352754E-3</v>
      </c>
      <c r="J23" s="1043">
        <f t="shared" si="3"/>
        <v>1.8227243136920003E-3</v>
      </c>
      <c r="K23" s="872"/>
      <c r="L23" s="1044"/>
      <c r="M23" s="1044"/>
    </row>
    <row r="24" spans="3:15">
      <c r="C24" s="1688" t="s">
        <v>553</v>
      </c>
      <c r="D24" s="871">
        <v>924876304.21999943</v>
      </c>
      <c r="E24" s="871">
        <v>900977565</v>
      </c>
      <c r="F24" s="871">
        <v>1069403568</v>
      </c>
      <c r="G24" s="877">
        <f t="shared" si="0"/>
        <v>168426003</v>
      </c>
      <c r="H24" s="878">
        <f t="shared" si="1"/>
        <v>0.18693695552785491</v>
      </c>
      <c r="I24" s="878">
        <f t="shared" si="2"/>
        <v>1.2156917313821621E-4</v>
      </c>
      <c r="J24" s="878">
        <f t="shared" si="3"/>
        <v>1.3180928928861895E-4</v>
      </c>
      <c r="K24" s="1044"/>
      <c r="L24" s="1044"/>
      <c r="M24" s="1044"/>
    </row>
    <row r="25" spans="3:15">
      <c r="C25" s="1688" t="s">
        <v>554</v>
      </c>
      <c r="D25" s="871">
        <v>7109693697.8199997</v>
      </c>
      <c r="E25" s="871">
        <v>8164325450</v>
      </c>
      <c r="F25" s="871">
        <v>8369852296</v>
      </c>
      <c r="G25" s="877">
        <f t="shared" si="0"/>
        <v>205526846</v>
      </c>
      <c r="H25" s="878">
        <f t="shared" si="1"/>
        <v>2.5173769377358664E-2</v>
      </c>
      <c r="I25" s="878">
        <f t="shared" si="2"/>
        <v>1.1016148822615742E-3</v>
      </c>
      <c r="J25" s="878">
        <f t="shared" si="3"/>
        <v>1.0316257730930587E-3</v>
      </c>
      <c r="K25" s="1044"/>
      <c r="L25" s="1044"/>
      <c r="M25" s="1044"/>
    </row>
    <row r="26" spans="3:15">
      <c r="C26" s="1688" t="s">
        <v>555</v>
      </c>
      <c r="D26" s="871">
        <v>609839443.94000006</v>
      </c>
      <c r="E26" s="871">
        <v>718942455</v>
      </c>
      <c r="F26" s="871">
        <v>5348987780</v>
      </c>
      <c r="G26" s="877">
        <f t="shared" si="0"/>
        <v>4630045325</v>
      </c>
      <c r="H26" s="878">
        <f t="shared" si="1"/>
        <v>6.4400777736793966</v>
      </c>
      <c r="I26" s="878">
        <f t="shared" si="2"/>
        <v>9.7007121135484891E-5</v>
      </c>
      <c r="J26" s="878">
        <f t="shared" si="3"/>
        <v>6.5928925131032256E-4</v>
      </c>
      <c r="K26" s="1044"/>
      <c r="L26" s="1044"/>
      <c r="M26" s="1044"/>
    </row>
    <row r="27" spans="3:15">
      <c r="C27" s="1687" t="s">
        <v>556</v>
      </c>
      <c r="D27" s="1041">
        <f>SUM(D28:D33)</f>
        <v>577803978649.7594</v>
      </c>
      <c r="E27" s="1041">
        <f>SUM(E28:E33)</f>
        <v>626232997285</v>
      </c>
      <c r="F27" s="1041">
        <f>SUM(F28:F33)</f>
        <v>666358505819</v>
      </c>
      <c r="G27" s="1042">
        <f t="shared" si="0"/>
        <v>40125508534</v>
      </c>
      <c r="H27" s="1043">
        <f t="shared" si="1"/>
        <v>6.4074407940753711E-2</v>
      </c>
      <c r="I27" s="1043">
        <f t="shared" si="2"/>
        <v>8.4497806193214411E-2</v>
      </c>
      <c r="J27" s="1043">
        <f t="shared" si="3"/>
        <v>8.2131988046096033E-2</v>
      </c>
      <c r="K27" s="970"/>
      <c r="L27" s="872"/>
      <c r="M27" s="1044"/>
    </row>
    <row r="28" spans="3:15">
      <c r="C28" s="1688" t="s">
        <v>557</v>
      </c>
      <c r="D28" s="871">
        <v>33952136170.630001</v>
      </c>
      <c r="E28" s="871">
        <v>26591527885</v>
      </c>
      <c r="F28" s="871">
        <v>30826676151</v>
      </c>
      <c r="G28" s="877">
        <f t="shared" si="0"/>
        <v>4235148266</v>
      </c>
      <c r="H28" s="878">
        <f t="shared" si="1"/>
        <v>0.15926682679971174</v>
      </c>
      <c r="I28" s="878">
        <f t="shared" si="2"/>
        <v>3.588002834966561E-3</v>
      </c>
      <c r="J28" s="878">
        <f t="shared" si="3"/>
        <v>3.7995406001803517E-3</v>
      </c>
      <c r="K28" s="1044"/>
      <c r="L28" s="1044"/>
      <c r="M28" s="1044"/>
    </row>
    <row r="29" spans="3:15">
      <c r="C29" s="1688" t="s">
        <v>558</v>
      </c>
      <c r="D29" s="871">
        <v>128352917746.18979</v>
      </c>
      <c r="E29" s="871">
        <v>133160839893</v>
      </c>
      <c r="F29" s="871">
        <v>137862566364</v>
      </c>
      <c r="G29" s="877">
        <f t="shared" si="0"/>
        <v>4701726471</v>
      </c>
      <c r="H29" s="878">
        <f t="shared" si="1"/>
        <v>3.5308627332014599E-2</v>
      </c>
      <c r="I29" s="878">
        <f t="shared" si="2"/>
        <v>1.7967432074940073E-2</v>
      </c>
      <c r="J29" s="878">
        <f t="shared" si="3"/>
        <v>1.6992244495619546E-2</v>
      </c>
      <c r="K29" s="1044"/>
      <c r="L29" s="1044"/>
      <c r="M29" s="1044"/>
    </row>
    <row r="30" spans="3:15">
      <c r="C30" s="1688" t="s">
        <v>559</v>
      </c>
      <c r="D30" s="871">
        <v>10687476084.579988</v>
      </c>
      <c r="E30" s="871">
        <v>9752583104</v>
      </c>
      <c r="F30" s="871">
        <v>12302416115</v>
      </c>
      <c r="G30" s="877">
        <f t="shared" si="0"/>
        <v>2549833011</v>
      </c>
      <c r="H30" s="878">
        <f t="shared" si="1"/>
        <v>0.2614520669866624</v>
      </c>
      <c r="I30" s="878">
        <f t="shared" si="2"/>
        <v>1.3159189639922032E-3</v>
      </c>
      <c r="J30" s="878">
        <f t="shared" si="3"/>
        <v>1.5163337519844544E-3</v>
      </c>
      <c r="K30" s="1044"/>
      <c r="L30" s="1044"/>
      <c r="M30" s="1044"/>
    </row>
    <row r="31" spans="3:15">
      <c r="C31" s="1688" t="s">
        <v>560</v>
      </c>
      <c r="D31" s="871">
        <v>256476935071.34915</v>
      </c>
      <c r="E31" s="871">
        <v>299968351366</v>
      </c>
      <c r="F31" s="871">
        <v>309600274351</v>
      </c>
      <c r="G31" s="877">
        <f t="shared" si="0"/>
        <v>9631922985</v>
      </c>
      <c r="H31" s="878">
        <f t="shared" si="1"/>
        <v>3.210979738741776E-2</v>
      </c>
      <c r="I31" s="878">
        <f t="shared" si="2"/>
        <v>4.0474819640152225E-2</v>
      </c>
      <c r="J31" s="878">
        <f t="shared" si="3"/>
        <v>3.8159768067808381E-2</v>
      </c>
      <c r="K31" s="1044"/>
      <c r="L31" s="1044"/>
      <c r="M31" s="1044"/>
    </row>
    <row r="32" spans="3:15">
      <c r="C32" s="1688" t="s">
        <v>561</v>
      </c>
      <c r="D32" s="871">
        <v>147684297703.63049</v>
      </c>
      <c r="E32" s="871">
        <v>155715919621</v>
      </c>
      <c r="F32" s="871">
        <v>174781847098</v>
      </c>
      <c r="G32" s="877">
        <f t="shared" si="0"/>
        <v>19065927477</v>
      </c>
      <c r="H32" s="878">
        <f t="shared" si="1"/>
        <v>0.12244045132575353</v>
      </c>
      <c r="I32" s="878">
        <f t="shared" si="2"/>
        <v>2.1010795749150431E-2</v>
      </c>
      <c r="J32" s="878">
        <f t="shared" si="3"/>
        <v>2.1542728803144826E-2</v>
      </c>
      <c r="K32" s="1044"/>
      <c r="L32" s="1044"/>
      <c r="M32" s="1044"/>
    </row>
    <row r="33" spans="3:13">
      <c r="C33" s="1688" t="s">
        <v>1277</v>
      </c>
      <c r="D33" s="871">
        <v>650215873.38000011</v>
      </c>
      <c r="E33" s="871">
        <v>1043775416</v>
      </c>
      <c r="F33" s="871">
        <v>984725740</v>
      </c>
      <c r="G33" s="877">
        <f t="shared" si="0"/>
        <v>-59049676</v>
      </c>
      <c r="H33" s="878">
        <f t="shared" si="1"/>
        <v>-5.6573162286474084E-2</v>
      </c>
      <c r="I33" s="878">
        <f t="shared" si="2"/>
        <v>1.4083693001292174E-4</v>
      </c>
      <c r="J33" s="878">
        <f t="shared" si="3"/>
        <v>1.2137232735846769E-4</v>
      </c>
      <c r="K33" s="1044"/>
      <c r="L33" s="1044"/>
      <c r="M33" s="1044"/>
    </row>
    <row r="34" spans="3:13">
      <c r="C34" s="1687" t="s">
        <v>563</v>
      </c>
      <c r="D34" s="1041">
        <f>D35</f>
        <v>241087316519.55994</v>
      </c>
      <c r="E34" s="1041">
        <f>E35</f>
        <v>294634030542</v>
      </c>
      <c r="F34" s="1041">
        <f>F35</f>
        <v>333486471138</v>
      </c>
      <c r="G34" s="1042">
        <f t="shared" si="0"/>
        <v>38852440596</v>
      </c>
      <c r="H34" s="1043">
        <f t="shared" si="1"/>
        <v>0.1318667790157444</v>
      </c>
      <c r="I34" s="1043">
        <f t="shared" si="2"/>
        <v>3.9755058131076638E-2</v>
      </c>
      <c r="J34" s="1043">
        <f t="shared" si="3"/>
        <v>4.1103860192160231E-2</v>
      </c>
      <c r="K34" s="970"/>
      <c r="L34" s="1044"/>
      <c r="M34" s="1044"/>
    </row>
    <row r="35" spans="3:13">
      <c r="C35" s="1688" t="s">
        <v>564</v>
      </c>
      <c r="D35" s="871">
        <v>241087316519.55994</v>
      </c>
      <c r="E35" s="871">
        <v>294634030542</v>
      </c>
      <c r="F35" s="871">
        <v>333486471138</v>
      </c>
      <c r="G35" s="877">
        <f t="shared" si="0"/>
        <v>38852440596</v>
      </c>
      <c r="H35" s="878">
        <f t="shared" si="1"/>
        <v>0.1318667790157444</v>
      </c>
      <c r="I35" s="878">
        <f t="shared" si="2"/>
        <v>3.9755058131076638E-2</v>
      </c>
      <c r="J35" s="878">
        <f t="shared" si="3"/>
        <v>4.1103860192160231E-2</v>
      </c>
      <c r="K35" s="1046"/>
      <c r="L35" s="1044"/>
      <c r="M35" s="1044"/>
    </row>
    <row r="36" spans="3:13">
      <c r="C36" s="1971" t="s">
        <v>614</v>
      </c>
      <c r="D36" s="1972">
        <f>D8+D13+D23+D27+D34</f>
        <v>1279237204118.7485</v>
      </c>
      <c r="E36" s="1972">
        <f>E8+E13+E23+E27+E34</f>
        <v>1418686514950</v>
      </c>
      <c r="F36" s="1972">
        <f>F8+F13+F23+F27+F34</f>
        <v>1484234610959</v>
      </c>
      <c r="G36" s="1972">
        <f t="shared" si="0"/>
        <v>65548096009</v>
      </c>
      <c r="H36" s="1973">
        <f t="shared" si="1"/>
        <v>4.6203368621791807E-2</v>
      </c>
      <c r="I36" s="1973">
        <f t="shared" si="2"/>
        <v>0.19142379706736548</v>
      </c>
      <c r="J36" s="1973">
        <f t="shared" si="3"/>
        <v>0.18293927106859589</v>
      </c>
      <c r="K36" s="1044"/>
      <c r="L36" s="1044"/>
      <c r="M36" s="1044"/>
    </row>
    <row r="37" spans="3:13" ht="36.75" customHeight="1">
      <c r="C37" s="2516" t="s">
        <v>2227</v>
      </c>
      <c r="D37" s="2516"/>
      <c r="E37" s="2516"/>
      <c r="F37" s="2516"/>
      <c r="G37" s="2516"/>
      <c r="H37" s="2516"/>
      <c r="I37" s="2516"/>
      <c r="J37" s="2516"/>
    </row>
    <row r="38" spans="3:13">
      <c r="C38" s="1689" t="s">
        <v>440</v>
      </c>
      <c r="D38" s="972"/>
      <c r="E38" s="1047"/>
      <c r="F38" s="1047"/>
      <c r="G38" s="973"/>
      <c r="H38" s="973"/>
      <c r="I38" s="973"/>
      <c r="J38" s="973"/>
    </row>
    <row r="41" spans="3:13">
      <c r="D41" s="1048"/>
      <c r="E41" s="1048"/>
      <c r="G41" s="1048"/>
      <c r="H41" s="1048"/>
      <c r="I41" s="1048"/>
    </row>
  </sheetData>
  <mergeCells count="9">
    <mergeCell ref="C37:J37"/>
    <mergeCell ref="C4:C7"/>
    <mergeCell ref="D4:D6"/>
    <mergeCell ref="E4:E6"/>
    <mergeCell ref="C2:J2"/>
    <mergeCell ref="C3:J3"/>
    <mergeCell ref="F4:F6"/>
    <mergeCell ref="G4:H5"/>
    <mergeCell ref="I4:J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49459-6FA0-4968-AB35-8CE2676C72D6}">
  <dimension ref="A1:N72"/>
  <sheetViews>
    <sheetView showGridLines="0" topLeftCell="A21" zoomScale="64" zoomScaleNormal="60" workbookViewId="0">
      <selection activeCell="B5" sqref="B5:I52"/>
    </sheetView>
  </sheetViews>
  <sheetFormatPr baseColWidth="10" defaultColWidth="11.5703125" defaultRowHeight="20.25"/>
  <cols>
    <col min="1" max="1" width="11.5703125" style="889"/>
    <col min="2" max="2" width="82.7109375" style="889" customWidth="1"/>
    <col min="3" max="3" width="30.140625" style="889" bestFit="1" customWidth="1"/>
    <col min="4" max="4" width="28.5703125" style="889" customWidth="1"/>
    <col min="5" max="5" width="32.5703125" style="889" customWidth="1"/>
    <col min="6" max="6" width="28.85546875" style="889" bestFit="1" customWidth="1"/>
    <col min="7" max="7" width="26.5703125" style="889" customWidth="1"/>
    <col min="8" max="8" width="27.28515625" style="889" bestFit="1" customWidth="1"/>
    <col min="9" max="9" width="21.5703125" style="889" customWidth="1"/>
    <col min="10" max="12" width="11.5703125" style="889"/>
    <col min="13" max="13" width="36.28515625" style="889" bestFit="1" customWidth="1"/>
    <col min="14" max="14" width="22.7109375" style="889" customWidth="1"/>
    <col min="15" max="16384" width="11.5703125" style="889"/>
  </cols>
  <sheetData>
    <row r="1" spans="1:14">
      <c r="B1" s="890"/>
      <c r="C1" s="890"/>
      <c r="D1" s="890"/>
      <c r="E1" s="890"/>
      <c r="F1" s="890"/>
      <c r="G1" s="890"/>
      <c r="H1" s="890"/>
      <c r="I1" s="890"/>
      <c r="J1" s="890"/>
      <c r="K1" s="890"/>
      <c r="L1" s="890"/>
    </row>
    <row r="2" spans="1:14">
      <c r="A2" s="2520" t="s">
        <v>2229</v>
      </c>
      <c r="B2" s="2520"/>
      <c r="C2" s="2520"/>
      <c r="D2" s="2520"/>
      <c r="E2" s="2520"/>
      <c r="F2" s="2520"/>
      <c r="G2" s="2520"/>
      <c r="H2" s="2520"/>
      <c r="I2" s="2520"/>
      <c r="J2" s="2520"/>
      <c r="K2" s="2520"/>
      <c r="L2" s="2520"/>
    </row>
    <row r="3" spans="1:14">
      <c r="A3" s="2521" t="s">
        <v>1265</v>
      </c>
      <c r="B3" s="2521"/>
      <c r="C3" s="2521"/>
      <c r="D3" s="2521"/>
      <c r="E3" s="2521"/>
      <c r="F3" s="2521"/>
      <c r="G3" s="2521"/>
      <c r="H3" s="2521"/>
      <c r="I3" s="2521"/>
      <c r="J3" s="2521"/>
      <c r="K3" s="2521"/>
      <c r="L3" s="2521"/>
    </row>
    <row r="4" spans="1:14" ht="21" thickBot="1">
      <c r="B4" s="891"/>
      <c r="C4" s="891"/>
    </row>
    <row r="5" spans="1:14" ht="19.149999999999999" customHeight="1">
      <c r="B5" s="2522" t="s">
        <v>308</v>
      </c>
      <c r="C5" s="2524" t="s">
        <v>1278</v>
      </c>
      <c r="D5" s="2524" t="s">
        <v>2230</v>
      </c>
      <c r="E5" s="2526" t="s">
        <v>2246</v>
      </c>
      <c r="F5" s="2524" t="s">
        <v>567</v>
      </c>
      <c r="G5" s="2528" t="s">
        <v>568</v>
      </c>
      <c r="H5" s="2524" t="s">
        <v>569</v>
      </c>
      <c r="I5" s="2518" t="s">
        <v>1280</v>
      </c>
    </row>
    <row r="6" spans="1:14" ht="19.149999999999999" customHeight="1">
      <c r="B6" s="2522"/>
      <c r="C6" s="2524"/>
      <c r="D6" s="2524"/>
      <c r="E6" s="2526"/>
      <c r="F6" s="2524"/>
      <c r="G6" s="2528"/>
      <c r="H6" s="2524"/>
      <c r="I6" s="2518"/>
    </row>
    <row r="7" spans="1:14" ht="19.149999999999999" customHeight="1" thickBot="1">
      <c r="B7" s="2522"/>
      <c r="C7" s="2524"/>
      <c r="D7" s="2524"/>
      <c r="E7" s="2526"/>
      <c r="F7" s="2524"/>
      <c r="G7" s="2528"/>
      <c r="H7" s="2524"/>
      <c r="I7" s="2518"/>
    </row>
    <row r="8" spans="1:14" ht="14.45" customHeight="1" thickBot="1">
      <c r="B8" s="2522"/>
      <c r="C8" s="2524"/>
      <c r="D8" s="2524"/>
      <c r="E8" s="2526"/>
      <c r="F8" s="2524"/>
      <c r="G8" s="2528"/>
      <c r="H8" s="2524"/>
      <c r="I8" s="2518"/>
      <c r="M8" s="892" t="s">
        <v>1264</v>
      </c>
      <c r="N8" s="893">
        <v>8113264048168.5469</v>
      </c>
    </row>
    <row r="9" spans="1:14" ht="14.45" customHeight="1">
      <c r="B9" s="2522"/>
      <c r="C9" s="2524"/>
      <c r="D9" s="2524"/>
      <c r="E9" s="2526"/>
      <c r="F9" s="2524"/>
      <c r="G9" s="2528"/>
      <c r="H9" s="2524"/>
      <c r="I9" s="2518"/>
    </row>
    <row r="10" spans="1:14" ht="14.45" customHeight="1" thickBot="1">
      <c r="B10" s="2522"/>
      <c r="C10" s="2525"/>
      <c r="D10" s="2525"/>
      <c r="E10" s="2527"/>
      <c r="F10" s="2525"/>
      <c r="G10" s="2529"/>
      <c r="H10" s="2525"/>
      <c r="I10" s="2519"/>
    </row>
    <row r="11" spans="1:14" ht="22.9" customHeight="1" thickBot="1">
      <c r="B11" s="2523"/>
      <c r="C11" s="1978">
        <v>1</v>
      </c>
      <c r="D11" s="1980">
        <v>2</v>
      </c>
      <c r="E11" s="1979">
        <v>3</v>
      </c>
      <c r="F11" s="1978">
        <v>4</v>
      </c>
      <c r="G11" s="1980">
        <v>5</v>
      </c>
      <c r="H11" s="1980" t="s">
        <v>2235</v>
      </c>
      <c r="I11" s="1977" t="s">
        <v>2236</v>
      </c>
    </row>
    <row r="12" spans="1:14">
      <c r="B12" s="894" t="s">
        <v>574</v>
      </c>
      <c r="C12" s="895">
        <f t="shared" ref="C12:E13" si="0">C13</f>
        <v>1010183307.2200003</v>
      </c>
      <c r="D12" s="895">
        <f t="shared" si="0"/>
        <v>1533425455</v>
      </c>
      <c r="E12" s="895">
        <f t="shared" si="0"/>
        <v>1400429350</v>
      </c>
      <c r="F12" s="895">
        <f>F13</f>
        <v>1400429350</v>
      </c>
      <c r="G12" s="896">
        <v>0</v>
      </c>
      <c r="H12" s="895">
        <f>F12-G12</f>
        <v>1400429350</v>
      </c>
      <c r="I12" s="897">
        <f>E12/$N$8</f>
        <v>1.7260985735033816E-4</v>
      </c>
      <c r="L12" s="898"/>
    </row>
    <row r="13" spans="1:14">
      <c r="B13" s="899" t="s">
        <v>575</v>
      </c>
      <c r="C13" s="900">
        <f t="shared" si="0"/>
        <v>1010183307.2200003</v>
      </c>
      <c r="D13" s="900">
        <f t="shared" si="0"/>
        <v>1533425455</v>
      </c>
      <c r="E13" s="900">
        <f t="shared" si="0"/>
        <v>1400429350</v>
      </c>
      <c r="F13" s="900">
        <f>F14</f>
        <v>1400429350</v>
      </c>
      <c r="G13" s="901">
        <v>0</v>
      </c>
      <c r="H13" s="902">
        <f t="shared" ref="H13:H52" si="1">F13-G13</f>
        <v>1400429350</v>
      </c>
      <c r="I13" s="903">
        <f t="shared" ref="I13:I52" si="2">E13/$N$8</f>
        <v>1.7260985735033816E-4</v>
      </c>
    </row>
    <row r="14" spans="1:14" ht="21" thickBot="1">
      <c r="B14" s="904" t="s">
        <v>576</v>
      </c>
      <c r="C14" s="902">
        <v>1010183307.2200003</v>
      </c>
      <c r="D14" s="902">
        <v>1533425455</v>
      </c>
      <c r="E14" s="902">
        <v>1400429350</v>
      </c>
      <c r="F14" s="902">
        <f>E14</f>
        <v>1400429350</v>
      </c>
      <c r="G14" s="901">
        <v>0</v>
      </c>
      <c r="H14" s="902">
        <f>F14-G14</f>
        <v>1400429350</v>
      </c>
      <c r="I14" s="903">
        <f t="shared" si="2"/>
        <v>1.7260985735033816E-4</v>
      </c>
    </row>
    <row r="15" spans="1:14">
      <c r="B15" s="905" t="s">
        <v>577</v>
      </c>
      <c r="C15" s="906">
        <f t="shared" ref="C15:G15" si="3">C16+C19+C24+C26</f>
        <v>119376864890.99998</v>
      </c>
      <c r="D15" s="906">
        <f t="shared" si="3"/>
        <v>139909989952</v>
      </c>
      <c r="E15" s="906">
        <f t="shared" si="3"/>
        <v>127066275334</v>
      </c>
      <c r="F15" s="906">
        <f t="shared" si="3"/>
        <v>40530295676</v>
      </c>
      <c r="G15" s="906">
        <f t="shared" si="3"/>
        <v>86535979658</v>
      </c>
      <c r="H15" s="895">
        <f t="shared" si="1"/>
        <v>-46005683982</v>
      </c>
      <c r="I15" s="907">
        <f t="shared" si="2"/>
        <v>1.5661548124109605E-2</v>
      </c>
      <c r="K15" s="908"/>
    </row>
    <row r="16" spans="1:14">
      <c r="B16" s="899" t="s">
        <v>578</v>
      </c>
      <c r="C16" s="900">
        <f>C17+C18</f>
        <v>611832895.00999999</v>
      </c>
      <c r="D16" s="900">
        <f>D17+D18</f>
        <v>651234089</v>
      </c>
      <c r="E16" s="900">
        <f>E17+E18</f>
        <v>534076753</v>
      </c>
      <c r="F16" s="900">
        <f>F17+F18</f>
        <v>534076753</v>
      </c>
      <c r="G16" s="909">
        <v>0</v>
      </c>
      <c r="H16" s="902">
        <f t="shared" si="1"/>
        <v>534076753</v>
      </c>
      <c r="I16" s="903">
        <f t="shared" si="2"/>
        <v>6.5827606476158036E-5</v>
      </c>
      <c r="K16" s="908"/>
    </row>
    <row r="17" spans="2:12" ht="40.5">
      <c r="B17" s="910" t="s">
        <v>579</v>
      </c>
      <c r="C17" s="909">
        <v>0</v>
      </c>
      <c r="D17" s="902">
        <v>168700000</v>
      </c>
      <c r="E17" s="902">
        <v>252440000</v>
      </c>
      <c r="F17" s="902">
        <f>E17</f>
        <v>252440000</v>
      </c>
      <c r="G17" s="909">
        <v>0</v>
      </c>
      <c r="H17" s="902">
        <f t="shared" si="1"/>
        <v>252440000</v>
      </c>
      <c r="I17" s="903">
        <f t="shared" si="2"/>
        <v>3.1114480990789977E-5</v>
      </c>
      <c r="K17" s="908"/>
      <c r="L17" s="898"/>
    </row>
    <row r="18" spans="2:12">
      <c r="B18" s="904" t="s">
        <v>580</v>
      </c>
      <c r="C18" s="902">
        <v>611832895.00999999</v>
      </c>
      <c r="D18" s="902">
        <v>482534089</v>
      </c>
      <c r="E18" s="902">
        <v>281636753</v>
      </c>
      <c r="F18" s="902">
        <f>E18</f>
        <v>281636753</v>
      </c>
      <c r="G18" s="909">
        <v>0</v>
      </c>
      <c r="H18" s="902">
        <f t="shared" si="1"/>
        <v>281636753</v>
      </c>
      <c r="I18" s="903">
        <f t="shared" si="2"/>
        <v>3.4713125485368059E-5</v>
      </c>
    </row>
    <row r="19" spans="2:12">
      <c r="B19" s="899" t="s">
        <v>581</v>
      </c>
      <c r="C19" s="900">
        <f t="shared" ref="C19:G19" si="4">SUM(C20:C23)</f>
        <v>86635455297.349991</v>
      </c>
      <c r="D19" s="900">
        <f t="shared" si="4"/>
        <v>92264417778</v>
      </c>
      <c r="E19" s="900">
        <f t="shared" si="4"/>
        <v>90444999546</v>
      </c>
      <c r="F19" s="900">
        <f t="shared" si="4"/>
        <v>4777726926</v>
      </c>
      <c r="G19" s="900">
        <f t="shared" si="4"/>
        <v>85667272620</v>
      </c>
      <c r="H19" s="900">
        <f t="shared" si="1"/>
        <v>-80889545694</v>
      </c>
      <c r="I19" s="911">
        <f t="shared" si="2"/>
        <v>1.1147794402971103E-2</v>
      </c>
    </row>
    <row r="20" spans="2:12">
      <c r="B20" s="904" t="s">
        <v>582</v>
      </c>
      <c r="C20" s="902">
        <v>13477625.799999999</v>
      </c>
      <c r="D20" s="902">
        <v>612761765</v>
      </c>
      <c r="E20" s="902">
        <v>670854956</v>
      </c>
      <c r="F20" s="909">
        <v>0</v>
      </c>
      <c r="G20" s="902">
        <f>E20</f>
        <v>670854956</v>
      </c>
      <c r="H20" s="902">
        <f t="shared" si="1"/>
        <v>-670854956</v>
      </c>
      <c r="I20" s="903">
        <f t="shared" si="2"/>
        <v>8.2686197813497259E-5</v>
      </c>
      <c r="K20" s="898"/>
    </row>
    <row r="21" spans="2:12">
      <c r="B21" s="904" t="s">
        <v>583</v>
      </c>
      <c r="C21" s="902">
        <v>84836734102.389984</v>
      </c>
      <c r="D21" s="902">
        <v>89379551278</v>
      </c>
      <c r="E21" s="902">
        <v>84996417664</v>
      </c>
      <c r="F21" s="909">
        <v>0</v>
      </c>
      <c r="G21" s="902">
        <f>E21</f>
        <v>84996417664</v>
      </c>
      <c r="H21" s="902">
        <f t="shared" si="1"/>
        <v>-84996417664</v>
      </c>
      <c r="I21" s="903">
        <f t="shared" si="2"/>
        <v>1.0476229685041093E-2</v>
      </c>
      <c r="K21" s="898"/>
    </row>
    <row r="22" spans="2:12">
      <c r="B22" s="904" t="s">
        <v>584</v>
      </c>
      <c r="C22" s="909">
        <v>0</v>
      </c>
      <c r="D22" s="902">
        <v>3431474</v>
      </c>
      <c r="E22" s="902">
        <v>51500001</v>
      </c>
      <c r="F22" s="902">
        <f>E22</f>
        <v>51500001</v>
      </c>
      <c r="G22" s="909">
        <v>0</v>
      </c>
      <c r="H22" s="902">
        <f t="shared" si="1"/>
        <v>51500001</v>
      </c>
      <c r="I22" s="903">
        <f t="shared" si="2"/>
        <v>6.3476303364766474E-6</v>
      </c>
      <c r="K22" s="898"/>
    </row>
    <row r="23" spans="2:12" ht="40.5">
      <c r="B23" s="904" t="s">
        <v>585</v>
      </c>
      <c r="C23" s="902">
        <v>1785243569.1599998</v>
      </c>
      <c r="D23" s="902">
        <v>2268673261</v>
      </c>
      <c r="E23" s="902">
        <v>4726226925</v>
      </c>
      <c r="F23" s="902">
        <f>$E23</f>
        <v>4726226925</v>
      </c>
      <c r="G23" s="909">
        <v>0</v>
      </c>
      <c r="H23" s="902">
        <f t="shared" si="1"/>
        <v>4726226925</v>
      </c>
      <c r="I23" s="903">
        <f t="shared" si="2"/>
        <v>5.8253088978003594E-4</v>
      </c>
    </row>
    <row r="24" spans="2:12">
      <c r="B24" s="899" t="s">
        <v>586</v>
      </c>
      <c r="C24" s="900">
        <f>C25</f>
        <v>599537866.40999997</v>
      </c>
      <c r="D24" s="900">
        <f>D25</f>
        <v>749450836</v>
      </c>
      <c r="E24" s="900">
        <f>E25</f>
        <v>868707038</v>
      </c>
      <c r="F24" s="912">
        <v>0</v>
      </c>
      <c r="G24" s="900">
        <f>G25</f>
        <v>868707038</v>
      </c>
      <c r="H24" s="900">
        <f t="shared" si="1"/>
        <v>-868707038</v>
      </c>
      <c r="I24" s="911">
        <f t="shared" si="2"/>
        <v>1.0707244739508979E-4</v>
      </c>
    </row>
    <row r="25" spans="2:12">
      <c r="B25" s="904" t="s">
        <v>587</v>
      </c>
      <c r="C25" s="902">
        <v>599537866.40999997</v>
      </c>
      <c r="D25" s="902">
        <v>749450836</v>
      </c>
      <c r="E25" s="902">
        <v>868707038</v>
      </c>
      <c r="F25" s="909">
        <v>0</v>
      </c>
      <c r="G25" s="902">
        <f>E25</f>
        <v>868707038</v>
      </c>
      <c r="H25" s="902">
        <f t="shared" si="1"/>
        <v>-868707038</v>
      </c>
      <c r="I25" s="903">
        <f t="shared" si="2"/>
        <v>1.0707244739508979E-4</v>
      </c>
    </row>
    <row r="26" spans="2:12">
      <c r="B26" s="899" t="s">
        <v>588</v>
      </c>
      <c r="C26" s="900">
        <f>C27</f>
        <v>31530038832.23</v>
      </c>
      <c r="D26" s="900">
        <f>D27</f>
        <v>46244887249</v>
      </c>
      <c r="E26" s="900">
        <f>E27</f>
        <v>35218491997</v>
      </c>
      <c r="F26" s="900">
        <f>F27</f>
        <v>35218491997</v>
      </c>
      <c r="G26" s="912">
        <v>0</v>
      </c>
      <c r="H26" s="900">
        <f t="shared" si="1"/>
        <v>35218491997</v>
      </c>
      <c r="I26" s="911">
        <f t="shared" si="2"/>
        <v>4.3408536672672532E-3</v>
      </c>
    </row>
    <row r="27" spans="2:12" ht="21" thickBot="1">
      <c r="B27" s="904" t="s">
        <v>589</v>
      </c>
      <c r="C27" s="902">
        <v>31530038832.23</v>
      </c>
      <c r="D27" s="902">
        <v>46244887249</v>
      </c>
      <c r="E27" s="902">
        <v>35218491997</v>
      </c>
      <c r="F27" s="902">
        <f>E27</f>
        <v>35218491997</v>
      </c>
      <c r="G27" s="909">
        <v>0</v>
      </c>
      <c r="H27" s="902">
        <f t="shared" si="1"/>
        <v>35218491997</v>
      </c>
      <c r="I27" s="903">
        <f t="shared" si="2"/>
        <v>4.3408536672672532E-3</v>
      </c>
    </row>
    <row r="28" spans="2:12">
      <c r="B28" s="905" t="s">
        <v>590</v>
      </c>
      <c r="C28" s="906">
        <f t="shared" ref="C28:G28" si="5">C29+C32+C43</f>
        <v>8360506835.2700005</v>
      </c>
      <c r="D28" s="906">
        <f t="shared" si="5"/>
        <v>9052313345</v>
      </c>
      <c r="E28" s="906">
        <f t="shared" si="5"/>
        <v>13678780962</v>
      </c>
      <c r="F28" s="906">
        <f t="shared" si="5"/>
        <v>13648233183</v>
      </c>
      <c r="G28" s="906">
        <f t="shared" si="5"/>
        <v>30547779</v>
      </c>
      <c r="H28" s="895">
        <f t="shared" si="1"/>
        <v>13617685404</v>
      </c>
      <c r="I28" s="907">
        <f t="shared" si="2"/>
        <v>1.6859775400860752E-3</v>
      </c>
      <c r="L28" s="898"/>
    </row>
    <row r="29" spans="2:12" ht="21" thickBot="1">
      <c r="B29" s="899" t="s">
        <v>591</v>
      </c>
      <c r="C29" s="900">
        <f>C30+C31</f>
        <v>916224318.44000006</v>
      </c>
      <c r="D29" s="900">
        <f>D30+D31</f>
        <v>414964674</v>
      </c>
      <c r="E29" s="900">
        <f>E30+E31</f>
        <v>314564125</v>
      </c>
      <c r="F29" s="900">
        <f>F30+F31</f>
        <v>314564125</v>
      </c>
      <c r="G29" s="912">
        <v>0</v>
      </c>
      <c r="H29" s="900">
        <f t="shared" si="1"/>
        <v>314564125</v>
      </c>
      <c r="I29" s="911">
        <f t="shared" si="2"/>
        <v>3.8771587259138737E-5</v>
      </c>
      <c r="J29" s="913"/>
    </row>
    <row r="30" spans="2:12" ht="21" thickBot="1">
      <c r="B30" s="904" t="s">
        <v>592</v>
      </c>
      <c r="C30" s="902">
        <v>883852133.06000006</v>
      </c>
      <c r="D30" s="902">
        <v>240045174</v>
      </c>
      <c r="E30" s="902">
        <v>225042000</v>
      </c>
      <c r="F30" s="902">
        <f>E30</f>
        <v>225042000</v>
      </c>
      <c r="G30" s="909">
        <v>0</v>
      </c>
      <c r="H30" s="902">
        <f t="shared" si="1"/>
        <v>225042000</v>
      </c>
      <c r="I30" s="914">
        <f t="shared" si="2"/>
        <v>2.7737541717356037E-5</v>
      </c>
    </row>
    <row r="31" spans="2:12" ht="41.25" thickBot="1">
      <c r="B31" s="904" t="s">
        <v>593</v>
      </c>
      <c r="C31" s="902">
        <v>32372185.380000003</v>
      </c>
      <c r="D31" s="902">
        <v>174919500</v>
      </c>
      <c r="E31" s="902">
        <v>89522125</v>
      </c>
      <c r="F31" s="902">
        <f>E31</f>
        <v>89522125</v>
      </c>
      <c r="G31" s="909">
        <v>0</v>
      </c>
      <c r="H31" s="902">
        <f t="shared" si="1"/>
        <v>89522125</v>
      </c>
      <c r="I31" s="914">
        <f t="shared" si="2"/>
        <v>1.1034045541782698E-5</v>
      </c>
    </row>
    <row r="32" spans="2:12" ht="39.75" customHeight="1" thickBot="1">
      <c r="B32" s="899" t="s">
        <v>594</v>
      </c>
      <c r="C32" s="900">
        <f t="shared" ref="C32:E32" si="6">SUM(C33:C42)</f>
        <v>6834443072.8899994</v>
      </c>
      <c r="D32" s="900">
        <f t="shared" si="6"/>
        <v>7918406216</v>
      </c>
      <c r="E32" s="900">
        <f t="shared" si="6"/>
        <v>8015229057</v>
      </c>
      <c r="F32" s="900">
        <f>SUM(F33:F42)</f>
        <v>7984681278</v>
      </c>
      <c r="G32" s="900">
        <f t="shared" ref="G32" si="7">SUM(G33:G42)</f>
        <v>30547779</v>
      </c>
      <c r="H32" s="900">
        <f t="shared" si="1"/>
        <v>7954133499</v>
      </c>
      <c r="I32" s="915">
        <f t="shared" si="2"/>
        <v>9.8791670151661382E-4</v>
      </c>
      <c r="L32" s="898"/>
    </row>
    <row r="33" spans="2:13" ht="21" thickBot="1">
      <c r="B33" s="904" t="s">
        <v>595</v>
      </c>
      <c r="C33" s="902">
        <v>196050765.44</v>
      </c>
      <c r="D33" s="902">
        <v>973791002</v>
      </c>
      <c r="E33" s="902">
        <v>1130049719</v>
      </c>
      <c r="F33" s="902">
        <f t="shared" ref="F33:F39" si="8">E33</f>
        <v>1130049719</v>
      </c>
      <c r="G33" s="909">
        <v>0</v>
      </c>
      <c r="H33" s="902">
        <f t="shared" si="1"/>
        <v>1130049719</v>
      </c>
      <c r="I33" s="914">
        <f t="shared" si="2"/>
        <v>1.3928422793722491E-4</v>
      </c>
    </row>
    <row r="34" spans="2:13" ht="21" thickBot="1">
      <c r="B34" s="904" t="s">
        <v>596</v>
      </c>
      <c r="C34" s="902">
        <v>137180733.02000001</v>
      </c>
      <c r="D34" s="902">
        <v>168156337</v>
      </c>
      <c r="E34" s="902">
        <v>320091495</v>
      </c>
      <c r="F34" s="902">
        <f t="shared" si="8"/>
        <v>320091495</v>
      </c>
      <c r="G34" s="909">
        <v>0</v>
      </c>
      <c r="H34" s="902">
        <f t="shared" si="1"/>
        <v>320091495</v>
      </c>
      <c r="I34" s="914">
        <f t="shared" si="2"/>
        <v>3.9452863003054369E-5</v>
      </c>
    </row>
    <row r="35" spans="2:13" ht="21" thickBot="1">
      <c r="B35" s="904" t="s">
        <v>597</v>
      </c>
      <c r="C35" s="902">
        <v>3717840.3200000003</v>
      </c>
      <c r="D35" s="902">
        <v>35876056</v>
      </c>
      <c r="E35" s="902">
        <v>8409716</v>
      </c>
      <c r="F35" s="902">
        <f t="shared" si="8"/>
        <v>8409716</v>
      </c>
      <c r="G35" s="909">
        <v>0</v>
      </c>
      <c r="H35" s="902">
        <f t="shared" si="1"/>
        <v>8409716</v>
      </c>
      <c r="I35" s="914">
        <f t="shared" si="2"/>
        <v>1.0365391721594927E-6</v>
      </c>
    </row>
    <row r="36" spans="2:13" ht="21" thickBot="1">
      <c r="B36" s="904" t="s">
        <v>598</v>
      </c>
      <c r="C36" s="902">
        <v>1283333752.8300002</v>
      </c>
      <c r="D36" s="902">
        <v>901641995</v>
      </c>
      <c r="E36" s="902">
        <v>1338168834</v>
      </c>
      <c r="F36" s="902">
        <f t="shared" si="8"/>
        <v>1338168834</v>
      </c>
      <c r="G36" s="909">
        <v>0</v>
      </c>
      <c r="H36" s="902">
        <f t="shared" si="1"/>
        <v>1338168834</v>
      </c>
      <c r="I36" s="914">
        <f t="shared" si="2"/>
        <v>1.6493594021534065E-4</v>
      </c>
    </row>
    <row r="37" spans="2:13" ht="21" thickBot="1">
      <c r="B37" s="904" t="s">
        <v>599</v>
      </c>
      <c r="C37" s="909">
        <v>0</v>
      </c>
      <c r="D37" s="902">
        <v>631898544</v>
      </c>
      <c r="E37" s="902">
        <v>2031451113</v>
      </c>
      <c r="F37" s="902">
        <f t="shared" si="8"/>
        <v>2031451113</v>
      </c>
      <c r="G37" s="909">
        <v>0</v>
      </c>
      <c r="H37" s="902">
        <f t="shared" si="1"/>
        <v>2031451113</v>
      </c>
      <c r="I37" s="914">
        <f t="shared" si="2"/>
        <v>2.503864167293521E-4</v>
      </c>
    </row>
    <row r="38" spans="2:13" ht="21" thickBot="1">
      <c r="B38" s="904" t="s">
        <v>600</v>
      </c>
      <c r="C38" s="902">
        <v>144945387.41</v>
      </c>
      <c r="D38" s="902">
        <v>113761553</v>
      </c>
      <c r="E38" s="902">
        <v>101411794</v>
      </c>
      <c r="F38" s="902">
        <f t="shared" si="8"/>
        <v>101411794</v>
      </c>
      <c r="G38" s="909">
        <v>0</v>
      </c>
      <c r="H38" s="902">
        <f t="shared" si="1"/>
        <v>101411794</v>
      </c>
      <c r="I38" s="914">
        <f t="shared" si="2"/>
        <v>1.2499506166435229E-5</v>
      </c>
    </row>
    <row r="39" spans="2:13" ht="41.25" thickBot="1">
      <c r="B39" s="904" t="s">
        <v>601</v>
      </c>
      <c r="C39" s="902">
        <v>79940548.169999972</v>
      </c>
      <c r="D39" s="902">
        <v>9649264</v>
      </c>
      <c r="E39" s="902">
        <v>1000000</v>
      </c>
      <c r="F39" s="902">
        <f t="shared" si="8"/>
        <v>1000000</v>
      </c>
      <c r="G39" s="909">
        <v>0</v>
      </c>
      <c r="H39" s="902">
        <f t="shared" si="1"/>
        <v>1000000</v>
      </c>
      <c r="I39" s="914">
        <f t="shared" si="2"/>
        <v>1.2325495559653769E-7</v>
      </c>
    </row>
    <row r="40" spans="2:13" ht="41.25" thickBot="1">
      <c r="B40" s="904" t="s">
        <v>602</v>
      </c>
      <c r="C40" s="909">
        <v>0</v>
      </c>
      <c r="D40" s="902">
        <v>84934884</v>
      </c>
      <c r="E40" s="902">
        <v>30547779</v>
      </c>
      <c r="F40" s="909">
        <v>0</v>
      </c>
      <c r="G40" s="902">
        <f>E40</f>
        <v>30547779</v>
      </c>
      <c r="H40" s="902">
        <f t="shared" si="1"/>
        <v>-30547779</v>
      </c>
      <c r="I40" s="914">
        <f t="shared" si="2"/>
        <v>3.7651651442178469E-6</v>
      </c>
    </row>
    <row r="41" spans="2:13" ht="41.25" thickBot="1">
      <c r="B41" s="904" t="s">
        <v>603</v>
      </c>
      <c r="C41" s="902">
        <v>11440581.689999999</v>
      </c>
      <c r="D41" s="902">
        <v>12000000</v>
      </c>
      <c r="E41" s="902">
        <v>12000000</v>
      </c>
      <c r="F41" s="902">
        <f>$E41</f>
        <v>12000000</v>
      </c>
      <c r="G41" s="909">
        <v>0</v>
      </c>
      <c r="H41" s="902">
        <f t="shared" si="1"/>
        <v>12000000</v>
      </c>
      <c r="I41" s="914">
        <f t="shared" si="2"/>
        <v>1.4790594671584525E-6</v>
      </c>
      <c r="M41" s="902"/>
    </row>
    <row r="42" spans="2:13" ht="41.25" thickBot="1">
      <c r="B42" s="904" t="s">
        <v>604</v>
      </c>
      <c r="C42" s="902">
        <v>4977833464.0099993</v>
      </c>
      <c r="D42" s="902">
        <v>4986696581</v>
      </c>
      <c r="E42" s="902">
        <v>3042098607</v>
      </c>
      <c r="F42" s="902">
        <f>$E42</f>
        <v>3042098607</v>
      </c>
      <c r="G42" s="909">
        <v>0</v>
      </c>
      <c r="H42" s="902">
        <f t="shared" si="1"/>
        <v>3042098607</v>
      </c>
      <c r="I42" s="914">
        <f t="shared" si="2"/>
        <v>3.7495372872607419E-4</v>
      </c>
    </row>
    <row r="43" spans="2:13" ht="21" thickBot="1">
      <c r="B43" s="899" t="s">
        <v>605</v>
      </c>
      <c r="C43" s="900">
        <f>SUM(C44:C51)</f>
        <v>609839443.94000006</v>
      </c>
      <c r="D43" s="900">
        <f>SUM(D44:D51)</f>
        <v>718942455</v>
      </c>
      <c r="E43" s="900">
        <f>SUM(E44:E51)</f>
        <v>5348987780</v>
      </c>
      <c r="F43" s="900">
        <f>SUM(F44:F51)</f>
        <v>5348987780</v>
      </c>
      <c r="G43" s="912">
        <v>0</v>
      </c>
      <c r="H43" s="900">
        <f t="shared" si="1"/>
        <v>5348987780</v>
      </c>
      <c r="I43" s="915">
        <f t="shared" si="2"/>
        <v>6.5928925131032278E-4</v>
      </c>
    </row>
    <row r="44" spans="2:13" ht="21" thickBot="1">
      <c r="B44" s="904" t="s">
        <v>606</v>
      </c>
      <c r="C44" s="902">
        <v>318092504.61000001</v>
      </c>
      <c r="D44" s="902">
        <v>282064978</v>
      </c>
      <c r="E44" s="902">
        <v>260177938</v>
      </c>
      <c r="F44" s="902">
        <f t="shared" ref="F44:F51" si="9">E44</f>
        <v>260177938</v>
      </c>
      <c r="G44" s="909">
        <v>0</v>
      </c>
      <c r="H44" s="902">
        <f t="shared" si="1"/>
        <v>260177938</v>
      </c>
      <c r="I44" s="914">
        <f t="shared" si="2"/>
        <v>3.2068220195388743E-5</v>
      </c>
    </row>
    <row r="45" spans="2:13" ht="21" thickBot="1">
      <c r="B45" s="904" t="s">
        <v>607</v>
      </c>
      <c r="C45" s="902">
        <v>4401663.580000001</v>
      </c>
      <c r="D45" s="902">
        <v>4538111</v>
      </c>
      <c r="E45" s="902">
        <v>5548543</v>
      </c>
      <c r="F45" s="902">
        <f t="shared" si="9"/>
        <v>5548543</v>
      </c>
      <c r="G45" s="909">
        <v>0</v>
      </c>
      <c r="H45" s="902">
        <f t="shared" si="1"/>
        <v>5548543</v>
      </c>
      <c r="I45" s="914">
        <f t="shared" si="2"/>
        <v>6.8388542109048014E-7</v>
      </c>
    </row>
    <row r="46" spans="2:13" ht="21" thickBot="1">
      <c r="B46" s="904" t="s">
        <v>608</v>
      </c>
      <c r="C46" s="902">
        <v>163999422.31000006</v>
      </c>
      <c r="D46" s="902">
        <v>149278972</v>
      </c>
      <c r="E46" s="902">
        <v>153296868</v>
      </c>
      <c r="F46" s="902">
        <f t="shared" si="9"/>
        <v>153296868</v>
      </c>
      <c r="G46" s="909">
        <v>0</v>
      </c>
      <c r="H46" s="902">
        <f t="shared" si="1"/>
        <v>153296868</v>
      </c>
      <c r="I46" s="914">
        <f t="shared" si="2"/>
        <v>1.8894598658428303E-5</v>
      </c>
      <c r="K46" s="898"/>
    </row>
    <row r="47" spans="2:13" ht="21" thickBot="1">
      <c r="B47" s="904" t="s">
        <v>609</v>
      </c>
      <c r="C47" s="902">
        <v>9773169.4000000004</v>
      </c>
      <c r="D47" s="902">
        <v>16000000</v>
      </c>
      <c r="E47" s="902">
        <v>17300000</v>
      </c>
      <c r="F47" s="902">
        <f t="shared" si="9"/>
        <v>17300000</v>
      </c>
      <c r="G47" s="909">
        <v>0</v>
      </c>
      <c r="H47" s="902">
        <f t="shared" si="1"/>
        <v>17300000</v>
      </c>
      <c r="I47" s="914">
        <f t="shared" si="2"/>
        <v>2.1323107318201023E-6</v>
      </c>
    </row>
    <row r="48" spans="2:13" ht="21" thickBot="1">
      <c r="B48" s="904" t="s">
        <v>610</v>
      </c>
      <c r="C48" s="909">
        <v>0</v>
      </c>
      <c r="D48" s="902">
        <v>62669184</v>
      </c>
      <c r="E48" s="902">
        <v>4740902179</v>
      </c>
      <c r="F48" s="902">
        <f t="shared" si="9"/>
        <v>4740902179</v>
      </c>
      <c r="G48" s="909">
        <v>0</v>
      </c>
      <c r="H48" s="902">
        <f t="shared" si="1"/>
        <v>4740902179</v>
      </c>
      <c r="I48" s="914">
        <f t="shared" si="2"/>
        <v>5.8433968756017385E-4</v>
      </c>
    </row>
    <row r="49" spans="2:11" ht="21" thickBot="1">
      <c r="B49" s="904" t="s">
        <v>611</v>
      </c>
      <c r="C49" s="909">
        <v>0</v>
      </c>
      <c r="D49" s="902">
        <v>1688957</v>
      </c>
      <c r="E49" s="902">
        <v>6044676</v>
      </c>
      <c r="F49" s="902">
        <f t="shared" si="9"/>
        <v>6044676</v>
      </c>
      <c r="G49" s="909">
        <v>0</v>
      </c>
      <c r="H49" s="902">
        <f t="shared" si="1"/>
        <v>6044676</v>
      </c>
      <c r="I49" s="914">
        <f t="shared" si="2"/>
        <v>7.4503627197545715E-7</v>
      </c>
      <c r="K49" s="898"/>
    </row>
    <row r="50" spans="2:11" ht="21" thickBot="1">
      <c r="B50" s="904" t="s">
        <v>612</v>
      </c>
      <c r="C50" s="902">
        <v>6648148.3000000007</v>
      </c>
      <c r="D50" s="902">
        <v>6552322</v>
      </c>
      <c r="E50" s="902">
        <v>6553009</v>
      </c>
      <c r="F50" s="902">
        <f t="shared" si="9"/>
        <v>6553009</v>
      </c>
      <c r="G50" s="909">
        <v>0</v>
      </c>
      <c r="H50" s="902">
        <f t="shared" si="1"/>
        <v>6553009</v>
      </c>
      <c r="I50" s="914">
        <f t="shared" si="2"/>
        <v>8.0769083331871193E-7</v>
      </c>
    </row>
    <row r="51" spans="2:11" ht="42" customHeight="1">
      <c r="B51" s="904" t="s">
        <v>613</v>
      </c>
      <c r="C51" s="902">
        <v>106924535.73999996</v>
      </c>
      <c r="D51" s="902">
        <v>196149931</v>
      </c>
      <c r="E51" s="902">
        <v>159164567</v>
      </c>
      <c r="F51" s="902">
        <f t="shared" si="9"/>
        <v>159164567</v>
      </c>
      <c r="G51" s="909">
        <v>0</v>
      </c>
      <c r="H51" s="902">
        <f t="shared" si="1"/>
        <v>159164567</v>
      </c>
      <c r="I51" s="914">
        <f t="shared" si="2"/>
        <v>1.9617821638127149E-5</v>
      </c>
    </row>
    <row r="52" spans="2:11" ht="21" thickBot="1">
      <c r="B52" s="1974" t="s">
        <v>614</v>
      </c>
      <c r="C52" s="1975">
        <f t="shared" ref="C52:G52" si="10">C12+C15+C28</f>
        <v>128747555033.48999</v>
      </c>
      <c r="D52" s="1975">
        <f t="shared" si="10"/>
        <v>150495728752</v>
      </c>
      <c r="E52" s="1975">
        <f t="shared" si="10"/>
        <v>142145485646</v>
      </c>
      <c r="F52" s="1975">
        <f>F12+F15+F28</f>
        <v>55578958209</v>
      </c>
      <c r="G52" s="1975">
        <f t="shared" si="10"/>
        <v>86566527437</v>
      </c>
      <c r="H52" s="1975">
        <f t="shared" si="1"/>
        <v>-30987569228</v>
      </c>
      <c r="I52" s="1976">
        <f t="shared" si="2"/>
        <v>1.7520135521546017E-2</v>
      </c>
      <c r="K52" s="898"/>
    </row>
    <row r="53" spans="2:11">
      <c r="B53" s="916" t="s">
        <v>1281</v>
      </c>
      <c r="C53" s="917"/>
      <c r="F53" s="908"/>
      <c r="G53" s="908"/>
      <c r="H53" s="898"/>
    </row>
    <row r="54" spans="2:11">
      <c r="B54" s="916" t="s">
        <v>1282</v>
      </c>
      <c r="C54" s="918"/>
      <c r="F54" s="908"/>
    </row>
    <row r="55" spans="2:11">
      <c r="F55" s="908"/>
    </row>
    <row r="56" spans="2:11">
      <c r="G56" s="898"/>
      <c r="H56" s="898"/>
    </row>
    <row r="62" spans="2:11">
      <c r="E62" s="1690"/>
      <c r="I62" s="908"/>
      <c r="J62" s="908"/>
    </row>
    <row r="64" spans="2:11">
      <c r="I64" s="908"/>
    </row>
    <row r="65" spans="9:9">
      <c r="I65" s="908"/>
    </row>
    <row r="66" spans="9:9">
      <c r="I66" s="908"/>
    </row>
    <row r="67" spans="9:9">
      <c r="I67" s="919"/>
    </row>
    <row r="68" spans="9:9">
      <c r="I68" s="919"/>
    </row>
    <row r="72" spans="9:9">
      <c r="I72" s="908"/>
    </row>
  </sheetData>
  <mergeCells count="10">
    <mergeCell ref="I5:I10"/>
    <mergeCell ref="A2:L2"/>
    <mergeCell ref="A3:L3"/>
    <mergeCell ref="B5:B11"/>
    <mergeCell ref="C5:C10"/>
    <mergeCell ref="D5:D10"/>
    <mergeCell ref="E5:E10"/>
    <mergeCell ref="F5:F10"/>
    <mergeCell ref="G5:G10"/>
    <mergeCell ref="H5:H10"/>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71CF-E51D-4C3A-9C42-3B0C1688C643}">
  <dimension ref="B2:J263"/>
  <sheetViews>
    <sheetView showGridLines="0" topLeftCell="A4" zoomScale="70" zoomScaleNormal="70" workbookViewId="0">
      <selection activeCell="H30" sqref="H30"/>
    </sheetView>
  </sheetViews>
  <sheetFormatPr baseColWidth="10" defaultColWidth="11.42578125" defaultRowHeight="20.25"/>
  <cols>
    <col min="1" max="1" width="11.42578125" style="890"/>
    <col min="2" max="2" width="135.28515625" style="890" customWidth="1"/>
    <col min="3" max="3" width="33.42578125" style="890" customWidth="1"/>
    <col min="4" max="4" width="34.7109375" style="890" customWidth="1"/>
    <col min="5" max="5" width="29.42578125" style="890" customWidth="1"/>
    <col min="6" max="6" width="26.7109375" style="890" customWidth="1"/>
    <col min="7" max="7" width="21.85546875" style="890" customWidth="1"/>
    <col min="8" max="8" width="38.5703125" style="890" customWidth="1"/>
    <col min="9" max="9" width="23.7109375" style="890" bestFit="1" customWidth="1"/>
    <col min="10" max="10" width="15.7109375" style="890" bestFit="1" customWidth="1"/>
    <col min="11" max="16384" width="11.42578125" style="890"/>
  </cols>
  <sheetData>
    <row r="2" spans="2:10">
      <c r="H2" s="920"/>
      <c r="I2" s="920"/>
    </row>
    <row r="3" spans="2:10">
      <c r="B3" s="2520" t="s">
        <v>1283</v>
      </c>
      <c r="C3" s="2520"/>
      <c r="D3" s="2520"/>
      <c r="E3" s="2520"/>
      <c r="H3" s="920"/>
      <c r="I3" s="920"/>
    </row>
    <row r="4" spans="2:10" ht="21" thickBot="1">
      <c r="B4" s="2531" t="s">
        <v>618</v>
      </c>
      <c r="C4" s="2531"/>
      <c r="D4" s="2531"/>
      <c r="E4" s="2531"/>
      <c r="H4" s="920"/>
      <c r="I4" s="920"/>
    </row>
    <row r="5" spans="2:10" ht="21" thickBot="1">
      <c r="B5" s="2521" t="s">
        <v>1265</v>
      </c>
      <c r="C5" s="2521"/>
      <c r="D5" s="2521"/>
      <c r="E5" s="2521"/>
      <c r="H5" s="921"/>
      <c r="I5" s="921"/>
    </row>
    <row r="6" spans="2:10" ht="21" thickBot="1">
      <c r="B6" s="922"/>
      <c r="C6" s="923"/>
      <c r="D6" s="923"/>
      <c r="E6" s="923"/>
      <c r="H6" s="892" t="s">
        <v>1264</v>
      </c>
      <c r="I6" s="893">
        <v>8113264048168.5469</v>
      </c>
    </row>
    <row r="7" spans="2:10" ht="21.6" customHeight="1">
      <c r="B7" s="2532" t="s">
        <v>308</v>
      </c>
      <c r="C7" s="2533" t="s">
        <v>1284</v>
      </c>
      <c r="D7" s="2534" t="s">
        <v>1279</v>
      </c>
      <c r="E7" s="2533" t="s">
        <v>2246</v>
      </c>
      <c r="F7" s="2530" t="s">
        <v>1280</v>
      </c>
      <c r="G7" s="924"/>
    </row>
    <row r="8" spans="2:10" ht="21.6" customHeight="1">
      <c r="B8" s="2522"/>
      <c r="C8" s="2524"/>
      <c r="D8" s="2518"/>
      <c r="E8" s="2524"/>
      <c r="F8" s="2528"/>
      <c r="G8" s="924"/>
    </row>
    <row r="9" spans="2:10" ht="21.6" customHeight="1">
      <c r="B9" s="2522"/>
      <c r="C9" s="2524"/>
      <c r="D9" s="2518"/>
      <c r="E9" s="2524"/>
      <c r="F9" s="2528"/>
      <c r="G9" s="925"/>
      <c r="H9" s="926"/>
    </row>
    <row r="10" spans="2:10" ht="15" customHeight="1">
      <c r="B10" s="2522"/>
      <c r="C10" s="2524"/>
      <c r="D10" s="2518"/>
      <c r="E10" s="2524"/>
      <c r="F10" s="2528"/>
      <c r="G10" s="925"/>
      <c r="H10" s="926"/>
      <c r="J10" s="927"/>
    </row>
    <row r="11" spans="2:10" ht="15" customHeight="1" thickBot="1">
      <c r="B11" s="2522"/>
      <c r="C11" s="2525"/>
      <c r="D11" s="2519"/>
      <c r="E11" s="2525"/>
      <c r="F11" s="2529"/>
      <c r="G11" s="925"/>
      <c r="H11" s="926"/>
    </row>
    <row r="12" spans="2:10" ht="21" thickBot="1">
      <c r="B12" s="2523"/>
      <c r="C12" s="1978">
        <v>1</v>
      </c>
      <c r="D12" s="1981">
        <v>2</v>
      </c>
      <c r="E12" s="1978">
        <v>3</v>
      </c>
      <c r="F12" s="1981" t="s">
        <v>1285</v>
      </c>
      <c r="G12" s="924"/>
      <c r="H12" s="928"/>
    </row>
    <row r="13" spans="2:10">
      <c r="B13" s="894" t="s">
        <v>574</v>
      </c>
      <c r="C13" s="929">
        <f>C14+C16</f>
        <v>714082735.50999975</v>
      </c>
      <c r="D13" s="929">
        <f>D14+D16</f>
        <v>948964321</v>
      </c>
      <c r="E13" s="929">
        <f>E14+E16</f>
        <v>882638691</v>
      </c>
      <c r="F13" s="930">
        <f>E13/$I$6</f>
        <v>1.0878959266699116E-4</v>
      </c>
      <c r="G13" s="903"/>
      <c r="H13" s="926"/>
    </row>
    <row r="14" spans="2:10">
      <c r="B14" s="899" t="s">
        <v>621</v>
      </c>
      <c r="C14" s="931">
        <f>C15</f>
        <v>650667535.50999975</v>
      </c>
      <c r="D14" s="931">
        <f>D15</f>
        <v>874885153</v>
      </c>
      <c r="E14" s="931">
        <f>E15</f>
        <v>813154551</v>
      </c>
      <c r="F14" s="932">
        <f>E14/$I$6</f>
        <v>1.0022532807662756E-4</v>
      </c>
      <c r="G14" s="933"/>
      <c r="H14" s="926"/>
    </row>
    <row r="15" spans="2:10" ht="49.9" customHeight="1">
      <c r="B15" s="904" t="s">
        <v>622</v>
      </c>
      <c r="C15" s="934">
        <v>650667535.50999975</v>
      </c>
      <c r="D15" s="935">
        <v>874885153</v>
      </c>
      <c r="E15" s="935">
        <v>813154551</v>
      </c>
      <c r="F15" s="932">
        <f t="shared" ref="F15:F30" si="0">E15/$I$6</f>
        <v>1.0022532807662756E-4</v>
      </c>
      <c r="G15" s="903"/>
      <c r="H15" s="926"/>
    </row>
    <row r="16" spans="2:10">
      <c r="B16" s="899" t="s">
        <v>575</v>
      </c>
      <c r="C16" s="931">
        <f>C17</f>
        <v>63415200</v>
      </c>
      <c r="D16" s="931">
        <f>D17</f>
        <v>74079168</v>
      </c>
      <c r="E16" s="931">
        <f>E17</f>
        <v>69484140</v>
      </c>
      <c r="F16" s="932">
        <f t="shared" si="0"/>
        <v>8.5642645903636092E-6</v>
      </c>
      <c r="G16" s="933"/>
      <c r="H16" s="928"/>
    </row>
    <row r="17" spans="2:8" ht="48" customHeight="1">
      <c r="B17" s="904" t="s">
        <v>623</v>
      </c>
      <c r="C17" s="934">
        <v>63415200</v>
      </c>
      <c r="D17" s="935">
        <v>74079168</v>
      </c>
      <c r="E17" s="935">
        <v>69484140</v>
      </c>
      <c r="F17" s="932">
        <f t="shared" si="0"/>
        <v>8.5642645903636092E-6</v>
      </c>
      <c r="G17" s="933"/>
      <c r="H17" s="898"/>
    </row>
    <row r="18" spans="2:8" ht="26.25" customHeight="1">
      <c r="B18" s="905" t="s">
        <v>577</v>
      </c>
      <c r="C18" s="936">
        <f t="shared" ref="C18:E19" si="1">C19</f>
        <v>268849463.34000003</v>
      </c>
      <c r="D18" s="936">
        <f t="shared" si="1"/>
        <v>242128044</v>
      </c>
      <c r="E18" s="936">
        <f t="shared" si="1"/>
        <v>243289105</v>
      </c>
      <c r="F18" s="930">
        <f t="shared" si="0"/>
        <v>2.9986587833896401E-5</v>
      </c>
      <c r="G18" s="903"/>
      <c r="H18" s="908"/>
    </row>
    <row r="19" spans="2:8" ht="39.75" customHeight="1">
      <c r="B19" s="899" t="s">
        <v>624</v>
      </c>
      <c r="C19" s="931">
        <f t="shared" si="1"/>
        <v>268849463.34000003</v>
      </c>
      <c r="D19" s="931">
        <f t="shared" si="1"/>
        <v>242128044</v>
      </c>
      <c r="E19" s="931">
        <f t="shared" si="1"/>
        <v>243289105</v>
      </c>
      <c r="F19" s="932">
        <f t="shared" si="0"/>
        <v>2.9986587833896401E-5</v>
      </c>
      <c r="G19" s="933"/>
      <c r="H19" s="928"/>
    </row>
    <row r="20" spans="2:8">
      <c r="B20" s="937" t="s">
        <v>625</v>
      </c>
      <c r="C20" s="938">
        <v>268849463.34000003</v>
      </c>
      <c r="D20" s="935">
        <v>242128044</v>
      </c>
      <c r="E20" s="935">
        <v>243289105</v>
      </c>
      <c r="F20" s="932">
        <f t="shared" si="0"/>
        <v>2.9986587833896401E-5</v>
      </c>
      <c r="G20" s="933"/>
      <c r="H20" s="928"/>
    </row>
    <row r="21" spans="2:8">
      <c r="B21" s="905" t="s">
        <v>626</v>
      </c>
      <c r="C21" s="936">
        <f>C22+C24+C26</f>
        <v>723103271.82000017</v>
      </c>
      <c r="D21" s="936">
        <f>D22+D24+D26</f>
        <v>2730851345</v>
      </c>
      <c r="E21" s="936">
        <f>E22+E24+E26</f>
        <v>1026488236</v>
      </c>
      <c r="F21" s="930">
        <f t="shared" si="0"/>
        <v>1.2651976194854832E-4</v>
      </c>
      <c r="G21" s="903"/>
      <c r="H21" s="928"/>
    </row>
    <row r="22" spans="2:8">
      <c r="B22" s="899" t="s">
        <v>627</v>
      </c>
      <c r="C22" s="931">
        <f>C23</f>
        <v>23316124.300000001</v>
      </c>
      <c r="D22" s="931">
        <f>D23</f>
        <v>30270000</v>
      </c>
      <c r="E22" s="931">
        <f>E23</f>
        <v>35070000</v>
      </c>
      <c r="F22" s="932">
        <f t="shared" si="0"/>
        <v>4.322551292770577E-6</v>
      </c>
      <c r="G22" s="903"/>
      <c r="H22" s="928"/>
    </row>
    <row r="23" spans="2:8" ht="28.9" customHeight="1">
      <c r="B23" s="937" t="s">
        <v>628</v>
      </c>
      <c r="C23" s="938">
        <v>23316124.300000001</v>
      </c>
      <c r="D23" s="935">
        <v>30270000</v>
      </c>
      <c r="E23" s="935">
        <v>35070000</v>
      </c>
      <c r="F23" s="932">
        <f t="shared" si="0"/>
        <v>4.322551292770577E-6</v>
      </c>
      <c r="G23" s="903"/>
      <c r="H23" s="928"/>
    </row>
    <row r="24" spans="2:8">
      <c r="B24" s="899" t="s">
        <v>629</v>
      </c>
      <c r="C24" s="931">
        <f>C25</f>
        <v>49571274.140000001</v>
      </c>
      <c r="D24" s="931">
        <f>D25</f>
        <v>1656805929</v>
      </c>
      <c r="E24" s="931">
        <f>E25</f>
        <v>6692496</v>
      </c>
      <c r="F24" s="932">
        <f t="shared" si="0"/>
        <v>8.2488329731000623E-7</v>
      </c>
      <c r="G24" s="933"/>
      <c r="H24" s="928"/>
    </row>
    <row r="25" spans="2:8" ht="28.9" customHeight="1">
      <c r="B25" s="937" t="s">
        <v>630</v>
      </c>
      <c r="C25" s="938">
        <v>49571274.140000001</v>
      </c>
      <c r="D25" s="935">
        <v>1656805929</v>
      </c>
      <c r="E25" s="935">
        <v>6692496</v>
      </c>
      <c r="F25" s="932">
        <f t="shared" si="0"/>
        <v>8.2488329731000623E-7</v>
      </c>
      <c r="G25" s="933"/>
      <c r="H25" s="928"/>
    </row>
    <row r="26" spans="2:8" ht="24" customHeight="1">
      <c r="B26" s="899" t="s">
        <v>562</v>
      </c>
      <c r="C26" s="931">
        <f>C27+C29+C30+C28</f>
        <v>650215873.38000011</v>
      </c>
      <c r="D26" s="931">
        <f>D27+D29+D30+D28</f>
        <v>1043775416</v>
      </c>
      <c r="E26" s="931">
        <f>E27+E29+E30+E28</f>
        <v>984725740</v>
      </c>
      <c r="F26" s="932">
        <f t="shared" si="0"/>
        <v>1.2137232735846773E-4</v>
      </c>
      <c r="G26" s="933"/>
      <c r="H26" s="928"/>
    </row>
    <row r="27" spans="2:8" ht="30.6" customHeight="1">
      <c r="B27" s="937" t="s">
        <v>631</v>
      </c>
      <c r="C27" s="938">
        <v>131228932.39999999</v>
      </c>
      <c r="D27" s="935">
        <v>146325088</v>
      </c>
      <c r="E27" s="935">
        <v>224073001</v>
      </c>
      <c r="F27" s="932">
        <f t="shared" si="0"/>
        <v>2.7618107788637949E-5</v>
      </c>
      <c r="G27" s="933"/>
      <c r="H27" s="928"/>
    </row>
    <row r="28" spans="2:8" ht="33.75" customHeight="1">
      <c r="B28" s="937" t="s">
        <v>632</v>
      </c>
      <c r="C28" s="938">
        <v>0</v>
      </c>
      <c r="D28" s="935">
        <v>310000000</v>
      </c>
      <c r="E28" s="935">
        <v>112471764</v>
      </c>
      <c r="F28" s="932">
        <f t="shared" si="0"/>
        <v>1.3862702277684269E-5</v>
      </c>
      <c r="G28" s="933"/>
      <c r="H28" s="926"/>
    </row>
    <row r="29" spans="2:8" ht="26.45" customHeight="1">
      <c r="B29" s="937" t="s">
        <v>633</v>
      </c>
      <c r="C29" s="938">
        <v>81854524.370000005</v>
      </c>
      <c r="D29" s="935">
        <v>195103174</v>
      </c>
      <c r="E29" s="935">
        <v>253359525</v>
      </c>
      <c r="F29" s="932">
        <f t="shared" si="0"/>
        <v>3.1227817003834883E-5</v>
      </c>
      <c r="G29" s="933"/>
      <c r="H29" s="908"/>
    </row>
    <row r="30" spans="2:8" ht="33" customHeight="1">
      <c r="B30" s="937" t="s">
        <v>634</v>
      </c>
      <c r="C30" s="938">
        <v>437132416.61000007</v>
      </c>
      <c r="D30" s="935">
        <v>392347154</v>
      </c>
      <c r="E30" s="935">
        <v>394821450</v>
      </c>
      <c r="F30" s="932">
        <f t="shared" si="0"/>
        <v>4.8663700288310635E-5</v>
      </c>
      <c r="G30" s="933"/>
    </row>
    <row r="31" spans="2:8" ht="21" thickBot="1">
      <c r="B31" s="1974" t="s">
        <v>436</v>
      </c>
      <c r="C31" s="1982">
        <f>C13+C18+C21</f>
        <v>1706035470.6700001</v>
      </c>
      <c r="D31" s="1982">
        <f>D13+D18+D21</f>
        <v>3921943710</v>
      </c>
      <c r="E31" s="1982">
        <f>E13+E18+E21</f>
        <v>2152416032</v>
      </c>
      <c r="F31" s="1983">
        <f>E31/$I$6</f>
        <v>2.652959424494359E-4</v>
      </c>
      <c r="G31" s="933"/>
    </row>
    <row r="32" spans="2:8">
      <c r="B32" s="916" t="s">
        <v>1281</v>
      </c>
      <c r="C32" s="939"/>
      <c r="D32" s="940"/>
      <c r="E32" s="940"/>
      <c r="F32" s="941"/>
      <c r="G32" s="942"/>
    </row>
    <row r="33" spans="2:9">
      <c r="B33" s="916" t="s">
        <v>1282</v>
      </c>
      <c r="C33" s="918"/>
    </row>
    <row r="34" spans="2:9">
      <c r="C34" s="917"/>
    </row>
    <row r="35" spans="2:9">
      <c r="F35" s="898"/>
    </row>
    <row r="36" spans="2:9">
      <c r="D36" s="898"/>
      <c r="E36" s="898"/>
    </row>
    <row r="39" spans="2:9" ht="21" thickBot="1">
      <c r="E39" s="943"/>
    </row>
    <row r="40" spans="2:9">
      <c r="I40" s="926"/>
    </row>
    <row r="263" spans="2:2">
      <c r="B263" s="890" t="s">
        <v>636</v>
      </c>
    </row>
  </sheetData>
  <mergeCells count="8">
    <mergeCell ref="F7:F11"/>
    <mergeCell ref="B3:E3"/>
    <mergeCell ref="B4:E4"/>
    <mergeCell ref="B5:E5"/>
    <mergeCell ref="B7:B12"/>
    <mergeCell ref="C7:C11"/>
    <mergeCell ref="D7:D11"/>
    <mergeCell ref="E7:E11"/>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51379-93BC-4997-A455-0DF6B0EAC329}">
  <dimension ref="A1:L43"/>
  <sheetViews>
    <sheetView showGridLines="0" zoomScale="90" zoomScaleNormal="90" workbookViewId="0">
      <selection activeCell="I19" sqref="I19"/>
    </sheetView>
  </sheetViews>
  <sheetFormatPr baseColWidth="10" defaultColWidth="11.5703125" defaultRowHeight="20.25"/>
  <cols>
    <col min="1" max="1" width="11.5703125" style="889"/>
    <col min="2" max="2" width="82.7109375" style="889" customWidth="1"/>
    <col min="3" max="3" width="30.140625" style="889" bestFit="1" customWidth="1"/>
    <col min="4" max="4" width="28.5703125" style="889" customWidth="1"/>
    <col min="5" max="5" width="32.5703125" style="889" bestFit="1" customWidth="1"/>
    <col min="6" max="6" width="28.85546875" style="889" bestFit="1" customWidth="1"/>
    <col min="7" max="7" width="26.5703125" style="889" customWidth="1"/>
    <col min="8" max="8" width="27.28515625" style="889" bestFit="1" customWidth="1"/>
    <col min="9" max="9" width="21.5703125" style="889" customWidth="1"/>
    <col min="10" max="12" width="11.5703125" style="889"/>
    <col min="13" max="13" width="49" style="889" bestFit="1" customWidth="1"/>
    <col min="14" max="14" width="21.5703125" style="889" customWidth="1"/>
    <col min="15" max="16384" width="11.5703125" style="889"/>
  </cols>
  <sheetData>
    <row r="1" spans="1:12">
      <c r="B1" s="890"/>
      <c r="C1" s="890"/>
      <c r="D1" s="890"/>
      <c r="E1" s="890"/>
      <c r="F1" s="890"/>
      <c r="G1" s="890"/>
      <c r="H1" s="890"/>
      <c r="I1" s="890"/>
      <c r="J1" s="890"/>
      <c r="K1" s="890"/>
      <c r="L1" s="890"/>
    </row>
    <row r="2" spans="1:12">
      <c r="A2" s="2520" t="s">
        <v>1286</v>
      </c>
      <c r="B2" s="2520"/>
      <c r="C2" s="2520"/>
      <c r="D2" s="2520"/>
      <c r="E2" s="2520"/>
      <c r="F2" s="2520"/>
      <c r="G2" s="2520"/>
      <c r="H2" s="2520"/>
      <c r="I2" s="2520"/>
      <c r="J2" s="2520"/>
      <c r="K2" s="2520"/>
      <c r="L2" s="2520"/>
    </row>
    <row r="3" spans="1:12">
      <c r="A3" s="2521"/>
      <c r="B3" s="2521"/>
      <c r="C3" s="2521"/>
      <c r="D3" s="2521"/>
      <c r="E3" s="2521"/>
      <c r="F3" s="2521"/>
      <c r="G3" s="2521"/>
      <c r="H3" s="2521"/>
      <c r="I3" s="2521"/>
      <c r="J3" s="2521"/>
      <c r="K3" s="2521"/>
      <c r="L3" s="2521"/>
    </row>
    <row r="4" spans="1:12" ht="21" thickBot="1">
      <c r="B4" s="891"/>
      <c r="C4" s="891"/>
    </row>
    <row r="14" spans="1:12">
      <c r="B14"/>
      <c r="C14"/>
      <c r="D14"/>
      <c r="E14"/>
      <c r="F14"/>
      <c r="G14"/>
      <c r="H14"/>
      <c r="I14"/>
    </row>
    <row r="15" spans="1:12">
      <c r="B15"/>
      <c r="C15"/>
      <c r="D15"/>
      <c r="E15"/>
      <c r="F15"/>
      <c r="G15"/>
      <c r="H15"/>
      <c r="I15"/>
    </row>
    <row r="16" spans="1:12">
      <c r="B16"/>
      <c r="C16"/>
      <c r="D16"/>
      <c r="E16"/>
      <c r="F16"/>
      <c r="G16"/>
      <c r="H16"/>
      <c r="I16"/>
    </row>
    <row r="17" spans="2:11">
      <c r="B17"/>
      <c r="C17"/>
      <c r="D17"/>
      <c r="E17"/>
      <c r="F17"/>
      <c r="G17"/>
      <c r="H17"/>
      <c r="I17"/>
      <c r="K17" s="898"/>
    </row>
    <row r="18" spans="2:11">
      <c r="B18"/>
      <c r="C18"/>
      <c r="D18"/>
      <c r="E18"/>
      <c r="F18"/>
      <c r="G18"/>
      <c r="H18"/>
      <c r="I18"/>
    </row>
    <row r="19" spans="2:11">
      <c r="B19"/>
      <c r="C19"/>
      <c r="D19"/>
      <c r="E19"/>
      <c r="F19"/>
      <c r="G19"/>
      <c r="H19"/>
      <c r="I19"/>
    </row>
    <row r="20" spans="2:11">
      <c r="B20"/>
      <c r="C20"/>
      <c r="D20"/>
      <c r="E20"/>
      <c r="F20"/>
      <c r="G20"/>
      <c r="H20"/>
      <c r="I20"/>
      <c r="K20" s="898"/>
    </row>
    <row r="21" spans="2:11">
      <c r="B21"/>
      <c r="C21"/>
      <c r="D21"/>
      <c r="E21"/>
      <c r="F21"/>
      <c r="G21"/>
      <c r="H21"/>
      <c r="I21"/>
    </row>
    <row r="22" spans="2:11" ht="42" customHeight="1">
      <c r="B22"/>
      <c r="C22"/>
      <c r="D22"/>
      <c r="E22"/>
      <c r="F22"/>
      <c r="G22"/>
      <c r="H22"/>
      <c r="I22"/>
    </row>
    <row r="23" spans="2:11">
      <c r="B23"/>
      <c r="C23" s="531" t="s">
        <v>1287</v>
      </c>
      <c r="D23"/>
      <c r="E23"/>
      <c r="F23"/>
      <c r="G23"/>
      <c r="H23"/>
      <c r="I23"/>
      <c r="K23" s="898"/>
    </row>
    <row r="24" spans="2:11">
      <c r="B24" s="531"/>
      <c r="C24" s="917"/>
      <c r="F24" s="908"/>
      <c r="G24" s="908"/>
      <c r="H24" s="898"/>
    </row>
    <row r="25" spans="2:11">
      <c r="B25" s="916"/>
      <c r="C25" s="918"/>
      <c r="F25" s="908"/>
    </row>
    <row r="26" spans="2:11">
      <c r="F26" s="908"/>
    </row>
    <row r="27" spans="2:11">
      <c r="G27" s="898"/>
      <c r="H27" s="898"/>
    </row>
    <row r="33" spans="9:10">
      <c r="I33" s="908"/>
      <c r="J33" s="908"/>
    </row>
    <row r="35" spans="9:10">
      <c r="I35" s="908"/>
    </row>
    <row r="36" spans="9:10">
      <c r="I36" s="908"/>
    </row>
    <row r="37" spans="9:10">
      <c r="I37" s="908"/>
    </row>
    <row r="38" spans="9:10">
      <c r="I38" s="919"/>
    </row>
    <row r="39" spans="9:10">
      <c r="I39" s="919"/>
    </row>
    <row r="43" spans="9:10">
      <c r="I43" s="908"/>
    </row>
  </sheetData>
  <mergeCells count="2">
    <mergeCell ref="A2:L2"/>
    <mergeCell ref="A3:L3"/>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1ED65-4521-459C-B0B6-535A10E5D497}">
  <dimension ref="A3:H64"/>
  <sheetViews>
    <sheetView showGridLines="0" zoomScale="110" zoomScaleNormal="110" workbookViewId="0">
      <selection activeCell="B9" sqref="B9:H9"/>
    </sheetView>
  </sheetViews>
  <sheetFormatPr baseColWidth="10" defaultColWidth="11.42578125" defaultRowHeight="15.75"/>
  <cols>
    <col min="1" max="1" width="60.5703125" style="1199" customWidth="1"/>
    <col min="2" max="2" width="29.5703125" style="1199" customWidth="1"/>
    <col min="3" max="3" width="21.7109375" style="1199" bestFit="1" customWidth="1"/>
    <col min="4" max="4" width="11.42578125" style="1199"/>
    <col min="5" max="5" width="21.5703125" style="1199" customWidth="1"/>
    <col min="6" max="16384" width="11.42578125" style="1199"/>
  </cols>
  <sheetData>
    <row r="3" spans="2:8">
      <c r="B3" s="2485" t="s">
        <v>0</v>
      </c>
      <c r="C3" s="2485"/>
      <c r="D3" s="2485"/>
      <c r="E3" s="2485"/>
      <c r="F3" s="2485"/>
      <c r="G3" s="2485"/>
    </row>
    <row r="4" spans="2:8">
      <c r="B4" s="2485" t="s">
        <v>1</v>
      </c>
      <c r="C4" s="2485"/>
      <c r="D4" s="2485"/>
      <c r="E4" s="2485"/>
      <c r="F4" s="2485"/>
      <c r="G4" s="2485"/>
    </row>
    <row r="5" spans="2:8">
      <c r="B5" s="2535" t="s">
        <v>2</v>
      </c>
      <c r="C5" s="2535"/>
      <c r="D5" s="2535"/>
      <c r="E5" s="2535"/>
      <c r="F5" s="2535"/>
      <c r="G5" s="2535"/>
    </row>
    <row r="8" spans="2:8">
      <c r="B8" s="2536" t="s">
        <v>1288</v>
      </c>
      <c r="C8" s="2536"/>
      <c r="D8" s="2536"/>
      <c r="E8" s="2536"/>
      <c r="F8" s="2536"/>
      <c r="G8" s="2536"/>
      <c r="H8" s="2536"/>
    </row>
    <row r="9" spans="2:8">
      <c r="B9" s="2537" t="s">
        <v>1289</v>
      </c>
      <c r="C9" s="2538"/>
      <c r="D9" s="2538"/>
      <c r="E9" s="2538"/>
      <c r="F9" s="2538"/>
      <c r="G9" s="2538"/>
      <c r="H9" s="2538"/>
    </row>
    <row r="25" spans="1:5">
      <c r="B25" s="1201" t="s">
        <v>1274</v>
      </c>
    </row>
    <row r="27" spans="1:5">
      <c r="B27"/>
      <c r="C27"/>
      <c r="D27"/>
    </row>
    <row r="28" spans="1:5">
      <c r="A28" s="1202"/>
      <c r="B28"/>
      <c r="C28"/>
      <c r="D28"/>
      <c r="E28" s="535"/>
    </row>
    <row r="29" spans="1:5">
      <c r="A29" s="1202"/>
      <c r="B29" s="36" t="s">
        <v>1290</v>
      </c>
      <c r="C29" s="1203">
        <v>45128545960.958206</v>
      </c>
      <c r="D29"/>
      <c r="E29" s="535"/>
    </row>
    <row r="30" spans="1:5">
      <c r="A30" s="1202"/>
      <c r="B30" s="36" t="s">
        <v>1291</v>
      </c>
      <c r="C30" s="1203">
        <v>12950609640</v>
      </c>
      <c r="D30"/>
      <c r="E30" s="535"/>
    </row>
    <row r="31" spans="1:5">
      <c r="A31" s="1202"/>
      <c r="B31" s="36" t="s">
        <v>1292</v>
      </c>
      <c r="C31" s="1203">
        <v>11397536133</v>
      </c>
      <c r="D31"/>
      <c r="E31" s="535"/>
    </row>
    <row r="32" spans="1:5">
      <c r="A32" s="1202"/>
      <c r="B32" s="36" t="s">
        <v>1293</v>
      </c>
      <c r="C32" s="1203">
        <v>588051764</v>
      </c>
      <c r="D32"/>
      <c r="E32" s="535"/>
    </row>
    <row r="33" spans="1:5">
      <c r="B33" s="36" t="s">
        <v>1294</v>
      </c>
      <c r="C33" s="1203">
        <v>427186781.47704995</v>
      </c>
      <c r="D33"/>
      <c r="E33" s="535"/>
    </row>
    <row r="34" spans="1:5">
      <c r="B34" s="36" t="s">
        <v>1295</v>
      </c>
      <c r="C34" s="1203">
        <v>233956750</v>
      </c>
      <c r="D34"/>
      <c r="E34" s="535"/>
    </row>
    <row r="35" spans="1:5" hidden="1">
      <c r="A35" s="971"/>
      <c r="B35" s="535" t="s">
        <v>1296</v>
      </c>
      <c r="C35" s="535">
        <v>202372831</v>
      </c>
      <c r="D35" s="535"/>
      <c r="E35" s="535"/>
    </row>
    <row r="36" spans="1:5" hidden="1">
      <c r="A36" s="1204" t="s">
        <v>1297</v>
      </c>
      <c r="B36" s="535"/>
      <c r="C36" s="535"/>
      <c r="D36" s="535"/>
      <c r="E36" s="535"/>
    </row>
    <row r="37" spans="1:5" hidden="1">
      <c r="A37" s="1204" t="s">
        <v>1298</v>
      </c>
      <c r="B37" s="535"/>
      <c r="C37" s="535"/>
      <c r="D37" s="535"/>
      <c r="E37" s="535"/>
    </row>
    <row r="38" spans="1:5" hidden="1">
      <c r="A38" s="1204" t="s">
        <v>1299</v>
      </c>
      <c r="B38" s="535"/>
      <c r="C38" s="535"/>
      <c r="D38" s="535"/>
      <c r="E38" s="535"/>
    </row>
    <row r="39" spans="1:5" hidden="1">
      <c r="A39" s="1204" t="s">
        <v>901</v>
      </c>
      <c r="B39" s="535"/>
      <c r="C39" s="535"/>
      <c r="D39" s="535"/>
      <c r="E39" s="535"/>
    </row>
    <row r="40" spans="1:5" hidden="1">
      <c r="B40" s="535"/>
      <c r="C40" s="535"/>
      <c r="D40" s="535"/>
      <c r="E40" s="535"/>
    </row>
    <row r="41" spans="1:5" hidden="1">
      <c r="B41" s="535"/>
      <c r="C41" s="535"/>
      <c r="D41" s="535"/>
      <c r="E41" s="535"/>
    </row>
    <row r="42" spans="1:5" hidden="1">
      <c r="B42" s="535"/>
      <c r="C42" s="535"/>
      <c r="D42" s="535"/>
      <c r="E42" s="535"/>
    </row>
    <row r="43" spans="1:5" hidden="1">
      <c r="B43" s="535"/>
      <c r="C43" s="535"/>
      <c r="D43" s="535"/>
      <c r="E43" s="535"/>
    </row>
    <row r="44" spans="1:5" hidden="1">
      <c r="B44" s="535"/>
      <c r="C44" s="535"/>
      <c r="D44" s="535"/>
      <c r="E44" s="535"/>
    </row>
    <row r="45" spans="1:5" hidden="1">
      <c r="B45" s="535"/>
      <c r="C45" s="535"/>
      <c r="D45" s="535"/>
      <c r="E45" s="535"/>
    </row>
    <row r="46" spans="1:5" hidden="1">
      <c r="B46" s="535"/>
      <c r="C46" s="535"/>
      <c r="D46" s="535"/>
      <c r="E46" s="535"/>
    </row>
    <row r="47" spans="1:5" hidden="1">
      <c r="B47" s="535"/>
      <c r="C47" s="535"/>
      <c r="D47" s="535"/>
      <c r="E47" s="535"/>
    </row>
    <row r="48" spans="1:5" hidden="1">
      <c r="B48" s="535"/>
      <c r="C48" s="535"/>
      <c r="D48" s="535"/>
      <c r="E48" s="535"/>
    </row>
    <row r="49" spans="2:5" hidden="1">
      <c r="B49" s="535"/>
      <c r="C49" s="535"/>
      <c r="D49" s="535"/>
      <c r="E49" s="535"/>
    </row>
    <row r="50" spans="2:5" hidden="1">
      <c r="B50" s="535"/>
      <c r="C50" s="535"/>
      <c r="D50" s="535"/>
      <c r="E50" s="535"/>
    </row>
    <row r="51" spans="2:5" hidden="1">
      <c r="B51" s="535"/>
      <c r="C51" s="535"/>
      <c r="D51" s="535"/>
      <c r="E51" s="535"/>
    </row>
    <row r="52" spans="2:5" hidden="1">
      <c r="B52" s="535"/>
      <c r="C52" s="535"/>
      <c r="D52" s="535"/>
      <c r="E52" s="535"/>
    </row>
    <row r="53" spans="2:5" hidden="1">
      <c r="B53" s="535"/>
      <c r="C53" s="535"/>
      <c r="D53" s="535"/>
      <c r="E53" s="535"/>
    </row>
    <row r="54" spans="2:5" hidden="1">
      <c r="B54" s="535"/>
      <c r="C54" s="535"/>
      <c r="D54" s="535"/>
      <c r="E54" s="535"/>
    </row>
    <row r="55" spans="2:5" hidden="1">
      <c r="B55" s="535"/>
      <c r="C55" s="535"/>
      <c r="D55" s="535"/>
      <c r="E55" s="535"/>
    </row>
    <row r="56" spans="2:5" hidden="1">
      <c r="B56" s="535"/>
      <c r="C56" s="535"/>
      <c r="D56" s="535"/>
      <c r="E56" s="535"/>
    </row>
    <row r="57" spans="2:5" hidden="1">
      <c r="B57" s="535"/>
      <c r="C57" s="535"/>
      <c r="D57" s="535"/>
      <c r="E57" s="535"/>
    </row>
    <row r="58" spans="2:5" hidden="1">
      <c r="B58" s="535"/>
      <c r="C58" s="535"/>
      <c r="D58" s="535"/>
      <c r="E58" s="535"/>
    </row>
    <row r="59" spans="2:5" hidden="1">
      <c r="B59" s="535"/>
      <c r="C59" s="535"/>
      <c r="D59" s="535"/>
      <c r="E59" s="535"/>
    </row>
    <row r="60" spans="2:5">
      <c r="B60" s="535"/>
      <c r="C60" s="535"/>
      <c r="D60" s="535"/>
      <c r="E60" s="535"/>
    </row>
    <row r="61" spans="2:5">
      <c r="B61" s="535"/>
      <c r="C61" s="535"/>
      <c r="D61" s="535"/>
      <c r="E61" s="535"/>
    </row>
    <row r="62" spans="2:5">
      <c r="B62" s="535"/>
      <c r="C62" s="535"/>
      <c r="D62" s="535"/>
      <c r="E62" s="535"/>
    </row>
    <row r="63" spans="2:5">
      <c r="B63" s="535"/>
      <c r="C63" s="535"/>
      <c r="D63" s="535"/>
      <c r="E63" s="535"/>
    </row>
    <row r="64" spans="2:5">
      <c r="B64" s="535"/>
      <c r="C64" s="535"/>
      <c r="D64" s="535"/>
      <c r="E64" s="535"/>
    </row>
  </sheetData>
  <mergeCells count="5">
    <mergeCell ref="B3:G3"/>
    <mergeCell ref="B4:G4"/>
    <mergeCell ref="B5:G5"/>
    <mergeCell ref="B8:H8"/>
    <mergeCell ref="B9: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CB197-3BA1-446C-8FD4-295EAC791C6E}">
  <dimension ref="B3:K61"/>
  <sheetViews>
    <sheetView zoomScale="90" zoomScaleNormal="90" workbookViewId="0">
      <selection activeCell="P12" sqref="P12"/>
    </sheetView>
  </sheetViews>
  <sheetFormatPr baseColWidth="10" defaultColWidth="11.5703125" defaultRowHeight="15"/>
  <cols>
    <col min="1" max="1" width="11.5703125" style="108"/>
    <col min="2" max="2" width="6.7109375" style="108" customWidth="1"/>
    <col min="3" max="3" width="21.42578125" style="965" customWidth="1"/>
    <col min="4" max="4" width="51.7109375" style="108" customWidth="1"/>
    <col min="5" max="5" width="17.28515625" style="108" customWidth="1"/>
    <col min="6" max="6" width="26.140625" style="108" customWidth="1"/>
    <col min="7" max="7" width="8.85546875" style="108" customWidth="1"/>
    <col min="8" max="9" width="7.7109375" style="108" customWidth="1"/>
    <col min="10" max="10" width="9.140625" style="108" customWidth="1"/>
    <col min="11" max="11" width="18.28515625" style="108" bestFit="1" customWidth="1"/>
    <col min="12" max="16384" width="11.5703125" style="108"/>
  </cols>
  <sheetData>
    <row r="3" spans="2:11" ht="15.75">
      <c r="B3" s="2326" t="s">
        <v>1300</v>
      </c>
      <c r="C3" s="2326"/>
      <c r="D3" s="2326"/>
      <c r="E3" s="2326"/>
      <c r="F3" s="2326"/>
      <c r="G3" s="2326"/>
      <c r="H3" s="2326"/>
      <c r="I3" s="2326"/>
      <c r="J3" s="2326"/>
      <c r="K3" s="2326"/>
    </row>
    <row r="4" spans="2:11">
      <c r="B4" s="2554" t="s">
        <v>1301</v>
      </c>
      <c r="C4" s="2554"/>
      <c r="D4" s="2554"/>
      <c r="E4" s="2554"/>
      <c r="F4" s="2554"/>
      <c r="G4" s="2554"/>
      <c r="H4" s="2554"/>
      <c r="I4" s="2554"/>
      <c r="J4" s="2554"/>
      <c r="K4" s="2554"/>
    </row>
    <row r="5" spans="2:11" ht="15.75" thickBot="1"/>
    <row r="6" spans="2:11" ht="32.450000000000003" customHeight="1" thickBot="1">
      <c r="B6" s="1984" t="s">
        <v>1225</v>
      </c>
      <c r="C6" s="1984" t="s">
        <v>1302</v>
      </c>
      <c r="D6" s="1984" t="s">
        <v>1303</v>
      </c>
      <c r="E6" s="1984" t="s">
        <v>1304</v>
      </c>
      <c r="F6" s="1984" t="s">
        <v>1305</v>
      </c>
      <c r="G6" s="1984">
        <v>2025</v>
      </c>
      <c r="H6" s="1984">
        <v>2026</v>
      </c>
      <c r="I6" s="1984">
        <v>2027</v>
      </c>
      <c r="J6" s="1984">
        <v>2028</v>
      </c>
      <c r="K6" s="1984" t="s">
        <v>1306</v>
      </c>
    </row>
    <row r="7" spans="2:11" ht="43.5" thickBot="1">
      <c r="B7" s="966">
        <v>1</v>
      </c>
      <c r="C7" s="2555" t="s">
        <v>1307</v>
      </c>
      <c r="D7" s="968" t="s">
        <v>1308</v>
      </c>
      <c r="E7" s="967" t="s">
        <v>1309</v>
      </c>
      <c r="F7" s="967" t="s">
        <v>1310</v>
      </c>
      <c r="G7" s="969">
        <v>9147920</v>
      </c>
      <c r="H7" s="969"/>
      <c r="I7" s="969"/>
      <c r="J7" s="969"/>
      <c r="K7" s="2547">
        <f>+G7+G8+G9+G10</f>
        <v>32077790.280000001</v>
      </c>
    </row>
    <row r="8" spans="2:11" ht="54" customHeight="1" thickBot="1">
      <c r="B8" s="966">
        <v>2</v>
      </c>
      <c r="C8" s="2555"/>
      <c r="D8" s="968" t="s">
        <v>1311</v>
      </c>
      <c r="E8" s="967" t="s">
        <v>1312</v>
      </c>
      <c r="F8" s="967" t="s">
        <v>1313</v>
      </c>
      <c r="G8" s="969">
        <v>8349576</v>
      </c>
      <c r="H8" s="969"/>
      <c r="I8" s="969"/>
      <c r="J8" s="969"/>
      <c r="K8" s="2551"/>
    </row>
    <row r="9" spans="2:11" ht="42.6" customHeight="1" thickBot="1">
      <c r="B9" s="966">
        <v>3</v>
      </c>
      <c r="C9" s="2555"/>
      <c r="D9" s="968" t="s">
        <v>1314</v>
      </c>
      <c r="E9" s="967" t="s">
        <v>1315</v>
      </c>
      <c r="F9" s="967" t="s">
        <v>1316</v>
      </c>
      <c r="G9" s="969">
        <v>3268400.28</v>
      </c>
      <c r="H9" s="969"/>
      <c r="I9" s="969"/>
      <c r="J9" s="969"/>
      <c r="K9" s="2551"/>
    </row>
    <row r="10" spans="2:11" ht="57.75" thickBot="1">
      <c r="B10" s="966">
        <v>4</v>
      </c>
      <c r="C10" s="2555"/>
      <c r="D10" s="968" t="s">
        <v>1317</v>
      </c>
      <c r="E10" s="967" t="s">
        <v>1318</v>
      </c>
      <c r="F10" s="967" t="s">
        <v>1313</v>
      </c>
      <c r="G10" s="969">
        <v>11311894</v>
      </c>
      <c r="H10" s="969"/>
      <c r="I10" s="969"/>
      <c r="J10" s="969"/>
      <c r="K10" s="2548"/>
    </row>
    <row r="11" spans="2:11" ht="54" customHeight="1" thickBot="1">
      <c r="B11" s="966">
        <v>5</v>
      </c>
      <c r="C11" s="1987" t="s">
        <v>1319</v>
      </c>
      <c r="D11" s="1986" t="s">
        <v>1320</v>
      </c>
      <c r="E11" s="1987" t="s">
        <v>1321</v>
      </c>
      <c r="F11" s="1987" t="s">
        <v>1322</v>
      </c>
      <c r="G11" s="1988">
        <v>11000000</v>
      </c>
      <c r="H11" s="1988"/>
      <c r="I11" s="1988"/>
      <c r="J11" s="1988"/>
      <c r="K11" s="1988">
        <f>+G11</f>
        <v>11000000</v>
      </c>
    </row>
    <row r="12" spans="2:11" ht="47.45" customHeight="1" thickBot="1">
      <c r="B12" s="966">
        <v>6</v>
      </c>
      <c r="C12" s="2545" t="s">
        <v>1323</v>
      </c>
      <c r="D12" s="968" t="s">
        <v>1324</v>
      </c>
      <c r="E12" s="967" t="s">
        <v>1325</v>
      </c>
      <c r="F12" s="967" t="s">
        <v>1326</v>
      </c>
      <c r="G12" s="969">
        <v>14422625</v>
      </c>
      <c r="H12" s="969"/>
      <c r="I12" s="969"/>
      <c r="J12" s="969"/>
      <c r="K12" s="2547">
        <f>SUM(G12:J29)</f>
        <v>317908694.49000001</v>
      </c>
    </row>
    <row r="13" spans="2:11" ht="37.15" customHeight="1" thickBot="1">
      <c r="B13" s="966">
        <v>7</v>
      </c>
      <c r="C13" s="2550"/>
      <c r="D13" s="968" t="s">
        <v>1327</v>
      </c>
      <c r="E13" s="967" t="s">
        <v>272</v>
      </c>
      <c r="F13" s="967" t="s">
        <v>1328</v>
      </c>
      <c r="G13" s="969">
        <v>12042679</v>
      </c>
      <c r="H13" s="969">
        <v>10531421.85</v>
      </c>
      <c r="I13" s="969">
        <v>17301077.699999999</v>
      </c>
      <c r="J13" s="969">
        <v>14281502.699999999</v>
      </c>
      <c r="K13" s="2551"/>
    </row>
    <row r="14" spans="2:11" ht="39.6" customHeight="1" thickBot="1">
      <c r="B14" s="966">
        <v>8</v>
      </c>
      <c r="C14" s="2550"/>
      <c r="D14" s="968" t="s">
        <v>1329</v>
      </c>
      <c r="E14" s="967" t="s">
        <v>1315</v>
      </c>
      <c r="F14" s="967" t="s">
        <v>1316</v>
      </c>
      <c r="G14" s="969">
        <v>21196705.690000001</v>
      </c>
      <c r="H14" s="969">
        <v>3132243.92</v>
      </c>
      <c r="I14" s="969">
        <v>1259750.5099999998</v>
      </c>
      <c r="J14" s="969">
        <v>0</v>
      </c>
      <c r="K14" s="2551"/>
    </row>
    <row r="15" spans="2:11" ht="27" customHeight="1" thickBot="1">
      <c r="B15" s="966">
        <v>9</v>
      </c>
      <c r="C15" s="2550"/>
      <c r="D15" s="968" t="s">
        <v>1330</v>
      </c>
      <c r="E15" s="967" t="s">
        <v>1318</v>
      </c>
      <c r="F15" s="967" t="s">
        <v>1313</v>
      </c>
      <c r="G15" s="969">
        <v>7980000</v>
      </c>
      <c r="H15" s="969">
        <v>11970000</v>
      </c>
      <c r="I15" s="969">
        <v>19950000</v>
      </c>
      <c r="J15" s="969"/>
      <c r="K15" s="2551"/>
    </row>
    <row r="16" spans="2:11" ht="46.15" customHeight="1" thickBot="1">
      <c r="B16" s="966">
        <v>10</v>
      </c>
      <c r="C16" s="2550"/>
      <c r="D16" s="968" t="s">
        <v>1331</v>
      </c>
      <c r="E16" s="967" t="s">
        <v>1309</v>
      </c>
      <c r="F16" s="967" t="s">
        <v>1310</v>
      </c>
      <c r="G16" s="969">
        <v>7551137.25</v>
      </c>
      <c r="H16" s="969">
        <v>0</v>
      </c>
      <c r="I16" s="969">
        <v>0</v>
      </c>
      <c r="J16" s="969">
        <v>0</v>
      </c>
      <c r="K16" s="2551"/>
    </row>
    <row r="17" spans="2:11" ht="43.5" thickBot="1">
      <c r="B17" s="966">
        <v>11</v>
      </c>
      <c r="C17" s="2550"/>
      <c r="D17" s="968" t="s">
        <v>1332</v>
      </c>
      <c r="E17" s="967" t="s">
        <v>1321</v>
      </c>
      <c r="F17" s="967" t="s">
        <v>1333</v>
      </c>
      <c r="G17" s="969">
        <v>6074673</v>
      </c>
      <c r="H17" s="969"/>
      <c r="I17" s="969"/>
      <c r="J17" s="969"/>
      <c r="K17" s="2551"/>
    </row>
    <row r="18" spans="2:11" ht="57.75" thickBot="1">
      <c r="B18" s="966">
        <v>12</v>
      </c>
      <c r="C18" s="2550"/>
      <c r="D18" s="968" t="s">
        <v>1334</v>
      </c>
      <c r="E18" s="967" t="s">
        <v>1335</v>
      </c>
      <c r="F18" s="967" t="s">
        <v>1336</v>
      </c>
      <c r="G18" s="969">
        <v>11249647.5</v>
      </c>
      <c r="H18" s="969">
        <v>18749412.5</v>
      </c>
      <c r="I18" s="969"/>
      <c r="J18" s="969"/>
      <c r="K18" s="2551"/>
    </row>
    <row r="19" spans="2:11" ht="57.75" thickBot="1">
      <c r="B19" s="966">
        <v>13</v>
      </c>
      <c r="C19" s="2550"/>
      <c r="D19" s="968" t="s">
        <v>1337</v>
      </c>
      <c r="E19" s="967" t="s">
        <v>1338</v>
      </c>
      <c r="F19" s="967" t="s">
        <v>1336</v>
      </c>
      <c r="G19" s="969">
        <v>1207830</v>
      </c>
      <c r="H19" s="969">
        <v>3925447.5</v>
      </c>
      <c r="I19" s="969">
        <v>905872.5</v>
      </c>
      <c r="J19" s="969"/>
      <c r="K19" s="2551"/>
    </row>
    <row r="20" spans="2:11" ht="29.25" thickBot="1">
      <c r="B20" s="966">
        <v>14</v>
      </c>
      <c r="C20" s="2550"/>
      <c r="D20" s="968" t="s">
        <v>1339</v>
      </c>
      <c r="E20" s="967" t="s">
        <v>1321</v>
      </c>
      <c r="F20" s="967" t="s">
        <v>1340</v>
      </c>
      <c r="G20" s="969">
        <v>20000000</v>
      </c>
      <c r="H20" s="969">
        <v>803289</v>
      </c>
      <c r="I20" s="969"/>
      <c r="J20" s="969"/>
      <c r="K20" s="2551"/>
    </row>
    <row r="21" spans="2:11" ht="57.75" thickBot="1">
      <c r="B21" s="966">
        <v>15</v>
      </c>
      <c r="C21" s="2550"/>
      <c r="D21" s="968" t="s">
        <v>1341</v>
      </c>
      <c r="E21" s="967" t="s">
        <v>1338</v>
      </c>
      <c r="F21" s="967" t="s">
        <v>1342</v>
      </c>
      <c r="G21" s="969">
        <v>4710537</v>
      </c>
      <c r="H21" s="969"/>
      <c r="I21" s="969"/>
      <c r="J21" s="969"/>
      <c r="K21" s="2551"/>
    </row>
    <row r="22" spans="2:11" ht="72" thickBot="1">
      <c r="B22" s="966">
        <v>16</v>
      </c>
      <c r="C22" s="2550"/>
      <c r="D22" s="968" t="s">
        <v>1343</v>
      </c>
      <c r="E22" s="967" t="s">
        <v>1338</v>
      </c>
      <c r="F22" s="967" t="s">
        <v>1336</v>
      </c>
      <c r="G22" s="969">
        <v>3915733.12</v>
      </c>
      <c r="H22" s="969"/>
      <c r="I22" s="969"/>
      <c r="J22" s="969"/>
      <c r="K22" s="2551"/>
    </row>
    <row r="23" spans="2:11" ht="57.75" thickBot="1">
      <c r="B23" s="966">
        <v>17</v>
      </c>
      <c r="C23" s="2550"/>
      <c r="D23" s="968" t="s">
        <v>1344</v>
      </c>
      <c r="E23" s="967" t="s">
        <v>272</v>
      </c>
      <c r="F23" s="967" t="s">
        <v>1345</v>
      </c>
      <c r="G23" s="969">
        <v>3623490</v>
      </c>
      <c r="H23" s="969">
        <v>4529362.5</v>
      </c>
      <c r="I23" s="969">
        <v>4529362.5</v>
      </c>
      <c r="J23" s="969">
        <v>5435235</v>
      </c>
      <c r="K23" s="2551"/>
    </row>
    <row r="24" spans="2:11" ht="43.5" thickBot="1">
      <c r="B24" s="966">
        <v>18</v>
      </c>
      <c r="C24" s="2550"/>
      <c r="D24" s="968" t="s">
        <v>1346</v>
      </c>
      <c r="E24" s="967" t="s">
        <v>1309</v>
      </c>
      <c r="F24" s="967" t="s">
        <v>1310</v>
      </c>
      <c r="G24" s="969">
        <v>3895374</v>
      </c>
      <c r="H24" s="969">
        <v>0</v>
      </c>
      <c r="I24" s="969">
        <v>0</v>
      </c>
      <c r="J24" s="969">
        <v>0</v>
      </c>
      <c r="K24" s="2551"/>
    </row>
    <row r="25" spans="2:11" ht="57.75" thickBot="1">
      <c r="B25" s="966">
        <v>19</v>
      </c>
      <c r="C25" s="2550"/>
      <c r="D25" s="968" t="s">
        <v>1347</v>
      </c>
      <c r="E25" s="967" t="s">
        <v>1348</v>
      </c>
      <c r="F25" s="967" t="s">
        <v>1349</v>
      </c>
      <c r="G25" s="969">
        <v>9257037</v>
      </c>
      <c r="H25" s="969"/>
      <c r="I25" s="969"/>
      <c r="J25" s="969"/>
      <c r="K25" s="2551"/>
    </row>
    <row r="26" spans="2:11" ht="44.45" customHeight="1" thickBot="1">
      <c r="B26" s="966">
        <v>20</v>
      </c>
      <c r="C26" s="2550"/>
      <c r="D26" s="968" t="s">
        <v>1350</v>
      </c>
      <c r="E26" s="967" t="s">
        <v>1351</v>
      </c>
      <c r="F26" s="967" t="s">
        <v>1352</v>
      </c>
      <c r="G26" s="969">
        <v>1524886</v>
      </c>
      <c r="H26" s="969">
        <v>1524885.375</v>
      </c>
      <c r="I26" s="969"/>
      <c r="J26" s="969"/>
      <c r="K26" s="2551"/>
    </row>
    <row r="27" spans="2:11" ht="31.15" customHeight="1" thickBot="1">
      <c r="B27" s="966">
        <v>21</v>
      </c>
      <c r="C27" s="2550"/>
      <c r="D27" s="968" t="s">
        <v>1353</v>
      </c>
      <c r="E27" s="967" t="s">
        <v>1354</v>
      </c>
      <c r="F27" s="967" t="s">
        <v>940</v>
      </c>
      <c r="G27" s="969">
        <v>9662640</v>
      </c>
      <c r="H27" s="969">
        <v>12078300</v>
      </c>
      <c r="I27" s="969">
        <v>12078300</v>
      </c>
      <c r="J27" s="969">
        <v>14493960</v>
      </c>
      <c r="K27" s="2551"/>
    </row>
    <row r="28" spans="2:11" ht="29.25" thickBot="1">
      <c r="B28" s="966">
        <v>22</v>
      </c>
      <c r="C28" s="2550"/>
      <c r="D28" s="968" t="s">
        <v>1355</v>
      </c>
      <c r="E28" s="967" t="s">
        <v>1338</v>
      </c>
      <c r="F28" s="967" t="s">
        <v>1336</v>
      </c>
      <c r="G28" s="969">
        <v>5916857.2125000004</v>
      </c>
      <c r="H28" s="969">
        <v>7263587.6624999996</v>
      </c>
      <c r="I28" s="969">
        <v>1509787.5</v>
      </c>
      <c r="J28" s="969"/>
      <c r="K28" s="2551"/>
    </row>
    <row r="29" spans="2:11" ht="41.45" customHeight="1" thickBot="1">
      <c r="B29" s="966">
        <v>23</v>
      </c>
      <c r="C29" s="2546"/>
      <c r="D29" s="968" t="s">
        <v>1356</v>
      </c>
      <c r="E29" s="967" t="s">
        <v>1354</v>
      </c>
      <c r="F29" s="967" t="s">
        <v>1357</v>
      </c>
      <c r="G29" s="969">
        <v>7424044</v>
      </c>
      <c r="H29" s="969"/>
      <c r="I29" s="969"/>
      <c r="J29" s="969"/>
      <c r="K29" s="2548"/>
    </row>
    <row r="30" spans="2:11" ht="43.5" thickBot="1">
      <c r="B30" s="966">
        <v>24</v>
      </c>
      <c r="C30" s="2539" t="s">
        <v>1358</v>
      </c>
      <c r="D30" s="1986" t="s">
        <v>1359</v>
      </c>
      <c r="E30" s="1987" t="s">
        <v>1360</v>
      </c>
      <c r="F30" s="1987" t="s">
        <v>1361</v>
      </c>
      <c r="G30" s="1988">
        <v>41196444</v>
      </c>
      <c r="H30" s="1988"/>
      <c r="I30" s="1988"/>
      <c r="J30" s="1988"/>
      <c r="K30" s="2542">
        <f>+G30+G31</f>
        <v>133178444</v>
      </c>
    </row>
    <row r="31" spans="2:11" ht="43.5" thickBot="1">
      <c r="B31" s="966">
        <v>25</v>
      </c>
      <c r="C31" s="2541"/>
      <c r="D31" s="1986" t="s">
        <v>1362</v>
      </c>
      <c r="E31" s="1987" t="s">
        <v>1360</v>
      </c>
      <c r="F31" s="1987" t="s">
        <v>1333</v>
      </c>
      <c r="G31" s="1988">
        <v>91982000</v>
      </c>
      <c r="H31" s="1988"/>
      <c r="I31" s="1988"/>
      <c r="J31" s="1988"/>
      <c r="K31" s="2543"/>
    </row>
    <row r="32" spans="2:11" ht="43.5" thickBot="1">
      <c r="B32" s="966">
        <v>26</v>
      </c>
      <c r="C32" s="2545" t="s">
        <v>1363</v>
      </c>
      <c r="D32" s="968" t="s">
        <v>1364</v>
      </c>
      <c r="E32" s="967" t="s">
        <v>1325</v>
      </c>
      <c r="F32" s="967" t="s">
        <v>1365</v>
      </c>
      <c r="G32" s="969">
        <v>5584010</v>
      </c>
      <c r="H32" s="969">
        <v>8376015</v>
      </c>
      <c r="I32" s="969">
        <v>13960025</v>
      </c>
      <c r="J32" s="969"/>
      <c r="K32" s="2547">
        <f>SUM(G32:I34)</f>
        <v>62840100</v>
      </c>
    </row>
    <row r="33" spans="2:11" ht="43.5" thickBot="1">
      <c r="B33" s="966">
        <v>27</v>
      </c>
      <c r="C33" s="2550"/>
      <c r="D33" s="968" t="s">
        <v>1366</v>
      </c>
      <c r="E33" s="967" t="s">
        <v>1360</v>
      </c>
      <c r="F33" s="967" t="s">
        <v>1365</v>
      </c>
      <c r="G33" s="969">
        <v>5584010</v>
      </c>
      <c r="H33" s="969">
        <v>8376015</v>
      </c>
      <c r="I33" s="969">
        <v>13960025</v>
      </c>
      <c r="J33" s="969"/>
      <c r="K33" s="2552"/>
    </row>
    <row r="34" spans="2:11" ht="43.5" thickBot="1">
      <c r="B34" s="966">
        <v>28</v>
      </c>
      <c r="C34" s="2546"/>
      <c r="D34" s="968" t="s">
        <v>1367</v>
      </c>
      <c r="E34" s="967" t="s">
        <v>272</v>
      </c>
      <c r="F34" s="967" t="s">
        <v>1322</v>
      </c>
      <c r="G34" s="969">
        <v>7000000</v>
      </c>
      <c r="H34" s="969"/>
      <c r="I34" s="969"/>
      <c r="J34" s="969"/>
      <c r="K34" s="2553"/>
    </row>
    <row r="35" spans="2:11" ht="43.5" thickBot="1">
      <c r="B35" s="966">
        <v>29</v>
      </c>
      <c r="C35" s="1987" t="s">
        <v>1368</v>
      </c>
      <c r="D35" s="1986" t="s">
        <v>1369</v>
      </c>
      <c r="E35" s="1987" t="s">
        <v>1325</v>
      </c>
      <c r="F35" s="1987" t="s">
        <v>936</v>
      </c>
      <c r="G35" s="1988">
        <v>155397294.81999999</v>
      </c>
      <c r="H35" s="1988"/>
      <c r="I35" s="1988"/>
      <c r="J35" s="1988"/>
      <c r="K35" s="1988">
        <f>+G35</f>
        <v>155397294.81999999</v>
      </c>
    </row>
    <row r="36" spans="2:11" ht="29.25" thickBot="1">
      <c r="B36" s="966">
        <v>30</v>
      </c>
      <c r="C36" s="2545" t="s">
        <v>1370</v>
      </c>
      <c r="D36" s="968" t="s">
        <v>1371</v>
      </c>
      <c r="E36" s="967" t="s">
        <v>1351</v>
      </c>
      <c r="F36" s="967" t="s">
        <v>1372</v>
      </c>
      <c r="G36" s="969">
        <v>12426400</v>
      </c>
      <c r="H36" s="969">
        <v>9880000</v>
      </c>
      <c r="I36" s="969"/>
      <c r="J36" s="969"/>
      <c r="K36" s="2547">
        <f>SUM(G36:J38)</f>
        <v>204724960.29999998</v>
      </c>
    </row>
    <row r="37" spans="2:11" ht="43.5" thickBot="1">
      <c r="B37" s="966">
        <v>31</v>
      </c>
      <c r="C37" s="2550"/>
      <c r="D37" s="968" t="s">
        <v>1373</v>
      </c>
      <c r="E37" s="967" t="s">
        <v>1351</v>
      </c>
      <c r="F37" s="967" t="s">
        <v>1326</v>
      </c>
      <c r="G37" s="969">
        <v>4467208</v>
      </c>
      <c r="H37" s="969">
        <v>6700812</v>
      </c>
      <c r="I37" s="969">
        <v>8934416</v>
      </c>
      <c r="J37" s="969">
        <v>11168020</v>
      </c>
      <c r="K37" s="2552"/>
    </row>
    <row r="38" spans="2:11" ht="29.25" thickBot="1">
      <c r="B38" s="966">
        <v>32</v>
      </c>
      <c r="C38" s="2546"/>
      <c r="D38" s="968" t="s">
        <v>1374</v>
      </c>
      <c r="E38" s="967" t="s">
        <v>1375</v>
      </c>
      <c r="F38" s="967" t="s">
        <v>1372</v>
      </c>
      <c r="G38" s="969">
        <v>151148104.29999998</v>
      </c>
      <c r="H38" s="969"/>
      <c r="I38" s="969"/>
      <c r="J38" s="969"/>
      <c r="K38" s="2553"/>
    </row>
    <row r="39" spans="2:11" ht="43.5" thickBot="1">
      <c r="B39" s="966">
        <v>33</v>
      </c>
      <c r="C39" s="1987" t="s">
        <v>1376</v>
      </c>
      <c r="D39" s="1986" t="s">
        <v>1377</v>
      </c>
      <c r="E39" s="1987" t="s">
        <v>1378</v>
      </c>
      <c r="F39" s="1987" t="s">
        <v>1379</v>
      </c>
      <c r="G39" s="1988">
        <v>16395783</v>
      </c>
      <c r="H39" s="1988"/>
      <c r="I39" s="1988"/>
      <c r="J39" s="1988"/>
      <c r="K39" s="1988">
        <f>+G39</f>
        <v>16395783</v>
      </c>
    </row>
    <row r="40" spans="2:11" ht="43.5" thickBot="1">
      <c r="B40" s="966">
        <v>34</v>
      </c>
      <c r="C40" s="967" t="s">
        <v>1380</v>
      </c>
      <c r="D40" s="968" t="s">
        <v>1381</v>
      </c>
      <c r="E40" s="967" t="s">
        <v>272</v>
      </c>
      <c r="F40" s="967" t="s">
        <v>1313</v>
      </c>
      <c r="G40" s="969">
        <v>55840100</v>
      </c>
      <c r="H40" s="969"/>
      <c r="I40" s="969"/>
      <c r="J40" s="969"/>
      <c r="K40" s="969">
        <f>+G40</f>
        <v>55840100</v>
      </c>
    </row>
    <row r="41" spans="2:11" ht="53.45" customHeight="1" thickBot="1">
      <c r="B41" s="966">
        <v>35</v>
      </c>
      <c r="C41" s="1987" t="s">
        <v>1382</v>
      </c>
      <c r="D41" s="1986" t="s">
        <v>1383</v>
      </c>
      <c r="E41" s="1987" t="s">
        <v>272</v>
      </c>
      <c r="F41" s="1987" t="s">
        <v>1384</v>
      </c>
      <c r="G41" s="1988">
        <v>65659863</v>
      </c>
      <c r="H41" s="1988">
        <v>82074828.325000003</v>
      </c>
      <c r="I41" s="1988">
        <v>82074828.325000003</v>
      </c>
      <c r="J41" s="1988">
        <v>98489793.989999995</v>
      </c>
      <c r="K41" s="1988">
        <f>+G41+H41+I41+J41</f>
        <v>328299313.63999999</v>
      </c>
    </row>
    <row r="42" spans="2:11" ht="43.5" thickBot="1">
      <c r="B42" s="966">
        <v>36</v>
      </c>
      <c r="C42" s="967" t="s">
        <v>1385</v>
      </c>
      <c r="D42" s="968" t="s">
        <v>1386</v>
      </c>
      <c r="E42" s="967" t="s">
        <v>1318</v>
      </c>
      <c r="F42" s="967" t="s">
        <v>1313</v>
      </c>
      <c r="G42" s="969">
        <v>11990000</v>
      </c>
      <c r="H42" s="969">
        <v>0</v>
      </c>
      <c r="I42" s="969">
        <v>0</v>
      </c>
      <c r="J42" s="969">
        <v>0</v>
      </c>
      <c r="K42" s="969">
        <f>+G42+H42+I42+J42</f>
        <v>11990000</v>
      </c>
    </row>
    <row r="43" spans="2:11" ht="29.25" thickBot="1">
      <c r="B43" s="966">
        <v>37</v>
      </c>
      <c r="C43" s="1987" t="s">
        <v>1387</v>
      </c>
      <c r="D43" s="1986" t="s">
        <v>1388</v>
      </c>
      <c r="E43" s="1987" t="s">
        <v>1321</v>
      </c>
      <c r="F43" s="1987" t="s">
        <v>1340</v>
      </c>
      <c r="G43" s="1988">
        <v>19000000</v>
      </c>
      <c r="H43" s="1988">
        <v>0</v>
      </c>
      <c r="I43" s="1988">
        <v>936040</v>
      </c>
      <c r="J43" s="1988">
        <v>0</v>
      </c>
      <c r="K43" s="1988">
        <f>+G43+H43+I43+J43</f>
        <v>19936040</v>
      </c>
    </row>
    <row r="44" spans="2:11" ht="57.75" thickBot="1">
      <c r="B44" s="966">
        <v>38</v>
      </c>
      <c r="C44" s="967" t="s">
        <v>1389</v>
      </c>
      <c r="D44" s="968" t="s">
        <v>1390</v>
      </c>
      <c r="E44" s="967" t="s">
        <v>1351</v>
      </c>
      <c r="F44" s="967" t="s">
        <v>1326</v>
      </c>
      <c r="G44" s="969">
        <v>3042529.0400053998</v>
      </c>
      <c r="H44" s="969">
        <v>3803161.30000675</v>
      </c>
      <c r="I44" s="969">
        <v>3803161.30000675</v>
      </c>
      <c r="J44" s="969">
        <v>4563793.5600081002</v>
      </c>
      <c r="K44" s="969">
        <f>+J44+I44+H44+G44</f>
        <v>15212645.200027</v>
      </c>
    </row>
    <row r="45" spans="2:11" ht="29.25" thickBot="1">
      <c r="B45" s="966">
        <v>39</v>
      </c>
      <c r="C45" s="2539" t="s">
        <v>1391</v>
      </c>
      <c r="D45" s="1986" t="s">
        <v>1392</v>
      </c>
      <c r="E45" s="1987" t="s">
        <v>1393</v>
      </c>
      <c r="F45" s="1987" t="s">
        <v>1394</v>
      </c>
      <c r="G45" s="1988">
        <v>2098250</v>
      </c>
      <c r="H45" s="1988">
        <v>3896750</v>
      </c>
      <c r="I45" s="1988"/>
      <c r="J45" s="1988"/>
      <c r="K45" s="2542">
        <f>+H45+G45+H46</f>
        <v>7553700</v>
      </c>
    </row>
    <row r="46" spans="2:11" ht="27.6" customHeight="1" thickBot="1">
      <c r="B46" s="966">
        <v>40</v>
      </c>
      <c r="C46" s="2541"/>
      <c r="D46" s="1986" t="s">
        <v>1395</v>
      </c>
      <c r="E46" s="1987" t="s">
        <v>1393</v>
      </c>
      <c r="F46" s="1987" t="s">
        <v>1396</v>
      </c>
      <c r="G46" s="1988"/>
      <c r="H46" s="1988">
        <v>1558700</v>
      </c>
      <c r="I46" s="1988"/>
      <c r="J46" s="1988"/>
      <c r="K46" s="2544"/>
    </row>
    <row r="47" spans="2:11" ht="43.5" thickBot="1">
      <c r="B47" s="966">
        <v>41</v>
      </c>
      <c r="C47" s="2545" t="s">
        <v>1397</v>
      </c>
      <c r="D47" s="968" t="s">
        <v>1398</v>
      </c>
      <c r="E47" s="967" t="s">
        <v>1354</v>
      </c>
      <c r="F47" s="967" t="s">
        <v>1399</v>
      </c>
      <c r="G47" s="969">
        <v>44199856</v>
      </c>
      <c r="H47" s="969">
        <v>241211043</v>
      </c>
      <c r="I47" s="969"/>
      <c r="J47" s="969"/>
      <c r="K47" s="2547">
        <f>SUM(G47:I49)</f>
        <v>1087981123.2980499</v>
      </c>
    </row>
    <row r="48" spans="2:11" ht="29.25" thickBot="1">
      <c r="B48" s="966">
        <v>42</v>
      </c>
      <c r="C48" s="2550"/>
      <c r="D48" s="968" t="s">
        <v>1400</v>
      </c>
      <c r="E48" s="967" t="s">
        <v>1378</v>
      </c>
      <c r="F48" s="967" t="s">
        <v>1310</v>
      </c>
      <c r="G48" s="969">
        <v>17480724.298050001</v>
      </c>
      <c r="H48" s="969"/>
      <c r="I48" s="969"/>
      <c r="J48" s="969"/>
      <c r="K48" s="2551"/>
    </row>
    <row r="49" spans="2:11" ht="40.15" customHeight="1" thickBot="1">
      <c r="B49" s="966">
        <v>43</v>
      </c>
      <c r="C49" s="2546"/>
      <c r="D49" s="968" t="s">
        <v>1401</v>
      </c>
      <c r="E49" s="967" t="s">
        <v>1315</v>
      </c>
      <c r="F49" s="967" t="s">
        <v>1313</v>
      </c>
      <c r="G49" s="969">
        <v>157017900</v>
      </c>
      <c r="H49" s="969">
        <v>235526850</v>
      </c>
      <c r="I49" s="969">
        <v>392544750</v>
      </c>
      <c r="J49" s="969"/>
      <c r="K49" s="2548"/>
    </row>
    <row r="50" spans="2:11" ht="43.5" thickBot="1">
      <c r="B50" s="966">
        <v>44</v>
      </c>
      <c r="C50" s="1987" t="s">
        <v>1402</v>
      </c>
      <c r="D50" s="1986" t="s">
        <v>1403</v>
      </c>
      <c r="E50" s="1987" t="s">
        <v>1360</v>
      </c>
      <c r="F50" s="1987" t="s">
        <v>1404</v>
      </c>
      <c r="G50" s="1988">
        <v>19618940</v>
      </c>
      <c r="H50" s="1988">
        <v>12461787.01</v>
      </c>
      <c r="I50" s="1988"/>
      <c r="J50" s="1988"/>
      <c r="K50" s="1988">
        <f>+G50+H50</f>
        <v>32080727.009999998</v>
      </c>
    </row>
    <row r="51" spans="2:11" ht="57.75" thickBot="1">
      <c r="B51" s="966">
        <v>45</v>
      </c>
      <c r="C51" s="967" t="s">
        <v>1405</v>
      </c>
      <c r="D51" s="968" t="s">
        <v>1406</v>
      </c>
      <c r="E51" s="967" t="s">
        <v>1325</v>
      </c>
      <c r="F51" s="967" t="s">
        <v>1313</v>
      </c>
      <c r="G51" s="969">
        <v>17926603.903999999</v>
      </c>
      <c r="H51" s="969">
        <v>12048396.096000001</v>
      </c>
      <c r="I51" s="969"/>
      <c r="J51" s="969"/>
      <c r="K51" s="969">
        <f>+G51+H51</f>
        <v>29975000</v>
      </c>
    </row>
    <row r="52" spans="2:11" ht="33.6" customHeight="1" thickBot="1">
      <c r="B52" s="966">
        <v>46</v>
      </c>
      <c r="C52" s="2539" t="s">
        <v>1407</v>
      </c>
      <c r="D52" s="1986" t="s">
        <v>1408</v>
      </c>
      <c r="E52" s="1987" t="s">
        <v>1360</v>
      </c>
      <c r="F52" s="1987" t="s">
        <v>1404</v>
      </c>
      <c r="G52" s="1988">
        <v>193060318.22000003</v>
      </c>
      <c r="H52" s="1988">
        <v>289590477.32999998</v>
      </c>
      <c r="I52" s="1988">
        <v>482650795.55000001</v>
      </c>
      <c r="J52" s="1988"/>
      <c r="K52" s="2542">
        <f>SUM(G52:J53)</f>
        <v>1884773295.0999999</v>
      </c>
    </row>
    <row r="53" spans="2:11" ht="35.450000000000003" customHeight="1" thickBot="1">
      <c r="B53" s="966">
        <v>47</v>
      </c>
      <c r="C53" s="2541"/>
      <c r="D53" s="1986" t="s">
        <v>1409</v>
      </c>
      <c r="E53" s="1987" t="s">
        <v>1360</v>
      </c>
      <c r="F53" s="1987" t="s">
        <v>1404</v>
      </c>
      <c r="G53" s="1988">
        <v>193060318</v>
      </c>
      <c r="H53" s="1988">
        <v>352706768</v>
      </c>
      <c r="I53" s="1988">
        <v>373704618</v>
      </c>
      <c r="J53" s="1988">
        <v>0</v>
      </c>
      <c r="K53" s="2544"/>
    </row>
    <row r="54" spans="2:11" ht="43.5" thickBot="1">
      <c r="B54" s="966">
        <v>48</v>
      </c>
      <c r="C54" s="967" t="s">
        <v>1410</v>
      </c>
      <c r="D54" s="968" t="s">
        <v>1411</v>
      </c>
      <c r="E54" s="967" t="s">
        <v>1351</v>
      </c>
      <c r="F54" s="967" t="s">
        <v>1313</v>
      </c>
      <c r="G54" s="969">
        <v>14987500</v>
      </c>
      <c r="H54" s="969"/>
      <c r="I54" s="969"/>
      <c r="J54" s="969"/>
      <c r="K54" s="969">
        <f>+G54</f>
        <v>14987500</v>
      </c>
    </row>
    <row r="55" spans="2:11" ht="57.75" thickBot="1">
      <c r="B55" s="966">
        <v>49</v>
      </c>
      <c r="C55" s="2539" t="s">
        <v>1412</v>
      </c>
      <c r="D55" s="1986" t="s">
        <v>1413</v>
      </c>
      <c r="E55" s="1987" t="s">
        <v>1351</v>
      </c>
      <c r="F55" s="1987" t="s">
        <v>1326</v>
      </c>
      <c r="G55" s="1988">
        <v>8355294.2000000002</v>
      </c>
      <c r="H55" s="1988">
        <v>8355294.2000000002</v>
      </c>
      <c r="I55" s="1988">
        <v>8355294.2000000002</v>
      </c>
      <c r="J55" s="1988">
        <v>8355294.2000000002</v>
      </c>
      <c r="K55" s="2542">
        <f>SUM(G55:J57)</f>
        <v>384490633.45000005</v>
      </c>
    </row>
    <row r="56" spans="2:11" ht="100.5" thickBot="1">
      <c r="B56" s="966">
        <v>50</v>
      </c>
      <c r="C56" s="2540"/>
      <c r="D56" s="1986" t="s">
        <v>1414</v>
      </c>
      <c r="E56" s="1987" t="s">
        <v>1351</v>
      </c>
      <c r="F56" s="1987" t="s">
        <v>1326</v>
      </c>
      <c r="G56" s="1988">
        <v>35304060</v>
      </c>
      <c r="H56" s="1988">
        <v>35304060</v>
      </c>
      <c r="I56" s="1988">
        <v>35304060</v>
      </c>
      <c r="J56" s="1988">
        <v>0</v>
      </c>
      <c r="K56" s="2543"/>
    </row>
    <row r="57" spans="2:11" ht="43.5" thickBot="1">
      <c r="B57" s="966">
        <v>51</v>
      </c>
      <c r="C57" s="2541"/>
      <c r="D57" s="1986" t="s">
        <v>1415</v>
      </c>
      <c r="E57" s="1987" t="s">
        <v>1351</v>
      </c>
      <c r="F57" s="1987" t="s">
        <v>1326</v>
      </c>
      <c r="G57" s="1988">
        <v>61289319.162500001</v>
      </c>
      <c r="H57" s="1988">
        <v>61289319.162500001</v>
      </c>
      <c r="I57" s="1988">
        <v>61289319.162500001</v>
      </c>
      <c r="J57" s="1988">
        <v>61289319.162500001</v>
      </c>
      <c r="K57" s="2544"/>
    </row>
    <row r="58" spans="2:11" ht="52.15" customHeight="1" thickBot="1">
      <c r="B58" s="966">
        <v>52</v>
      </c>
      <c r="C58" s="2545" t="s">
        <v>1416</v>
      </c>
      <c r="D58" s="968" t="s">
        <v>1417</v>
      </c>
      <c r="E58" s="967" t="s">
        <v>1351</v>
      </c>
      <c r="F58" s="967" t="s">
        <v>1326</v>
      </c>
      <c r="G58" s="969">
        <v>6492298.9538000003</v>
      </c>
      <c r="H58" s="969">
        <v>6492298.9538000003</v>
      </c>
      <c r="I58" s="969">
        <v>6492298.9538000003</v>
      </c>
      <c r="J58" s="969">
        <v>6492298.9538000003</v>
      </c>
      <c r="K58" s="2547">
        <f>SUM(G58:J59)</f>
        <v>96313712.167199999</v>
      </c>
    </row>
    <row r="59" spans="2:11" ht="42" customHeight="1" thickBot="1">
      <c r="B59" s="966">
        <v>53</v>
      </c>
      <c r="C59" s="2546"/>
      <c r="D59" s="968" t="s">
        <v>1418</v>
      </c>
      <c r="E59" s="967" t="s">
        <v>1351</v>
      </c>
      <c r="F59" s="967" t="s">
        <v>1326</v>
      </c>
      <c r="G59" s="969">
        <v>17586129.088</v>
      </c>
      <c r="H59" s="969">
        <v>17586129.088</v>
      </c>
      <c r="I59" s="969">
        <v>17586129.088</v>
      </c>
      <c r="J59" s="969">
        <v>17586129.088</v>
      </c>
      <c r="K59" s="2548"/>
    </row>
    <row r="60" spans="2:11" ht="15.75" thickBot="1">
      <c r="B60" s="2549" t="s">
        <v>223</v>
      </c>
      <c r="C60" s="2549"/>
      <c r="D60" s="2549"/>
      <c r="E60" s="2549"/>
      <c r="F60" s="2549"/>
      <c r="G60" s="1985">
        <f>SUM(G7:G59)</f>
        <v>1629924944.0388556</v>
      </c>
      <c r="H60" s="1985">
        <f>SUM(H7:H59)</f>
        <v>1471746654.7728066</v>
      </c>
      <c r="I60" s="1985">
        <f>SUM(I7:I59)</f>
        <v>1559129911.2893066</v>
      </c>
      <c r="J60" s="1985">
        <f>SUM(J7:J59)</f>
        <v>242155346.65430808</v>
      </c>
      <c r="K60" s="1985">
        <f>+K58+K55+K54+K52+K51+K50+K47+K45+K44+K43+K42+K41+K40+K39+K36+K35+K32+K30+K12+K11+K7</f>
        <v>4902956856.7552767</v>
      </c>
    </row>
    <row r="61" spans="2:11">
      <c r="B61" s="529" t="s">
        <v>1419</v>
      </c>
    </row>
  </sheetData>
  <mergeCells count="23">
    <mergeCell ref="B3:K3"/>
    <mergeCell ref="B4:K4"/>
    <mergeCell ref="C7:C10"/>
    <mergeCell ref="K7:K10"/>
    <mergeCell ref="C12:C29"/>
    <mergeCell ref="K12:K29"/>
    <mergeCell ref="C30:C31"/>
    <mergeCell ref="K30:K31"/>
    <mergeCell ref="C32:C34"/>
    <mergeCell ref="K32:K34"/>
    <mergeCell ref="C36:C38"/>
    <mergeCell ref="K36:K38"/>
    <mergeCell ref="C45:C46"/>
    <mergeCell ref="K45:K46"/>
    <mergeCell ref="C47:C49"/>
    <mergeCell ref="K47:K49"/>
    <mergeCell ref="C52:C53"/>
    <mergeCell ref="K52:K53"/>
    <mergeCell ref="C55:C57"/>
    <mergeCell ref="K55:K57"/>
    <mergeCell ref="C58:C59"/>
    <mergeCell ref="K58:K59"/>
    <mergeCell ref="B60:F60"/>
  </mergeCell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D1E1-C385-4E9C-B175-8A498D6F963D}">
  <dimension ref="A3:L62"/>
  <sheetViews>
    <sheetView showGridLines="0" zoomScale="80" zoomScaleNormal="80" workbookViewId="0">
      <selection activeCell="J24" sqref="J24"/>
    </sheetView>
  </sheetViews>
  <sheetFormatPr baseColWidth="10" defaultColWidth="11.42578125" defaultRowHeight="18.75"/>
  <cols>
    <col min="1" max="1" width="11.42578125" style="944"/>
    <col min="2" max="2" width="77.5703125" style="944" customWidth="1"/>
    <col min="3" max="4" width="26.28515625" style="944" customWidth="1"/>
    <col min="5" max="5" width="42.28515625" style="944" customWidth="1"/>
    <col min="6" max="6" width="15.140625" style="944" customWidth="1"/>
    <col min="7" max="8" width="14.7109375" style="944" customWidth="1"/>
    <col min="9" max="9" width="15.85546875" style="944" bestFit="1" customWidth="1"/>
    <col min="10" max="10" width="21" style="944" bestFit="1" customWidth="1"/>
    <col min="11" max="11" width="42.7109375" style="944" customWidth="1"/>
    <col min="12" max="12" width="17.140625" style="944" bestFit="1" customWidth="1"/>
    <col min="13" max="16384" width="11.42578125" style="944"/>
  </cols>
  <sheetData>
    <row r="3" spans="1:12" ht="19.5" thickBot="1">
      <c r="B3" s="2556" t="s">
        <v>2257</v>
      </c>
      <c r="C3" s="2556"/>
      <c r="D3" s="2556"/>
      <c r="E3" s="2556"/>
      <c r="F3" s="2556"/>
      <c r="G3" s="2556"/>
      <c r="H3" s="2556"/>
    </row>
    <row r="4" spans="1:12" ht="19.5" thickBot="1">
      <c r="B4" s="2557" t="s">
        <v>1420</v>
      </c>
      <c r="C4" s="2557"/>
      <c r="D4" s="2557"/>
      <c r="E4" s="2557"/>
      <c r="F4" s="2557"/>
      <c r="G4" s="2557"/>
      <c r="H4" s="2557"/>
      <c r="K4" s="945" t="s">
        <v>1264</v>
      </c>
      <c r="L4" s="946">
        <v>8113264048168.5469</v>
      </c>
    </row>
    <row r="5" spans="1:12" ht="19.5" thickBot="1">
      <c r="B5" s="2558" t="s">
        <v>1265</v>
      </c>
      <c r="C5" s="2558"/>
      <c r="D5" s="2558"/>
      <c r="E5" s="2558"/>
      <c r="F5" s="2558"/>
      <c r="G5" s="2558"/>
      <c r="H5" s="2558"/>
    </row>
    <row r="6" spans="1:12" ht="30" customHeight="1" thickBot="1">
      <c r="A6" s="947"/>
      <c r="B6" s="2559" t="s">
        <v>308</v>
      </c>
      <c r="C6" s="2561" t="s">
        <v>1245</v>
      </c>
      <c r="D6" s="2561" t="s">
        <v>2231</v>
      </c>
      <c r="E6" s="2563" t="s">
        <v>2246</v>
      </c>
      <c r="F6" s="2565" t="s">
        <v>310</v>
      </c>
      <c r="G6" s="2566"/>
      <c r="H6" s="2567" t="s">
        <v>1422</v>
      </c>
      <c r="I6" s="948"/>
    </row>
    <row r="7" spans="1:12" ht="31.5" customHeight="1" thickBot="1">
      <c r="A7" s="947"/>
      <c r="B7" s="2560"/>
      <c r="C7" s="2562"/>
      <c r="D7" s="2562"/>
      <c r="E7" s="2564"/>
      <c r="F7" s="1989" t="s">
        <v>318</v>
      </c>
      <c r="G7" s="1991" t="s">
        <v>320</v>
      </c>
      <c r="H7" s="2568"/>
      <c r="I7" s="948"/>
      <c r="J7" s="949"/>
    </row>
    <row r="8" spans="1:12" ht="21" customHeight="1" thickBot="1">
      <c r="A8" s="947"/>
      <c r="B8" s="1990"/>
      <c r="C8" s="1992">
        <v>1</v>
      </c>
      <c r="D8" s="1993">
        <v>2</v>
      </c>
      <c r="E8" s="1992">
        <v>3</v>
      </c>
      <c r="F8" s="1993" t="s">
        <v>2237</v>
      </c>
      <c r="G8" s="1994" t="s">
        <v>2238</v>
      </c>
      <c r="H8" s="1991" t="s">
        <v>2239</v>
      </c>
      <c r="I8" s="948"/>
    </row>
    <row r="9" spans="1:12">
      <c r="B9" s="2003" t="s">
        <v>1423</v>
      </c>
      <c r="C9" s="2004">
        <f>SUM(C10:C16)</f>
        <v>1062024104172.8499</v>
      </c>
      <c r="D9" s="2004">
        <f>SUM(D10:D16)</f>
        <v>1174544279475</v>
      </c>
      <c r="E9" s="2004">
        <f>SUM(E10:E16)</f>
        <v>1240428372056</v>
      </c>
      <c r="F9" s="2005">
        <f t="shared" ref="F9:F60" si="0">E9-D9</f>
        <v>65884092581</v>
      </c>
      <c r="G9" s="2006">
        <f t="shared" ref="G9:G60" si="1">IFERROR(E9/D9-1,"0.0%")</f>
        <v>5.6093323795718408E-2</v>
      </c>
      <c r="H9" s="2007">
        <f>E9/$L$4</f>
        <v>0.15288894391844784</v>
      </c>
    </row>
    <row r="10" spans="1:12">
      <c r="B10" s="950" t="s">
        <v>1424</v>
      </c>
      <c r="C10" s="951">
        <v>971890711566.71973</v>
      </c>
      <c r="D10" s="951">
        <v>1053691981963</v>
      </c>
      <c r="E10" s="951">
        <v>1159747493169</v>
      </c>
      <c r="F10" s="951">
        <f t="shared" si="0"/>
        <v>106055511206</v>
      </c>
      <c r="G10" s="952">
        <f t="shared" si="1"/>
        <v>0.10065134120924157</v>
      </c>
      <c r="H10" s="953">
        <f t="shared" ref="H10:H59" si="2">E10/$L$4</f>
        <v>0.14294462577374101</v>
      </c>
    </row>
    <row r="11" spans="1:12">
      <c r="B11" s="950" t="s">
        <v>1425</v>
      </c>
      <c r="C11" s="951">
        <v>4221008036.5500002</v>
      </c>
      <c r="D11" s="951">
        <v>4675978643</v>
      </c>
      <c r="E11" s="951">
        <v>4445524135</v>
      </c>
      <c r="F11" s="951">
        <f t="shared" si="0"/>
        <v>-230454508</v>
      </c>
      <c r="G11" s="952">
        <f t="shared" si="1"/>
        <v>-4.9284764879111154E-2</v>
      </c>
      <c r="H11" s="953">
        <f t="shared" si="2"/>
        <v>5.4793287986276164E-4</v>
      </c>
    </row>
    <row r="12" spans="1:12">
      <c r="B12" s="950" t="s">
        <v>1426</v>
      </c>
      <c r="C12" s="951">
        <v>37535202871.700043</v>
      </c>
      <c r="D12" s="951">
        <v>86008940507</v>
      </c>
      <c r="E12" s="951">
        <v>42094309583</v>
      </c>
      <c r="F12" s="951">
        <f t="shared" si="0"/>
        <v>-43914630924</v>
      </c>
      <c r="G12" s="952">
        <f t="shared" si="1"/>
        <v>-0.51058216349526964</v>
      </c>
      <c r="H12" s="953">
        <f t="shared" si="2"/>
        <v>5.1883322585195768E-3</v>
      </c>
    </row>
    <row r="13" spans="1:12">
      <c r="B13" s="950" t="s">
        <v>1427</v>
      </c>
      <c r="C13" s="951">
        <v>10766203152.869997</v>
      </c>
      <c r="D13" s="951">
        <v>13752752665</v>
      </c>
      <c r="E13" s="951">
        <v>21158472346</v>
      </c>
      <c r="F13" s="951">
        <f t="shared" si="0"/>
        <v>7405719681</v>
      </c>
      <c r="G13" s="952">
        <f t="shared" si="1"/>
        <v>0.53848999261414399</v>
      </c>
      <c r="H13" s="953">
        <f t="shared" si="2"/>
        <v>2.6078865694968011E-3</v>
      </c>
    </row>
    <row r="14" spans="1:12">
      <c r="B14" s="950" t="s">
        <v>1428</v>
      </c>
      <c r="C14" s="951">
        <v>20151943155.629993</v>
      </c>
      <c r="D14" s="951">
        <v>5738982089</v>
      </c>
      <c r="E14" s="951">
        <v>1343331371</v>
      </c>
      <c r="F14" s="951">
        <f t="shared" si="0"/>
        <v>-4395650718</v>
      </c>
      <c r="G14" s="952">
        <f t="shared" si="1"/>
        <v>-0.76592863504927378</v>
      </c>
      <c r="H14" s="953">
        <f t="shared" si="2"/>
        <v>1.6557224848404113E-4</v>
      </c>
    </row>
    <row r="15" spans="1:12">
      <c r="B15" s="950" t="s">
        <v>1429</v>
      </c>
      <c r="C15" s="951">
        <v>2148955277.2300005</v>
      </c>
      <c r="D15" s="951">
        <v>292206480</v>
      </c>
      <c r="E15" s="951">
        <v>358342268</v>
      </c>
      <c r="F15" s="951">
        <f t="shared" si="0"/>
        <v>66135788</v>
      </c>
      <c r="G15" s="952">
        <f t="shared" si="1"/>
        <v>0.22633237976105125</v>
      </c>
      <c r="H15" s="953">
        <f t="shared" si="2"/>
        <v>4.4167460330702612E-5</v>
      </c>
    </row>
    <row r="16" spans="1:12" ht="19.5" thickBot="1">
      <c r="B16" s="950" t="s">
        <v>1430</v>
      </c>
      <c r="C16" s="951">
        <v>15310080112.150003</v>
      </c>
      <c r="D16" s="951">
        <v>10383437128</v>
      </c>
      <c r="E16" s="951">
        <v>11280899184</v>
      </c>
      <c r="F16" s="951">
        <f t="shared" si="0"/>
        <v>897462056</v>
      </c>
      <c r="G16" s="952">
        <f t="shared" si="1"/>
        <v>8.6432078794015377E-2</v>
      </c>
      <c r="H16" s="953">
        <f t="shared" si="2"/>
        <v>1.3904267280129385E-3</v>
      </c>
    </row>
    <row r="17" spans="2:9">
      <c r="B17" s="2008" t="s">
        <v>1431</v>
      </c>
      <c r="C17" s="2009">
        <f>SUM(C18,C19,C26,C27,C28,C33)</f>
        <v>1098946035534.2502</v>
      </c>
      <c r="D17" s="2009">
        <f>SUM(D18,D19,D26,D27,D28,D33)</f>
        <v>1217765874318</v>
      </c>
      <c r="E17" s="2009">
        <f>SUM(E18,E19,E26,E27,E28,E33)</f>
        <v>1308196684792</v>
      </c>
      <c r="F17" s="2005">
        <f t="shared" si="0"/>
        <v>90430810474</v>
      </c>
      <c r="G17" s="2006">
        <f t="shared" si="1"/>
        <v>7.4259603082279746E-2</v>
      </c>
      <c r="H17" s="2007">
        <f t="shared" si="2"/>
        <v>0.16124172429557579</v>
      </c>
      <c r="I17" s="954"/>
    </row>
    <row r="18" spans="2:9">
      <c r="B18" s="950" t="s">
        <v>1432</v>
      </c>
      <c r="C18" s="951">
        <v>431386688631.66003</v>
      </c>
      <c r="D18" s="951">
        <v>486795809749</v>
      </c>
      <c r="E18" s="951">
        <v>516919627204</v>
      </c>
      <c r="F18" s="951">
        <f t="shared" si="0"/>
        <v>30123817455</v>
      </c>
      <c r="G18" s="952">
        <f t="shared" si="1"/>
        <v>6.188183392649238E-2</v>
      </c>
      <c r="H18" s="953">
        <f t="shared" si="2"/>
        <v>6.3712905698007846E-2</v>
      </c>
    </row>
    <row r="19" spans="2:9">
      <c r="B19" s="950" t="s">
        <v>1433</v>
      </c>
      <c r="C19" s="951">
        <v>67545179126.81002</v>
      </c>
      <c r="D19" s="951">
        <v>73535970561</v>
      </c>
      <c r="E19" s="951">
        <v>90986168678</v>
      </c>
      <c r="F19" s="951">
        <f t="shared" si="0"/>
        <v>17450198117</v>
      </c>
      <c r="G19" s="952">
        <f t="shared" si="1"/>
        <v>0.23730152718287179</v>
      </c>
      <c r="H19" s="953">
        <f t="shared" si="2"/>
        <v>1.1214496180305979E-2</v>
      </c>
    </row>
    <row r="20" spans="2:9">
      <c r="B20" s="955" t="s">
        <v>1434</v>
      </c>
      <c r="C20" s="956">
        <v>37956237274.540001</v>
      </c>
      <c r="D20" s="956">
        <v>38292855406</v>
      </c>
      <c r="E20" s="956">
        <v>47850279338</v>
      </c>
      <c r="F20" s="956">
        <f t="shared" si="0"/>
        <v>9557423932</v>
      </c>
      <c r="G20" s="957">
        <f t="shared" si="1"/>
        <v>0.24958765364106217</v>
      </c>
      <c r="H20" s="953">
        <f t="shared" si="2"/>
        <v>5.897784055087116E-3</v>
      </c>
    </row>
    <row r="21" spans="2:9">
      <c r="B21" s="955" t="s">
        <v>1435</v>
      </c>
      <c r="C21" s="956">
        <v>18191860464.399994</v>
      </c>
      <c r="D21" s="956">
        <v>20444944794</v>
      </c>
      <c r="E21" s="956">
        <v>24324008572</v>
      </c>
      <c r="F21" s="956">
        <f t="shared" si="0"/>
        <v>3879063778</v>
      </c>
      <c r="G21" s="957">
        <f t="shared" si="1"/>
        <v>0.18973217179526913</v>
      </c>
      <c r="H21" s="953">
        <f t="shared" si="2"/>
        <v>2.9980545964716624E-3</v>
      </c>
    </row>
    <row r="22" spans="2:9">
      <c r="B22" s="955" t="s">
        <v>1436</v>
      </c>
      <c r="C22" s="956">
        <v>9000000</v>
      </c>
      <c r="D22" s="956">
        <v>5000000</v>
      </c>
      <c r="E22" s="956">
        <v>37500000</v>
      </c>
      <c r="F22" s="956">
        <f t="shared" si="0"/>
        <v>32500000</v>
      </c>
      <c r="G22" s="957">
        <f t="shared" si="1"/>
        <v>6.5</v>
      </c>
      <c r="H22" s="953">
        <f t="shared" si="2"/>
        <v>4.6220608348701639E-6</v>
      </c>
    </row>
    <row r="23" spans="2:9">
      <c r="B23" s="955" t="s">
        <v>1437</v>
      </c>
      <c r="C23" s="956">
        <v>0</v>
      </c>
      <c r="D23" s="956">
        <v>3282038712</v>
      </c>
      <c r="E23" s="956">
        <v>4604954332</v>
      </c>
      <c r="F23" s="956">
        <f t="shared" si="0"/>
        <v>1322915620</v>
      </c>
      <c r="G23" s="957">
        <f t="shared" si="1"/>
        <v>0.40307739672998721</v>
      </c>
      <c r="H23" s="953">
        <f t="shared" si="2"/>
        <v>5.6758344171474397E-4</v>
      </c>
    </row>
    <row r="24" spans="2:9">
      <c r="B24" s="955" t="s">
        <v>1438</v>
      </c>
      <c r="C24" s="956">
        <v>8822641387.8700008</v>
      </c>
      <c r="D24" s="956">
        <v>8803321748</v>
      </c>
      <c r="E24" s="956">
        <v>9180949578</v>
      </c>
      <c r="F24" s="956">
        <f t="shared" si="0"/>
        <v>377627830</v>
      </c>
      <c r="G24" s="957">
        <f t="shared" si="1"/>
        <v>4.2896061374309236E-2</v>
      </c>
      <c r="H24" s="953">
        <f t="shared" si="2"/>
        <v>1.1315975325704416E-3</v>
      </c>
    </row>
    <row r="25" spans="2:9">
      <c r="B25" s="955" t="s">
        <v>1439</v>
      </c>
      <c r="C25" s="956">
        <v>2565440000</v>
      </c>
      <c r="D25" s="956">
        <v>2707809901</v>
      </c>
      <c r="E25" s="956">
        <v>4988476858</v>
      </c>
      <c r="F25" s="956">
        <f t="shared" si="0"/>
        <v>2280666957</v>
      </c>
      <c r="G25" s="957">
        <f t="shared" si="1"/>
        <v>0.84225519529925075</v>
      </c>
      <c r="H25" s="953">
        <f t="shared" si="2"/>
        <v>6.1485449362714596E-4</v>
      </c>
    </row>
    <row r="26" spans="2:9">
      <c r="B26" s="950" t="s">
        <v>1440</v>
      </c>
      <c r="C26" s="951">
        <v>213339976855.91003</v>
      </c>
      <c r="D26" s="951">
        <v>263816794305</v>
      </c>
      <c r="E26" s="951">
        <v>298486441612</v>
      </c>
      <c r="F26" s="951">
        <f t="shared" si="0"/>
        <v>34669647307</v>
      </c>
      <c r="G26" s="952">
        <f t="shared" si="1"/>
        <v>0.13141561892727061</v>
      </c>
      <c r="H26" s="953">
        <f t="shared" si="2"/>
        <v>3.6789933107055604E-2</v>
      </c>
    </row>
    <row r="27" spans="2:9">
      <c r="B27" s="950" t="s">
        <v>1441</v>
      </c>
      <c r="C27" s="951">
        <v>15754013776.799999</v>
      </c>
      <c r="D27" s="951">
        <v>14201850000</v>
      </c>
      <c r="E27" s="951">
        <v>13500000000</v>
      </c>
      <c r="F27" s="951">
        <f t="shared" si="0"/>
        <v>-701850000</v>
      </c>
      <c r="G27" s="952">
        <f t="shared" si="1"/>
        <v>-4.9419617866686361E-2</v>
      </c>
      <c r="H27" s="953">
        <f t="shared" si="2"/>
        <v>1.6639419005532591E-3</v>
      </c>
    </row>
    <row r="28" spans="2:9">
      <c r="B28" s="950" t="s">
        <v>1442</v>
      </c>
      <c r="C28" s="951">
        <v>369541172387.08002</v>
      </c>
      <c r="D28" s="951">
        <v>379413090403</v>
      </c>
      <c r="E28" s="951">
        <v>388252040903</v>
      </c>
      <c r="F28" s="951">
        <f t="shared" si="0"/>
        <v>8838950500</v>
      </c>
      <c r="G28" s="952">
        <f t="shared" si="1"/>
        <v>2.3296377282638225E-2</v>
      </c>
      <c r="H28" s="953">
        <f t="shared" si="2"/>
        <v>4.7853988061764406E-2</v>
      </c>
    </row>
    <row r="29" spans="2:9">
      <c r="B29" s="955" t="s">
        <v>1443</v>
      </c>
      <c r="C29" s="956">
        <v>65229722344.960014</v>
      </c>
      <c r="D29" s="956">
        <v>68334307493</v>
      </c>
      <c r="E29" s="956">
        <v>67391798679</v>
      </c>
      <c r="F29" s="956">
        <f t="shared" si="0"/>
        <v>-942508814</v>
      </c>
      <c r="G29" s="957">
        <f t="shared" si="1"/>
        <v>-1.3792615284738852E-2</v>
      </c>
      <c r="H29" s="953">
        <f t="shared" si="2"/>
        <v>8.3063731537509535E-3</v>
      </c>
    </row>
    <row r="30" spans="2:9">
      <c r="B30" s="955" t="s">
        <v>1444</v>
      </c>
      <c r="C30" s="956">
        <v>282341048563.84003</v>
      </c>
      <c r="D30" s="956">
        <v>293233994218</v>
      </c>
      <c r="E30" s="956">
        <v>304264086448</v>
      </c>
      <c r="F30" s="956">
        <f t="shared" si="0"/>
        <v>11030092230</v>
      </c>
      <c r="G30" s="957">
        <f t="shared" si="1"/>
        <v>3.7615325806324762E-2</v>
      </c>
      <c r="H30" s="953">
        <f t="shared" si="2"/>
        <v>3.7502056464769347E-2</v>
      </c>
    </row>
    <row r="31" spans="2:9">
      <c r="B31" s="955" t="s">
        <v>1445</v>
      </c>
      <c r="C31" s="956">
        <v>749130190.6700002</v>
      </c>
      <c r="D31" s="956">
        <v>953779141</v>
      </c>
      <c r="E31" s="956">
        <v>966938373</v>
      </c>
      <c r="F31" s="956">
        <f t="shared" si="0"/>
        <v>13159232</v>
      </c>
      <c r="G31" s="957">
        <f t="shared" si="1"/>
        <v>1.3796938341724463E-2</v>
      </c>
      <c r="H31" s="953">
        <f t="shared" si="2"/>
        <v>1.1917994622870342E-4</v>
      </c>
    </row>
    <row r="32" spans="2:9">
      <c r="B32" s="955" t="s">
        <v>1446</v>
      </c>
      <c r="C32" s="956">
        <v>21221271287.609997</v>
      </c>
      <c r="D32" s="956">
        <v>16891009551</v>
      </c>
      <c r="E32" s="956">
        <v>15629217403</v>
      </c>
      <c r="F32" s="956">
        <f t="shared" si="0"/>
        <v>-1261792148</v>
      </c>
      <c r="G32" s="957">
        <f t="shared" si="1"/>
        <v>-7.4701997189108083E-2</v>
      </c>
      <c r="H32" s="953">
        <f t="shared" si="2"/>
        <v>1.9263784970153994E-3</v>
      </c>
    </row>
    <row r="33" spans="2:9">
      <c r="B33" s="950" t="s">
        <v>1447</v>
      </c>
      <c r="C33" s="951">
        <v>1379004755.9900002</v>
      </c>
      <c r="D33" s="951">
        <v>2359300</v>
      </c>
      <c r="E33" s="951">
        <v>52406395</v>
      </c>
      <c r="F33" s="951">
        <f t="shared" si="0"/>
        <v>50047095</v>
      </c>
      <c r="G33" s="952">
        <f t="shared" si="1"/>
        <v>21.212688085449074</v>
      </c>
      <c r="H33" s="953">
        <f t="shared" si="2"/>
        <v>6.4593478886996155E-6</v>
      </c>
    </row>
    <row r="34" spans="2:9" ht="19.5" thickBot="1">
      <c r="B34" s="1999" t="s">
        <v>1448</v>
      </c>
      <c r="C34" s="2000">
        <f>C9-C17</f>
        <v>-36921931361.400391</v>
      </c>
      <c r="D34" s="2000">
        <f>D9-D17</f>
        <v>-43221594843</v>
      </c>
      <c r="E34" s="2000">
        <f>E9-E17</f>
        <v>-67768312736</v>
      </c>
      <c r="F34" s="2000">
        <f t="shared" si="0"/>
        <v>-24546717893</v>
      </c>
      <c r="G34" s="2001">
        <f t="shared" si="1"/>
        <v>0.56792716655099307</v>
      </c>
      <c r="H34" s="2002">
        <f>E34/$L$4</f>
        <v>-8.3527803771279614E-3</v>
      </c>
      <c r="I34" s="958"/>
    </row>
    <row r="35" spans="2:9">
      <c r="B35" s="2008" t="s">
        <v>1449</v>
      </c>
      <c r="C35" s="2009">
        <f>SUM(C36:C38)</f>
        <v>9797683783.1299992</v>
      </c>
      <c r="D35" s="2009">
        <f>SUM(D36:D38)</f>
        <v>12830122961</v>
      </c>
      <c r="E35" s="2009">
        <f>SUM(E36:E38)</f>
        <v>936359438</v>
      </c>
      <c r="F35" s="2005">
        <f t="shared" si="0"/>
        <v>-11893763523</v>
      </c>
      <c r="G35" s="2006">
        <f t="shared" si="1"/>
        <v>-0.92701866998108495</v>
      </c>
      <c r="H35" s="2007">
        <f t="shared" si="2"/>
        <v>1.15410940953089E-4</v>
      </c>
    </row>
    <row r="36" spans="2:9">
      <c r="B36" s="950" t="s">
        <v>1450</v>
      </c>
      <c r="C36" s="951">
        <v>1193906300</v>
      </c>
      <c r="D36" s="951">
        <v>0</v>
      </c>
      <c r="E36" s="951">
        <v>0</v>
      </c>
      <c r="F36" s="951">
        <f t="shared" si="0"/>
        <v>0</v>
      </c>
      <c r="G36" s="952" t="str">
        <f t="shared" si="1"/>
        <v>0.0%</v>
      </c>
      <c r="H36" s="953">
        <f t="shared" si="2"/>
        <v>0</v>
      </c>
    </row>
    <row r="37" spans="2:9">
      <c r="B37" s="950" t="s">
        <v>1451</v>
      </c>
      <c r="C37" s="951">
        <v>8026661776.6899996</v>
      </c>
      <c r="D37" s="951">
        <v>12830122961</v>
      </c>
      <c r="E37" s="951">
        <v>936359438</v>
      </c>
      <c r="F37" s="951">
        <f t="shared" si="0"/>
        <v>-11893763523</v>
      </c>
      <c r="G37" s="952">
        <f t="shared" si="1"/>
        <v>-0.92701866998108495</v>
      </c>
      <c r="H37" s="953">
        <f t="shared" si="2"/>
        <v>1.15410940953089E-4</v>
      </c>
      <c r="I37" s="959"/>
    </row>
    <row r="38" spans="2:9" ht="19.5" thickBot="1">
      <c r="B38" s="950" t="s">
        <v>1452</v>
      </c>
      <c r="C38" s="951">
        <v>577115706.44000006</v>
      </c>
      <c r="D38" s="951">
        <v>0</v>
      </c>
      <c r="E38" s="951">
        <v>0</v>
      </c>
      <c r="F38" s="951">
        <f t="shared" si="0"/>
        <v>0</v>
      </c>
      <c r="G38" s="952" t="str">
        <f t="shared" si="1"/>
        <v>0.0%</v>
      </c>
      <c r="H38" s="953">
        <f t="shared" si="2"/>
        <v>0</v>
      </c>
    </row>
    <row r="39" spans="2:9">
      <c r="B39" s="2008" t="s">
        <v>1453</v>
      </c>
      <c r="C39" s="2009">
        <f>SUM(C40:C45)</f>
        <v>180291168584.5</v>
      </c>
      <c r="D39" s="2009">
        <f>SUM(D40:D45)</f>
        <v>200920640632</v>
      </c>
      <c r="E39" s="2009">
        <f>SUM(E40:E45)</f>
        <v>176037926167</v>
      </c>
      <c r="F39" s="2005">
        <f t="shared" si="0"/>
        <v>-24882714465</v>
      </c>
      <c r="G39" s="2006">
        <f t="shared" si="1"/>
        <v>-0.12384349555491614</v>
      </c>
      <c r="H39" s="2007">
        <f t="shared" si="2"/>
        <v>2.1697546773020167E-2</v>
      </c>
    </row>
    <row r="40" spans="2:9">
      <c r="B40" s="950" t="s">
        <v>1454</v>
      </c>
      <c r="C40" s="951">
        <v>49218595316.220001</v>
      </c>
      <c r="D40" s="951">
        <v>75124304565</v>
      </c>
      <c r="E40" s="951">
        <v>53087528542</v>
      </c>
      <c r="F40" s="951">
        <f t="shared" si="0"/>
        <v>-22036776023</v>
      </c>
      <c r="G40" s="952">
        <f t="shared" si="1"/>
        <v>-0.29333750442818496</v>
      </c>
      <c r="H40" s="953">
        <f t="shared" si="2"/>
        <v>6.5433009731741378E-3</v>
      </c>
    </row>
    <row r="41" spans="2:9">
      <c r="B41" s="950" t="s">
        <v>1455</v>
      </c>
      <c r="C41" s="951">
        <v>55026693069.149994</v>
      </c>
      <c r="D41" s="951">
        <v>57840512900</v>
      </c>
      <c r="E41" s="951">
        <v>60505319620</v>
      </c>
      <c r="F41" s="951">
        <f t="shared" si="0"/>
        <v>2664806720</v>
      </c>
      <c r="G41" s="952">
        <f t="shared" si="1"/>
        <v>4.6071630184316703E-2</v>
      </c>
      <c r="H41" s="953">
        <f t="shared" si="2"/>
        <v>7.457580483117422E-3</v>
      </c>
    </row>
    <row r="42" spans="2:9">
      <c r="B42" s="950" t="s">
        <v>1456</v>
      </c>
      <c r="C42" s="951">
        <v>16403791.530000001</v>
      </c>
      <c r="D42" s="951">
        <v>9142603</v>
      </c>
      <c r="E42" s="951">
        <v>10094704</v>
      </c>
      <c r="F42" s="951">
        <f t="shared" si="0"/>
        <v>952101</v>
      </c>
      <c r="G42" s="952">
        <f t="shared" si="1"/>
        <v>0.10413894161214254</v>
      </c>
      <c r="H42" s="953">
        <f t="shared" si="2"/>
        <v>1.2442222932801915E-6</v>
      </c>
    </row>
    <row r="43" spans="2:9">
      <c r="B43" s="950" t="s">
        <v>1457</v>
      </c>
      <c r="C43" s="951">
        <v>4661151827.4899988</v>
      </c>
      <c r="D43" s="951">
        <v>2087679447</v>
      </c>
      <c r="E43" s="951">
        <v>1120835769</v>
      </c>
      <c r="F43" s="951">
        <f t="shared" si="0"/>
        <v>-966843678</v>
      </c>
      <c r="G43" s="952">
        <f t="shared" si="1"/>
        <v>-0.46311883722827107</v>
      </c>
      <c r="H43" s="953">
        <f t="shared" si="2"/>
        <v>1.3814856293910618E-4</v>
      </c>
    </row>
    <row r="44" spans="2:9">
      <c r="B44" s="950" t="s">
        <v>1458</v>
      </c>
      <c r="C44" s="951">
        <v>71365324580.110001</v>
      </c>
      <c r="D44" s="951">
        <v>64412716842</v>
      </c>
      <c r="E44" s="951">
        <v>59867023257</v>
      </c>
      <c r="F44" s="951">
        <f t="shared" si="0"/>
        <v>-4545693585</v>
      </c>
      <c r="G44" s="952">
        <f t="shared" si="1"/>
        <v>-7.0571368634399834E-2</v>
      </c>
      <c r="H44" s="953">
        <f t="shared" si="2"/>
        <v>7.3789072932384254E-3</v>
      </c>
    </row>
    <row r="45" spans="2:9">
      <c r="B45" s="950" t="s">
        <v>1459</v>
      </c>
      <c r="C45" s="951">
        <v>3000000</v>
      </c>
      <c r="D45" s="951">
        <v>1446284275</v>
      </c>
      <c r="E45" s="951">
        <v>1447124275</v>
      </c>
      <c r="F45" s="951">
        <f t="shared" si="0"/>
        <v>840000</v>
      </c>
      <c r="G45" s="952">
        <f t="shared" si="1"/>
        <v>5.8079868150406888E-4</v>
      </c>
      <c r="H45" s="953">
        <f t="shared" si="2"/>
        <v>1.7836523825779681E-4</v>
      </c>
    </row>
    <row r="46" spans="2:9" ht="19.5" thickBot="1">
      <c r="B46" s="1999" t="s">
        <v>1460</v>
      </c>
      <c r="C46" s="2000">
        <f>C35-C39</f>
        <v>-170493484801.37</v>
      </c>
      <c r="D46" s="2000">
        <f>D35-D39</f>
        <v>-188090517671</v>
      </c>
      <c r="E46" s="2000">
        <f>E35-E39</f>
        <v>-175101566729</v>
      </c>
      <c r="F46" s="2000">
        <f t="shared" si="0"/>
        <v>12988950942</v>
      </c>
      <c r="G46" s="2001">
        <f t="shared" si="1"/>
        <v>-6.9056915270549246E-2</v>
      </c>
      <c r="H46" s="2002">
        <f>E46/$L$4</f>
        <v>-2.1582135832067081E-2</v>
      </c>
    </row>
    <row r="47" spans="2:9" ht="19.5" thickBot="1">
      <c r="B47" s="1999" t="s">
        <v>1461</v>
      </c>
      <c r="C47" s="2000">
        <f>C9+C35</f>
        <v>1071821787955.9799</v>
      </c>
      <c r="D47" s="2000">
        <f>D9+D35</f>
        <v>1187374402436</v>
      </c>
      <c r="E47" s="2000">
        <f>E9+E35</f>
        <v>1241364731494</v>
      </c>
      <c r="F47" s="2000">
        <f t="shared" si="0"/>
        <v>53990329058</v>
      </c>
      <c r="G47" s="2001">
        <f t="shared" si="1"/>
        <v>4.5470349493162532E-2</v>
      </c>
      <c r="H47" s="2002">
        <f t="shared" si="2"/>
        <v>0.15300435485940092</v>
      </c>
    </row>
    <row r="48" spans="2:9" ht="19.5" thickBot="1">
      <c r="B48" s="1999" t="s">
        <v>1462</v>
      </c>
      <c r="C48" s="2000">
        <f>C17+C39</f>
        <v>1279237204118.7502</v>
      </c>
      <c r="D48" s="2000">
        <f>D17+D39</f>
        <v>1418686514950</v>
      </c>
      <c r="E48" s="2000">
        <f>E17+E39</f>
        <v>1484234610959</v>
      </c>
      <c r="F48" s="2000">
        <f t="shared" si="0"/>
        <v>65548096009</v>
      </c>
      <c r="G48" s="2001">
        <f t="shared" si="1"/>
        <v>4.6203368621791752E-2</v>
      </c>
      <c r="H48" s="2002">
        <f t="shared" si="2"/>
        <v>0.18293927106859595</v>
      </c>
    </row>
    <row r="49" spans="2:8" ht="19.5" thickBot="1">
      <c r="B49" s="1999" t="s">
        <v>1463</v>
      </c>
      <c r="C49" s="2000">
        <f>(C47-(C48-C26))</f>
        <v>5924560693.1396484</v>
      </c>
      <c r="D49" s="2000">
        <f>(D47-(D48-D26))</f>
        <v>32504681791</v>
      </c>
      <c r="E49" s="2000">
        <f>(E47-(E48-E26))</f>
        <v>55616562147</v>
      </c>
      <c r="F49" s="2000">
        <f t="shared" si="0"/>
        <v>23111880356</v>
      </c>
      <c r="G49" s="2001">
        <f t="shared" si="1"/>
        <v>0.71103235234252593</v>
      </c>
      <c r="H49" s="2002">
        <f t="shared" si="2"/>
        <v>6.8550168978605648E-3</v>
      </c>
    </row>
    <row r="50" spans="2:8" ht="19.5" thickBot="1">
      <c r="B50" s="1999" t="s">
        <v>1464</v>
      </c>
      <c r="C50" s="2000">
        <f>C47-C48</f>
        <v>-207415416162.77039</v>
      </c>
      <c r="D50" s="2000">
        <f>D47-D48</f>
        <v>-231312112514</v>
      </c>
      <c r="E50" s="2000">
        <f>E47-E48</f>
        <v>-242869879465</v>
      </c>
      <c r="F50" s="2000">
        <f t="shared" si="0"/>
        <v>-11557766951</v>
      </c>
      <c r="G50" s="2001">
        <f t="shared" si="1"/>
        <v>4.99661121304249E-2</v>
      </c>
      <c r="H50" s="2002">
        <f t="shared" si="2"/>
        <v>-2.9934916209195039E-2</v>
      </c>
    </row>
    <row r="51" spans="2:8">
      <c r="B51" s="2008" t="s">
        <v>1465</v>
      </c>
      <c r="C51" s="2009">
        <f>SUM(C52:C54)</f>
        <v>297541898515.19006</v>
      </c>
      <c r="D51" s="2009">
        <f>SUM(D52:D54)</f>
        <v>344980212118</v>
      </c>
      <c r="E51" s="2009">
        <f>SUM(E52:E54)</f>
        <v>350990390000</v>
      </c>
      <c r="F51" s="2005">
        <f t="shared" si="0"/>
        <v>6010177882</v>
      </c>
      <c r="G51" s="2006">
        <f t="shared" si="1"/>
        <v>1.7421804703233956E-2</v>
      </c>
      <c r="H51" s="2007">
        <f t="shared" si="2"/>
        <v>4.3261304934261453E-2</v>
      </c>
    </row>
    <row r="52" spans="2:8">
      <c r="B52" s="950" t="s">
        <v>1466</v>
      </c>
      <c r="C52" s="960">
        <v>2764430319.1999998</v>
      </c>
      <c r="D52" s="951">
        <v>0</v>
      </c>
      <c r="E52" s="951">
        <v>0</v>
      </c>
      <c r="F52" s="961">
        <f t="shared" si="0"/>
        <v>0</v>
      </c>
      <c r="G52" s="952" t="str">
        <f t="shared" si="1"/>
        <v>0.0%</v>
      </c>
      <c r="H52" s="962">
        <f t="shared" si="2"/>
        <v>0</v>
      </c>
    </row>
    <row r="53" spans="2:8">
      <c r="B53" s="950" t="s">
        <v>1467</v>
      </c>
      <c r="C53" s="960">
        <v>276522023538.41003</v>
      </c>
      <c r="D53" s="961">
        <v>344980212118</v>
      </c>
      <c r="E53" s="961">
        <v>350990390000</v>
      </c>
      <c r="F53" s="961">
        <f t="shared" si="0"/>
        <v>6010177882</v>
      </c>
      <c r="G53" s="952">
        <f t="shared" si="1"/>
        <v>1.7421804703233956E-2</v>
      </c>
      <c r="H53" s="962">
        <f t="shared" si="2"/>
        <v>4.3261304934261453E-2</v>
      </c>
    </row>
    <row r="54" spans="2:8" ht="19.5" thickBot="1">
      <c r="B54" s="950" t="s">
        <v>1468</v>
      </c>
      <c r="C54" s="960">
        <v>18255444657.580002</v>
      </c>
      <c r="D54" s="951">
        <v>0</v>
      </c>
      <c r="E54" s="951">
        <v>0</v>
      </c>
      <c r="F54" s="961">
        <f t="shared" si="0"/>
        <v>0</v>
      </c>
      <c r="G54" s="952" t="str">
        <f t="shared" si="1"/>
        <v>0.0%</v>
      </c>
      <c r="H54" s="962">
        <f t="shared" si="2"/>
        <v>0</v>
      </c>
    </row>
    <row r="55" spans="2:8">
      <c r="B55" s="2008" t="s">
        <v>1469</v>
      </c>
      <c r="C55" s="2009">
        <f>SUM(C56:C59)</f>
        <v>104213547246.18001</v>
      </c>
      <c r="D55" s="2009">
        <f>SUM(D56:D59)</f>
        <v>113668099604</v>
      </c>
      <c r="E55" s="2009">
        <f>SUM(E56:E59)</f>
        <v>108120510535</v>
      </c>
      <c r="F55" s="2005">
        <f t="shared" si="0"/>
        <v>-5547589069</v>
      </c>
      <c r="G55" s="2006">
        <f t="shared" si="1"/>
        <v>-4.8805153673958102E-2</v>
      </c>
      <c r="H55" s="2007">
        <f t="shared" si="2"/>
        <v>1.3326388725066413E-2</v>
      </c>
    </row>
    <row r="56" spans="2:8">
      <c r="B56" s="950" t="s">
        <v>1470</v>
      </c>
      <c r="C56" s="960">
        <v>6008598571.9200001</v>
      </c>
      <c r="D56" s="951">
        <v>4281932616</v>
      </c>
      <c r="E56" s="951">
        <v>5117721882</v>
      </c>
      <c r="F56" s="951">
        <f t="shared" si="0"/>
        <v>835789266</v>
      </c>
      <c r="G56" s="952">
        <f t="shared" si="1"/>
        <v>0.19518972878670815</v>
      </c>
      <c r="H56" s="962">
        <f t="shared" si="2"/>
        <v>6.3078458332133938E-4</v>
      </c>
    </row>
    <row r="57" spans="2:8">
      <c r="B57" s="950" t="s">
        <v>1471</v>
      </c>
      <c r="C57" s="960">
        <v>94748938163.170013</v>
      </c>
      <c r="D57" s="951">
        <v>109386166988</v>
      </c>
      <c r="E57" s="951">
        <v>103002788653</v>
      </c>
      <c r="F57" s="951">
        <f t="shared" si="0"/>
        <v>-6383378335</v>
      </c>
      <c r="G57" s="952">
        <f t="shared" si="1"/>
        <v>-5.8356358127991448E-2</v>
      </c>
      <c r="H57" s="962">
        <f t="shared" si="2"/>
        <v>1.2695604141745073E-2</v>
      </c>
    </row>
    <row r="58" spans="2:8">
      <c r="B58" s="950" t="s">
        <v>1472</v>
      </c>
      <c r="C58" s="960">
        <v>2641471647.6599998</v>
      </c>
      <c r="D58" s="951">
        <v>0</v>
      </c>
      <c r="E58" s="951">
        <v>0</v>
      </c>
      <c r="F58" s="951">
        <f t="shared" si="0"/>
        <v>0</v>
      </c>
      <c r="G58" s="952" t="str">
        <f t="shared" si="1"/>
        <v>0.0%</v>
      </c>
      <c r="H58" s="962">
        <f t="shared" si="2"/>
        <v>0</v>
      </c>
    </row>
    <row r="59" spans="2:8" ht="19.5" thickBot="1">
      <c r="B59" s="950" t="s">
        <v>1473</v>
      </c>
      <c r="C59" s="960">
        <v>814538863.42999995</v>
      </c>
      <c r="D59" s="951">
        <v>0</v>
      </c>
      <c r="E59" s="951">
        <v>0</v>
      </c>
      <c r="F59" s="951">
        <f t="shared" si="0"/>
        <v>0</v>
      </c>
      <c r="G59" s="952" t="str">
        <f t="shared" si="1"/>
        <v>0.0%</v>
      </c>
      <c r="H59" s="962">
        <f t="shared" si="2"/>
        <v>0</v>
      </c>
    </row>
    <row r="60" spans="2:8" ht="19.5" thickBot="1">
      <c r="B60" s="1995" t="s">
        <v>1474</v>
      </c>
      <c r="C60" s="1996">
        <f>C51-C55</f>
        <v>193328351269.01007</v>
      </c>
      <c r="D60" s="1996">
        <f>D51-D55</f>
        <v>231312112514</v>
      </c>
      <c r="E60" s="1996">
        <f>E51-E55</f>
        <v>242869879465</v>
      </c>
      <c r="F60" s="1996">
        <f t="shared" si="0"/>
        <v>11557766951</v>
      </c>
      <c r="G60" s="1997">
        <f t="shared" si="1"/>
        <v>4.99661121304249E-2</v>
      </c>
      <c r="H60" s="1998">
        <f>E60/$L$4</f>
        <v>2.9934916209195039E-2</v>
      </c>
    </row>
    <row r="61" spans="2:8">
      <c r="B61" s="963" t="s">
        <v>1281</v>
      </c>
      <c r="C61" s="963"/>
      <c r="D61" s="963"/>
      <c r="E61" s="964"/>
      <c r="F61" s="964"/>
      <c r="G61" s="964"/>
      <c r="H61" s="964"/>
    </row>
    <row r="62" spans="2:8">
      <c r="B62" s="963" t="s">
        <v>1282</v>
      </c>
      <c r="C62" s="963"/>
      <c r="D62" s="963"/>
      <c r="E62" s="964"/>
      <c r="F62" s="964"/>
      <c r="G62" s="964"/>
      <c r="H62" s="964"/>
    </row>
  </sheetData>
  <mergeCells count="9">
    <mergeCell ref="B3:H3"/>
    <mergeCell ref="B4:H4"/>
    <mergeCell ref="B5:H5"/>
    <mergeCell ref="B6:B7"/>
    <mergeCell ref="C6:C7"/>
    <mergeCell ref="D6:D7"/>
    <mergeCell ref="E6:E7"/>
    <mergeCell ref="F6:G6"/>
    <mergeCell ref="H6:H7"/>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40EEA-EDF9-4568-ABA5-3A2B6A4117FF}">
  <dimension ref="B2:M53"/>
  <sheetViews>
    <sheetView showGridLines="0" topLeftCell="A7" zoomScale="79" zoomScaleNormal="79" workbookViewId="0">
      <selection activeCell="L31" sqref="L31"/>
    </sheetView>
  </sheetViews>
  <sheetFormatPr baseColWidth="10" defaultColWidth="11.42578125" defaultRowHeight="15.75"/>
  <cols>
    <col min="1" max="1" width="11.42578125" style="1692"/>
    <col min="2" max="2" width="87.140625" style="1692" customWidth="1"/>
    <col min="3" max="3" width="21.42578125" style="1692" customWidth="1"/>
    <col min="4" max="5" width="22.42578125" style="1692" customWidth="1"/>
    <col min="6" max="6" width="19.42578125" style="1692" customWidth="1"/>
    <col min="7" max="7" width="11.85546875" style="1692" bestFit="1" customWidth="1"/>
    <col min="8" max="9" width="11.42578125" style="1692"/>
    <col min="10" max="10" width="19" style="1692" bestFit="1" customWidth="1"/>
    <col min="11" max="11" width="11.42578125" style="1692"/>
    <col min="12" max="12" width="34.42578125" style="1692" customWidth="1"/>
    <col min="13" max="13" width="13.85546875" style="1692" customWidth="1"/>
    <col min="14" max="16384" width="11.42578125" style="1692"/>
  </cols>
  <sheetData>
    <row r="2" spans="2:13">
      <c r="B2" s="2589" t="s">
        <v>0</v>
      </c>
      <c r="C2" s="2589"/>
      <c r="D2" s="2589"/>
      <c r="E2" s="2589"/>
      <c r="F2" s="2589"/>
      <c r="G2" s="2589"/>
      <c r="H2" s="2589"/>
      <c r="I2" s="2589"/>
      <c r="J2" s="2589"/>
      <c r="K2" s="2589"/>
    </row>
    <row r="3" spans="2:13">
      <c r="B3" s="2590" t="s">
        <v>1</v>
      </c>
      <c r="C3" s="2590"/>
      <c r="D3" s="2590"/>
      <c r="E3" s="2590"/>
      <c r="F3" s="2590"/>
      <c r="G3" s="2590"/>
      <c r="H3" s="2590"/>
      <c r="I3" s="2590"/>
      <c r="J3" s="2590"/>
      <c r="K3" s="2590"/>
    </row>
    <row r="4" spans="2:13">
      <c r="B4" s="2591" t="s">
        <v>2</v>
      </c>
      <c r="C4" s="2591"/>
      <c r="D4" s="2591"/>
      <c r="E4" s="2591"/>
      <c r="F4" s="2591"/>
      <c r="G4" s="2591"/>
      <c r="H4" s="2591"/>
      <c r="I4" s="2591"/>
      <c r="J4" s="2591"/>
      <c r="K4" s="2591"/>
    </row>
    <row r="7" spans="2:13">
      <c r="B7" s="1693"/>
    </row>
    <row r="8" spans="2:13">
      <c r="B8" s="2592" t="s">
        <v>1475</v>
      </c>
      <c r="C8" s="2592"/>
      <c r="D8" s="2592"/>
      <c r="E8" s="2592"/>
      <c r="F8" s="2592"/>
      <c r="G8" s="2592"/>
      <c r="H8" s="2592"/>
      <c r="I8" s="2592"/>
    </row>
    <row r="9" spans="2:13" ht="16.5" thickBot="1">
      <c r="B9" s="2592" t="s">
        <v>39</v>
      </c>
      <c r="C9" s="2592"/>
      <c r="D9" s="2592"/>
      <c r="E9" s="2592"/>
      <c r="F9" s="2592"/>
      <c r="G9" s="2592"/>
      <c r="H9" s="2592"/>
      <c r="I9" s="2592"/>
    </row>
    <row r="10" spans="2:13" ht="16.5" thickBot="1">
      <c r="B10" s="2588" t="s">
        <v>391</v>
      </c>
      <c r="C10" s="2588"/>
      <c r="D10" s="2588"/>
      <c r="E10" s="2588"/>
      <c r="F10" s="2588"/>
      <c r="G10" s="2588"/>
      <c r="H10" s="2588"/>
      <c r="I10" s="2588"/>
      <c r="L10" s="1694" t="s">
        <v>1266</v>
      </c>
      <c r="M10" s="1695">
        <v>7411233813831.6396</v>
      </c>
    </row>
    <row r="11" spans="2:13" ht="30.75" customHeight="1" thickBot="1">
      <c r="B11" s="2572" t="s">
        <v>308</v>
      </c>
      <c r="C11" s="2574" t="s">
        <v>1245</v>
      </c>
      <c r="D11" s="2574" t="s">
        <v>1421</v>
      </c>
      <c r="E11" s="2577" t="s">
        <v>2246</v>
      </c>
      <c r="F11" s="2580" t="s">
        <v>1247</v>
      </c>
      <c r="G11" s="2581"/>
      <c r="H11" s="2584" t="s">
        <v>1248</v>
      </c>
      <c r="I11" s="2585"/>
      <c r="L11" s="1696" t="s">
        <v>1264</v>
      </c>
      <c r="M11" s="1697">
        <v>8113264048168.5498</v>
      </c>
    </row>
    <row r="12" spans="2:13" ht="24" customHeight="1" thickBot="1">
      <c r="B12" s="2572"/>
      <c r="C12" s="2575"/>
      <c r="D12" s="2575"/>
      <c r="E12" s="2578"/>
      <c r="F12" s="2582"/>
      <c r="G12" s="2583"/>
      <c r="H12" s="2586"/>
      <c r="I12" s="2587"/>
    </row>
    <row r="13" spans="2:13" ht="44.25" customHeight="1" thickBot="1">
      <c r="B13" s="2572"/>
      <c r="C13" s="2576"/>
      <c r="D13" s="2576"/>
      <c r="E13" s="2579"/>
      <c r="F13" s="1698" t="s">
        <v>318</v>
      </c>
      <c r="G13" s="1698" t="s">
        <v>320</v>
      </c>
      <c r="H13" s="1699">
        <v>2024</v>
      </c>
      <c r="I13" s="1699">
        <v>2025</v>
      </c>
    </row>
    <row r="14" spans="2:13" ht="19.5" thickBot="1">
      <c r="B14" s="2573"/>
      <c r="C14" s="1700">
        <v>1</v>
      </c>
      <c r="D14" s="1700">
        <v>2</v>
      </c>
      <c r="E14" s="1700">
        <v>3</v>
      </c>
      <c r="F14" s="1700" t="s">
        <v>2240</v>
      </c>
      <c r="G14" s="1700" t="s">
        <v>2241</v>
      </c>
      <c r="H14" s="1700" t="s">
        <v>2242</v>
      </c>
      <c r="I14" s="1700" t="s">
        <v>2243</v>
      </c>
    </row>
    <row r="15" spans="2:13" ht="18.75">
      <c r="B15" s="2569" t="s">
        <v>1476</v>
      </c>
      <c r="C15" s="2569"/>
      <c r="D15" s="2569"/>
      <c r="E15" s="2569"/>
      <c r="F15" s="2569"/>
      <c r="G15" s="2569"/>
      <c r="H15" s="2569"/>
      <c r="I15" s="2569"/>
    </row>
    <row r="16" spans="2:13" ht="18.75">
      <c r="B16" s="1701" t="s">
        <v>1477</v>
      </c>
      <c r="C16" s="1702">
        <f>SUM(C17:C22)</f>
        <v>116891687786.87997</v>
      </c>
      <c r="D16" s="1702">
        <f>SUM(D17:D22)</f>
        <v>174535920093</v>
      </c>
      <c r="E16" s="1703">
        <f>SUM(E17:E22)</f>
        <v>174413945186</v>
      </c>
      <c r="F16" s="1702">
        <f t="shared" ref="F16:F25" si="0">E16-D16</f>
        <v>-121974907</v>
      </c>
      <c r="G16" s="1704">
        <f t="shared" ref="G16:G25" si="1">IFERROR((F16/D16),0)</f>
        <v>-6.9885274581304925E-4</v>
      </c>
      <c r="H16" s="1705">
        <f t="shared" ref="H16:H25" si="2">D16/$M$10</f>
        <v>2.3550184014875141E-2</v>
      </c>
      <c r="I16" s="1706">
        <f>E16/$M$11</f>
        <v>2.1497383069317384E-2</v>
      </c>
      <c r="J16" s="1707"/>
    </row>
    <row r="17" spans="2:12" ht="18.75">
      <c r="B17" s="1708" t="s">
        <v>327</v>
      </c>
      <c r="C17" s="1709">
        <v>1888517736.1700001</v>
      </c>
      <c r="D17" s="1709">
        <v>5105421616</v>
      </c>
      <c r="E17" s="1710">
        <v>4296919916</v>
      </c>
      <c r="F17" s="1709">
        <f t="shared" si="0"/>
        <v>-808501700</v>
      </c>
      <c r="G17" s="1711">
        <f t="shared" si="1"/>
        <v>-0.15836139712070355</v>
      </c>
      <c r="H17" s="1712">
        <f t="shared" si="2"/>
        <v>6.8887606898485846E-4</v>
      </c>
      <c r="I17" s="1713">
        <f>E17/$M$11</f>
        <v>5.2961667344845836E-4</v>
      </c>
      <c r="L17" s="1714"/>
    </row>
    <row r="18" spans="2:12" ht="18.75">
      <c r="B18" s="1708" t="s">
        <v>340</v>
      </c>
      <c r="C18" s="1709">
        <v>11623546636.789982</v>
      </c>
      <c r="D18" s="1709">
        <v>37276009977</v>
      </c>
      <c r="E18" s="1710">
        <v>35353033273</v>
      </c>
      <c r="F18" s="1709">
        <f t="shared" si="0"/>
        <v>-1922976704</v>
      </c>
      <c r="G18" s="1711">
        <f t="shared" si="1"/>
        <v>-5.1587514468059023E-2</v>
      </c>
      <c r="H18" s="1712">
        <f t="shared" si="2"/>
        <v>5.0296631995918831E-3</v>
      </c>
      <c r="I18" s="1713">
        <f t="shared" ref="I18:I25" si="3">E18/$M$11</f>
        <v>4.3574365462665339E-3</v>
      </c>
      <c r="K18" s="1714"/>
    </row>
    <row r="19" spans="2:12" ht="18.75">
      <c r="B19" s="1708" t="s">
        <v>343</v>
      </c>
      <c r="C19" s="1709">
        <v>0</v>
      </c>
      <c r="D19" s="1709">
        <v>4062214747</v>
      </c>
      <c r="E19" s="1715">
        <v>1904885145</v>
      </c>
      <c r="F19" s="1709">
        <f t="shared" si="0"/>
        <v>-2157329602</v>
      </c>
      <c r="G19" s="1711">
        <f t="shared" si="1"/>
        <v>-0.53107226878963421</v>
      </c>
      <c r="H19" s="1712">
        <f t="shared" si="2"/>
        <v>5.4811585345191228E-4</v>
      </c>
      <c r="I19" s="1713">
        <f t="shared" si="3"/>
        <v>2.3478653396347921E-4</v>
      </c>
      <c r="J19" s="1710"/>
      <c r="K19" s="1714"/>
    </row>
    <row r="20" spans="2:12" ht="18.75">
      <c r="B20" s="1708" t="s">
        <v>351</v>
      </c>
      <c r="C20" s="1709">
        <v>103020831753.94</v>
      </c>
      <c r="D20" s="1709">
        <v>127807393754</v>
      </c>
      <c r="E20" s="1710">
        <v>131916061637</v>
      </c>
      <c r="F20" s="1709">
        <f t="shared" si="0"/>
        <v>4108667883</v>
      </c>
      <c r="G20" s="1711">
        <f t="shared" si="1"/>
        <v>3.2147341106949147E-2</v>
      </c>
      <c r="H20" s="1712">
        <f t="shared" si="2"/>
        <v>1.7245089949189316E-2</v>
      </c>
      <c r="I20" s="1713">
        <f t="shared" si="3"/>
        <v>1.6259308319538559E-2</v>
      </c>
      <c r="J20" s="1714"/>
      <c r="K20" s="1714"/>
    </row>
    <row r="21" spans="2:12" ht="18.75">
      <c r="B21" s="1708" t="s">
        <v>354</v>
      </c>
      <c r="C21" s="1709">
        <v>10624660</v>
      </c>
      <c r="D21" s="1709">
        <v>0</v>
      </c>
      <c r="E21" s="1710">
        <v>12000000</v>
      </c>
      <c r="F21" s="1709">
        <f t="shared" si="0"/>
        <v>12000000</v>
      </c>
      <c r="G21" s="1711">
        <f t="shared" si="1"/>
        <v>0</v>
      </c>
      <c r="H21" s="1712">
        <f t="shared" si="2"/>
        <v>0</v>
      </c>
      <c r="I21" s="1713">
        <f t="shared" si="3"/>
        <v>1.4790594671584519E-6</v>
      </c>
      <c r="J21" s="1714"/>
      <c r="L21" s="1714"/>
    </row>
    <row r="22" spans="2:12" ht="18.75">
      <c r="B22" s="1708" t="s">
        <v>355</v>
      </c>
      <c r="C22" s="1709">
        <v>348166999.97999996</v>
      </c>
      <c r="D22" s="1709">
        <v>284879999</v>
      </c>
      <c r="E22" s="1710">
        <v>931045215</v>
      </c>
      <c r="F22" s="1709">
        <f t="shared" si="0"/>
        <v>646165216</v>
      </c>
      <c r="G22" s="1711">
        <f t="shared" si="1"/>
        <v>2.2682014120619258</v>
      </c>
      <c r="H22" s="1712">
        <f t="shared" si="2"/>
        <v>3.8438943657171684E-5</v>
      </c>
      <c r="I22" s="1713">
        <f t="shared" si="3"/>
        <v>1.1475593663319386E-4</v>
      </c>
      <c r="K22" s="1714"/>
    </row>
    <row r="23" spans="2:12" ht="18.75">
      <c r="B23" s="1701" t="s">
        <v>1478</v>
      </c>
      <c r="C23" s="1702">
        <f>SUM(C24)</f>
        <v>14426115030.079998</v>
      </c>
      <c r="D23" s="1702">
        <f>SUM(D24)</f>
        <v>9029508474</v>
      </c>
      <c r="E23" s="1703">
        <f>SUM(E24)</f>
        <v>10370319308</v>
      </c>
      <c r="F23" s="1702">
        <f t="shared" si="0"/>
        <v>1340810834</v>
      </c>
      <c r="G23" s="1704">
        <f t="shared" si="1"/>
        <v>0.14849211757880232</v>
      </c>
      <c r="H23" s="1705">
        <f t="shared" si="2"/>
        <v>1.2183542849704947E-3</v>
      </c>
      <c r="I23" s="1706">
        <f t="shared" si="3"/>
        <v>1.2781932458294572E-3</v>
      </c>
    </row>
    <row r="24" spans="2:12" ht="18.75">
      <c r="B24" s="1708" t="s">
        <v>366</v>
      </c>
      <c r="C24" s="1709">
        <v>14426115030.079998</v>
      </c>
      <c r="D24" s="1709">
        <v>9029508474</v>
      </c>
      <c r="E24" s="1710">
        <v>10370319308</v>
      </c>
      <c r="F24" s="1709">
        <f t="shared" si="0"/>
        <v>1340810834</v>
      </c>
      <c r="G24" s="1711">
        <f t="shared" si="1"/>
        <v>0.14849211757880232</v>
      </c>
      <c r="H24" s="1712">
        <f t="shared" si="2"/>
        <v>1.2183542849704947E-3</v>
      </c>
      <c r="I24" s="1713">
        <f t="shared" si="3"/>
        <v>1.2781932458294572E-3</v>
      </c>
    </row>
    <row r="25" spans="2:12" ht="37.5">
      <c r="B25" s="1716" t="s">
        <v>1479</v>
      </c>
      <c r="C25" s="1717">
        <f>C16+C23</f>
        <v>131317802816.95998</v>
      </c>
      <c r="D25" s="1717">
        <f>D16+D23</f>
        <v>183565428567</v>
      </c>
      <c r="E25" s="1718">
        <f>E16+E23</f>
        <v>184784264494</v>
      </c>
      <c r="F25" s="1717">
        <f t="shared" si="0"/>
        <v>1218835927</v>
      </c>
      <c r="G25" s="1719">
        <f t="shared" si="1"/>
        <v>6.6397901637297359E-3</v>
      </c>
      <c r="H25" s="1720">
        <f t="shared" si="2"/>
        <v>2.4768538299845634E-2</v>
      </c>
      <c r="I25" s="1721">
        <f t="shared" si="3"/>
        <v>2.2775576315146841E-2</v>
      </c>
      <c r="K25" s="1714"/>
    </row>
    <row r="26" spans="2:12" ht="18.75">
      <c r="B26" s="2570" t="s">
        <v>1480</v>
      </c>
      <c r="C26" s="2570"/>
      <c r="D26" s="2570"/>
      <c r="E26" s="2570"/>
      <c r="F26" s="2570"/>
      <c r="G26" s="2570"/>
      <c r="H26" s="2570"/>
      <c r="I26" s="2570"/>
    </row>
    <row r="27" spans="2:12" ht="18.75">
      <c r="B27" s="1701" t="s">
        <v>1477</v>
      </c>
      <c r="C27" s="1702">
        <f>SUM(C28:C32)</f>
        <v>2960647474.440001</v>
      </c>
      <c r="D27" s="1702">
        <f>SUM(D28:D32)</f>
        <v>81223760049</v>
      </c>
      <c r="E27" s="1702">
        <f>SUM(E28:E32)</f>
        <v>88654552294</v>
      </c>
      <c r="F27" s="1702">
        <f t="shared" ref="F27:F38" si="4">E27-D27</f>
        <v>7430792245</v>
      </c>
      <c r="G27" s="1704">
        <f t="shared" ref="G27:G38" si="5">IFERROR((F27/D27),0)</f>
        <v>9.1485450076642758E-2</v>
      </c>
      <c r="H27" s="1705">
        <f t="shared" ref="H27:H38" si="6">D27/$M$10</f>
        <v>1.0959546290040331E-2</v>
      </c>
      <c r="I27" s="1706">
        <f t="shared" ref="I27:I36" si="7">E27/$M$11</f>
        <v>1.0927112906427896E-2</v>
      </c>
    </row>
    <row r="28" spans="2:12" ht="18.75">
      <c r="B28" s="1708" t="s">
        <v>337</v>
      </c>
      <c r="C28" s="1709">
        <v>1806558975.0200012</v>
      </c>
      <c r="D28" s="1709">
        <v>4928431792</v>
      </c>
      <c r="E28" s="1709">
        <v>5436990366</v>
      </c>
      <c r="F28" s="1709">
        <f t="shared" si="4"/>
        <v>508558574</v>
      </c>
      <c r="G28" s="1711">
        <f t="shared" si="5"/>
        <v>0.1031887211720186</v>
      </c>
      <c r="H28" s="1712">
        <f t="shared" si="6"/>
        <v>6.6499477898025988E-4</v>
      </c>
      <c r="I28" s="1713">
        <f t="shared" si="7"/>
        <v>6.7013600614013299E-4</v>
      </c>
    </row>
    <row r="29" spans="2:12" ht="18.75">
      <c r="B29" s="1708" t="s">
        <v>340</v>
      </c>
      <c r="C29" s="1709">
        <v>371896050.74000001</v>
      </c>
      <c r="D29" s="1709">
        <v>35610576416</v>
      </c>
      <c r="E29" s="1709">
        <v>41338454143</v>
      </c>
      <c r="F29" s="1709">
        <f t="shared" si="4"/>
        <v>5727877727</v>
      </c>
      <c r="G29" s="1711">
        <f t="shared" si="5"/>
        <v>0.16084765548547644</v>
      </c>
      <c r="H29" s="1712">
        <f t="shared" si="6"/>
        <v>4.8049457499964067E-3</v>
      </c>
      <c r="I29" s="1713">
        <f t="shared" si="7"/>
        <v>5.095169329824973E-3</v>
      </c>
      <c r="L29" s="1722"/>
    </row>
    <row r="30" spans="2:12" ht="18.75">
      <c r="B30" s="1708" t="s">
        <v>343</v>
      </c>
      <c r="C30" s="1709">
        <v>0</v>
      </c>
      <c r="D30" s="1709">
        <v>3000000</v>
      </c>
      <c r="E30" s="1709">
        <v>2400000</v>
      </c>
      <c r="F30" s="1709">
        <f t="shared" si="4"/>
        <v>-600000</v>
      </c>
      <c r="G30" s="1711">
        <f t="shared" si="5"/>
        <v>-0.2</v>
      </c>
      <c r="H30" s="1712">
        <f t="shared" si="6"/>
        <v>4.0479089924285996E-7</v>
      </c>
      <c r="I30" s="1713">
        <f t="shared" si="7"/>
        <v>2.9581189343169038E-7</v>
      </c>
    </row>
    <row r="31" spans="2:12" ht="18.75">
      <c r="B31" s="1708" t="s">
        <v>351</v>
      </c>
      <c r="C31" s="1709">
        <v>744130295.96000004</v>
      </c>
      <c r="D31" s="1709">
        <v>40665746746</v>
      </c>
      <c r="E31" s="1709">
        <v>41817346746</v>
      </c>
      <c r="F31" s="1709">
        <f t="shared" si="4"/>
        <v>1151600000</v>
      </c>
      <c r="G31" s="1711">
        <f t="shared" si="5"/>
        <v>2.8318673383595856E-2</v>
      </c>
      <c r="H31" s="1712">
        <f t="shared" si="6"/>
        <v>5.4870413978985819E-3</v>
      </c>
      <c r="I31" s="1713">
        <f t="shared" si="7"/>
        <v>5.1541952163432483E-3</v>
      </c>
      <c r="K31" s="1714"/>
    </row>
    <row r="32" spans="2:12" ht="18.75">
      <c r="B32" s="1708" t="s">
        <v>355</v>
      </c>
      <c r="C32" s="1709">
        <v>38062152.719999999</v>
      </c>
      <c r="D32" s="1709">
        <v>16005095</v>
      </c>
      <c r="E32" s="1709">
        <v>59361039</v>
      </c>
      <c r="F32" s="1709">
        <f t="shared" si="4"/>
        <v>43355944</v>
      </c>
      <c r="G32" s="1711">
        <f t="shared" si="5"/>
        <v>2.7088838897863461</v>
      </c>
      <c r="H32" s="1712">
        <f t="shared" si="6"/>
        <v>2.1595722658391341E-6</v>
      </c>
      <c r="I32" s="1713">
        <f t="shared" si="7"/>
        <v>7.3165422261093408E-6</v>
      </c>
      <c r="K32" s="1714"/>
    </row>
    <row r="33" spans="2:11" ht="18.75">
      <c r="B33" s="1701" t="s">
        <v>1478</v>
      </c>
      <c r="C33" s="1702">
        <f>SUM(C34:C36)</f>
        <v>18696053152</v>
      </c>
      <c r="D33" s="1702">
        <f>SUM(D34:D36)</f>
        <v>38612497</v>
      </c>
      <c r="E33" s="1702">
        <f>SUM(E34:E36)</f>
        <v>37801000</v>
      </c>
      <c r="F33" s="1702">
        <f t="shared" si="4"/>
        <v>-811497</v>
      </c>
      <c r="G33" s="1704">
        <f t="shared" si="5"/>
        <v>-2.1016434135300806E-2</v>
      </c>
      <c r="H33" s="1705">
        <f t="shared" si="6"/>
        <v>5.2099957942140773E-6</v>
      </c>
      <c r="I33" s="1706">
        <f t="shared" si="7"/>
        <v>4.6591605765047202E-6</v>
      </c>
    </row>
    <row r="34" spans="2:11" ht="18.75">
      <c r="B34" s="1708" t="s">
        <v>364</v>
      </c>
      <c r="C34" s="1709">
        <v>0</v>
      </c>
      <c r="D34" s="1709">
        <v>32596816</v>
      </c>
      <c r="E34" s="1709">
        <v>37474000</v>
      </c>
      <c r="F34" s="1709">
        <f t="shared" si="4"/>
        <v>4877184</v>
      </c>
      <c r="G34" s="1711">
        <f t="shared" si="5"/>
        <v>0.14962148450327173</v>
      </c>
      <c r="H34" s="1712">
        <f t="shared" si="6"/>
        <v>4.3982981536980156E-6</v>
      </c>
      <c r="I34" s="1713">
        <f t="shared" si="7"/>
        <v>4.6188562060246526E-6</v>
      </c>
    </row>
    <row r="35" spans="2:11" ht="18.75">
      <c r="B35" s="1708" t="s">
        <v>366</v>
      </c>
      <c r="C35" s="1709">
        <v>18696053152</v>
      </c>
      <c r="D35" s="1723">
        <v>0</v>
      </c>
      <c r="E35" s="1709">
        <v>0</v>
      </c>
      <c r="F35" s="1709">
        <f t="shared" si="4"/>
        <v>0</v>
      </c>
      <c r="G35" s="1711">
        <f t="shared" si="5"/>
        <v>0</v>
      </c>
      <c r="H35" s="1712">
        <f t="shared" si="6"/>
        <v>0</v>
      </c>
      <c r="I35" s="1713">
        <f t="shared" si="7"/>
        <v>0</v>
      </c>
    </row>
    <row r="36" spans="2:11" ht="18.75">
      <c r="B36" s="1708" t="s">
        <v>368</v>
      </c>
      <c r="C36" s="1709">
        <v>0</v>
      </c>
      <c r="D36" s="1709">
        <v>6015681</v>
      </c>
      <c r="E36" s="1709">
        <v>327000</v>
      </c>
      <c r="F36" s="1709">
        <f t="shared" si="4"/>
        <v>-5688681</v>
      </c>
      <c r="G36" s="1711">
        <f t="shared" si="5"/>
        <v>-0.94564206446452193</v>
      </c>
      <c r="H36" s="1712">
        <f t="shared" si="6"/>
        <v>8.1169764051606235E-7</v>
      </c>
      <c r="I36" s="1713">
        <f t="shared" si="7"/>
        <v>4.0304370480067815E-8</v>
      </c>
      <c r="K36" s="1714"/>
    </row>
    <row r="37" spans="2:11" ht="19.5" thickBot="1">
      <c r="B37" s="1724" t="s">
        <v>1481</v>
      </c>
      <c r="C37" s="1725">
        <f>C27+C33</f>
        <v>21656700626.440002</v>
      </c>
      <c r="D37" s="1725">
        <f>D27+D33</f>
        <v>81262372546</v>
      </c>
      <c r="E37" s="1725">
        <f>E27+E33</f>
        <v>88692353294</v>
      </c>
      <c r="F37" s="1725">
        <f t="shared" si="4"/>
        <v>7429980748</v>
      </c>
      <c r="G37" s="1726">
        <f t="shared" si="5"/>
        <v>9.1431993864000569E-2</v>
      </c>
      <c r="H37" s="1727">
        <f t="shared" si="6"/>
        <v>1.0964756285834544E-2</v>
      </c>
      <c r="I37" s="1728">
        <f>E37/$M$11</f>
        <v>1.0931772067004401E-2</v>
      </c>
    </row>
    <row r="38" spans="2:11" ht="22.9" customHeight="1" thickBot="1">
      <c r="B38" s="1729" t="s">
        <v>1223</v>
      </c>
      <c r="C38" s="1730">
        <f>C25+C37</f>
        <v>152974503443.39996</v>
      </c>
      <c r="D38" s="1731">
        <f>D25+D37</f>
        <v>264827801113</v>
      </c>
      <c r="E38" s="1731">
        <f>E25+E37</f>
        <v>273476617788</v>
      </c>
      <c r="F38" s="1731">
        <f t="shared" si="4"/>
        <v>8648816675</v>
      </c>
      <c r="G38" s="1732">
        <f t="shared" si="5"/>
        <v>3.2658265630161755E-2</v>
      </c>
      <c r="H38" s="1733">
        <f t="shared" si="6"/>
        <v>3.5733294585680177E-2</v>
      </c>
      <c r="I38" s="1733">
        <f>E38/$M$11</f>
        <v>3.3707348382151239E-2</v>
      </c>
    </row>
    <row r="39" spans="2:11" ht="28.5" customHeight="1">
      <c r="B39" s="2571" t="s">
        <v>1482</v>
      </c>
      <c r="C39" s="2571"/>
      <c r="D39" s="2571"/>
      <c r="E39" s="2571"/>
      <c r="F39" s="2571"/>
      <c r="G39" s="2571"/>
      <c r="H39" s="2571"/>
      <c r="I39" s="2571"/>
    </row>
    <row r="40" spans="2:11">
      <c r="B40" s="1734" t="s">
        <v>1483</v>
      </c>
      <c r="C40" s="1735"/>
      <c r="D40" s="1736"/>
      <c r="E40" s="1736"/>
      <c r="F40" s="1737"/>
      <c r="G40" s="1737"/>
      <c r="H40" s="1737"/>
      <c r="I40" s="1737"/>
    </row>
    <row r="48" spans="2:11">
      <c r="C48" s="1738"/>
      <c r="D48" s="1738"/>
      <c r="E48" s="1738"/>
      <c r="F48" s="1738"/>
      <c r="G48" s="1738"/>
      <c r="H48" s="1738"/>
      <c r="I48" s="1738"/>
    </row>
    <row r="49" spans="3:9">
      <c r="C49" s="1738"/>
      <c r="D49" s="1738"/>
      <c r="E49" s="1738"/>
      <c r="F49" s="1738"/>
      <c r="G49" s="1738"/>
      <c r="H49" s="1738"/>
      <c r="I49" s="1738"/>
    </row>
    <row r="50" spans="3:9">
      <c r="C50" s="1738"/>
      <c r="D50" s="1738"/>
      <c r="E50" s="1738"/>
      <c r="F50" s="1738"/>
      <c r="G50" s="1738"/>
      <c r="H50" s="1738"/>
      <c r="I50" s="1738"/>
    </row>
    <row r="53" spans="3:9">
      <c r="C53" s="1739"/>
      <c r="D53" s="1739"/>
      <c r="E53" s="1739"/>
      <c r="F53" s="1739"/>
      <c r="G53" s="1739"/>
      <c r="H53" s="1739"/>
      <c r="I53" s="1739"/>
    </row>
  </sheetData>
  <mergeCells count="15">
    <mergeCell ref="B10:I10"/>
    <mergeCell ref="B2:K2"/>
    <mergeCell ref="B3:K3"/>
    <mergeCell ref="B4:K4"/>
    <mergeCell ref="B8:I8"/>
    <mergeCell ref="B9:I9"/>
    <mergeCell ref="B15:I15"/>
    <mergeCell ref="B26:I26"/>
    <mergeCell ref="B39:I39"/>
    <mergeCell ref="B11:B14"/>
    <mergeCell ref="C11:C13"/>
    <mergeCell ref="D11:D13"/>
    <mergeCell ref="E11:E13"/>
    <mergeCell ref="F11:G12"/>
    <mergeCell ref="H11:I12"/>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8C2F1-F761-4EFD-931B-7516163F3BA8}">
  <dimension ref="B3:N47"/>
  <sheetViews>
    <sheetView showGridLines="0" topLeftCell="A9" zoomScale="80" zoomScaleNormal="80" workbookViewId="0">
      <selection activeCell="L32" sqref="L32"/>
    </sheetView>
  </sheetViews>
  <sheetFormatPr baseColWidth="10" defaultColWidth="11.42578125" defaultRowHeight="15"/>
  <cols>
    <col min="1" max="1" width="11.42578125" style="974"/>
    <col min="2" max="2" width="74.42578125" style="974" customWidth="1"/>
    <col min="3" max="3" width="16" style="974" customWidth="1"/>
    <col min="4" max="4" width="19.85546875" style="974" customWidth="1"/>
    <col min="5" max="5" width="18.42578125" style="974" customWidth="1"/>
    <col min="6" max="6" width="12.42578125" style="974" customWidth="1"/>
    <col min="7" max="10" width="11.42578125" style="974"/>
    <col min="11" max="11" width="11.5703125" style="974" bestFit="1" customWidth="1"/>
    <col min="12" max="12" width="33.42578125" style="974" customWidth="1"/>
    <col min="13" max="13" width="20.42578125" style="974" customWidth="1"/>
    <col min="14" max="16384" width="11.42578125" style="974"/>
  </cols>
  <sheetData>
    <row r="3" spans="2:14">
      <c r="B3" s="2589" t="s">
        <v>0</v>
      </c>
      <c r="C3" s="2589"/>
      <c r="D3" s="2589"/>
      <c r="E3" s="2589"/>
      <c r="F3" s="2589"/>
      <c r="G3" s="2589"/>
      <c r="H3" s="2589"/>
      <c r="I3" s="2589"/>
      <c r="J3" s="2589"/>
      <c r="K3" s="2589"/>
    </row>
    <row r="4" spans="2:14">
      <c r="B4" s="2590" t="s">
        <v>1</v>
      </c>
      <c r="C4" s="2590"/>
      <c r="D4" s="2590"/>
      <c r="E4" s="2590"/>
      <c r="F4" s="2590"/>
      <c r="G4" s="2590"/>
      <c r="H4" s="2590"/>
      <c r="I4" s="2590"/>
      <c r="J4" s="2590"/>
      <c r="K4" s="2590"/>
    </row>
    <row r="5" spans="2:14">
      <c r="B5" s="2591" t="s">
        <v>2</v>
      </c>
      <c r="C5" s="2591"/>
      <c r="D5" s="2591"/>
      <c r="E5" s="2591"/>
      <c r="F5" s="2591"/>
      <c r="G5" s="2591"/>
      <c r="H5" s="2591"/>
      <c r="I5" s="2591"/>
      <c r="J5" s="2591"/>
      <c r="K5" s="2591"/>
    </row>
    <row r="7" spans="2:14" ht="15.75">
      <c r="B7" s="975"/>
    </row>
    <row r="8" spans="2:14" ht="15" customHeight="1">
      <c r="B8" s="2598" t="s">
        <v>1484</v>
      </c>
      <c r="C8" s="2598"/>
      <c r="D8" s="2598"/>
      <c r="E8" s="2598"/>
      <c r="F8" s="2598"/>
      <c r="G8" s="2598"/>
      <c r="H8" s="2598"/>
      <c r="I8" s="2598"/>
    </row>
    <row r="9" spans="2:14" ht="16.5" thickBot="1">
      <c r="B9" s="2599" t="s">
        <v>1485</v>
      </c>
      <c r="C9" s="2599"/>
      <c r="D9" s="2599"/>
      <c r="E9" s="2599"/>
      <c r="F9" s="2599"/>
      <c r="G9" s="2599"/>
      <c r="H9" s="2599"/>
      <c r="I9" s="2599"/>
    </row>
    <row r="10" spans="2:14" ht="30.75" customHeight="1">
      <c r="B10" s="2600" t="s">
        <v>308</v>
      </c>
      <c r="C10" s="2603" t="s">
        <v>1245</v>
      </c>
      <c r="D10" s="2603" t="s">
        <v>1421</v>
      </c>
      <c r="E10" s="2577" t="s">
        <v>2246</v>
      </c>
      <c r="F10" s="2605" t="s">
        <v>1247</v>
      </c>
      <c r="G10" s="2606"/>
      <c r="H10" s="2593" t="s">
        <v>1248</v>
      </c>
      <c r="I10" s="2594"/>
      <c r="L10" s="1694" t="s">
        <v>1266</v>
      </c>
      <c r="M10" s="1695">
        <v>7411233813831.6396</v>
      </c>
      <c r="N10" s="1692"/>
    </row>
    <row r="11" spans="2:14" ht="16.149999999999999" customHeight="1" thickBot="1">
      <c r="B11" s="2601"/>
      <c r="C11" s="2603"/>
      <c r="D11" s="2603"/>
      <c r="E11" s="2578"/>
      <c r="F11" s="2607"/>
      <c r="G11" s="2608"/>
      <c r="H11" s="2595"/>
      <c r="I11" s="2596"/>
      <c r="L11" s="1696" t="s">
        <v>1264</v>
      </c>
      <c r="M11" s="1697">
        <v>8113264048168.5498</v>
      </c>
    </row>
    <row r="12" spans="2:14" ht="16.149999999999999" customHeight="1" thickBot="1">
      <c r="B12" s="2601"/>
      <c r="C12" s="2604"/>
      <c r="D12" s="2604"/>
      <c r="E12" s="2579"/>
      <c r="F12" s="1188" t="s">
        <v>318</v>
      </c>
      <c r="G12" s="1188" t="s">
        <v>320</v>
      </c>
      <c r="H12" s="1189">
        <v>2024</v>
      </c>
      <c r="I12" s="1189">
        <v>2025</v>
      </c>
      <c r="M12" s="1740"/>
    </row>
    <row r="13" spans="2:14" ht="19.5" thickBot="1">
      <c r="B13" s="2602"/>
      <c r="C13" s="1700">
        <v>1</v>
      </c>
      <c r="D13" s="1700">
        <v>2</v>
      </c>
      <c r="E13" s="1700">
        <v>3</v>
      </c>
      <c r="F13" s="1700" t="s">
        <v>2240</v>
      </c>
      <c r="G13" s="1700" t="s">
        <v>2241</v>
      </c>
      <c r="H13" s="1700" t="s">
        <v>2242</v>
      </c>
      <c r="I13" s="1700" t="s">
        <v>2243</v>
      </c>
    </row>
    <row r="14" spans="2:14" ht="15.75">
      <c r="B14" s="1741" t="s">
        <v>1476</v>
      </c>
      <c r="C14" s="1742"/>
      <c r="D14" s="1742"/>
      <c r="E14" s="1742"/>
      <c r="F14" s="1742"/>
      <c r="G14" s="1742"/>
      <c r="H14" s="1741"/>
      <c r="I14" s="1743"/>
    </row>
    <row r="15" spans="2:14" ht="15.75">
      <c r="B15" s="976" t="s">
        <v>410</v>
      </c>
      <c r="C15" s="1744">
        <f>SUM(C16:C20)</f>
        <v>108814393637.40999</v>
      </c>
      <c r="D15" s="1744">
        <f>SUM(D16:D20)</f>
        <v>163547641682</v>
      </c>
      <c r="E15" s="1745">
        <f>SUM(E16:E20)</f>
        <v>164590324182</v>
      </c>
      <c r="F15" s="1746">
        <f t="shared" ref="F15:F29" si="0">E15-D15</f>
        <v>1042682500</v>
      </c>
      <c r="G15" s="1747">
        <f t="shared" ref="G15:G29" si="1">IFERROR((F15/D15),0)</f>
        <v>6.3754052903274442E-3</v>
      </c>
      <c r="H15" s="1748">
        <f t="shared" ref="H15:H29" si="2">D15/$M$10</f>
        <v>2.2067532315168607E-2</v>
      </c>
      <c r="I15" s="1749">
        <f>E15/$M$11</f>
        <v>2.0286573098672149E-2</v>
      </c>
    </row>
    <row r="16" spans="2:14" ht="15.75">
      <c r="B16" s="977" t="s">
        <v>411</v>
      </c>
      <c r="C16" s="1750">
        <v>107584173362.62</v>
      </c>
      <c r="D16" s="1750">
        <v>157943019460</v>
      </c>
      <c r="E16" s="1751">
        <v>160515290745</v>
      </c>
      <c r="F16" s="1752">
        <f t="shared" si="0"/>
        <v>2572271285</v>
      </c>
      <c r="G16" s="1753">
        <f t="shared" si="1"/>
        <v>1.6286071355318385E-2</v>
      </c>
      <c r="H16" s="1754">
        <f t="shared" si="2"/>
        <v>2.1311298958781977E-2</v>
      </c>
      <c r="I16" s="1755">
        <f>E16/$M$11</f>
        <v>1.9784305033340308E-2</v>
      </c>
    </row>
    <row r="17" spans="2:11" ht="15.75">
      <c r="B17" s="977" t="s">
        <v>1486</v>
      </c>
      <c r="C17" s="1750">
        <v>0</v>
      </c>
      <c r="D17" s="1750">
        <v>2322742822</v>
      </c>
      <c r="E17" s="1751">
        <v>2392571428</v>
      </c>
      <c r="F17" s="1752">
        <f t="shared" si="0"/>
        <v>69828606</v>
      </c>
      <c r="G17" s="1753">
        <f t="shared" si="1"/>
        <v>3.0062995067131025E-2</v>
      </c>
      <c r="H17" s="1754">
        <f t="shared" si="2"/>
        <v>3.1340838520909275E-4</v>
      </c>
      <c r="I17" s="1755">
        <f t="shared" ref="I17:I29" si="3">E17/$M$11</f>
        <v>2.948962851196847E-4</v>
      </c>
    </row>
    <row r="18" spans="2:11" ht="15.75">
      <c r="B18" s="977" t="s">
        <v>418</v>
      </c>
      <c r="C18" s="1750">
        <v>0</v>
      </c>
      <c r="D18" s="1750">
        <v>1435924</v>
      </c>
      <c r="E18" s="1751">
        <v>120729328</v>
      </c>
      <c r="F18" s="1752">
        <f t="shared" si="0"/>
        <v>119293404</v>
      </c>
      <c r="G18" s="1753">
        <f t="shared" si="1"/>
        <v>83.077797989308621</v>
      </c>
      <c r="H18" s="1754">
        <f t="shared" si="2"/>
        <v>1.9374965573480147E-7</v>
      </c>
      <c r="I18" s="1755">
        <f t="shared" si="3"/>
        <v>1.4880487961839831E-5</v>
      </c>
    </row>
    <row r="19" spans="2:11" ht="15.75">
      <c r="B19" s="977" t="s">
        <v>1487</v>
      </c>
      <c r="C19" s="1750">
        <v>1227184520.2900004</v>
      </c>
      <c r="D19" s="1750">
        <v>3280443476</v>
      </c>
      <c r="E19" s="1751">
        <v>1561732681</v>
      </c>
      <c r="F19" s="1752">
        <f t="shared" si="0"/>
        <v>-1718710795</v>
      </c>
      <c r="G19" s="1753">
        <f t="shared" si="1"/>
        <v>-0.52392635555961642</v>
      </c>
      <c r="H19" s="1754">
        <f t="shared" si="2"/>
        <v>4.4263122152180445E-4</v>
      </c>
      <c r="I19" s="1755">
        <f t="shared" si="3"/>
        <v>1.924912922503167E-4</v>
      </c>
    </row>
    <row r="20" spans="2:11" ht="15.75">
      <c r="B20" s="977" t="s">
        <v>425</v>
      </c>
      <c r="C20" s="1750">
        <v>3035754.5</v>
      </c>
      <c r="D20" s="1750">
        <v>0</v>
      </c>
      <c r="E20" s="1751">
        <v>0</v>
      </c>
      <c r="F20" s="1752">
        <f t="shared" si="0"/>
        <v>0</v>
      </c>
      <c r="G20" s="1753">
        <f t="shared" si="1"/>
        <v>0</v>
      </c>
      <c r="H20" s="1754">
        <f t="shared" si="2"/>
        <v>0</v>
      </c>
      <c r="I20" s="1755">
        <f t="shared" si="3"/>
        <v>0</v>
      </c>
    </row>
    <row r="21" spans="2:11" ht="15.75">
      <c r="B21" s="976" t="s">
        <v>426</v>
      </c>
      <c r="C21" s="1746">
        <f>SUM(C22:C28)</f>
        <v>15349568451.480001</v>
      </c>
      <c r="D21" s="1746">
        <f>SUM(D22:D28)</f>
        <v>18653580939</v>
      </c>
      <c r="E21" s="1756">
        <f>SUM(E22:E28)</f>
        <v>18779446511</v>
      </c>
      <c r="F21" s="1746">
        <f t="shared" si="0"/>
        <v>125865572</v>
      </c>
      <c r="G21" s="1757">
        <f t="shared" si="1"/>
        <v>6.7475286601322961E-3</v>
      </c>
      <c r="H21" s="1758">
        <f t="shared" si="2"/>
        <v>2.5169332674657608E-3</v>
      </c>
      <c r="I21" s="1759">
        <f t="shared" si="3"/>
        <v>2.3146598458408593E-3</v>
      </c>
    </row>
    <row r="22" spans="2:11" ht="15.75">
      <c r="B22" s="977" t="s">
        <v>427</v>
      </c>
      <c r="C22" s="1752">
        <v>6771647166.9000006</v>
      </c>
      <c r="D22" s="1752">
        <v>5533401857</v>
      </c>
      <c r="E22" s="1760">
        <v>6757564058</v>
      </c>
      <c r="F22" s="1752">
        <f t="shared" si="0"/>
        <v>1224162201</v>
      </c>
      <c r="G22" s="1761">
        <f t="shared" si="1"/>
        <v>0.22123139302658459</v>
      </c>
      <c r="H22" s="1762">
        <f t="shared" si="2"/>
        <v>7.4662357118904709E-4</v>
      </c>
      <c r="I22" s="1763">
        <f t="shared" si="3"/>
        <v>8.3290325790954882E-4</v>
      </c>
    </row>
    <row r="23" spans="2:11" ht="15.75">
      <c r="B23" s="977" t="s">
        <v>428</v>
      </c>
      <c r="C23" s="1752">
        <v>7776109932.8000011</v>
      </c>
      <c r="D23" s="1752">
        <v>9204287316</v>
      </c>
      <c r="E23" s="1760">
        <v>8350735532</v>
      </c>
      <c r="F23" s="1752">
        <f t="shared" si="0"/>
        <v>-853551784</v>
      </c>
      <c r="G23" s="1761">
        <f t="shared" si="1"/>
        <v>-9.2734152541745801E-2</v>
      </c>
      <c r="H23" s="1762">
        <f t="shared" si="2"/>
        <v>1.2419372465110967E-3</v>
      </c>
      <c r="I23" s="1763">
        <f t="shared" si="3"/>
        <v>1.0292695371950894E-3</v>
      </c>
    </row>
    <row r="24" spans="2:11" ht="15.75">
      <c r="B24" s="977" t="s">
        <v>429</v>
      </c>
      <c r="C24" s="1752">
        <v>9783240.5199999996</v>
      </c>
      <c r="D24" s="1752">
        <v>18025832</v>
      </c>
      <c r="E24" s="1760">
        <v>661637117</v>
      </c>
      <c r="F24" s="1752">
        <f t="shared" si="0"/>
        <v>643611285</v>
      </c>
      <c r="G24" s="1761">
        <f t="shared" si="1"/>
        <v>35.704941941098753</v>
      </c>
      <c r="H24" s="1762">
        <f t="shared" si="2"/>
        <v>2.4322309149602405E-6</v>
      </c>
      <c r="I24" s="1763">
        <f t="shared" si="3"/>
        <v>8.1550053476856193E-5</v>
      </c>
      <c r="K24" s="978"/>
    </row>
    <row r="25" spans="2:11" ht="15.75">
      <c r="B25" s="977" t="s">
        <v>430</v>
      </c>
      <c r="C25" s="1752">
        <v>95094354.400000006</v>
      </c>
      <c r="D25" s="1752">
        <v>143109143</v>
      </c>
      <c r="E25" s="1760">
        <v>154869000</v>
      </c>
      <c r="F25" s="1752">
        <f t="shared" si="0"/>
        <v>11759857</v>
      </c>
      <c r="G25" s="1761">
        <f t="shared" si="1"/>
        <v>8.217404390437863E-2</v>
      </c>
      <c r="H25" s="1762">
        <f t="shared" si="2"/>
        <v>1.9309759561615011E-5</v>
      </c>
      <c r="I25" s="1763">
        <f t="shared" si="3"/>
        <v>1.9088371718280191E-5</v>
      </c>
    </row>
    <row r="26" spans="2:11" ht="15.75">
      <c r="B26" s="977" t="s">
        <v>1488</v>
      </c>
      <c r="C26" s="1752">
        <v>696933756.86000001</v>
      </c>
      <c r="D26" s="1752">
        <v>3754697973</v>
      </c>
      <c r="E26" s="1760">
        <v>2854615995</v>
      </c>
      <c r="F26" s="1752">
        <f t="shared" si="0"/>
        <v>-900081978</v>
      </c>
      <c r="G26" s="1761">
        <f t="shared" si="1"/>
        <v>-0.23972153938145799</v>
      </c>
      <c r="H26" s="1762">
        <f t="shared" si="2"/>
        <v>5.0662252295867113E-4</v>
      </c>
      <c r="I26" s="1763">
        <f t="shared" si="3"/>
        <v>3.5184556770889117E-4</v>
      </c>
    </row>
    <row r="27" spans="2:11" ht="15.75">
      <c r="B27" s="977" t="s">
        <v>1489</v>
      </c>
      <c r="C27" s="1752">
        <v>0</v>
      </c>
      <c r="D27" s="1752">
        <v>58818</v>
      </c>
      <c r="E27" s="1760">
        <v>24809</v>
      </c>
      <c r="F27" s="1752">
        <f t="shared" si="0"/>
        <v>-34009</v>
      </c>
      <c r="G27" s="1761">
        <f t="shared" si="1"/>
        <v>-0.57820735149104019</v>
      </c>
      <c r="H27" s="1762">
        <f t="shared" si="2"/>
        <v>7.936330370555512E-9</v>
      </c>
      <c r="I27" s="1763">
        <f t="shared" si="3"/>
        <v>3.0578321933945027E-9</v>
      </c>
    </row>
    <row r="28" spans="2:11" ht="15.75">
      <c r="B28" s="977" t="s">
        <v>435</v>
      </c>
      <c r="C28" s="1752">
        <v>0</v>
      </c>
      <c r="D28" s="1752">
        <v>0</v>
      </c>
      <c r="E28" s="1760">
        <v>0</v>
      </c>
      <c r="F28" s="1752">
        <f t="shared" si="0"/>
        <v>0</v>
      </c>
      <c r="G28" s="1761">
        <f t="shared" si="1"/>
        <v>0</v>
      </c>
      <c r="H28" s="1762">
        <f t="shared" si="2"/>
        <v>0</v>
      </c>
      <c r="I28" s="1763">
        <f t="shared" si="3"/>
        <v>0</v>
      </c>
    </row>
    <row r="29" spans="2:11" ht="15.75">
      <c r="B29" s="1190" t="s">
        <v>1490</v>
      </c>
      <c r="C29" s="1764">
        <f>C15+C21</f>
        <v>124163962088.88998</v>
      </c>
      <c r="D29" s="1764">
        <f>D15+D21</f>
        <v>182201222621</v>
      </c>
      <c r="E29" s="1764">
        <f>E15+E21</f>
        <v>183369770693</v>
      </c>
      <c r="F29" s="1764">
        <f t="shared" si="0"/>
        <v>1168548072</v>
      </c>
      <c r="G29" s="1765">
        <f t="shared" si="1"/>
        <v>6.4135029128246715E-3</v>
      </c>
      <c r="H29" s="1766">
        <f t="shared" si="2"/>
        <v>2.4584465582634368E-2</v>
      </c>
      <c r="I29" s="1767">
        <f t="shared" si="3"/>
        <v>2.2601232944513008E-2</v>
      </c>
    </row>
    <row r="30" spans="2:11" ht="15.75">
      <c r="B30" s="979" t="s">
        <v>1480</v>
      </c>
      <c r="C30" s="1768"/>
      <c r="D30" s="1769"/>
      <c r="E30" s="1769"/>
      <c r="F30" s="1769"/>
      <c r="G30" s="1770"/>
      <c r="H30" s="1771"/>
      <c r="I30" s="1772"/>
    </row>
    <row r="31" spans="2:11" ht="15.75">
      <c r="B31" s="976" t="s">
        <v>410</v>
      </c>
      <c r="C31" s="1773">
        <f>SUM(C32:C36)</f>
        <v>21320347595.919998</v>
      </c>
      <c r="D31" s="1773">
        <f>SUM(D32:D36)</f>
        <v>79581292683</v>
      </c>
      <c r="E31" s="1773">
        <f>SUM(E32:E36)</f>
        <v>87016297862</v>
      </c>
      <c r="F31" s="1773">
        <f t="shared" ref="F31:F45" si="4">E31-D31</f>
        <v>7435005179</v>
      </c>
      <c r="G31" s="1774">
        <f t="shared" ref="G31:G45" si="5">IFERROR((F31/D31),0)</f>
        <v>9.3426544459590699E-2</v>
      </c>
      <c r="H31" s="1775">
        <f t="shared" ref="H31:H45" si="6">D31/$M$10</f>
        <v>1.0737927676020267E-2</v>
      </c>
      <c r="I31" s="1776">
        <f t="shared" ref="I31:I43" si="7">E31/$M$11</f>
        <v>1.0725189929155905E-2</v>
      </c>
    </row>
    <row r="32" spans="2:11" ht="15.75">
      <c r="B32" s="977" t="s">
        <v>411</v>
      </c>
      <c r="C32" s="1777">
        <v>2616322198.6800003</v>
      </c>
      <c r="D32" s="1777">
        <v>58872259864</v>
      </c>
      <c r="E32" s="1777">
        <v>65417989655</v>
      </c>
      <c r="F32" s="1752">
        <f t="shared" si="4"/>
        <v>6545729791</v>
      </c>
      <c r="G32" s="1778">
        <f t="shared" si="5"/>
        <v>0.11118529857901159</v>
      </c>
      <c r="H32" s="1779">
        <f t="shared" si="6"/>
        <v>7.9436516702692979E-3</v>
      </c>
      <c r="I32" s="1780">
        <f t="shared" si="7"/>
        <v>8.0630914101417848E-3</v>
      </c>
    </row>
    <row r="33" spans="2:12" ht="15.75">
      <c r="B33" s="977" t="s">
        <v>1486</v>
      </c>
      <c r="C33" s="1777">
        <v>4160235.3</v>
      </c>
      <c r="D33" s="1777">
        <v>0</v>
      </c>
      <c r="E33" s="1777">
        <v>0</v>
      </c>
      <c r="F33" s="1752">
        <f t="shared" si="4"/>
        <v>0</v>
      </c>
      <c r="G33" s="1778">
        <f t="shared" si="5"/>
        <v>0</v>
      </c>
      <c r="H33" s="1779">
        <f t="shared" si="6"/>
        <v>0</v>
      </c>
      <c r="I33" s="1780">
        <f t="shared" si="7"/>
        <v>0</v>
      </c>
    </row>
    <row r="34" spans="2:12" ht="15.75">
      <c r="B34" s="977" t="s">
        <v>419</v>
      </c>
      <c r="C34" s="1777">
        <v>0</v>
      </c>
      <c r="D34" s="1777">
        <v>50000000</v>
      </c>
      <c r="E34" s="1777">
        <v>0</v>
      </c>
      <c r="F34" s="1752">
        <f t="shared" si="4"/>
        <v>-50000000</v>
      </c>
      <c r="G34" s="1778">
        <f t="shared" si="5"/>
        <v>-1</v>
      </c>
      <c r="H34" s="1779">
        <f t="shared" si="6"/>
        <v>6.7465149873809996E-6</v>
      </c>
      <c r="I34" s="1780">
        <f t="shared" si="7"/>
        <v>0</v>
      </c>
      <c r="L34" s="1781"/>
    </row>
    <row r="35" spans="2:12" ht="15.75">
      <c r="B35" s="977" t="s">
        <v>1487</v>
      </c>
      <c r="C35" s="1777">
        <v>18699859255.939999</v>
      </c>
      <c r="D35" s="1777">
        <v>20659032819</v>
      </c>
      <c r="E35" s="1777">
        <v>21598258207</v>
      </c>
      <c r="F35" s="1752">
        <f t="shared" si="4"/>
        <v>939225388</v>
      </c>
      <c r="G35" s="1778">
        <f t="shared" si="5"/>
        <v>4.5463182919976752E-2</v>
      </c>
      <c r="H35" s="1779">
        <f t="shared" si="6"/>
        <v>2.7875294907635886E-3</v>
      </c>
      <c r="I35" s="1780">
        <f t="shared" si="7"/>
        <v>2.6620923562663402E-3</v>
      </c>
    </row>
    <row r="36" spans="2:12" ht="15.75">
      <c r="B36" s="977" t="s">
        <v>425</v>
      </c>
      <c r="C36" s="1777">
        <v>5906</v>
      </c>
      <c r="D36" s="1777">
        <v>0</v>
      </c>
      <c r="E36" s="1777">
        <v>50000</v>
      </c>
      <c r="F36" s="1752">
        <f t="shared" si="4"/>
        <v>50000</v>
      </c>
      <c r="G36" s="1778">
        <f t="shared" si="5"/>
        <v>0</v>
      </c>
      <c r="H36" s="1779">
        <f t="shared" si="6"/>
        <v>0</v>
      </c>
      <c r="I36" s="1780">
        <f t="shared" si="7"/>
        <v>6.1627477798268832E-9</v>
      </c>
    </row>
    <row r="37" spans="2:12" ht="15.75">
      <c r="B37" s="976" t="s">
        <v>426</v>
      </c>
      <c r="C37" s="1773">
        <f>SUM(C38:C43)</f>
        <v>109807625.81999998</v>
      </c>
      <c r="D37" s="1773">
        <f>SUM(D38:D43)</f>
        <v>981079863</v>
      </c>
      <c r="E37" s="1773">
        <f>SUM(E38:E43)</f>
        <v>1049055436</v>
      </c>
      <c r="F37" s="1746">
        <f t="shared" si="4"/>
        <v>67975573</v>
      </c>
      <c r="G37" s="1774">
        <f t="shared" si="5"/>
        <v>6.9286482745798642E-2</v>
      </c>
      <c r="H37" s="1775">
        <f t="shared" si="6"/>
        <v>1.3237739999094394E-4</v>
      </c>
      <c r="I37" s="1776">
        <f t="shared" si="7"/>
        <v>1.2930128118248646E-4</v>
      </c>
    </row>
    <row r="38" spans="2:12" ht="15.75">
      <c r="B38" s="977" t="s">
        <v>427</v>
      </c>
      <c r="C38" s="1777">
        <v>0</v>
      </c>
      <c r="D38" s="1777">
        <v>500000</v>
      </c>
      <c r="E38" s="1777">
        <v>7000000</v>
      </c>
      <c r="F38" s="1752">
        <f t="shared" si="4"/>
        <v>6500000</v>
      </c>
      <c r="G38" s="1778">
        <f t="shared" si="5"/>
        <v>13</v>
      </c>
      <c r="H38" s="1779">
        <f t="shared" si="6"/>
        <v>6.7465149873809988E-8</v>
      </c>
      <c r="I38" s="1780">
        <f t="shared" si="7"/>
        <v>8.6278468917576364E-7</v>
      </c>
    </row>
    <row r="39" spans="2:12" ht="15.75">
      <c r="B39" s="977" t="s">
        <v>428</v>
      </c>
      <c r="C39" s="1777">
        <v>109779125.80999997</v>
      </c>
      <c r="D39" s="1777">
        <v>976168007</v>
      </c>
      <c r="E39" s="1777">
        <v>1039855436</v>
      </c>
      <c r="F39" s="1752">
        <f t="shared" si="4"/>
        <v>63687429</v>
      </c>
      <c r="G39" s="1778">
        <f t="shared" si="5"/>
        <v>6.5242282622769876E-2</v>
      </c>
      <c r="H39" s="1779">
        <f t="shared" si="6"/>
        <v>1.3171464178854679E-4</v>
      </c>
      <c r="I39" s="1780">
        <f t="shared" si="7"/>
        <v>1.2816733559099832E-4</v>
      </c>
    </row>
    <row r="40" spans="2:12" ht="15.75">
      <c r="B40" s="977" t="s">
        <v>429</v>
      </c>
      <c r="C40" s="1777">
        <v>28500.01</v>
      </c>
      <c r="D40" s="1777">
        <v>45000</v>
      </c>
      <c r="E40" s="1777">
        <v>0</v>
      </c>
      <c r="F40" s="1752">
        <f t="shared" si="4"/>
        <v>-45000</v>
      </c>
      <c r="G40" s="1778">
        <f t="shared" si="5"/>
        <v>-1</v>
      </c>
      <c r="H40" s="1779">
        <f t="shared" si="6"/>
        <v>6.0718634886428996E-9</v>
      </c>
      <c r="I40" s="1780">
        <f t="shared" si="7"/>
        <v>0</v>
      </c>
    </row>
    <row r="41" spans="2:12" ht="15.75">
      <c r="B41" s="977" t="s">
        <v>430</v>
      </c>
      <c r="C41" s="1777">
        <v>0</v>
      </c>
      <c r="D41" s="1777">
        <v>3666856</v>
      </c>
      <c r="E41" s="1777">
        <v>200000</v>
      </c>
      <c r="F41" s="1752">
        <f t="shared" si="4"/>
        <v>-3466856</v>
      </c>
      <c r="G41" s="1778">
        <f t="shared" si="5"/>
        <v>-0.9454573618380433</v>
      </c>
      <c r="H41" s="1779">
        <f t="shared" si="6"/>
        <v>4.9476997921135881E-7</v>
      </c>
      <c r="I41" s="1780">
        <f t="shared" si="7"/>
        <v>2.4650991119307533E-8</v>
      </c>
      <c r="J41" s="978"/>
    </row>
    <row r="42" spans="2:12" ht="15.75">
      <c r="B42" s="977" t="s">
        <v>1488</v>
      </c>
      <c r="C42" s="1777">
        <v>0</v>
      </c>
      <c r="D42" s="1777">
        <v>700000</v>
      </c>
      <c r="E42" s="1777">
        <v>2000000</v>
      </c>
      <c r="F42" s="1752">
        <f t="shared" si="4"/>
        <v>1300000</v>
      </c>
      <c r="G42" s="1778">
        <f t="shared" si="5"/>
        <v>1.8571428571428572</v>
      </c>
      <c r="H42" s="1779">
        <f t="shared" si="6"/>
        <v>9.4451209823333991E-8</v>
      </c>
      <c r="I42" s="1780">
        <f t="shared" si="7"/>
        <v>2.4650991119307533E-7</v>
      </c>
    </row>
    <row r="43" spans="2:12" ht="15.75">
      <c r="B43" s="977" t="s">
        <v>1489</v>
      </c>
      <c r="C43" s="1777">
        <v>0</v>
      </c>
      <c r="D43" s="1777">
        <v>0</v>
      </c>
      <c r="E43" s="1777">
        <v>0</v>
      </c>
      <c r="F43" s="1752">
        <f t="shared" si="4"/>
        <v>0</v>
      </c>
      <c r="G43" s="1778">
        <f t="shared" si="5"/>
        <v>0</v>
      </c>
      <c r="H43" s="1779">
        <f t="shared" si="6"/>
        <v>0</v>
      </c>
      <c r="I43" s="1780">
        <f t="shared" si="7"/>
        <v>0</v>
      </c>
    </row>
    <row r="44" spans="2:12" ht="16.5" thickBot="1">
      <c r="B44" s="1191" t="s">
        <v>1491</v>
      </c>
      <c r="C44" s="1782">
        <f>C31+C37</f>
        <v>21430155221.739998</v>
      </c>
      <c r="D44" s="1782">
        <f>D31+D37</f>
        <v>80562372546</v>
      </c>
      <c r="E44" s="1782">
        <f>E31+E37</f>
        <v>88065353298</v>
      </c>
      <c r="F44" s="1782">
        <f t="shared" si="4"/>
        <v>7502980752</v>
      </c>
      <c r="G44" s="1783">
        <f t="shared" si="5"/>
        <v>9.3132569397902251E-2</v>
      </c>
      <c r="H44" s="1784">
        <f t="shared" si="6"/>
        <v>1.0870305076011211E-2</v>
      </c>
      <c r="I44" s="1785">
        <f>E44/$M$11</f>
        <v>1.0854491210338392E-2</v>
      </c>
    </row>
    <row r="45" spans="2:12" ht="16.5" thickBot="1">
      <c r="B45" s="980" t="s">
        <v>1223</v>
      </c>
      <c r="C45" s="1786">
        <f>C29+C44</f>
        <v>145594117310.62997</v>
      </c>
      <c r="D45" s="1786">
        <f>D29+D44</f>
        <v>262763595167</v>
      </c>
      <c r="E45" s="1786">
        <f>E29+E44</f>
        <v>271435123991</v>
      </c>
      <c r="F45" s="1786">
        <f t="shared" si="4"/>
        <v>8671528824</v>
      </c>
      <c r="G45" s="1787">
        <f t="shared" si="5"/>
        <v>3.3001256580040286E-2</v>
      </c>
      <c r="H45" s="1788">
        <f t="shared" si="6"/>
        <v>3.5454770658645579E-2</v>
      </c>
      <c r="I45" s="1787">
        <f>E45/$M$11</f>
        <v>3.3455724154851402E-2</v>
      </c>
    </row>
    <row r="46" spans="2:12" ht="22.5" customHeight="1">
      <c r="B46" s="2597" t="s">
        <v>1482</v>
      </c>
      <c r="C46" s="2597"/>
      <c r="D46" s="2597"/>
      <c r="E46" s="2597"/>
      <c r="F46" s="2597"/>
      <c r="G46" s="2597"/>
      <c r="H46" s="2597"/>
      <c r="I46" s="2597"/>
    </row>
    <row r="47" spans="2:12">
      <c r="B47" s="981" t="s">
        <v>1483</v>
      </c>
      <c r="C47" s="982"/>
      <c r="D47" s="983"/>
      <c r="E47" s="983"/>
      <c r="F47" s="984"/>
      <c r="G47" s="984"/>
      <c r="H47" s="984"/>
      <c r="I47" s="984"/>
    </row>
  </sheetData>
  <mergeCells count="12">
    <mergeCell ref="H10:I11"/>
    <mergeCell ref="B46:I46"/>
    <mergeCell ref="B3:K3"/>
    <mergeCell ref="B4:K4"/>
    <mergeCell ref="B5:K5"/>
    <mergeCell ref="B8:I8"/>
    <mergeCell ref="B9:I9"/>
    <mergeCell ref="B10:B13"/>
    <mergeCell ref="C10:C12"/>
    <mergeCell ref="D10:D12"/>
    <mergeCell ref="E10:E12"/>
    <mergeCell ref="F10:G11"/>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BA926-950E-4D5C-AE64-A595AF694D59}">
  <dimension ref="A2:Y46"/>
  <sheetViews>
    <sheetView showGridLines="0" zoomScaleNormal="100" workbookViewId="0">
      <selection activeCell="B3" sqref="B3:I3"/>
    </sheetView>
  </sheetViews>
  <sheetFormatPr baseColWidth="10" defaultColWidth="11.42578125" defaultRowHeight="15"/>
  <cols>
    <col min="1" max="1" width="9.5703125" customWidth="1"/>
    <col min="9" max="9" width="13.28515625" customWidth="1"/>
    <col min="10" max="10" width="6" customWidth="1"/>
    <col min="11" max="11" width="11.42578125" customWidth="1"/>
    <col min="12" max="12" width="13.28515625" customWidth="1"/>
    <col min="13" max="16" width="12.5703125" bestFit="1" customWidth="1"/>
  </cols>
  <sheetData>
    <row r="2" spans="1:25" ht="15.75">
      <c r="B2" s="2079" t="s">
        <v>99</v>
      </c>
      <c r="C2" s="2082"/>
      <c r="D2" s="2082"/>
      <c r="E2" s="2082"/>
      <c r="F2" s="2082"/>
      <c r="G2" s="2082"/>
      <c r="H2" s="2082"/>
      <c r="I2" s="2082"/>
      <c r="J2" s="2082"/>
      <c r="K2" s="40"/>
      <c r="L2" s="40"/>
    </row>
    <row r="3" spans="1:25" ht="15.75">
      <c r="B3" s="2079" t="s">
        <v>100</v>
      </c>
      <c r="C3" s="2082"/>
      <c r="D3" s="2082"/>
      <c r="E3" s="2082"/>
      <c r="F3" s="2082"/>
      <c r="G3" s="2082"/>
      <c r="H3" s="2082"/>
      <c r="I3" s="2082"/>
      <c r="J3" s="40"/>
      <c r="K3" s="40"/>
      <c r="L3" s="40"/>
    </row>
    <row r="4" spans="1:25" ht="15.75">
      <c r="A4" s="55"/>
      <c r="B4" s="2076" t="s">
        <v>101</v>
      </c>
      <c r="C4" s="2082"/>
      <c r="D4" s="2082"/>
      <c r="E4" s="2082"/>
      <c r="F4" s="2082"/>
      <c r="G4" s="2082"/>
      <c r="H4" s="2082"/>
      <c r="I4" s="2082"/>
      <c r="J4" s="27"/>
      <c r="K4" s="27"/>
      <c r="L4" s="27"/>
      <c r="M4" s="28"/>
    </row>
    <row r="10" spans="1:25" ht="15.75">
      <c r="X10" s="56" t="s">
        <v>102</v>
      </c>
      <c r="Y10" s="56" t="s">
        <v>103</v>
      </c>
    </row>
    <row r="11" spans="1:25" ht="15.75">
      <c r="X11" s="57">
        <v>-0.13607980293923039</v>
      </c>
      <c r="Y11" s="57">
        <v>1.8085859561048023E-2</v>
      </c>
    </row>
    <row r="12" spans="1:25" ht="15.75">
      <c r="X12" s="57">
        <v>-8.4506123595787686E-2</v>
      </c>
      <c r="Y12" s="57">
        <v>-0.11080901856763947</v>
      </c>
    </row>
    <row r="23" spans="2:12">
      <c r="B23" s="58" t="s">
        <v>104</v>
      </c>
    </row>
    <row r="32" spans="2:12" ht="15.75">
      <c r="L32" s="59"/>
    </row>
    <row r="44" spans="1:10" ht="15.75">
      <c r="A44" s="60" t="s">
        <v>105</v>
      </c>
      <c r="B44" s="61">
        <v>45261</v>
      </c>
      <c r="C44" s="61">
        <v>45292</v>
      </c>
      <c r="D44" s="61">
        <v>45323</v>
      </c>
      <c r="E44" s="61">
        <v>45352</v>
      </c>
      <c r="F44" s="61">
        <v>45383</v>
      </c>
      <c r="G44" s="61">
        <v>45413</v>
      </c>
      <c r="H44" s="61">
        <v>45444</v>
      </c>
      <c r="I44" s="61">
        <v>45474</v>
      </c>
      <c r="J44" s="62">
        <v>45505</v>
      </c>
    </row>
    <row r="45" spans="1:10">
      <c r="A45" s="60" t="s">
        <v>106</v>
      </c>
      <c r="B45" s="63">
        <v>71.900000000000006</v>
      </c>
      <c r="C45" s="60">
        <v>74.150000000000006</v>
      </c>
      <c r="D45" s="60">
        <v>77.25</v>
      </c>
      <c r="E45" s="60">
        <v>81.28</v>
      </c>
      <c r="F45" s="64">
        <v>85.35</v>
      </c>
      <c r="G45" s="64">
        <v>80.02</v>
      </c>
      <c r="H45" s="64">
        <v>79.77</v>
      </c>
      <c r="I45" s="65">
        <v>81.8</v>
      </c>
      <c r="J45" s="64">
        <v>76.680000000000007</v>
      </c>
    </row>
    <row r="46" spans="1:10">
      <c r="A46" s="60" t="s">
        <v>107</v>
      </c>
      <c r="B46" s="63">
        <v>77.63</v>
      </c>
      <c r="C46" s="60">
        <v>80.12</v>
      </c>
      <c r="D46" s="60">
        <v>83.48</v>
      </c>
      <c r="E46" s="60">
        <v>85.41</v>
      </c>
      <c r="F46" s="64">
        <v>89.94</v>
      </c>
      <c r="G46" s="64">
        <v>81.75</v>
      </c>
      <c r="H46" s="64">
        <v>82.25</v>
      </c>
      <c r="I46" s="64">
        <v>85.15</v>
      </c>
      <c r="J46" s="64">
        <v>80.36</v>
      </c>
    </row>
  </sheetData>
  <mergeCells count="3">
    <mergeCell ref="B2:J2"/>
    <mergeCell ref="B3:I3"/>
    <mergeCell ref="B4:I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FEE1F-BDAD-42DF-8967-5389FDE11813}">
  <dimension ref="C5:L17"/>
  <sheetViews>
    <sheetView showGridLines="0" zoomScaleNormal="100" workbookViewId="0">
      <selection activeCell="G23" sqref="G23"/>
    </sheetView>
  </sheetViews>
  <sheetFormatPr baseColWidth="10" defaultColWidth="11.42578125" defaultRowHeight="15"/>
  <cols>
    <col min="1" max="1" width="11.42578125" style="985"/>
    <col min="2" max="2" width="15.7109375" style="985" customWidth="1"/>
    <col min="3" max="3" width="50.85546875" style="985" bestFit="1" customWidth="1"/>
    <col min="4" max="4" width="35.7109375" style="985" bestFit="1" customWidth="1"/>
    <col min="5" max="16384" width="11.42578125" style="985"/>
  </cols>
  <sheetData>
    <row r="5" spans="3:12">
      <c r="C5" s="2086" t="s">
        <v>0</v>
      </c>
      <c r="D5" s="2086"/>
      <c r="E5" s="79"/>
      <c r="F5" s="79"/>
      <c r="G5" s="79"/>
      <c r="H5" s="79"/>
      <c r="I5" s="79"/>
      <c r="J5" s="79"/>
      <c r="K5" s="79"/>
      <c r="L5" s="79"/>
    </row>
    <row r="6" spans="3:12">
      <c r="C6" s="2059" t="s">
        <v>1</v>
      </c>
      <c r="D6" s="2059"/>
      <c r="E6" s="986"/>
      <c r="F6" s="986"/>
      <c r="G6" s="986"/>
      <c r="H6" s="986"/>
      <c r="I6" s="986"/>
      <c r="J6" s="986"/>
      <c r="K6" s="986"/>
      <c r="L6" s="986"/>
    </row>
    <row r="7" spans="3:12" ht="14.45" customHeight="1">
      <c r="C7" s="2060" t="s">
        <v>2</v>
      </c>
      <c r="D7" s="2060"/>
      <c r="E7" s="987"/>
      <c r="F7" s="987"/>
      <c r="G7" s="987"/>
      <c r="H7" s="987"/>
      <c r="I7" s="987"/>
      <c r="J7" s="987"/>
      <c r="K7" s="987"/>
      <c r="L7" s="987"/>
    </row>
    <row r="9" spans="3:12" ht="15.75">
      <c r="C9" s="988" t="s">
        <v>1492</v>
      </c>
      <c r="D9" s="989"/>
    </row>
    <row r="10" spans="3:12" ht="16.5" thickBot="1">
      <c r="C10" s="2599" t="s">
        <v>1493</v>
      </c>
      <c r="D10" s="2599"/>
    </row>
    <row r="11" spans="3:12" ht="32.25" thickBot="1">
      <c r="C11" s="1192" t="s">
        <v>1494</v>
      </c>
      <c r="D11" s="1193" t="s">
        <v>2246</v>
      </c>
    </row>
    <row r="12" spans="3:12" ht="15.75">
      <c r="C12" s="977" t="s">
        <v>1495</v>
      </c>
      <c r="D12" s="990">
        <v>33252018</v>
      </c>
    </row>
    <row r="13" spans="3:12" ht="15.75">
      <c r="C13" s="977" t="s">
        <v>1496</v>
      </c>
      <c r="D13" s="990">
        <v>6032286</v>
      </c>
    </row>
    <row r="14" spans="3:12" ht="15.75">
      <c r="C14" s="977" t="s">
        <v>1497</v>
      </c>
      <c r="D14" s="991">
        <v>4937175</v>
      </c>
    </row>
    <row r="15" spans="3:12" ht="16.5" thickBot="1">
      <c r="C15" s="992" t="s">
        <v>1498</v>
      </c>
      <c r="D15" s="991">
        <v>1891603</v>
      </c>
    </row>
    <row r="16" spans="3:12" ht="16.5" thickBot="1">
      <c r="C16" s="1194" t="s">
        <v>223</v>
      </c>
      <c r="D16" s="1195">
        <f>SUM(D12:D15)</f>
        <v>46113082</v>
      </c>
    </row>
    <row r="17" spans="3:3">
      <c r="C17" s="993" t="s">
        <v>1483</v>
      </c>
    </row>
  </sheetData>
  <mergeCells count="4">
    <mergeCell ref="C5:D5"/>
    <mergeCell ref="C6:D6"/>
    <mergeCell ref="C7:D7"/>
    <mergeCell ref="C10:D10"/>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6AA29-D945-4722-A93C-A2DD9C6C1871}">
  <dimension ref="C4:R106"/>
  <sheetViews>
    <sheetView showGridLines="0" zoomScale="73" zoomScaleNormal="73" workbookViewId="0">
      <selection activeCell="N42" sqref="N42"/>
    </sheetView>
  </sheetViews>
  <sheetFormatPr baseColWidth="10" defaultColWidth="11.42578125" defaultRowHeight="15"/>
  <cols>
    <col min="1" max="1" width="11.42578125" style="974"/>
    <col min="2" max="2" width="0.42578125" style="974" customWidth="1"/>
    <col min="3" max="3" width="11.42578125" style="974" hidden="1" customWidth="1"/>
    <col min="4" max="4" width="97.85546875" style="974" customWidth="1"/>
    <col min="5" max="5" width="20.42578125" style="974" bestFit="1" customWidth="1"/>
    <col min="6" max="6" width="19.5703125" style="974" customWidth="1"/>
    <col min="7" max="7" width="20.85546875" style="974" customWidth="1"/>
    <col min="8" max="8" width="18" style="974" bestFit="1" customWidth="1"/>
    <col min="9" max="9" width="11.42578125" style="974" customWidth="1"/>
    <col min="10" max="12" width="11.42578125" style="974"/>
    <col min="13" max="13" width="11.85546875" style="974" bestFit="1" customWidth="1"/>
    <col min="14" max="14" width="30.140625" style="974" customWidth="1"/>
    <col min="15" max="15" width="20.42578125" style="974" customWidth="1"/>
    <col min="16" max="17" width="11.42578125" style="974"/>
    <col min="18" max="18" width="18" style="974" bestFit="1" customWidth="1"/>
    <col min="19" max="16384" width="11.42578125" style="974"/>
  </cols>
  <sheetData>
    <row r="4" spans="4:11">
      <c r="D4" s="2589" t="s">
        <v>0</v>
      </c>
      <c r="E4" s="2589"/>
      <c r="F4" s="2589"/>
      <c r="G4" s="2589"/>
      <c r="H4" s="2589"/>
      <c r="I4" s="2589"/>
      <c r="J4" s="2589"/>
      <c r="K4" s="2589"/>
    </row>
    <row r="5" spans="4:11">
      <c r="D5" s="2590" t="s">
        <v>1</v>
      </c>
      <c r="E5" s="2590"/>
      <c r="F5" s="2590"/>
      <c r="G5" s="2590"/>
      <c r="H5" s="2590"/>
      <c r="I5" s="2590"/>
      <c r="J5" s="2590"/>
      <c r="K5" s="2590"/>
    </row>
    <row r="6" spans="4:11">
      <c r="D6" s="2591" t="s">
        <v>2</v>
      </c>
      <c r="E6" s="2591"/>
      <c r="F6" s="2591"/>
      <c r="G6" s="2591"/>
      <c r="H6" s="2591"/>
      <c r="I6" s="2591"/>
      <c r="J6" s="2591"/>
      <c r="K6" s="2591"/>
    </row>
    <row r="7" spans="4:11">
      <c r="D7" s="2618"/>
      <c r="E7" s="2618"/>
      <c r="F7" s="2618"/>
      <c r="G7" s="2618"/>
      <c r="H7" s="2618"/>
      <c r="I7" s="2618"/>
      <c r="J7" s="2618"/>
      <c r="K7" s="2618"/>
    </row>
    <row r="8" spans="4:11">
      <c r="D8" s="2618"/>
      <c r="E8" s="2618"/>
      <c r="F8" s="2618"/>
      <c r="G8" s="2618"/>
      <c r="H8" s="2618"/>
      <c r="I8" s="2618"/>
      <c r="J8" s="2618"/>
      <c r="K8" s="2618"/>
    </row>
    <row r="12" spans="4:11">
      <c r="D12" s="2617" t="s">
        <v>1499</v>
      </c>
      <c r="E12" s="2617"/>
      <c r="F12" s="2617"/>
      <c r="G12" s="2617"/>
      <c r="H12" s="2617"/>
      <c r="I12" s="2617"/>
      <c r="J12" s="2617"/>
      <c r="K12" s="2617"/>
    </row>
    <row r="13" spans="4:11">
      <c r="D13" s="2617"/>
      <c r="E13" s="2617"/>
      <c r="F13" s="2617"/>
      <c r="G13" s="2617"/>
      <c r="H13" s="2617"/>
      <c r="I13" s="2617"/>
      <c r="J13" s="2617"/>
      <c r="K13" s="2617"/>
    </row>
    <row r="14" spans="4:11" ht="16.5" thickBot="1">
      <c r="D14" s="2610" t="s">
        <v>1500</v>
      </c>
      <c r="E14" s="2610"/>
      <c r="F14" s="2610"/>
      <c r="G14" s="2610"/>
      <c r="H14" s="2610"/>
      <c r="I14" s="2610"/>
      <c r="J14" s="2610"/>
      <c r="K14" s="2610"/>
    </row>
    <row r="15" spans="4:11" ht="17.25" customHeight="1">
      <c r="D15" s="2611" t="s">
        <v>308</v>
      </c>
      <c r="E15" s="2612" t="s">
        <v>1245</v>
      </c>
      <c r="F15" s="2612" t="s">
        <v>1421</v>
      </c>
      <c r="G15" s="2577" t="s">
        <v>2246</v>
      </c>
      <c r="H15" s="2613" t="s">
        <v>1247</v>
      </c>
      <c r="I15" s="2614"/>
      <c r="J15" s="2613" t="s">
        <v>1501</v>
      </c>
      <c r="K15" s="2615"/>
    </row>
    <row r="16" spans="4:11" ht="15.75" customHeight="1" thickBot="1">
      <c r="D16" s="2611"/>
      <c r="E16" s="2603"/>
      <c r="F16" s="2603"/>
      <c r="G16" s="2578"/>
      <c r="H16" s="2607"/>
      <c r="I16" s="2608"/>
      <c r="J16" s="2607"/>
      <c r="K16" s="2616"/>
    </row>
    <row r="17" spans="4:18" ht="16.5" thickBot="1">
      <c r="D17" s="2611"/>
      <c r="E17" s="2604"/>
      <c r="F17" s="2604"/>
      <c r="G17" s="2579"/>
      <c r="H17" s="1188" t="s">
        <v>318</v>
      </c>
      <c r="I17" s="1188" t="s">
        <v>320</v>
      </c>
      <c r="J17" s="1188">
        <v>2024</v>
      </c>
      <c r="K17" s="1197">
        <v>2025</v>
      </c>
    </row>
    <row r="18" spans="4:18" ht="19.5" thickBot="1">
      <c r="D18" s="2611"/>
      <c r="E18" s="1700">
        <v>1</v>
      </c>
      <c r="F18" s="1700">
        <v>2</v>
      </c>
      <c r="G18" s="1700">
        <v>3</v>
      </c>
      <c r="H18" s="1700" t="s">
        <v>2240</v>
      </c>
      <c r="I18" s="1700" t="s">
        <v>2241</v>
      </c>
      <c r="J18" s="1700" t="s">
        <v>2242</v>
      </c>
      <c r="K18" s="1700" t="s">
        <v>2243</v>
      </c>
    </row>
    <row r="19" spans="4:18" ht="16.5" thickBot="1">
      <c r="D19" s="1789" t="s">
        <v>1476</v>
      </c>
      <c r="E19" s="1790">
        <f>SUM(E20:E81)</f>
        <v>124163962088.88998</v>
      </c>
      <c r="F19" s="1790">
        <f>SUM(F20:F81)</f>
        <v>182201222621</v>
      </c>
      <c r="G19" s="1790">
        <f>SUM(G20:G81)</f>
        <v>183369770693</v>
      </c>
      <c r="H19" s="1790">
        <f t="shared" ref="H19:H82" si="0">G19-F19</f>
        <v>1168548072</v>
      </c>
      <c r="I19" s="1791">
        <f t="shared" ref="I19:I82" si="1">IFERROR((H19/F19),0)</f>
        <v>6.4135029128246715E-3</v>
      </c>
      <c r="J19" s="1791">
        <f t="shared" ref="J19:J82" si="2">F19/$O$20</f>
        <v>2.4584465582634368E-2</v>
      </c>
      <c r="K19" s="1791">
        <f>G19/$O$21</f>
        <v>2.2601232944513008E-2</v>
      </c>
      <c r="Q19" s="994"/>
      <c r="R19" s="995"/>
    </row>
    <row r="20" spans="4:18" ht="15.75">
      <c r="D20" s="996" t="s">
        <v>1502</v>
      </c>
      <c r="E20" s="1792">
        <v>576074147.21000004</v>
      </c>
      <c r="F20" s="1792">
        <v>501555814</v>
      </c>
      <c r="G20" s="994">
        <v>501555814</v>
      </c>
      <c r="H20" s="1792">
        <f t="shared" si="0"/>
        <v>0</v>
      </c>
      <c r="I20" s="1780">
        <f t="shared" si="1"/>
        <v>0</v>
      </c>
      <c r="J20" s="1780">
        <f t="shared" si="2"/>
        <v>6.7675076323181531E-5</v>
      </c>
      <c r="K20" s="1780">
        <f t="shared" ref="K20:K83" si="3">G20/$O$21</f>
        <v>6.18192395837553E-5</v>
      </c>
      <c r="N20" s="1694" t="s">
        <v>1266</v>
      </c>
      <c r="O20" s="1695">
        <v>7411233813831.6396</v>
      </c>
      <c r="P20" s="1692"/>
      <c r="Q20" s="994"/>
      <c r="R20" s="995"/>
    </row>
    <row r="21" spans="4:18" ht="16.5" thickBot="1">
      <c r="D21" s="996" t="s">
        <v>1503</v>
      </c>
      <c r="E21" s="1792">
        <v>61738246.629999995</v>
      </c>
      <c r="F21" s="1792">
        <v>58074067</v>
      </c>
      <c r="G21" s="994">
        <v>58074067</v>
      </c>
      <c r="H21" s="1792">
        <f t="shared" si="0"/>
        <v>0</v>
      </c>
      <c r="I21" s="1780">
        <f t="shared" si="1"/>
        <v>0</v>
      </c>
      <c r="J21" s="1780">
        <f t="shared" si="2"/>
        <v>7.8359512678733667E-6</v>
      </c>
      <c r="K21" s="1780">
        <f t="shared" si="3"/>
        <v>7.1579165493953529E-6</v>
      </c>
      <c r="N21" s="1696" t="s">
        <v>1264</v>
      </c>
      <c r="O21" s="1697">
        <v>8113264048168.5498</v>
      </c>
      <c r="Q21" s="994"/>
      <c r="R21" s="995"/>
    </row>
    <row r="22" spans="4:18" ht="15.75">
      <c r="D22" s="996" t="s">
        <v>1504</v>
      </c>
      <c r="E22" s="1792">
        <v>0</v>
      </c>
      <c r="F22" s="1792">
        <v>1989259851</v>
      </c>
      <c r="G22" s="994">
        <v>2213000000</v>
      </c>
      <c r="H22" s="1792">
        <f t="shared" si="0"/>
        <v>223740149</v>
      </c>
      <c r="I22" s="1780">
        <f t="shared" si="1"/>
        <v>0.11247406862784967</v>
      </c>
      <c r="J22" s="1780">
        <f t="shared" si="2"/>
        <v>2.6841142797133586E-4</v>
      </c>
      <c r="K22" s="1780">
        <f t="shared" si="3"/>
        <v>2.7276321673513784E-4</v>
      </c>
      <c r="Q22" s="994"/>
      <c r="R22" s="995"/>
    </row>
    <row r="23" spans="4:18" ht="15.75">
      <c r="D23" s="996" t="s">
        <v>1505</v>
      </c>
      <c r="E23" s="1792">
        <v>210551035.11999997</v>
      </c>
      <c r="F23" s="1792">
        <v>211362180</v>
      </c>
      <c r="G23" s="994">
        <v>230514883</v>
      </c>
      <c r="H23" s="1792">
        <f t="shared" si="0"/>
        <v>19152703</v>
      </c>
      <c r="I23" s="1780">
        <f t="shared" si="1"/>
        <v>9.0615563295193116E-2</v>
      </c>
      <c r="J23" s="1780">
        <f t="shared" si="2"/>
        <v>2.8519162302710411E-5</v>
      </c>
      <c r="K23" s="1780">
        <f t="shared" si="3"/>
        <v>2.8412101668506074E-5</v>
      </c>
      <c r="Q23" s="994"/>
      <c r="R23" s="995"/>
    </row>
    <row r="24" spans="4:18" ht="15.75">
      <c r="D24" s="996" t="s">
        <v>1506</v>
      </c>
      <c r="E24" s="1792">
        <v>2266613590.52</v>
      </c>
      <c r="F24" s="1792">
        <v>2008317326</v>
      </c>
      <c r="G24" s="994">
        <v>1998317326</v>
      </c>
      <c r="H24" s="1792">
        <f t="shared" si="0"/>
        <v>-10000000</v>
      </c>
      <c r="I24" s="1780">
        <f t="shared" si="1"/>
        <v>-4.9792927992695114E-3</v>
      </c>
      <c r="J24" s="1780">
        <f t="shared" si="2"/>
        <v>2.7098285878551863E-4</v>
      </c>
      <c r="K24" s="1780">
        <f t="shared" si="3"/>
        <v>2.4630251328392188E-4</v>
      </c>
      <c r="Q24" s="994"/>
      <c r="R24" s="995"/>
    </row>
    <row r="25" spans="4:18" ht="15.75">
      <c r="D25" s="996" t="s">
        <v>1507</v>
      </c>
      <c r="E25" s="1792">
        <v>82163002.140000015</v>
      </c>
      <c r="F25" s="1792">
        <v>71925496</v>
      </c>
      <c r="G25" s="994">
        <v>71925496</v>
      </c>
      <c r="H25" s="1792">
        <f t="shared" si="0"/>
        <v>0</v>
      </c>
      <c r="I25" s="1780">
        <f t="shared" si="1"/>
        <v>0</v>
      </c>
      <c r="J25" s="1780">
        <f t="shared" si="2"/>
        <v>9.7049287347762425E-6</v>
      </c>
      <c r="K25" s="1780">
        <f t="shared" si="3"/>
        <v>8.865173815738948E-6</v>
      </c>
      <c r="Q25" s="994"/>
      <c r="R25" s="995"/>
    </row>
    <row r="26" spans="4:18" ht="15.75">
      <c r="D26" s="996" t="s">
        <v>1508</v>
      </c>
      <c r="E26" s="1792">
        <v>22661467.179999992</v>
      </c>
      <c r="F26" s="1792">
        <v>0</v>
      </c>
      <c r="G26" s="994">
        <v>0</v>
      </c>
      <c r="H26" s="1792">
        <f t="shared" si="0"/>
        <v>0</v>
      </c>
      <c r="I26" s="1780">
        <f t="shared" si="1"/>
        <v>0</v>
      </c>
      <c r="J26" s="1780">
        <f t="shared" si="2"/>
        <v>0</v>
      </c>
      <c r="K26" s="1780">
        <f t="shared" si="3"/>
        <v>0</v>
      </c>
      <c r="Q26" s="994"/>
      <c r="R26" s="995"/>
    </row>
    <row r="27" spans="4:18" ht="15.6" customHeight="1">
      <c r="D27" s="996" t="s">
        <v>1509</v>
      </c>
      <c r="E27" s="1792">
        <v>9361035086.1699963</v>
      </c>
      <c r="F27" s="1792">
        <v>7118850587</v>
      </c>
      <c r="G27" s="994">
        <v>8190254945</v>
      </c>
      <c r="H27" s="1792">
        <f t="shared" si="0"/>
        <v>1071404358</v>
      </c>
      <c r="I27" s="1780">
        <f t="shared" si="1"/>
        <v>0.15050243644058658</v>
      </c>
      <c r="J27" s="1780">
        <f t="shared" si="2"/>
        <v>9.6054864356243054E-4</v>
      </c>
      <c r="K27" s="1780">
        <f t="shared" si="3"/>
        <v>1.009489509570298E-3</v>
      </c>
      <c r="Q27" s="994"/>
      <c r="R27" s="995"/>
    </row>
    <row r="28" spans="4:18" ht="15.75">
      <c r="D28" s="996" t="s">
        <v>1510</v>
      </c>
      <c r="E28" s="1792">
        <v>147456463.47999999</v>
      </c>
      <c r="F28" s="1792">
        <v>144144665</v>
      </c>
      <c r="G28" s="994">
        <v>144144665</v>
      </c>
      <c r="H28" s="1792">
        <f t="shared" si="0"/>
        <v>0</v>
      </c>
      <c r="I28" s="1780">
        <f t="shared" si="1"/>
        <v>0</v>
      </c>
      <c r="J28" s="1780">
        <f t="shared" si="2"/>
        <v>1.9449482855470268E-5</v>
      </c>
      <c r="K28" s="1780">
        <f t="shared" si="3"/>
        <v>1.7766544284052797E-5</v>
      </c>
      <c r="Q28" s="994"/>
      <c r="R28" s="995"/>
    </row>
    <row r="29" spans="4:18" ht="15.75">
      <c r="D29" s="996" t="s">
        <v>1511</v>
      </c>
      <c r="E29" s="1792">
        <v>167002032.05000001</v>
      </c>
      <c r="F29" s="1792">
        <v>166100000</v>
      </c>
      <c r="G29" s="994">
        <v>209300000</v>
      </c>
      <c r="H29" s="1792">
        <f t="shared" si="0"/>
        <v>43200000</v>
      </c>
      <c r="I29" s="1780">
        <f t="shared" si="1"/>
        <v>0.26008428657435279</v>
      </c>
      <c r="J29" s="1780">
        <f t="shared" si="2"/>
        <v>2.2411922788079679E-5</v>
      </c>
      <c r="K29" s="1780">
        <f t="shared" si="3"/>
        <v>2.5797262206355333E-5</v>
      </c>
      <c r="Q29" s="994"/>
      <c r="R29" s="995"/>
    </row>
    <row r="30" spans="4:18" ht="15.75">
      <c r="D30" s="996" t="s">
        <v>1512</v>
      </c>
      <c r="E30" s="1792">
        <v>164450333.07000002</v>
      </c>
      <c r="F30" s="1792">
        <v>1127817388</v>
      </c>
      <c r="G30" s="994">
        <v>1244947745</v>
      </c>
      <c r="H30" s="1792">
        <f t="shared" si="0"/>
        <v>117130357</v>
      </c>
      <c r="I30" s="1780">
        <f t="shared" si="1"/>
        <v>0.10385578219157586</v>
      </c>
      <c r="J30" s="1780">
        <f t="shared" si="2"/>
        <v>1.5217673822341782E-4</v>
      </c>
      <c r="K30" s="1780">
        <f t="shared" si="3"/>
        <v>1.5344597902998468E-4</v>
      </c>
      <c r="Q30" s="994"/>
      <c r="R30" s="995"/>
    </row>
    <row r="31" spans="4:18" ht="15.75">
      <c r="D31" s="996" t="s">
        <v>1513</v>
      </c>
      <c r="E31" s="1792">
        <v>661814882.57999992</v>
      </c>
      <c r="F31" s="1792">
        <v>692073784</v>
      </c>
      <c r="G31" s="994">
        <v>692073784</v>
      </c>
      <c r="H31" s="1792">
        <f t="shared" si="0"/>
        <v>0</v>
      </c>
      <c r="I31" s="1780">
        <f t="shared" si="1"/>
        <v>0</v>
      </c>
      <c r="J31" s="1780">
        <f t="shared" si="2"/>
        <v>9.3381723122589605E-5</v>
      </c>
      <c r="K31" s="1780">
        <f t="shared" si="3"/>
        <v>8.5301523516447792E-5</v>
      </c>
      <c r="Q31" s="994"/>
      <c r="R31" s="995"/>
    </row>
    <row r="32" spans="4:18" ht="15.75">
      <c r="D32" s="996" t="s">
        <v>1514</v>
      </c>
      <c r="E32" s="1792">
        <v>0</v>
      </c>
      <c r="F32" s="1792">
        <v>14737915364</v>
      </c>
      <c r="G32" s="994">
        <v>16162862117</v>
      </c>
      <c r="H32" s="1792">
        <f t="shared" si="0"/>
        <v>1424946753</v>
      </c>
      <c r="I32" s="1780">
        <f t="shared" si="1"/>
        <v>9.6685773924356219E-2</v>
      </c>
      <c r="J32" s="1780">
        <f t="shared" si="2"/>
        <v>1.9885913377195737E-3</v>
      </c>
      <c r="K32" s="1780">
        <f t="shared" si="3"/>
        <v>1.9921528525437956E-3</v>
      </c>
      <c r="Q32" s="994"/>
      <c r="R32" s="995"/>
    </row>
    <row r="33" spans="3:18" ht="15.75">
      <c r="D33" s="996" t="s">
        <v>1515</v>
      </c>
      <c r="E33" s="1792">
        <v>138714914.63000003</v>
      </c>
      <c r="F33" s="1792">
        <v>151700000</v>
      </c>
      <c r="G33" s="994">
        <v>155200000</v>
      </c>
      <c r="H33" s="1792">
        <f t="shared" si="0"/>
        <v>3500000</v>
      </c>
      <c r="I33" s="1780">
        <f t="shared" si="1"/>
        <v>2.3071852340145024E-2</v>
      </c>
      <c r="J33" s="1780">
        <f t="shared" si="2"/>
        <v>2.046892647171395E-5</v>
      </c>
      <c r="K33" s="1780">
        <f t="shared" si="3"/>
        <v>1.9129169108582646E-5</v>
      </c>
      <c r="Q33" s="994"/>
      <c r="R33" s="995"/>
    </row>
    <row r="34" spans="3:18" ht="15.75">
      <c r="D34" s="996" t="s">
        <v>1516</v>
      </c>
      <c r="E34" s="1792">
        <v>1692265336.7199993</v>
      </c>
      <c r="F34" s="1792">
        <v>6907291677</v>
      </c>
      <c r="G34" s="994">
        <v>5413292391</v>
      </c>
      <c r="H34" s="1792">
        <f t="shared" si="0"/>
        <v>-1493999286</v>
      </c>
      <c r="I34" s="1780">
        <f t="shared" si="1"/>
        <v>-0.21629306475861451</v>
      </c>
      <c r="J34" s="1780">
        <f t="shared" si="2"/>
        <v>9.3200293642185079E-4</v>
      </c>
      <c r="K34" s="1780">
        <f t="shared" si="3"/>
        <v>6.6721511328378023E-4</v>
      </c>
      <c r="Q34" s="994"/>
      <c r="R34" s="995"/>
    </row>
    <row r="35" spans="3:18" ht="15.75">
      <c r="D35" s="996" t="s">
        <v>1517</v>
      </c>
      <c r="E35" s="1792">
        <v>364806559.48000002</v>
      </c>
      <c r="F35" s="1792">
        <v>341967148</v>
      </c>
      <c r="G35" s="994">
        <v>341967148</v>
      </c>
      <c r="H35" s="1792">
        <f t="shared" si="0"/>
        <v>0</v>
      </c>
      <c r="I35" s="1780">
        <f t="shared" si="1"/>
        <v>0</v>
      </c>
      <c r="J35" s="1780">
        <f t="shared" si="2"/>
        <v>4.6141729783478729E-5</v>
      </c>
      <c r="K35" s="1780">
        <f t="shared" si="3"/>
        <v>4.2149145642214623E-5</v>
      </c>
      <c r="Q35" s="994"/>
      <c r="R35" s="995"/>
    </row>
    <row r="36" spans="3:18" ht="15.75">
      <c r="D36" s="996" t="s">
        <v>1518</v>
      </c>
      <c r="E36" s="1792">
        <v>65601231.88000001</v>
      </c>
      <c r="F36" s="1792">
        <v>67000000</v>
      </c>
      <c r="G36" s="994">
        <v>73800000</v>
      </c>
      <c r="H36" s="1792">
        <f t="shared" si="0"/>
        <v>6800000</v>
      </c>
      <c r="I36" s="1780">
        <f t="shared" si="1"/>
        <v>0.10149253731343283</v>
      </c>
      <c r="J36" s="1780">
        <f t="shared" si="2"/>
        <v>9.0403300830905398E-6</v>
      </c>
      <c r="K36" s="1780">
        <f t="shared" si="3"/>
        <v>9.0962157230244799E-6</v>
      </c>
      <c r="Q36" s="994"/>
      <c r="R36" s="995"/>
    </row>
    <row r="37" spans="3:18" ht="15.75">
      <c r="D37" s="996" t="s">
        <v>1519</v>
      </c>
      <c r="E37" s="1792">
        <v>106983857.42999999</v>
      </c>
      <c r="F37" s="1792">
        <v>131500000</v>
      </c>
      <c r="G37" s="994">
        <v>153737097</v>
      </c>
      <c r="H37" s="1792">
        <f t="shared" si="0"/>
        <v>22237097</v>
      </c>
      <c r="I37" s="1780">
        <f t="shared" si="1"/>
        <v>0.16910339923954373</v>
      </c>
      <c r="J37" s="1780">
        <f t="shared" si="2"/>
        <v>1.7743334416812028E-5</v>
      </c>
      <c r="K37" s="1780">
        <f t="shared" si="3"/>
        <v>1.8948859064275603E-5</v>
      </c>
      <c r="Q37" s="994"/>
      <c r="R37" s="995"/>
    </row>
    <row r="38" spans="3:18" ht="15.75">
      <c r="D38" s="996" t="s">
        <v>1520</v>
      </c>
      <c r="E38" s="1792">
        <v>555777399.04000008</v>
      </c>
      <c r="F38" s="1792">
        <v>628501260</v>
      </c>
      <c r="G38" s="994">
        <v>720165260</v>
      </c>
      <c r="H38" s="1792">
        <f t="shared" si="0"/>
        <v>91664000</v>
      </c>
      <c r="I38" s="1780">
        <f t="shared" si="1"/>
        <v>0.14584537189312874</v>
      </c>
      <c r="J38" s="1780">
        <f t="shared" si="2"/>
        <v>8.4803863403556842E-5</v>
      </c>
      <c r="K38" s="1780">
        <f t="shared" si="3"/>
        <v>8.8763937143469004E-5</v>
      </c>
      <c r="Q38" s="994"/>
      <c r="R38" s="995"/>
    </row>
    <row r="39" spans="3:18" ht="15.75">
      <c r="D39" s="996" t="s">
        <v>1521</v>
      </c>
      <c r="E39" s="1792">
        <v>402812927.17999995</v>
      </c>
      <c r="F39" s="1792">
        <v>374522262</v>
      </c>
      <c r="G39" s="994">
        <v>374522262</v>
      </c>
      <c r="H39" s="1792">
        <f t="shared" si="0"/>
        <v>0</v>
      </c>
      <c r="I39" s="1780">
        <f t="shared" si="1"/>
        <v>0</v>
      </c>
      <c r="J39" s="1780">
        <f t="shared" si="2"/>
        <v>5.053440107381667E-5</v>
      </c>
      <c r="K39" s="1780">
        <f t="shared" si="3"/>
        <v>4.6161724772724842E-5</v>
      </c>
      <c r="Q39" s="994"/>
      <c r="R39" s="995"/>
    </row>
    <row r="40" spans="3:18" ht="15.75">
      <c r="D40" s="996" t="s">
        <v>1522</v>
      </c>
      <c r="E40" s="1792">
        <v>33841076.549999997</v>
      </c>
      <c r="F40" s="1792">
        <v>34500000</v>
      </c>
      <c r="G40" s="994">
        <v>34500000</v>
      </c>
      <c r="H40" s="1792">
        <f t="shared" si="0"/>
        <v>0</v>
      </c>
      <c r="I40" s="1780">
        <f t="shared" si="1"/>
        <v>0</v>
      </c>
      <c r="J40" s="1780">
        <f t="shared" si="2"/>
        <v>4.6550953412928892E-6</v>
      </c>
      <c r="K40" s="1780">
        <f t="shared" si="3"/>
        <v>4.2522959680805491E-6</v>
      </c>
      <c r="Q40" s="994"/>
      <c r="R40" s="995"/>
    </row>
    <row r="41" spans="3:18" ht="15.75">
      <c r="D41" s="996" t="s">
        <v>1523</v>
      </c>
      <c r="E41" s="1792">
        <v>93171995.659999982</v>
      </c>
      <c r="F41" s="1792">
        <v>725242933</v>
      </c>
      <c r="G41" s="994">
        <v>781654935</v>
      </c>
      <c r="H41" s="1792">
        <f t="shared" si="0"/>
        <v>56412002</v>
      </c>
      <c r="I41" s="1780">
        <f t="shared" si="1"/>
        <v>7.7783594204288514E-2</v>
      </c>
      <c r="J41" s="1780">
        <f t="shared" si="2"/>
        <v>9.7857246339533077E-5</v>
      </c>
      <c r="K41" s="1780">
        <f t="shared" si="3"/>
        <v>9.6342844305239526E-5</v>
      </c>
      <c r="Q41" s="994"/>
      <c r="R41" s="995"/>
    </row>
    <row r="42" spans="3:18" ht="15.75">
      <c r="D42" s="996" t="s">
        <v>1524</v>
      </c>
      <c r="E42" s="1792">
        <v>595606507.61000013</v>
      </c>
      <c r="F42" s="1792">
        <v>1987347495</v>
      </c>
      <c r="G42" s="994">
        <v>2024023339</v>
      </c>
      <c r="H42" s="1792">
        <f t="shared" si="0"/>
        <v>36675844</v>
      </c>
      <c r="I42" s="1780">
        <f t="shared" si="1"/>
        <v>1.845467090796821E-2</v>
      </c>
      <c r="J42" s="1780">
        <f t="shared" si="2"/>
        <v>2.6815339320303169E-4</v>
      </c>
      <c r="K42" s="1780">
        <f t="shared" si="3"/>
        <v>2.4947090677480087E-4</v>
      </c>
      <c r="Q42" s="994"/>
      <c r="R42" s="995"/>
    </row>
    <row r="43" spans="3:18" ht="15.75">
      <c r="D43" s="996" t="s">
        <v>1525</v>
      </c>
      <c r="E43" s="1792">
        <v>338785029.09000009</v>
      </c>
      <c r="F43" s="1792">
        <v>351767950</v>
      </c>
      <c r="G43" s="994">
        <v>351267950</v>
      </c>
      <c r="H43" s="1792">
        <f t="shared" si="0"/>
        <v>-500000</v>
      </c>
      <c r="I43" s="1780">
        <f t="shared" si="1"/>
        <v>-1.4213915736211898E-3</v>
      </c>
      <c r="J43" s="1780">
        <f t="shared" si="2"/>
        <v>4.74641549351058E-5</v>
      </c>
      <c r="K43" s="1780">
        <f t="shared" si="3"/>
        <v>4.3295515579736813E-5</v>
      </c>
      <c r="Q43" s="994"/>
      <c r="R43" s="995"/>
    </row>
    <row r="44" spans="3:18" ht="15.75">
      <c r="D44" s="996" t="s">
        <v>1526</v>
      </c>
      <c r="E44" s="1792">
        <v>0</v>
      </c>
      <c r="F44" s="1792">
        <v>3912848360</v>
      </c>
      <c r="G44" s="994">
        <v>2410411039</v>
      </c>
      <c r="H44" s="1792">
        <f t="shared" si="0"/>
        <v>-1502437321</v>
      </c>
      <c r="I44" s="1780">
        <f t="shared" si="1"/>
        <v>-0.38397535063178373</v>
      </c>
      <c r="J44" s="1780">
        <f t="shared" si="2"/>
        <v>5.2796180208178323E-4</v>
      </c>
      <c r="K44" s="1780">
        <f t="shared" si="3"/>
        <v>2.9709510558134921E-4</v>
      </c>
      <c r="Q44" s="994"/>
      <c r="R44" s="995"/>
    </row>
    <row r="45" spans="3:18" ht="15.75">
      <c r="D45" s="996" t="s">
        <v>1527</v>
      </c>
      <c r="E45" s="1792">
        <v>340978257.54000002</v>
      </c>
      <c r="F45" s="1792">
        <v>330979786</v>
      </c>
      <c r="G45" s="994">
        <v>330979786</v>
      </c>
      <c r="H45" s="1792">
        <f t="shared" si="0"/>
        <v>0</v>
      </c>
      <c r="I45" s="1780">
        <f t="shared" si="1"/>
        <v>0</v>
      </c>
      <c r="J45" s="1780">
        <f t="shared" si="2"/>
        <v>4.4659201735383119E-5</v>
      </c>
      <c r="K45" s="1780">
        <f t="shared" si="3"/>
        <v>4.0794898826781541E-5</v>
      </c>
      <c r="Q45" s="994"/>
      <c r="R45" s="995"/>
    </row>
    <row r="46" spans="3:18" ht="15.75">
      <c r="C46" s="1793"/>
      <c r="D46" s="996" t="s">
        <v>1528</v>
      </c>
      <c r="E46" s="1792">
        <v>530926453.91000003</v>
      </c>
      <c r="F46" s="1792">
        <v>495445489</v>
      </c>
      <c r="G46" s="994">
        <v>495445489</v>
      </c>
      <c r="H46" s="1792">
        <f t="shared" si="0"/>
        <v>0</v>
      </c>
      <c r="I46" s="1780">
        <f t="shared" si="1"/>
        <v>0</v>
      </c>
      <c r="J46" s="1780">
        <f t="shared" si="2"/>
        <v>6.685060833937616E-5</v>
      </c>
      <c r="K46" s="1780">
        <f t="shared" si="3"/>
        <v>6.1066111747199887E-5</v>
      </c>
      <c r="Q46" s="994"/>
      <c r="R46" s="995"/>
    </row>
    <row r="47" spans="3:18" ht="15.75">
      <c r="D47" s="996" t="s">
        <v>1529</v>
      </c>
      <c r="E47" s="1792">
        <v>27295642.229999993</v>
      </c>
      <c r="F47" s="1792">
        <v>27303900</v>
      </c>
      <c r="G47" s="994">
        <v>32303900</v>
      </c>
      <c r="H47" s="1792">
        <f t="shared" si="0"/>
        <v>5000000</v>
      </c>
      <c r="I47" s="1780">
        <f t="shared" si="1"/>
        <v>0.18312402257552951</v>
      </c>
      <c r="J47" s="1780">
        <f t="shared" si="2"/>
        <v>3.6841234112790414E-6</v>
      </c>
      <c r="K47" s="1780">
        <f t="shared" si="3"/>
        <v>3.9816157600949928E-6</v>
      </c>
      <c r="Q47" s="994"/>
      <c r="R47" s="995"/>
    </row>
    <row r="48" spans="3:18" ht="15.75">
      <c r="D48" s="996" t="s">
        <v>1530</v>
      </c>
      <c r="E48" s="1792">
        <v>246443913.49999994</v>
      </c>
      <c r="F48" s="1792">
        <v>297478631</v>
      </c>
      <c r="G48" s="994">
        <v>296978631</v>
      </c>
      <c r="H48" s="1792">
        <f t="shared" si="0"/>
        <v>-500000</v>
      </c>
      <c r="I48" s="1780">
        <f t="shared" si="1"/>
        <v>-1.680792997867467E-3</v>
      </c>
      <c r="J48" s="1780">
        <f t="shared" si="2"/>
        <v>4.0138880849341642E-5</v>
      </c>
      <c r="K48" s="1780">
        <f t="shared" si="3"/>
        <v>3.6604087977025544E-5</v>
      </c>
      <c r="Q48" s="994"/>
      <c r="R48" s="995"/>
    </row>
    <row r="49" spans="4:18" ht="15.75">
      <c r="D49" s="996" t="s">
        <v>1233</v>
      </c>
      <c r="E49" s="1792">
        <v>1941159524.5200002</v>
      </c>
      <c r="F49" s="1792">
        <v>1632865943</v>
      </c>
      <c r="G49" s="994">
        <v>1938365943</v>
      </c>
      <c r="H49" s="1792">
        <f t="shared" si="0"/>
        <v>305500000</v>
      </c>
      <c r="I49" s="1780">
        <f t="shared" si="1"/>
        <v>0.18709435475071329</v>
      </c>
      <c r="J49" s="1780">
        <f t="shared" si="2"/>
        <v>2.2032309113667018E-4</v>
      </c>
      <c r="K49" s="1780">
        <f t="shared" si="3"/>
        <v>2.3891320823430585E-4</v>
      </c>
      <c r="Q49" s="994"/>
      <c r="R49" s="995"/>
    </row>
    <row r="50" spans="4:18" ht="15.75">
      <c r="D50" s="996" t="s">
        <v>1531</v>
      </c>
      <c r="E50" s="1792">
        <v>153217015.94999999</v>
      </c>
      <c r="F50" s="1792">
        <v>189671257</v>
      </c>
      <c r="G50" s="994">
        <v>196587449</v>
      </c>
      <c r="H50" s="1792">
        <f t="shared" si="0"/>
        <v>6916192</v>
      </c>
      <c r="I50" s="1780">
        <f t="shared" si="1"/>
        <v>3.6464101674614828E-2</v>
      </c>
      <c r="J50" s="1780">
        <f t="shared" si="2"/>
        <v>2.5592399560517866E-5</v>
      </c>
      <c r="K50" s="1780">
        <f t="shared" si="3"/>
        <v>2.4230377297331612E-5</v>
      </c>
      <c r="Q50" s="994"/>
      <c r="R50" s="995"/>
    </row>
    <row r="51" spans="4:18" ht="15.75">
      <c r="D51" s="996" t="s">
        <v>1532</v>
      </c>
      <c r="E51" s="1792">
        <v>0</v>
      </c>
      <c r="F51" s="1792">
        <v>6659271422</v>
      </c>
      <c r="G51" s="994">
        <v>7078894912</v>
      </c>
      <c r="H51" s="1792">
        <f t="shared" si="0"/>
        <v>419623490</v>
      </c>
      <c r="I51" s="1780">
        <f t="shared" si="1"/>
        <v>6.3013423452557393E-2</v>
      </c>
      <c r="J51" s="1780">
        <f t="shared" si="2"/>
        <v>8.9853748907121954E-4</v>
      </c>
      <c r="K51" s="1780">
        <f t="shared" si="3"/>
        <v>8.7250887805111633E-4</v>
      </c>
      <c r="Q51" s="994"/>
      <c r="R51" s="995"/>
    </row>
    <row r="52" spans="4:18" ht="15.75">
      <c r="D52" s="996" t="s">
        <v>1533</v>
      </c>
      <c r="E52" s="1792">
        <v>0</v>
      </c>
      <c r="F52" s="1792">
        <v>20000000</v>
      </c>
      <c r="G52" s="994">
        <v>20000000</v>
      </c>
      <c r="H52" s="1792">
        <f t="shared" si="0"/>
        <v>0</v>
      </c>
      <c r="I52" s="1780">
        <f t="shared" si="1"/>
        <v>0</v>
      </c>
      <c r="J52" s="1780">
        <f t="shared" si="2"/>
        <v>2.6986059949523998E-6</v>
      </c>
      <c r="K52" s="1780">
        <f t="shared" si="3"/>
        <v>2.465099111930753E-6</v>
      </c>
      <c r="Q52" s="994"/>
      <c r="R52" s="995"/>
    </row>
    <row r="53" spans="4:18" ht="15.75">
      <c r="D53" s="996" t="s">
        <v>1534</v>
      </c>
      <c r="E53" s="1792">
        <v>3583015690.9900007</v>
      </c>
      <c r="F53" s="1792">
        <v>9192195387</v>
      </c>
      <c r="G53" s="994">
        <v>9814913093</v>
      </c>
      <c r="H53" s="1792">
        <f t="shared" si="0"/>
        <v>622717706</v>
      </c>
      <c r="I53" s="1780">
        <f t="shared" si="1"/>
        <v>6.7744176421736454E-2</v>
      </c>
      <c r="J53" s="1780">
        <f t="shared" si="2"/>
        <v>1.2403056789065997E-3</v>
      </c>
      <c r="K53" s="1780">
        <f t="shared" si="3"/>
        <v>1.209736677461591E-3</v>
      </c>
      <c r="Q53" s="994"/>
      <c r="R53" s="995"/>
    </row>
    <row r="54" spans="4:18" ht="15.75">
      <c r="D54" s="996" t="s">
        <v>1535</v>
      </c>
      <c r="E54" s="1792">
        <v>0</v>
      </c>
      <c r="F54" s="1792">
        <v>7031377431</v>
      </c>
      <c r="G54" s="994">
        <v>6537079091</v>
      </c>
      <c r="H54" s="1792">
        <f t="shared" si="0"/>
        <v>-494298340</v>
      </c>
      <c r="I54" s="1780">
        <f t="shared" si="1"/>
        <v>-7.0298934291413942E-2</v>
      </c>
      <c r="J54" s="1780">
        <f t="shared" si="2"/>
        <v>9.4874586440348019E-4</v>
      </c>
      <c r="K54" s="1780">
        <f t="shared" si="3"/>
        <v>8.0572739309225981E-4</v>
      </c>
      <c r="Q54" s="994"/>
      <c r="R54" s="995"/>
    </row>
    <row r="55" spans="4:18" ht="15.75">
      <c r="D55" s="996" t="s">
        <v>1536</v>
      </c>
      <c r="E55" s="1792">
        <v>342364214.13</v>
      </c>
      <c r="F55" s="1792">
        <v>362955651</v>
      </c>
      <c r="G55" s="994">
        <v>341455651</v>
      </c>
      <c r="H55" s="1792">
        <f t="shared" si="0"/>
        <v>-21500000</v>
      </c>
      <c r="I55" s="1780">
        <f t="shared" si="1"/>
        <v>-5.9235887196587553E-2</v>
      </c>
      <c r="J55" s="1780">
        <f t="shared" si="2"/>
        <v>4.8973714784522546E-5</v>
      </c>
      <c r="K55" s="1780">
        <f t="shared" si="3"/>
        <v>4.2086101102191862E-5</v>
      </c>
      <c r="Q55" s="994"/>
      <c r="R55" s="995"/>
    </row>
    <row r="56" spans="4:18" ht="15.75">
      <c r="D56" s="996" t="s">
        <v>1537</v>
      </c>
      <c r="E56" s="1792">
        <v>5878888670.4900007</v>
      </c>
      <c r="F56" s="1792">
        <v>6776461228</v>
      </c>
      <c r="G56" s="994">
        <v>7801269272</v>
      </c>
      <c r="H56" s="1792">
        <f t="shared" si="0"/>
        <v>1024808044</v>
      </c>
      <c r="I56" s="1780">
        <f t="shared" si="1"/>
        <v>0.15123056260774345</v>
      </c>
      <c r="J56" s="1780">
        <f t="shared" si="2"/>
        <v>9.1434994472216504E-4</v>
      </c>
      <c r="K56" s="1780">
        <f t="shared" si="3"/>
        <v>9.6154509771699374E-4</v>
      </c>
      <c r="Q56" s="994"/>
      <c r="R56" s="995"/>
    </row>
    <row r="57" spans="4:18" ht="15.75">
      <c r="D57" s="996" t="s">
        <v>1538</v>
      </c>
      <c r="E57" s="1792">
        <v>260399092.88000003</v>
      </c>
      <c r="F57" s="1792">
        <v>276225000</v>
      </c>
      <c r="G57" s="994">
        <v>276225000</v>
      </c>
      <c r="H57" s="1792">
        <f t="shared" si="0"/>
        <v>0</v>
      </c>
      <c r="I57" s="1780">
        <f t="shared" si="1"/>
        <v>0</v>
      </c>
      <c r="J57" s="1780">
        <f t="shared" si="2"/>
        <v>3.7271122047786329E-5</v>
      </c>
      <c r="K57" s="1780">
        <f t="shared" si="3"/>
        <v>3.4046100109653618E-5</v>
      </c>
      <c r="Q57" s="994"/>
      <c r="R57" s="995"/>
    </row>
    <row r="58" spans="4:18" ht="15.75">
      <c r="D58" s="996" t="s">
        <v>1539</v>
      </c>
      <c r="E58" s="1792">
        <v>75137075.740000024</v>
      </c>
      <c r="F58" s="1792">
        <v>102701379</v>
      </c>
      <c r="G58" s="994">
        <v>102701379</v>
      </c>
      <c r="H58" s="1792">
        <f t="shared" si="0"/>
        <v>0</v>
      </c>
      <c r="I58" s="1780">
        <f t="shared" si="1"/>
        <v>0</v>
      </c>
      <c r="J58" s="1780">
        <f t="shared" si="2"/>
        <v>1.3857527852963924E-5</v>
      </c>
      <c r="K58" s="1780">
        <f t="shared" si="3"/>
        <v>1.2658453908348186E-5</v>
      </c>
      <c r="Q58" s="994"/>
      <c r="R58" s="995"/>
    </row>
    <row r="59" spans="4:18" ht="15.75">
      <c r="D59" s="996" t="s">
        <v>1540</v>
      </c>
      <c r="E59" s="1792">
        <v>198553958.39999998</v>
      </c>
      <c r="F59" s="1792">
        <v>192360446</v>
      </c>
      <c r="G59" s="994">
        <v>191360446</v>
      </c>
      <c r="H59" s="1792">
        <f t="shared" si="0"/>
        <v>-1000000</v>
      </c>
      <c r="I59" s="1780">
        <f t="shared" si="1"/>
        <v>-5.1985739313580087E-3</v>
      </c>
      <c r="J59" s="1780">
        <f t="shared" si="2"/>
        <v>2.595525263836587E-5</v>
      </c>
      <c r="K59" s="1780">
        <f t="shared" si="3"/>
        <v>2.3586123274663644E-5</v>
      </c>
      <c r="Q59" s="994"/>
      <c r="R59" s="995"/>
    </row>
    <row r="60" spans="4:18" ht="15.75">
      <c r="D60" s="996" t="s">
        <v>1541</v>
      </c>
      <c r="E60" s="1794">
        <v>379496729.95999998</v>
      </c>
      <c r="F60" s="1794">
        <v>406957511</v>
      </c>
      <c r="G60" s="994">
        <v>371707511</v>
      </c>
      <c r="H60" s="1792">
        <f t="shared" si="0"/>
        <v>-35250000</v>
      </c>
      <c r="I60" s="1780">
        <f t="shared" si="1"/>
        <v>-8.6618379185044697E-2</v>
      </c>
      <c r="J60" s="1780">
        <f t="shared" si="2"/>
        <v>5.4910898943775356E-5</v>
      </c>
      <c r="K60" s="1780">
        <f t="shared" si="3"/>
        <v>4.5814792763204535E-5</v>
      </c>
      <c r="Q60" s="994"/>
      <c r="R60" s="995"/>
    </row>
    <row r="61" spans="4:18" ht="15.75">
      <c r="D61" s="996" t="s">
        <v>1542</v>
      </c>
      <c r="E61" s="1792">
        <v>156879953.26999998</v>
      </c>
      <c r="F61" s="1792">
        <v>152040300</v>
      </c>
      <c r="G61" s="994">
        <v>154747213</v>
      </c>
      <c r="H61" s="1792">
        <f t="shared" si="0"/>
        <v>2706913</v>
      </c>
      <c r="I61" s="1780">
        <f t="shared" si="1"/>
        <v>1.7803917777063055E-2</v>
      </c>
      <c r="J61" s="1780">
        <f t="shared" si="2"/>
        <v>2.0514843252718067E-5</v>
      </c>
      <c r="K61" s="1780">
        <f t="shared" si="3"/>
        <v>1.9073360867002955E-5</v>
      </c>
      <c r="Q61" s="994"/>
      <c r="R61" s="995"/>
    </row>
    <row r="62" spans="4:18" ht="15.75">
      <c r="D62" s="996" t="s">
        <v>1543</v>
      </c>
      <c r="E62" s="1792">
        <v>410208902.65999997</v>
      </c>
      <c r="F62" s="1792">
        <v>448591686</v>
      </c>
      <c r="G62" s="994">
        <v>447091686</v>
      </c>
      <c r="H62" s="1792">
        <f t="shared" si="0"/>
        <v>-1500000</v>
      </c>
      <c r="I62" s="1780">
        <f t="shared" si="1"/>
        <v>-3.3437980390925034E-3</v>
      </c>
      <c r="J62" s="1780">
        <f t="shared" si="2"/>
        <v>6.0528610656270227E-5</v>
      </c>
      <c r="K62" s="1780">
        <f t="shared" si="3"/>
        <v>5.5106265905511155E-5</v>
      </c>
      <c r="Q62" s="994"/>
      <c r="R62" s="995"/>
    </row>
    <row r="63" spans="4:18" ht="15.75">
      <c r="D63" s="996" t="s">
        <v>1544</v>
      </c>
      <c r="E63" s="1792">
        <v>91771053.580000028</v>
      </c>
      <c r="F63" s="1792">
        <v>102000000</v>
      </c>
      <c r="G63" s="994">
        <v>102500000</v>
      </c>
      <c r="H63" s="1792">
        <f t="shared" si="0"/>
        <v>500000</v>
      </c>
      <c r="I63" s="1780">
        <f t="shared" si="1"/>
        <v>4.9019607843137254E-3</v>
      </c>
      <c r="J63" s="1780">
        <f t="shared" si="2"/>
        <v>1.3762890574257238E-5</v>
      </c>
      <c r="K63" s="1780">
        <f t="shared" si="3"/>
        <v>1.263363294864511E-5</v>
      </c>
      <c r="Q63" s="994"/>
      <c r="R63" s="995"/>
    </row>
    <row r="64" spans="4:18" ht="15.75">
      <c r="D64" s="996" t="s">
        <v>1545</v>
      </c>
      <c r="E64" s="1792">
        <v>245108739.78</v>
      </c>
      <c r="F64" s="1792">
        <v>256643180</v>
      </c>
      <c r="G64" s="994">
        <v>256843180</v>
      </c>
      <c r="H64" s="1792">
        <f t="shared" si="0"/>
        <v>200000</v>
      </c>
      <c r="I64" s="1780">
        <f t="shared" si="1"/>
        <v>7.7929208950730739E-4</v>
      </c>
      <c r="J64" s="1780">
        <f t="shared" si="2"/>
        <v>3.4628941205582393E-5</v>
      </c>
      <c r="K64" s="1780">
        <f t="shared" si="3"/>
        <v>3.1657194746173532E-5</v>
      </c>
      <c r="Q64" s="994"/>
      <c r="R64" s="995"/>
    </row>
    <row r="65" spans="4:18" ht="15.75">
      <c r="D65" s="996" t="s">
        <v>1546</v>
      </c>
      <c r="E65" s="1792">
        <v>303793248.68000001</v>
      </c>
      <c r="F65" s="1792">
        <v>239353239</v>
      </c>
      <c r="G65" s="994">
        <v>239353239</v>
      </c>
      <c r="H65" s="1792">
        <f t="shared" si="0"/>
        <v>0</v>
      </c>
      <c r="I65" s="1780">
        <f t="shared" si="1"/>
        <v>0</v>
      </c>
      <c r="J65" s="1780">
        <f t="shared" si="2"/>
        <v>3.2296004283833729E-5</v>
      </c>
      <c r="K65" s="1780">
        <f t="shared" si="3"/>
        <v>2.9501472844832466E-5</v>
      </c>
      <c r="Q65" s="994"/>
      <c r="R65" s="995"/>
    </row>
    <row r="66" spans="4:18" ht="15.75">
      <c r="D66" s="996" t="s">
        <v>1547</v>
      </c>
      <c r="E66" s="1792">
        <v>233945071.12999997</v>
      </c>
      <c r="F66" s="1792">
        <v>293623009</v>
      </c>
      <c r="G66" s="994">
        <v>321708009</v>
      </c>
      <c r="H66" s="1792">
        <f t="shared" si="0"/>
        <v>28085000</v>
      </c>
      <c r="I66" s="1780">
        <f t="shared" si="1"/>
        <v>9.5649861009359793E-2</v>
      </c>
      <c r="J66" s="1780">
        <f t="shared" si="2"/>
        <v>3.9618640617168124E-5</v>
      </c>
      <c r="K66" s="1780">
        <f t="shared" si="3"/>
        <v>3.9652106364345539E-5</v>
      </c>
      <c r="Q66" s="994"/>
      <c r="R66" s="995"/>
    </row>
    <row r="67" spans="4:18" ht="15.75">
      <c r="D67" s="996" t="s">
        <v>1548</v>
      </c>
      <c r="E67" s="1792">
        <v>78565318.349999979</v>
      </c>
      <c r="F67" s="1792">
        <v>72826675</v>
      </c>
      <c r="G67" s="994">
        <v>72826675</v>
      </c>
      <c r="H67" s="1792">
        <f t="shared" si="0"/>
        <v>0</v>
      </c>
      <c r="I67" s="1780">
        <f t="shared" si="1"/>
        <v>0</v>
      </c>
      <c r="J67" s="1780">
        <f t="shared" si="2"/>
        <v>9.8265250873725021E-6</v>
      </c>
      <c r="K67" s="1780">
        <f t="shared" si="3"/>
        <v>8.9762485933684789E-6</v>
      </c>
      <c r="Q67" s="994"/>
      <c r="R67" s="995"/>
    </row>
    <row r="68" spans="4:18" ht="15.75">
      <c r="D68" s="996" t="s">
        <v>1549</v>
      </c>
      <c r="E68" s="1792">
        <v>33813962.979999989</v>
      </c>
      <c r="F68" s="1792">
        <v>47326174</v>
      </c>
      <c r="G68" s="994">
        <v>50000000</v>
      </c>
      <c r="H68" s="1792">
        <f t="shared" si="0"/>
        <v>2673826</v>
      </c>
      <c r="I68" s="1780">
        <f t="shared" si="1"/>
        <v>5.6497827185438651E-2</v>
      </c>
      <c r="J68" s="1780">
        <f t="shared" si="2"/>
        <v>6.3857348437280197E-6</v>
      </c>
      <c r="K68" s="1780">
        <f t="shared" si="3"/>
        <v>6.162747779826883E-6</v>
      </c>
      <c r="Q68" s="994"/>
      <c r="R68" s="995"/>
    </row>
    <row r="69" spans="4:18" ht="15.75">
      <c r="D69" s="996" t="s">
        <v>1550</v>
      </c>
      <c r="E69" s="1792">
        <v>71437844.890000015</v>
      </c>
      <c r="F69" s="1792">
        <v>69500000</v>
      </c>
      <c r="G69" s="994">
        <v>75000000</v>
      </c>
      <c r="H69" s="1792">
        <f t="shared" si="0"/>
        <v>5500000</v>
      </c>
      <c r="I69" s="1780">
        <f t="shared" si="1"/>
        <v>7.9136690647482008E-2</v>
      </c>
      <c r="J69" s="1780">
        <f t="shared" si="2"/>
        <v>9.3776558324595898E-6</v>
      </c>
      <c r="K69" s="1780">
        <f t="shared" si="3"/>
        <v>9.2441216697403245E-6</v>
      </c>
      <c r="Q69" s="994"/>
      <c r="R69" s="995"/>
    </row>
    <row r="70" spans="4:18" ht="15.75">
      <c r="D70" s="996" t="s">
        <v>1213</v>
      </c>
      <c r="E70" s="1792">
        <v>77485035147.089996</v>
      </c>
      <c r="F70" s="1792">
        <v>86043283406</v>
      </c>
      <c r="G70" s="994">
        <v>84875229373</v>
      </c>
      <c r="H70" s="1792">
        <f t="shared" si="0"/>
        <v>-1168054033</v>
      </c>
      <c r="I70" s="1780">
        <f t="shared" si="1"/>
        <v>-1.3575191307942915E-2</v>
      </c>
      <c r="J70" s="1780">
        <f t="shared" si="2"/>
        <v>1.1609846021240997E-2</v>
      </c>
      <c r="K70" s="1780">
        <f t="shared" si="3"/>
        <v>1.0461292627615065E-2</v>
      </c>
      <c r="Q70" s="994"/>
      <c r="R70" s="995"/>
    </row>
    <row r="71" spans="4:18" ht="15.75">
      <c r="D71" s="996" t="s">
        <v>1551</v>
      </c>
      <c r="E71" s="1792">
        <v>264925524.16999999</v>
      </c>
      <c r="F71" s="1792">
        <v>70594062</v>
      </c>
      <c r="G71" s="994">
        <v>78594062</v>
      </c>
      <c r="H71" s="1792">
        <f t="shared" si="0"/>
        <v>8000000</v>
      </c>
      <c r="I71" s="1780">
        <f t="shared" si="1"/>
        <v>0.11332397900548632</v>
      </c>
      <c r="J71" s="1780">
        <f t="shared" si="2"/>
        <v>9.5252779460620701E-6</v>
      </c>
      <c r="K71" s="1780">
        <f t="shared" si="3"/>
        <v>9.6871076219615276E-6</v>
      </c>
      <c r="Q71" s="994"/>
      <c r="R71" s="995"/>
    </row>
    <row r="72" spans="4:18" ht="15.75">
      <c r="D72" s="996" t="s">
        <v>1552</v>
      </c>
      <c r="E72" s="1792">
        <v>3303277145.8800001</v>
      </c>
      <c r="F72" s="1792">
        <v>3893463188</v>
      </c>
      <c r="G72" s="994">
        <v>4246458180</v>
      </c>
      <c r="H72" s="1792">
        <f t="shared" si="0"/>
        <v>352994992</v>
      </c>
      <c r="I72" s="1780">
        <f t="shared" si="1"/>
        <v>9.0663498010707277E-2</v>
      </c>
      <c r="J72" s="1780">
        <f t="shared" si="2"/>
        <v>5.2534615501316408E-4</v>
      </c>
      <c r="K72" s="1780">
        <f t="shared" si="3"/>
        <v>5.2339701441845416E-4</v>
      </c>
      <c r="Q72" s="994"/>
      <c r="R72" s="995"/>
    </row>
    <row r="73" spans="4:18" ht="15.75">
      <c r="D73" s="996" t="s">
        <v>1553</v>
      </c>
      <c r="E73" s="1792">
        <v>258713031.50999996</v>
      </c>
      <c r="F73" s="1792">
        <v>277317150</v>
      </c>
      <c r="G73" s="994">
        <v>277317150</v>
      </c>
      <c r="H73" s="1792">
        <f t="shared" si="0"/>
        <v>0</v>
      </c>
      <c r="I73" s="1780">
        <f t="shared" si="1"/>
        <v>0</v>
      </c>
      <c r="J73" s="1780">
        <f t="shared" si="2"/>
        <v>3.7418486174655696E-5</v>
      </c>
      <c r="K73" s="1780">
        <f t="shared" si="3"/>
        <v>3.4180713009408373E-5</v>
      </c>
      <c r="Q73" s="994"/>
      <c r="R73" s="995"/>
    </row>
    <row r="74" spans="4:18" ht="15.75">
      <c r="D74" s="996" t="s">
        <v>1554</v>
      </c>
      <c r="E74" s="1792">
        <v>353123563.56</v>
      </c>
      <c r="F74" s="1792">
        <v>354000000</v>
      </c>
      <c r="G74" s="994">
        <v>354000000</v>
      </c>
      <c r="H74" s="1792">
        <f t="shared" si="0"/>
        <v>0</v>
      </c>
      <c r="I74" s="1780">
        <f t="shared" si="1"/>
        <v>0</v>
      </c>
      <c r="J74" s="1780">
        <f t="shared" si="2"/>
        <v>4.7765326110657475E-5</v>
      </c>
      <c r="K74" s="1780">
        <f t="shared" si="3"/>
        <v>4.3632254281174335E-5</v>
      </c>
      <c r="Q74" s="994"/>
      <c r="R74" s="995"/>
    </row>
    <row r="75" spans="4:18" ht="15.75">
      <c r="D75" s="996" t="s">
        <v>1555</v>
      </c>
      <c r="E75" s="1792">
        <v>0</v>
      </c>
      <c r="F75" s="1792">
        <v>0</v>
      </c>
      <c r="G75" s="994">
        <v>5000000</v>
      </c>
      <c r="H75" s="1792">
        <f t="shared" si="0"/>
        <v>5000000</v>
      </c>
      <c r="I75" s="1780">
        <f t="shared" si="1"/>
        <v>0</v>
      </c>
      <c r="J75" s="1780">
        <f t="shared" si="2"/>
        <v>0</v>
      </c>
      <c r="K75" s="1780">
        <f t="shared" si="3"/>
        <v>6.1627477798268825E-7</v>
      </c>
      <c r="Q75" s="994"/>
      <c r="R75" s="995"/>
    </row>
    <row r="76" spans="4:18" ht="15.75">
      <c r="D76" s="996" t="s">
        <v>1556</v>
      </c>
      <c r="E76" s="1792">
        <v>158176252.25</v>
      </c>
      <c r="F76" s="1792">
        <v>162500000</v>
      </c>
      <c r="G76" s="994">
        <v>162500000</v>
      </c>
      <c r="H76" s="1792">
        <f t="shared" si="0"/>
        <v>0</v>
      </c>
      <c r="I76" s="1780">
        <f t="shared" si="1"/>
        <v>0</v>
      </c>
      <c r="J76" s="1780">
        <f t="shared" si="2"/>
        <v>2.1926173708988247E-5</v>
      </c>
      <c r="K76" s="1780">
        <f t="shared" si="3"/>
        <v>2.002893028443737E-5</v>
      </c>
      <c r="Q76" s="994"/>
      <c r="R76" s="995"/>
    </row>
    <row r="77" spans="4:18" ht="15.75">
      <c r="D77" s="996" t="s">
        <v>1557</v>
      </c>
      <c r="E77" s="1792">
        <v>8647383967.4499989</v>
      </c>
      <c r="F77" s="1792">
        <v>11182324484</v>
      </c>
      <c r="G77" s="994">
        <v>10770275416</v>
      </c>
      <c r="H77" s="1792">
        <f t="shared" si="0"/>
        <v>-412049068</v>
      </c>
      <c r="I77" s="1780">
        <f t="shared" si="1"/>
        <v>-3.6848248196479361E-2</v>
      </c>
      <c r="J77" s="1780">
        <f t="shared" si="2"/>
        <v>1.5088343945012701E-3</v>
      </c>
      <c r="K77" s="1780">
        <f t="shared" si="3"/>
        <v>1.3274898181615611E-3</v>
      </c>
      <c r="Q77" s="994"/>
      <c r="R77" s="995"/>
    </row>
    <row r="78" spans="4:18" ht="15.75">
      <c r="D78" s="996" t="s">
        <v>1558</v>
      </c>
      <c r="E78" s="1792">
        <v>0</v>
      </c>
      <c r="F78" s="1792">
        <v>40000000</v>
      </c>
      <c r="G78" s="994">
        <v>50000000</v>
      </c>
      <c r="H78" s="1792">
        <f t="shared" si="0"/>
        <v>10000000</v>
      </c>
      <c r="I78" s="1780">
        <f t="shared" si="1"/>
        <v>0.25</v>
      </c>
      <c r="J78" s="1780">
        <f t="shared" si="2"/>
        <v>5.3972119899047997E-6</v>
      </c>
      <c r="K78" s="1780">
        <f t="shared" si="3"/>
        <v>6.162747779826883E-6</v>
      </c>
      <c r="Q78" s="994"/>
      <c r="R78" s="995"/>
    </row>
    <row r="79" spans="4:18" ht="15.75">
      <c r="D79" s="996" t="s">
        <v>1559</v>
      </c>
      <c r="E79" s="1792">
        <v>0</v>
      </c>
      <c r="F79" s="1792">
        <v>60000000</v>
      </c>
      <c r="G79" s="994">
        <v>60000000</v>
      </c>
      <c r="H79" s="1792">
        <f t="shared" si="0"/>
        <v>0</v>
      </c>
      <c r="I79" s="1780">
        <f t="shared" si="1"/>
        <v>0</v>
      </c>
      <c r="J79" s="1780">
        <f t="shared" si="2"/>
        <v>8.0958179848571995E-6</v>
      </c>
      <c r="K79" s="1780">
        <f t="shared" si="3"/>
        <v>7.3952973357922599E-6</v>
      </c>
      <c r="Q79" s="994"/>
      <c r="R79" s="995"/>
    </row>
    <row r="80" spans="4:18" ht="15.75">
      <c r="D80" s="996" t="s">
        <v>1560</v>
      </c>
      <c r="E80" s="1792">
        <v>0</v>
      </c>
      <c r="F80" s="1792">
        <v>0</v>
      </c>
      <c r="G80" s="994">
        <v>125561245</v>
      </c>
      <c r="H80" s="1792">
        <f t="shared" si="0"/>
        <v>125561245</v>
      </c>
      <c r="I80" s="1780">
        <f t="shared" si="1"/>
        <v>0</v>
      </c>
      <c r="J80" s="1780">
        <f t="shared" si="2"/>
        <v>0</v>
      </c>
      <c r="K80" s="1780">
        <f t="shared" si="3"/>
        <v>1.5476045677120986E-5</v>
      </c>
    </row>
    <row r="81" spans="4:11" ht="15.75">
      <c r="D81" s="996" t="s">
        <v>1561</v>
      </c>
      <c r="E81" s="1792">
        <v>0</v>
      </c>
      <c r="F81" s="1792">
        <v>0</v>
      </c>
      <c r="G81" s="994">
        <v>266985449</v>
      </c>
      <c r="H81" s="1792">
        <f t="shared" si="0"/>
        <v>266985449</v>
      </c>
      <c r="I81" s="1780">
        <f t="shared" si="1"/>
        <v>0</v>
      </c>
      <c r="J81" s="1780">
        <f t="shared" si="2"/>
        <v>0</v>
      </c>
      <c r="K81" s="1780">
        <f t="shared" si="3"/>
        <v>3.2907279661416673E-5</v>
      </c>
    </row>
    <row r="82" spans="4:11" ht="15.75">
      <c r="D82" s="997" t="s">
        <v>1480</v>
      </c>
      <c r="E82" s="1795">
        <f>SUM(E83:E91)</f>
        <v>21430155221.740002</v>
      </c>
      <c r="F82" s="1795">
        <f>SUM(F83:F91)</f>
        <v>80562372546</v>
      </c>
      <c r="G82" s="1795">
        <f>SUM(G83:G91)</f>
        <v>88065353298</v>
      </c>
      <c r="H82" s="1795">
        <f t="shared" si="0"/>
        <v>7502980752</v>
      </c>
      <c r="I82" s="1791">
        <f t="shared" si="1"/>
        <v>9.3132569397902251E-2</v>
      </c>
      <c r="J82" s="1791">
        <f t="shared" si="2"/>
        <v>1.0870305076011211E-2</v>
      </c>
      <c r="K82" s="1791">
        <f t="shared" si="3"/>
        <v>1.0854491210338392E-2</v>
      </c>
    </row>
    <row r="83" spans="4:11" ht="15.75">
      <c r="D83" s="996" t="s">
        <v>1562</v>
      </c>
      <c r="E83" s="1792">
        <v>0</v>
      </c>
      <c r="F83" s="1792">
        <v>0</v>
      </c>
      <c r="G83" s="1792">
        <v>0</v>
      </c>
      <c r="H83" s="1792">
        <f t="shared" ref="H83:H92" si="4">G83-F83</f>
        <v>0</v>
      </c>
      <c r="I83" s="1780">
        <f t="shared" ref="I83:I92" si="5">IFERROR((H83/F83),0)</f>
        <v>0</v>
      </c>
      <c r="J83" s="1780">
        <f t="shared" ref="J83:J92" si="6">F83/$O$20</f>
        <v>0</v>
      </c>
      <c r="K83" s="1780">
        <f t="shared" si="3"/>
        <v>0</v>
      </c>
    </row>
    <row r="84" spans="4:11" ht="15.75">
      <c r="D84" s="996" t="s">
        <v>1563</v>
      </c>
      <c r="E84" s="1792">
        <v>315583844.77000004</v>
      </c>
      <c r="F84" s="1792">
        <v>465040841</v>
      </c>
      <c r="G84" s="1792">
        <v>434844942</v>
      </c>
      <c r="H84" s="1792">
        <f t="shared" si="4"/>
        <v>-30195899</v>
      </c>
      <c r="I84" s="1780">
        <f t="shared" si="5"/>
        <v>-6.4931714244857039E-2</v>
      </c>
      <c r="J84" s="1780">
        <f t="shared" si="6"/>
        <v>6.2748100071015293E-5</v>
      </c>
      <c r="K84" s="1780">
        <f t="shared" ref="K84:K92" si="7">G84/$O$21</f>
        <v>5.3596794017588997E-5</v>
      </c>
    </row>
    <row r="85" spans="4:11" ht="15.75">
      <c r="D85" s="996" t="s">
        <v>1564</v>
      </c>
      <c r="E85" s="1792">
        <v>0</v>
      </c>
      <c r="F85" s="1792">
        <v>632521775</v>
      </c>
      <c r="G85" s="1792">
        <v>692760000</v>
      </c>
      <c r="H85" s="1792">
        <f t="shared" si="4"/>
        <v>60238225</v>
      </c>
      <c r="I85" s="1780">
        <f t="shared" si="5"/>
        <v>9.5235021750832219E-2</v>
      </c>
      <c r="J85" s="1780">
        <f t="shared" si="6"/>
        <v>8.5346352697646648E-5</v>
      </c>
      <c r="K85" s="1780">
        <f t="shared" si="7"/>
        <v>8.5386103039057428E-5</v>
      </c>
    </row>
    <row r="86" spans="4:11" ht="15.75">
      <c r="D86" s="996" t="s">
        <v>1565</v>
      </c>
      <c r="E86" s="1792">
        <v>0</v>
      </c>
      <c r="F86" s="1792">
        <v>1086818112</v>
      </c>
      <c r="G86" s="1792">
        <v>1367246031</v>
      </c>
      <c r="H86" s="1792">
        <f t="shared" si="4"/>
        <v>280427919</v>
      </c>
      <c r="I86" s="1780">
        <f t="shared" si="5"/>
        <v>0.25802654179543155</v>
      </c>
      <c r="J86" s="1780">
        <f t="shared" si="6"/>
        <v>1.4664469362330243E-4</v>
      </c>
      <c r="K86" s="1780">
        <f t="shared" si="7"/>
        <v>1.6851984884044734E-4</v>
      </c>
    </row>
    <row r="87" spans="4:11" ht="15.75">
      <c r="D87" s="996" t="s">
        <v>1566</v>
      </c>
      <c r="E87" s="1792">
        <v>439287166.3300001</v>
      </c>
      <c r="F87" s="1792">
        <v>340000000</v>
      </c>
      <c r="G87" s="1792">
        <v>340288000</v>
      </c>
      <c r="H87" s="1792">
        <f t="shared" si="4"/>
        <v>288000</v>
      </c>
      <c r="I87" s="1780">
        <f t="shared" si="5"/>
        <v>8.470588235294118E-4</v>
      </c>
      <c r="J87" s="1780">
        <f t="shared" si="6"/>
        <v>4.5876301914190797E-5</v>
      </c>
      <c r="K87" s="1780">
        <f t="shared" si="7"/>
        <v>4.1942182330034608E-5</v>
      </c>
    </row>
    <row r="88" spans="4:11" ht="15.75">
      <c r="D88" s="996" t="s">
        <v>1567</v>
      </c>
      <c r="E88" s="1792">
        <v>0</v>
      </c>
      <c r="F88" s="1792">
        <v>54192376662</v>
      </c>
      <c r="G88" s="1792">
        <v>60212592169</v>
      </c>
      <c r="H88" s="1792">
        <f t="shared" si="4"/>
        <v>6020215507</v>
      </c>
      <c r="I88" s="1780">
        <f t="shared" si="5"/>
        <v>0.11108971183434753</v>
      </c>
      <c r="J88" s="1780">
        <f t="shared" si="6"/>
        <v>7.3121936270395859E-3</v>
      </c>
      <c r="K88" s="1780">
        <f t="shared" si="7"/>
        <v>7.4215003741425261E-3</v>
      </c>
    </row>
    <row r="89" spans="4:11" ht="15.75">
      <c r="D89" s="996" t="s">
        <v>1568</v>
      </c>
      <c r="E89" s="1792">
        <v>236041816.82999992</v>
      </c>
      <c r="F89" s="1792">
        <v>440214337</v>
      </c>
      <c r="G89" s="1792">
        <v>500217337</v>
      </c>
      <c r="H89" s="1792">
        <f t="shared" si="4"/>
        <v>60003000</v>
      </c>
      <c r="I89" s="1780">
        <f t="shared" si="5"/>
        <v>0.136304056812216</v>
      </c>
      <c r="J89" s="1780">
        <f t="shared" si="6"/>
        <v>5.9398252444609802E-5</v>
      </c>
      <c r="K89" s="1780">
        <f t="shared" si="7"/>
        <v>6.1654265660553319E-5</v>
      </c>
    </row>
    <row r="90" spans="4:11" ht="15.75">
      <c r="D90" s="996" t="s">
        <v>1569</v>
      </c>
      <c r="E90" s="1792">
        <v>970873178.67999995</v>
      </c>
      <c r="F90" s="1792">
        <v>2005000000</v>
      </c>
      <c r="G90" s="1792">
        <v>2050000000</v>
      </c>
      <c r="H90" s="1792">
        <f t="shared" si="4"/>
        <v>45000000</v>
      </c>
      <c r="I90" s="1780">
        <f t="shared" si="5"/>
        <v>2.2443890274314215E-2</v>
      </c>
      <c r="J90" s="1780">
        <f t="shared" si="6"/>
        <v>2.7053525099397807E-4</v>
      </c>
      <c r="K90" s="1780">
        <f t="shared" si="7"/>
        <v>2.5267265897290219E-4</v>
      </c>
    </row>
    <row r="91" spans="4:11" ht="15.75">
      <c r="D91" s="996" t="s">
        <v>1570</v>
      </c>
      <c r="E91" s="1792">
        <v>19468369215.130001</v>
      </c>
      <c r="F91" s="1792">
        <v>21400400819</v>
      </c>
      <c r="G91" s="1792">
        <v>22467404819</v>
      </c>
      <c r="H91" s="1792">
        <f t="shared" si="4"/>
        <v>1067004000</v>
      </c>
      <c r="I91" s="1780">
        <f t="shared" si="5"/>
        <v>4.9859066146680661E-2</v>
      </c>
      <c r="J91" s="1780">
        <f t="shared" si="6"/>
        <v>2.8875624972268823E-3</v>
      </c>
      <c r="K91" s="1780">
        <f t="shared" si="7"/>
        <v>2.7692189833352812E-3</v>
      </c>
    </row>
    <row r="92" spans="4:11" ht="16.5" thickBot="1">
      <c r="D92" s="1196" t="s">
        <v>1223</v>
      </c>
      <c r="E92" s="1796">
        <f>E19+E82</f>
        <v>145594117310.62997</v>
      </c>
      <c r="F92" s="1796">
        <f>F19+F82</f>
        <v>262763595167</v>
      </c>
      <c r="G92" s="1796">
        <f>G19+G82</f>
        <v>271435123991</v>
      </c>
      <c r="H92" s="1796">
        <f t="shared" si="4"/>
        <v>8671528824</v>
      </c>
      <c r="I92" s="1767">
        <f t="shared" si="5"/>
        <v>3.3001256580040286E-2</v>
      </c>
      <c r="J92" s="1767">
        <f t="shared" si="6"/>
        <v>3.5454770658645579E-2</v>
      </c>
      <c r="K92" s="1767">
        <f t="shared" si="7"/>
        <v>3.3455724154851402E-2</v>
      </c>
    </row>
    <row r="93" spans="4:11" ht="15" customHeight="1">
      <c r="D93" s="2609" t="s">
        <v>1482</v>
      </c>
      <c r="E93" s="2609"/>
      <c r="F93" s="2609"/>
      <c r="G93" s="2609"/>
      <c r="H93" s="2609"/>
      <c r="I93" s="2609"/>
      <c r="J93" s="2609"/>
      <c r="K93" s="2609"/>
    </row>
    <row r="94" spans="4:11">
      <c r="D94" s="981" t="s">
        <v>1483</v>
      </c>
      <c r="E94" s="998"/>
      <c r="F94" s="998"/>
      <c r="G94" s="998"/>
      <c r="H94" s="998"/>
      <c r="I94" s="998"/>
      <c r="J94" s="998"/>
      <c r="K94" s="998"/>
    </row>
    <row r="101" spans="4:11">
      <c r="D101" s="1797"/>
      <c r="E101" s="1797"/>
      <c r="F101" s="1797"/>
      <c r="G101" s="1797"/>
      <c r="H101" s="1797"/>
    </row>
    <row r="102" spans="4:11">
      <c r="D102" s="1797"/>
      <c r="E102" s="1798">
        <v>145594117310.62997</v>
      </c>
      <c r="F102" s="1798">
        <v>262763595167</v>
      </c>
      <c r="G102" s="1798"/>
      <c r="H102" s="1798">
        <v>7965986819</v>
      </c>
      <c r="I102" s="1799">
        <v>3.0316173798494418E-2</v>
      </c>
      <c r="J102" s="1799">
        <v>3.5282305478464934E-2</v>
      </c>
      <c r="K102" s="1799">
        <v>3.336876260635363E-2</v>
      </c>
    </row>
    <row r="103" spans="4:11">
      <c r="D103" s="1797"/>
      <c r="E103" s="1798">
        <v>145594117310.63</v>
      </c>
      <c r="F103" s="1798">
        <v>262763595167</v>
      </c>
      <c r="G103" s="1798"/>
      <c r="H103" s="1798">
        <v>7965973725</v>
      </c>
      <c r="I103" s="1799">
        <v>3.0316123966629423E-2</v>
      </c>
      <c r="J103" s="1799">
        <v>3.5282305478464934E-2</v>
      </c>
      <c r="K103" s="1799">
        <v>3.3368760992453242E-2</v>
      </c>
    </row>
    <row r="104" spans="4:11">
      <c r="D104" s="1797"/>
      <c r="E104" s="1797"/>
      <c r="F104" s="1797"/>
      <c r="G104" s="1797"/>
      <c r="H104" s="1797"/>
    </row>
    <row r="105" spans="4:11">
      <c r="D105" s="1797"/>
      <c r="E105" s="1798">
        <f>E102-E103</f>
        <v>0</v>
      </c>
      <c r="F105" s="1798">
        <f t="shared" ref="F105:K105" si="8">F102-F103</f>
        <v>0</v>
      </c>
      <c r="G105" s="1798"/>
      <c r="H105" s="1798">
        <f t="shared" si="8"/>
        <v>13094</v>
      </c>
      <c r="I105" s="1798">
        <f t="shared" si="8"/>
        <v>4.9831864995519837E-8</v>
      </c>
      <c r="J105" s="1798">
        <f t="shared" si="8"/>
        <v>0</v>
      </c>
      <c r="K105" s="1798">
        <f t="shared" si="8"/>
        <v>1.6139003883308689E-9</v>
      </c>
    </row>
    <row r="106" spans="4:11">
      <c r="D106" s="1797"/>
      <c r="E106" s="1797"/>
      <c r="F106" s="1797"/>
      <c r="G106" s="1797"/>
      <c r="H106" s="1797"/>
    </row>
  </sheetData>
  <mergeCells count="14">
    <mergeCell ref="D12:K13"/>
    <mergeCell ref="D4:K4"/>
    <mergeCell ref="D5:K5"/>
    <mergeCell ref="D6:K6"/>
    <mergeCell ref="D7:K7"/>
    <mergeCell ref="D8:K8"/>
    <mergeCell ref="D93:K93"/>
    <mergeCell ref="D14:K14"/>
    <mergeCell ref="D15:D18"/>
    <mergeCell ref="E15:E17"/>
    <mergeCell ref="F15:F17"/>
    <mergeCell ref="G15:G17"/>
    <mergeCell ref="H15:I16"/>
    <mergeCell ref="J15:K1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FF858-66D7-4568-AA14-BFCD13ABB829}">
  <dimension ref="D3:P65"/>
  <sheetViews>
    <sheetView showGridLines="0" topLeftCell="A12" zoomScale="75" zoomScaleNormal="75" workbookViewId="0">
      <selection activeCell="L32" sqref="L32"/>
    </sheetView>
  </sheetViews>
  <sheetFormatPr baseColWidth="10" defaultColWidth="11.42578125" defaultRowHeight="15"/>
  <cols>
    <col min="1" max="3" width="11.42578125" style="974"/>
    <col min="4" max="4" width="77.42578125" style="974" bestFit="1" customWidth="1"/>
    <col min="5" max="5" width="18.42578125" style="974" customWidth="1"/>
    <col min="6" max="6" width="21" style="974" customWidth="1"/>
    <col min="7" max="7" width="25.42578125" style="974" customWidth="1"/>
    <col min="8" max="8" width="13.140625" style="974" customWidth="1"/>
    <col min="9" max="9" width="10.140625" style="974" customWidth="1"/>
    <col min="10" max="10" width="11.42578125" style="974" customWidth="1"/>
    <col min="11" max="13" width="11.42578125" style="974"/>
    <col min="14" max="14" width="31.42578125" style="974" customWidth="1"/>
    <col min="15" max="15" width="20.42578125" style="974" customWidth="1"/>
    <col min="16" max="16384" width="11.42578125" style="974"/>
  </cols>
  <sheetData>
    <row r="3" spans="4:16">
      <c r="D3" s="2589" t="s">
        <v>0</v>
      </c>
      <c r="E3" s="2589"/>
      <c r="F3" s="2589"/>
      <c r="G3" s="2589"/>
      <c r="H3" s="2589"/>
      <c r="I3" s="2589"/>
      <c r="J3" s="2589"/>
      <c r="K3" s="2589"/>
    </row>
    <row r="4" spans="4:16">
      <c r="D4" s="2590" t="s">
        <v>1</v>
      </c>
      <c r="E4" s="2590"/>
      <c r="F4" s="2590"/>
      <c r="G4" s="2590"/>
      <c r="H4" s="2590"/>
      <c r="I4" s="2590"/>
      <c r="J4" s="2590"/>
      <c r="K4" s="2590"/>
    </row>
    <row r="5" spans="4:16">
      <c r="D5" s="2591" t="s">
        <v>2</v>
      </c>
      <c r="E5" s="2591"/>
      <c r="F5" s="2591"/>
      <c r="G5" s="2591"/>
      <c r="H5" s="2591"/>
      <c r="I5" s="2591"/>
      <c r="J5" s="2591"/>
      <c r="K5" s="2591"/>
    </row>
    <row r="6" spans="4:16">
      <c r="D6" s="2618"/>
      <c r="E6" s="2618"/>
      <c r="F6" s="2618"/>
      <c r="G6" s="2618"/>
      <c r="H6" s="2618"/>
      <c r="I6" s="2618"/>
      <c r="J6" s="2618"/>
      <c r="K6" s="2618"/>
    </row>
    <row r="7" spans="4:16">
      <c r="D7" s="2618"/>
      <c r="E7" s="2618"/>
      <c r="F7" s="2618"/>
      <c r="G7" s="2618"/>
      <c r="H7" s="2618"/>
      <c r="I7" s="2618"/>
      <c r="J7" s="2618"/>
      <c r="K7" s="2618"/>
    </row>
    <row r="8" spans="4:16" ht="15.75" customHeight="1">
      <c r="D8" s="2598" t="s">
        <v>1571</v>
      </c>
      <c r="E8" s="2598"/>
      <c r="F8" s="2598"/>
      <c r="G8" s="2598"/>
      <c r="H8" s="2598"/>
      <c r="I8" s="2598"/>
      <c r="J8" s="2598"/>
      <c r="K8" s="2598"/>
    </row>
    <row r="9" spans="4:16" ht="15.75" customHeight="1">
      <c r="D9" s="2598"/>
      <c r="E9" s="2598"/>
      <c r="F9" s="2598"/>
      <c r="G9" s="2598"/>
      <c r="H9" s="2598"/>
      <c r="I9" s="2598"/>
      <c r="J9" s="2598"/>
      <c r="K9" s="2598"/>
    </row>
    <row r="10" spans="4:16" ht="16.5" thickBot="1">
      <c r="D10" s="2610" t="s">
        <v>391</v>
      </c>
      <c r="E10" s="2610"/>
      <c r="F10" s="2610"/>
      <c r="G10" s="2610"/>
      <c r="H10" s="2610"/>
      <c r="I10" s="2610"/>
      <c r="J10" s="2610"/>
      <c r="K10" s="2610"/>
    </row>
    <row r="11" spans="4:16" ht="37.5" customHeight="1">
      <c r="D11" s="2601" t="s">
        <v>308</v>
      </c>
      <c r="E11" s="2603" t="s">
        <v>1245</v>
      </c>
      <c r="F11" s="2603" t="s">
        <v>1421</v>
      </c>
      <c r="G11" s="2577" t="s">
        <v>2246</v>
      </c>
      <c r="H11" s="2605" t="s">
        <v>1247</v>
      </c>
      <c r="I11" s="2606"/>
      <c r="J11" s="2593" t="s">
        <v>1248</v>
      </c>
      <c r="K11" s="2594"/>
    </row>
    <row r="12" spans="4:16" ht="9.75" customHeight="1" thickBot="1">
      <c r="D12" s="2601"/>
      <c r="E12" s="2603"/>
      <c r="F12" s="2603"/>
      <c r="G12" s="2578"/>
      <c r="H12" s="2607"/>
      <c r="I12" s="2608"/>
      <c r="J12" s="2595"/>
      <c r="K12" s="2596"/>
    </row>
    <row r="13" spans="4:16" ht="16.149999999999999" customHeight="1" thickBot="1">
      <c r="D13" s="2601"/>
      <c r="E13" s="2604"/>
      <c r="F13" s="2604"/>
      <c r="G13" s="2579"/>
      <c r="H13" s="1188" t="s">
        <v>318</v>
      </c>
      <c r="I13" s="1188" t="s">
        <v>320</v>
      </c>
      <c r="J13" s="1189">
        <v>2024</v>
      </c>
      <c r="K13" s="1189">
        <v>2025</v>
      </c>
    </row>
    <row r="14" spans="4:16" ht="16.5" thickBot="1">
      <c r="D14" s="2619"/>
      <c r="E14" s="1198">
        <v>1</v>
      </c>
      <c r="F14" s="1198">
        <v>2</v>
      </c>
      <c r="G14" s="1198">
        <v>3</v>
      </c>
      <c r="H14" s="1198" t="s">
        <v>2240</v>
      </c>
      <c r="I14" s="1198" t="s">
        <v>2241</v>
      </c>
      <c r="J14" s="1198" t="s">
        <v>2242</v>
      </c>
      <c r="K14" s="1198" t="s">
        <v>2243</v>
      </c>
      <c r="N14" s="1694" t="s">
        <v>1266</v>
      </c>
      <c r="O14" s="1695">
        <v>7411233813831.6396</v>
      </c>
      <c r="P14" s="1692"/>
    </row>
    <row r="15" spans="4:16" ht="16.5" thickBot="1">
      <c r="D15" s="1743" t="s">
        <v>1476</v>
      </c>
      <c r="E15" s="1743"/>
      <c r="F15" s="1743"/>
      <c r="G15" s="1743"/>
      <c r="H15" s="1743"/>
      <c r="I15" s="1743"/>
      <c r="J15" s="1743"/>
      <c r="K15" s="1743"/>
      <c r="N15" s="1696" t="s">
        <v>1264</v>
      </c>
      <c r="O15" s="1697">
        <v>8113264048168.5498</v>
      </c>
    </row>
    <row r="16" spans="4:16" ht="15.75">
      <c r="D16" s="999" t="s">
        <v>537</v>
      </c>
      <c r="E16" s="1800">
        <f>SUM(E17:E20)</f>
        <v>5000078977.6699991</v>
      </c>
      <c r="F16" s="1800">
        <f>SUM(F17:F20)</f>
        <v>18250582729</v>
      </c>
      <c r="G16" s="1801">
        <f>SUM(G17:G20)</f>
        <v>18598429625</v>
      </c>
      <c r="H16" s="1800">
        <f t="shared" ref="H16:H43" si="0">G16-F16</f>
        <v>347846896</v>
      </c>
      <c r="I16" s="1759">
        <f t="shared" ref="I16:I43" si="1">IFERROR((H16/F16),0)</f>
        <v>1.9059495313937271E-2</v>
      </c>
      <c r="J16" s="1759">
        <f t="shared" ref="J16:J43" si="2">F16/$O$14</f>
        <v>2.4625565981927066E-3</v>
      </c>
      <c r="K16" s="1759">
        <f>G16/$O$15</f>
        <v>2.2923486175947055E-3</v>
      </c>
    </row>
    <row r="17" spans="4:11" ht="15.75">
      <c r="D17" s="1000" t="s">
        <v>538</v>
      </c>
      <c r="E17" s="1792">
        <v>4998650872.4399996</v>
      </c>
      <c r="F17" s="1792">
        <v>18248622729</v>
      </c>
      <c r="G17" s="994">
        <v>18590997625</v>
      </c>
      <c r="H17" s="1792">
        <f t="shared" si="0"/>
        <v>342374896</v>
      </c>
      <c r="I17" s="1763">
        <f t="shared" si="1"/>
        <v>1.8761684160192055E-2</v>
      </c>
      <c r="J17" s="1763">
        <f t="shared" si="2"/>
        <v>2.4622921348052009E-3</v>
      </c>
      <c r="K17" s="1763">
        <f>G17/$O$15</f>
        <v>2.2914325867647123E-3</v>
      </c>
    </row>
    <row r="18" spans="4:11" ht="15.75">
      <c r="D18" s="1000" t="s">
        <v>539</v>
      </c>
      <c r="E18" s="1792">
        <v>1428105.23</v>
      </c>
      <c r="F18" s="1792">
        <v>800000</v>
      </c>
      <c r="G18" s="994">
        <v>5800000</v>
      </c>
      <c r="H18" s="1792">
        <f t="shared" si="0"/>
        <v>5000000</v>
      </c>
      <c r="I18" s="1763">
        <f t="shared" si="1"/>
        <v>6.25</v>
      </c>
      <c r="J18" s="1763">
        <f t="shared" si="2"/>
        <v>1.0794423979809599E-7</v>
      </c>
      <c r="K18" s="1763">
        <f t="shared" ref="K18:K43" si="3">G18/$O$15</f>
        <v>7.1487874245991845E-7</v>
      </c>
    </row>
    <row r="19" spans="4:11" ht="15.75">
      <c r="D19" s="1000" t="s">
        <v>540</v>
      </c>
      <c r="E19" s="1792">
        <v>0</v>
      </c>
      <c r="F19" s="1792">
        <v>1160000</v>
      </c>
      <c r="G19" s="994">
        <v>1132000</v>
      </c>
      <c r="H19" s="1792">
        <f t="shared" si="0"/>
        <v>-28000</v>
      </c>
      <c r="I19" s="1763">
        <f t="shared" si="1"/>
        <v>-2.4137931034482758E-2</v>
      </c>
      <c r="J19" s="1763">
        <f t="shared" si="2"/>
        <v>1.5651914770723919E-7</v>
      </c>
      <c r="K19" s="1763">
        <f t="shared" si="3"/>
        <v>1.3952460973528062E-7</v>
      </c>
    </row>
    <row r="20" spans="4:11" ht="15.75">
      <c r="D20" s="1000" t="s">
        <v>541</v>
      </c>
      <c r="E20" s="1792">
        <v>0</v>
      </c>
      <c r="F20" s="1792">
        <v>0</v>
      </c>
      <c r="G20" s="994">
        <v>500000</v>
      </c>
      <c r="H20" s="1792">
        <f t="shared" si="0"/>
        <v>500000</v>
      </c>
      <c r="I20" s="1763">
        <f t="shared" si="1"/>
        <v>0</v>
      </c>
      <c r="J20" s="1763">
        <f t="shared" si="2"/>
        <v>0</v>
      </c>
      <c r="K20" s="1763">
        <f t="shared" si="3"/>
        <v>6.1627477798268833E-8</v>
      </c>
    </row>
    <row r="21" spans="4:11" ht="15.75">
      <c r="D21" s="999" t="s">
        <v>542</v>
      </c>
      <c r="E21" s="1800">
        <f>SUM(E22:E29)</f>
        <v>28550636828.599995</v>
      </c>
      <c r="F21" s="1800">
        <f>SUM(F22:F29)</f>
        <v>36806653508</v>
      </c>
      <c r="G21" s="1801">
        <f>SUM(G22:G29)</f>
        <v>38204528902</v>
      </c>
      <c r="H21" s="1800">
        <f t="shared" si="0"/>
        <v>1397875394</v>
      </c>
      <c r="I21" s="1759">
        <f t="shared" si="1"/>
        <v>3.7978877750898192E-2</v>
      </c>
      <c r="J21" s="1759">
        <f t="shared" si="2"/>
        <v>4.9663327905412284E-3</v>
      </c>
      <c r="K21" s="1759">
        <f t="shared" si="3"/>
        <v>4.7088975134026495E-3</v>
      </c>
    </row>
    <row r="22" spans="4:11" ht="15.75">
      <c r="D22" s="1000" t="s">
        <v>543</v>
      </c>
      <c r="E22" s="1802">
        <v>2833331321.5299993</v>
      </c>
      <c r="F22" s="1802">
        <v>2969460581</v>
      </c>
      <c r="G22" s="1803">
        <v>3073706102</v>
      </c>
      <c r="H22" s="1792">
        <f t="shared" si="0"/>
        <v>104245521</v>
      </c>
      <c r="I22" s="1804">
        <f t="shared" si="1"/>
        <v>3.5105878039604799E-2</v>
      </c>
      <c r="J22" s="1804">
        <f t="shared" si="2"/>
        <v>4.0067020628307178E-4</v>
      </c>
      <c r="K22" s="1804">
        <f t="shared" si="3"/>
        <v>3.7884950911881688E-4</v>
      </c>
    </row>
    <row r="23" spans="4:11" ht="15.75">
      <c r="D23" s="1000" t="s">
        <v>544</v>
      </c>
      <c r="E23" s="1802">
        <v>4755652607.8099995</v>
      </c>
      <c r="F23" s="1802">
        <v>4439444426</v>
      </c>
      <c r="G23" s="1803">
        <v>4434144426</v>
      </c>
      <c r="H23" s="1792">
        <f t="shared" si="0"/>
        <v>-5300000</v>
      </c>
      <c r="I23" s="1804">
        <f t="shared" si="1"/>
        <v>-1.1938430784176686E-3</v>
      </c>
      <c r="J23" s="1804">
        <f t="shared" si="2"/>
        <v>5.9901556711308072E-4</v>
      </c>
      <c r="K23" s="1804">
        <f t="shared" si="3"/>
        <v>5.4653027433526494E-4</v>
      </c>
    </row>
    <row r="24" spans="4:11" ht="15.75">
      <c r="D24" s="1000" t="s">
        <v>545</v>
      </c>
      <c r="E24" s="1802">
        <v>9329738659.2699966</v>
      </c>
      <c r="F24" s="1802">
        <v>5723537088</v>
      </c>
      <c r="G24" s="1803">
        <v>6706789024</v>
      </c>
      <c r="H24" s="1792">
        <f t="shared" si="0"/>
        <v>983251936</v>
      </c>
      <c r="I24" s="1804">
        <f t="shared" si="1"/>
        <v>0.1717909608835228</v>
      </c>
      <c r="J24" s="1804">
        <f t="shared" si="2"/>
        <v>7.7227857490046008E-4</v>
      </c>
      <c r="K24" s="1804">
        <f t="shared" si="3"/>
        <v>8.2664498334846621E-4</v>
      </c>
    </row>
    <row r="25" spans="4:11" ht="15.75">
      <c r="D25" s="1000" t="s">
        <v>546</v>
      </c>
      <c r="E25" s="1802">
        <v>688778503.2700001</v>
      </c>
      <c r="F25" s="1802">
        <v>3315090428</v>
      </c>
      <c r="G25" s="1803">
        <v>3428308274</v>
      </c>
      <c r="H25" s="1792">
        <f t="shared" si="0"/>
        <v>113217846</v>
      </c>
      <c r="I25" s="1804">
        <f t="shared" si="1"/>
        <v>3.4152264759880029E-2</v>
      </c>
      <c r="J25" s="1804">
        <f t="shared" si="2"/>
        <v>4.4730614514050586E-4</v>
      </c>
      <c r="K25" s="1804">
        <f t="shared" si="3"/>
        <v>4.2255598408311266E-4</v>
      </c>
    </row>
    <row r="26" spans="4:11" ht="15.75">
      <c r="D26" s="1000" t="s">
        <v>548</v>
      </c>
      <c r="E26" s="1802">
        <v>8433241646.5</v>
      </c>
      <c r="F26" s="1802">
        <v>12570084267</v>
      </c>
      <c r="G26" s="1803">
        <v>14259627452</v>
      </c>
      <c r="H26" s="1792">
        <f t="shared" si="0"/>
        <v>1689543185</v>
      </c>
      <c r="I26" s="1804">
        <f t="shared" si="1"/>
        <v>0.13440985351510532</v>
      </c>
      <c r="J26" s="1804">
        <f t="shared" si="2"/>
        <v>1.696085237999152E-3</v>
      </c>
      <c r="K26" s="1804">
        <f t="shared" si="3"/>
        <v>1.7575697484194296E-3</v>
      </c>
    </row>
    <row r="27" spans="4:11" ht="15.75">
      <c r="D27" s="1000" t="s">
        <v>549</v>
      </c>
      <c r="E27" s="1802">
        <v>1692265336.7199996</v>
      </c>
      <c r="F27" s="1802">
        <v>6907291677</v>
      </c>
      <c r="G27" s="1803">
        <v>5413292391</v>
      </c>
      <c r="H27" s="1792">
        <f t="shared" si="0"/>
        <v>-1493999286</v>
      </c>
      <c r="I27" s="1804">
        <f t="shared" si="1"/>
        <v>-0.21629306475861451</v>
      </c>
      <c r="J27" s="1804">
        <f t="shared" si="2"/>
        <v>9.3200293642185079E-4</v>
      </c>
      <c r="K27" s="1804">
        <f t="shared" si="3"/>
        <v>6.6721511328378023E-4</v>
      </c>
    </row>
    <row r="28" spans="4:11" ht="15.75">
      <c r="D28" s="1000" t="s">
        <v>550</v>
      </c>
      <c r="E28" s="1802">
        <v>664411737.54999995</v>
      </c>
      <c r="F28" s="1802">
        <v>692073784</v>
      </c>
      <c r="G28" s="1803">
        <v>692073784</v>
      </c>
      <c r="H28" s="1792">
        <f t="shared" si="0"/>
        <v>0</v>
      </c>
      <c r="I28" s="1804">
        <f t="shared" si="1"/>
        <v>0</v>
      </c>
      <c r="J28" s="1804">
        <f t="shared" si="2"/>
        <v>9.3381723122589605E-5</v>
      </c>
      <c r="K28" s="1804">
        <f t="shared" si="3"/>
        <v>8.5301523516447792E-5</v>
      </c>
    </row>
    <row r="29" spans="4:11" ht="15.75">
      <c r="D29" s="1000" t="s">
        <v>551</v>
      </c>
      <c r="E29" s="1802">
        <v>153217015.95000002</v>
      </c>
      <c r="F29" s="1802">
        <v>189671257</v>
      </c>
      <c r="G29" s="1803">
        <v>196587449</v>
      </c>
      <c r="H29" s="1792">
        <f t="shared" si="0"/>
        <v>6916192</v>
      </c>
      <c r="I29" s="1804">
        <f t="shared" si="1"/>
        <v>3.6464101674614828E-2</v>
      </c>
      <c r="J29" s="1804">
        <f t="shared" si="2"/>
        <v>2.5592399560517866E-5</v>
      </c>
      <c r="K29" s="1804">
        <f t="shared" si="3"/>
        <v>2.4230377297331612E-5</v>
      </c>
    </row>
    <row r="30" spans="4:11" ht="15.75">
      <c r="D30" s="999" t="s">
        <v>552</v>
      </c>
      <c r="E30" s="1800">
        <f>SUM(E31:E33)</f>
        <v>698000205.37999988</v>
      </c>
      <c r="F30" s="1800">
        <f>SUM(F31:F33)</f>
        <v>1568101853</v>
      </c>
      <c r="G30" s="1801">
        <f>SUM(G31:G33)</f>
        <v>1962421901</v>
      </c>
      <c r="H30" s="1800">
        <f t="shared" si="0"/>
        <v>394320048</v>
      </c>
      <c r="I30" s="1759">
        <f t="shared" si="1"/>
        <v>0.25146328808017804</v>
      </c>
      <c r="J30" s="1759">
        <f t="shared" si="2"/>
        <v>2.1158445306008835E-4</v>
      </c>
      <c r="K30" s="1759">
        <f t="shared" si="3"/>
        <v>2.4187822426942804E-4</v>
      </c>
    </row>
    <row r="31" spans="4:11" ht="15.75">
      <c r="D31" s="1000" t="s">
        <v>553</v>
      </c>
      <c r="E31" s="1792">
        <v>65110389.879999988</v>
      </c>
      <c r="F31" s="1792">
        <v>840139673</v>
      </c>
      <c r="G31" s="994">
        <v>902365921</v>
      </c>
      <c r="H31" s="1792">
        <f t="shared" si="0"/>
        <v>62226248</v>
      </c>
      <c r="I31" s="1763">
        <f t="shared" si="1"/>
        <v>7.4066551074537815E-2</v>
      </c>
      <c r="J31" s="1763">
        <f t="shared" si="2"/>
        <v>1.1336029790775744E-4</v>
      </c>
      <c r="K31" s="1763">
        <f t="shared" si="3"/>
        <v>1.1122107152468381E-4</v>
      </c>
    </row>
    <row r="32" spans="4:11" ht="15.75">
      <c r="D32" s="1000" t="s">
        <v>554</v>
      </c>
      <c r="E32" s="1792">
        <v>422338780.37999994</v>
      </c>
      <c r="F32" s="1792">
        <v>516500000</v>
      </c>
      <c r="G32" s="994">
        <v>592037097</v>
      </c>
      <c r="H32" s="1792">
        <f t="shared" si="0"/>
        <v>75537097</v>
      </c>
      <c r="I32" s="1763">
        <f t="shared" si="1"/>
        <v>0.14624800968054211</v>
      </c>
      <c r="J32" s="1763">
        <f t="shared" si="2"/>
        <v>6.9691499819645722E-5</v>
      </c>
      <c r="K32" s="1763">
        <f t="shared" si="3"/>
        <v>7.2971506102238056E-5</v>
      </c>
    </row>
    <row r="33" spans="4:11" ht="15.75">
      <c r="D33" s="1000" t="s">
        <v>555</v>
      </c>
      <c r="E33" s="1792">
        <v>210551035.11999997</v>
      </c>
      <c r="F33" s="1792">
        <v>211462180</v>
      </c>
      <c r="G33" s="994">
        <v>468018883</v>
      </c>
      <c r="H33" s="1792">
        <f t="shared" si="0"/>
        <v>256556703</v>
      </c>
      <c r="I33" s="1763">
        <f t="shared" si="1"/>
        <v>1.2132510078161494</v>
      </c>
      <c r="J33" s="1763">
        <f t="shared" si="2"/>
        <v>2.8532655332685172E-5</v>
      </c>
      <c r="K33" s="1763">
        <f t="shared" si="3"/>
        <v>5.7685646642506157E-5</v>
      </c>
    </row>
    <row r="34" spans="4:11" ht="15.75">
      <c r="D34" s="999" t="s">
        <v>556</v>
      </c>
      <c r="E34" s="1800">
        <f>SUM(E35:E40)</f>
        <v>89915246077.240005</v>
      </c>
      <c r="F34" s="1800">
        <f>SUM(F35:F40)</f>
        <v>125574448607</v>
      </c>
      <c r="G34" s="1801">
        <f>SUM(G35:G40)</f>
        <v>124604377171</v>
      </c>
      <c r="H34" s="1800">
        <f t="shared" si="0"/>
        <v>-970071436</v>
      </c>
      <c r="I34" s="1759">
        <f t="shared" si="1"/>
        <v>-7.7250702412873231E-3</v>
      </c>
      <c r="J34" s="1759">
        <f t="shared" si="2"/>
        <v>1.694379799118461E-2</v>
      </c>
      <c r="K34" s="1759">
        <f t="shared" si="3"/>
        <v>1.5358106975345837E-2</v>
      </c>
    </row>
    <row r="35" spans="4:11" ht="15.75">
      <c r="D35" s="1000" t="s">
        <v>557</v>
      </c>
      <c r="E35" s="1792">
        <v>170117930.66000006</v>
      </c>
      <c r="F35" s="1792">
        <v>4056993025</v>
      </c>
      <c r="G35" s="994">
        <v>2554555704</v>
      </c>
      <c r="H35" s="1792">
        <f t="shared" si="0"/>
        <v>-1502437321</v>
      </c>
      <c r="I35" s="1763">
        <f t="shared" si="1"/>
        <v>-0.3703327345503632</v>
      </c>
      <c r="J35" s="1763">
        <f t="shared" si="2"/>
        <v>5.4741128493725351E-4</v>
      </c>
      <c r="K35" s="1763">
        <f t="shared" si="3"/>
        <v>3.1486164986540199E-4</v>
      </c>
    </row>
    <row r="36" spans="4:11" ht="15.75">
      <c r="D36" s="1000" t="s">
        <v>558</v>
      </c>
      <c r="E36" s="1792">
        <v>77546585117.440002</v>
      </c>
      <c r="F36" s="1792">
        <v>86160990183</v>
      </c>
      <c r="G36" s="994">
        <v>84990410410</v>
      </c>
      <c r="H36" s="1792">
        <f t="shared" si="0"/>
        <v>-1170579773</v>
      </c>
      <c r="I36" s="1763">
        <f t="shared" si="1"/>
        <v>-1.3585960079077194E-2</v>
      </c>
      <c r="J36" s="1763">
        <f t="shared" si="2"/>
        <v>1.1625728231943933E-2</v>
      </c>
      <c r="K36" s="1763">
        <f t="shared" si="3"/>
        <v>1.0475489261216062E-2</v>
      </c>
    </row>
    <row r="37" spans="4:11" ht="15.75">
      <c r="D37" s="1000" t="s">
        <v>559</v>
      </c>
      <c r="E37" s="1792">
        <v>626270372.88999999</v>
      </c>
      <c r="F37" s="1792">
        <v>683497811</v>
      </c>
      <c r="G37" s="994">
        <v>610954724</v>
      </c>
      <c r="H37" s="1792">
        <f t="shared" si="0"/>
        <v>-72543087</v>
      </c>
      <c r="I37" s="1763">
        <f t="shared" si="1"/>
        <v>-0.10613506851450619</v>
      </c>
      <c r="J37" s="1763">
        <f t="shared" si="2"/>
        <v>9.2224564515072115E-5</v>
      </c>
      <c r="K37" s="1763">
        <f t="shared" si="3"/>
        <v>7.5303197378114918E-5</v>
      </c>
    </row>
    <row r="38" spans="4:11" ht="15.75">
      <c r="D38" s="1000" t="s">
        <v>560</v>
      </c>
      <c r="E38" s="1792">
        <v>5078570214.6399994</v>
      </c>
      <c r="F38" s="1792">
        <v>28122501631</v>
      </c>
      <c r="G38" s="994">
        <v>29484073121</v>
      </c>
      <c r="H38" s="1792">
        <f t="shared" si="0"/>
        <v>1361571490</v>
      </c>
      <c r="I38" s="1763">
        <f t="shared" si="1"/>
        <v>4.8415731568457347E-2</v>
      </c>
      <c r="J38" s="1763">
        <f t="shared" si="2"/>
        <v>3.794577574723762E-3</v>
      </c>
      <c r="K38" s="1763">
        <f t="shared" si="3"/>
        <v>3.6340581233339246E-3</v>
      </c>
    </row>
    <row r="39" spans="4:11" ht="15.75">
      <c r="D39" s="1000" t="s">
        <v>561</v>
      </c>
      <c r="E39" s="1792">
        <v>2924588765.5200009</v>
      </c>
      <c r="F39" s="1792">
        <v>2091488952</v>
      </c>
      <c r="G39" s="994">
        <v>2435173952</v>
      </c>
      <c r="H39" s="1792">
        <f t="shared" si="0"/>
        <v>343685000</v>
      </c>
      <c r="I39" s="1763">
        <f t="shared" si="1"/>
        <v>0.16432551540439597</v>
      </c>
      <c r="J39" s="1763">
        <f t="shared" si="2"/>
        <v>2.822052312121956E-4</v>
      </c>
      <c r="K39" s="1763">
        <f t="shared" si="3"/>
        <v>3.0014725732360514E-4</v>
      </c>
    </row>
    <row r="40" spans="4:11" ht="15.75">
      <c r="D40" s="1000" t="s">
        <v>1277</v>
      </c>
      <c r="E40" s="1792">
        <v>3569113676.0900002</v>
      </c>
      <c r="F40" s="1792">
        <v>4458977005</v>
      </c>
      <c r="G40" s="994">
        <v>4529209260</v>
      </c>
      <c r="H40" s="1792">
        <f t="shared" si="0"/>
        <v>70232255</v>
      </c>
      <c r="I40" s="1763">
        <f t="shared" si="1"/>
        <v>1.5750755144340559E-2</v>
      </c>
      <c r="J40" s="1763">
        <f t="shared" si="2"/>
        <v>6.0165110385239481E-4</v>
      </c>
      <c r="K40" s="1763">
        <f t="shared" si="3"/>
        <v>5.582474862287272E-4</v>
      </c>
    </row>
    <row r="41" spans="4:11" ht="15.75">
      <c r="D41" s="999" t="s">
        <v>563</v>
      </c>
      <c r="E41" s="1800">
        <f>E42</f>
        <v>0</v>
      </c>
      <c r="F41" s="1800">
        <f>F42</f>
        <v>1435924</v>
      </c>
      <c r="G41" s="1801">
        <f>G42</f>
        <v>13094</v>
      </c>
      <c r="H41" s="1800">
        <f t="shared" si="0"/>
        <v>-1422830</v>
      </c>
      <c r="I41" s="1759">
        <f t="shared" si="1"/>
        <v>-0.99088113298475411</v>
      </c>
      <c r="J41" s="1759">
        <f t="shared" si="2"/>
        <v>1.9374965573480147E-7</v>
      </c>
      <c r="K41" s="1759">
        <f t="shared" si="3"/>
        <v>1.6139003885810642E-9</v>
      </c>
    </row>
    <row r="42" spans="4:11" ht="15.75">
      <c r="D42" s="1000" t="s">
        <v>564</v>
      </c>
      <c r="E42" s="1792">
        <v>0</v>
      </c>
      <c r="F42" s="1792">
        <v>1435924</v>
      </c>
      <c r="G42" s="994">
        <v>13094</v>
      </c>
      <c r="H42" s="1792">
        <f t="shared" si="0"/>
        <v>-1422830</v>
      </c>
      <c r="I42" s="1763">
        <f t="shared" si="1"/>
        <v>-0.99088113298475411</v>
      </c>
      <c r="J42" s="1763">
        <f t="shared" si="2"/>
        <v>1.9374965573480147E-7</v>
      </c>
      <c r="K42" s="1763">
        <f t="shared" si="3"/>
        <v>1.6139003885810642E-9</v>
      </c>
    </row>
    <row r="43" spans="4:11" ht="15.75">
      <c r="D43" s="1196" t="s">
        <v>1490</v>
      </c>
      <c r="E43" s="1796">
        <f>E16+E21+E30+E34+E41</f>
        <v>124163962088.89</v>
      </c>
      <c r="F43" s="1796">
        <f>F16+F21+F30+F34+F41</f>
        <v>182201222621</v>
      </c>
      <c r="G43" s="1796">
        <f>G16+G21+G30+G34+G41</f>
        <v>183369770693</v>
      </c>
      <c r="H43" s="1796">
        <f t="shared" si="0"/>
        <v>1168548072</v>
      </c>
      <c r="I43" s="1767">
        <f t="shared" si="1"/>
        <v>6.4135029128246715E-3</v>
      </c>
      <c r="J43" s="1767">
        <f t="shared" si="2"/>
        <v>2.4584465582634368E-2</v>
      </c>
      <c r="K43" s="1767">
        <f t="shared" si="3"/>
        <v>2.2601232944513008E-2</v>
      </c>
    </row>
    <row r="44" spans="4:11" ht="15.75">
      <c r="D44" s="1743" t="s">
        <v>1480</v>
      </c>
      <c r="E44" s="1805"/>
      <c r="F44" s="1805"/>
      <c r="G44" s="1805"/>
      <c r="H44" s="1805"/>
      <c r="I44" s="1806"/>
      <c r="J44" s="1806"/>
      <c r="K44" s="1806"/>
    </row>
    <row r="45" spans="4:11" ht="15.75">
      <c r="D45" s="1001" t="s">
        <v>537</v>
      </c>
      <c r="E45" s="1800">
        <f>E46</f>
        <v>403680</v>
      </c>
      <c r="F45" s="1800">
        <f>F46</f>
        <v>0</v>
      </c>
      <c r="G45" s="1800">
        <v>0</v>
      </c>
      <c r="H45" s="1800">
        <f t="shared" ref="H45:H55" si="4">G45-F45</f>
        <v>0</v>
      </c>
      <c r="I45" s="1759">
        <f t="shared" ref="I45:I55" si="5">IFERROR((H45/F45),0)</f>
        <v>0</v>
      </c>
      <c r="J45" s="1759">
        <f t="shared" ref="J45:J55" si="6">F45/$O$14</f>
        <v>0</v>
      </c>
      <c r="K45" s="1759">
        <f t="shared" ref="K45:K53" si="7">G45/$O$15</f>
        <v>0</v>
      </c>
    </row>
    <row r="46" spans="4:11" ht="15.75">
      <c r="D46" s="1000" t="s">
        <v>539</v>
      </c>
      <c r="E46" s="1792">
        <v>403680</v>
      </c>
      <c r="F46" s="1792">
        <v>0</v>
      </c>
      <c r="G46" s="1792">
        <v>0</v>
      </c>
      <c r="H46" s="1792">
        <f t="shared" si="4"/>
        <v>0</v>
      </c>
      <c r="I46" s="1763">
        <f t="shared" si="5"/>
        <v>0</v>
      </c>
      <c r="J46" s="1763">
        <f t="shared" si="6"/>
        <v>0</v>
      </c>
      <c r="K46" s="1763">
        <f t="shared" si="7"/>
        <v>0</v>
      </c>
    </row>
    <row r="47" spans="4:11" ht="15.75">
      <c r="D47" s="1001" t="s">
        <v>542</v>
      </c>
      <c r="E47" s="1800">
        <f>E48</f>
        <v>0</v>
      </c>
      <c r="F47" s="1800">
        <f>F48</f>
        <v>0</v>
      </c>
      <c r="G47" s="1800">
        <v>0</v>
      </c>
      <c r="H47" s="1800">
        <f t="shared" si="4"/>
        <v>0</v>
      </c>
      <c r="I47" s="1759">
        <f t="shared" si="5"/>
        <v>0</v>
      </c>
      <c r="J47" s="1759">
        <f t="shared" si="6"/>
        <v>0</v>
      </c>
      <c r="K47" s="1759">
        <f t="shared" si="7"/>
        <v>0</v>
      </c>
    </row>
    <row r="48" spans="4:11" ht="15.75">
      <c r="D48" s="1000" t="s">
        <v>543</v>
      </c>
      <c r="E48" s="1792">
        <v>0</v>
      </c>
      <c r="F48" s="1792">
        <v>0</v>
      </c>
      <c r="G48" s="1792">
        <v>0</v>
      </c>
      <c r="H48" s="1792">
        <f t="shared" si="4"/>
        <v>0</v>
      </c>
      <c r="I48" s="1763">
        <f t="shared" si="5"/>
        <v>0</v>
      </c>
      <c r="J48" s="1763">
        <f t="shared" si="6"/>
        <v>0</v>
      </c>
      <c r="K48" s="1763">
        <f t="shared" si="7"/>
        <v>0</v>
      </c>
    </row>
    <row r="49" spans="4:11" ht="15.75">
      <c r="D49" s="1001" t="s">
        <v>556</v>
      </c>
      <c r="E49" s="1800">
        <f>SUM(E50:E53)</f>
        <v>21429751541.740005</v>
      </c>
      <c r="F49" s="1800">
        <f>SUM(F50:F53)</f>
        <v>80562372546</v>
      </c>
      <c r="G49" s="1800">
        <f>SUM(G50:G53)</f>
        <v>88065353298</v>
      </c>
      <c r="H49" s="1800">
        <f t="shared" si="4"/>
        <v>7502980752</v>
      </c>
      <c r="I49" s="1759">
        <f t="shared" si="5"/>
        <v>9.3132569397902251E-2</v>
      </c>
      <c r="J49" s="1759">
        <f t="shared" si="6"/>
        <v>1.0870305076011211E-2</v>
      </c>
      <c r="K49" s="1759">
        <f t="shared" si="7"/>
        <v>1.0854491210338392E-2</v>
      </c>
    </row>
    <row r="50" spans="4:11" ht="15.75">
      <c r="D50" s="1000" t="s">
        <v>558</v>
      </c>
      <c r="E50" s="1792">
        <v>4648472</v>
      </c>
      <c r="F50" s="1792">
        <v>5970632</v>
      </c>
      <c r="G50" s="1792">
        <v>14703792</v>
      </c>
      <c r="H50" s="1792">
        <f t="shared" si="4"/>
        <v>8733160</v>
      </c>
      <c r="I50" s="1763">
        <f t="shared" si="5"/>
        <v>1.4626860272078399</v>
      </c>
      <c r="J50" s="1763">
        <f t="shared" si="6"/>
        <v>8.0561916544273186E-7</v>
      </c>
      <c r="K50" s="1763">
        <f t="shared" si="7"/>
        <v>1.8123152300607257E-6</v>
      </c>
    </row>
    <row r="51" spans="4:11" ht="15.75">
      <c r="D51" s="1000" t="s">
        <v>559</v>
      </c>
      <c r="E51" s="1792">
        <v>0</v>
      </c>
      <c r="F51" s="1792">
        <v>0</v>
      </c>
      <c r="G51" s="1792">
        <v>0</v>
      </c>
      <c r="H51" s="1792">
        <f t="shared" si="4"/>
        <v>0</v>
      </c>
      <c r="I51" s="1763">
        <f t="shared" si="5"/>
        <v>0</v>
      </c>
      <c r="J51" s="1763">
        <f t="shared" si="6"/>
        <v>0</v>
      </c>
      <c r="K51" s="1763">
        <f t="shared" si="7"/>
        <v>0</v>
      </c>
    </row>
    <row r="52" spans="4:11" ht="15.75">
      <c r="D52" s="1000" t="s">
        <v>560</v>
      </c>
      <c r="E52" s="1792">
        <v>0</v>
      </c>
      <c r="F52" s="1792">
        <v>0</v>
      </c>
      <c r="G52" s="1792">
        <v>0</v>
      </c>
      <c r="H52" s="1792">
        <f t="shared" si="4"/>
        <v>0</v>
      </c>
      <c r="I52" s="1763">
        <f t="shared" si="5"/>
        <v>0</v>
      </c>
      <c r="J52" s="1763">
        <f t="shared" si="6"/>
        <v>0</v>
      </c>
      <c r="K52" s="1763">
        <f t="shared" si="7"/>
        <v>0</v>
      </c>
    </row>
    <row r="53" spans="4:11" ht="15.75">
      <c r="D53" s="1000" t="s">
        <v>561</v>
      </c>
      <c r="E53" s="1792">
        <v>21425103069.740005</v>
      </c>
      <c r="F53" s="1792">
        <v>80556401914</v>
      </c>
      <c r="G53" s="1792">
        <v>88050649506</v>
      </c>
      <c r="H53" s="1792">
        <f t="shared" si="4"/>
        <v>7494247592</v>
      </c>
      <c r="I53" s="1763">
        <f t="shared" si="5"/>
        <v>9.3031061640522023E-2</v>
      </c>
      <c r="J53" s="1763">
        <f t="shared" si="6"/>
        <v>1.0869499456845769E-2</v>
      </c>
      <c r="K53" s="1763">
        <f t="shared" si="7"/>
        <v>1.085267889510833E-2</v>
      </c>
    </row>
    <row r="54" spans="4:11" ht="15.75">
      <c r="D54" s="1196" t="s">
        <v>1491</v>
      </c>
      <c r="E54" s="1796">
        <f>E45+E47+E49</f>
        <v>21430155221.740005</v>
      </c>
      <c r="F54" s="1796">
        <f>F45+F47+F49</f>
        <v>80562372546</v>
      </c>
      <c r="G54" s="1796">
        <f>G45+G47+G49</f>
        <v>88065353298</v>
      </c>
      <c r="H54" s="1796">
        <f t="shared" si="4"/>
        <v>7502980752</v>
      </c>
      <c r="I54" s="1767">
        <f t="shared" si="5"/>
        <v>9.3132569397902251E-2</v>
      </c>
      <c r="J54" s="1767">
        <f t="shared" si="6"/>
        <v>1.0870305076011211E-2</v>
      </c>
      <c r="K54" s="1767">
        <f>G54/$O$15</f>
        <v>1.0854491210338392E-2</v>
      </c>
    </row>
    <row r="55" spans="4:11" ht="16.5" thickBot="1">
      <c r="D55" s="1002" t="s">
        <v>1223</v>
      </c>
      <c r="E55" s="1805">
        <f>E43+E54</f>
        <v>145594117310.63</v>
      </c>
      <c r="F55" s="1805">
        <f>F43+F54</f>
        <v>262763595167</v>
      </c>
      <c r="G55" s="1805">
        <f>G43+G54</f>
        <v>271435123991</v>
      </c>
      <c r="H55" s="1805">
        <f t="shared" si="4"/>
        <v>8671528824</v>
      </c>
      <c r="I55" s="1807">
        <f t="shared" si="5"/>
        <v>3.3001256580040286E-2</v>
      </c>
      <c r="J55" s="1807">
        <f t="shared" si="6"/>
        <v>3.5454770658645579E-2</v>
      </c>
      <c r="K55" s="1807">
        <f>G55/$O$15</f>
        <v>3.3455724154851402E-2</v>
      </c>
    </row>
    <row r="56" spans="4:11" ht="36.75" customHeight="1">
      <c r="D56" s="2609" t="s">
        <v>1482</v>
      </c>
      <c r="E56" s="2609"/>
      <c r="F56" s="2609"/>
      <c r="G56" s="2609"/>
      <c r="H56" s="2609"/>
      <c r="I56" s="2609"/>
      <c r="J56" s="2609"/>
      <c r="K56" s="2609"/>
    </row>
    <row r="57" spans="4:11">
      <c r="D57" s="981" t="s">
        <v>1483</v>
      </c>
      <c r="E57" s="983"/>
      <c r="F57" s="983"/>
      <c r="G57" s="983"/>
      <c r="H57" s="983"/>
      <c r="I57" s="983"/>
      <c r="J57" s="983"/>
      <c r="K57" s="983"/>
    </row>
    <row r="63" spans="4:11">
      <c r="E63" s="1799"/>
      <c r="F63" s="1799"/>
      <c r="G63" s="1799"/>
      <c r="H63" s="1799"/>
      <c r="I63" s="1799"/>
      <c r="J63" s="1799"/>
      <c r="K63" s="1799"/>
    </row>
    <row r="64" spans="4:11">
      <c r="E64" s="1798"/>
      <c r="F64" s="1798"/>
      <c r="G64" s="1798"/>
      <c r="H64" s="1798"/>
      <c r="I64" s="1798"/>
      <c r="J64" s="1798"/>
      <c r="K64" s="1798"/>
    </row>
    <row r="65" spans="5:11">
      <c r="E65" s="1003"/>
      <c r="F65" s="1004"/>
      <c r="G65" s="1004"/>
      <c r="H65" s="1004"/>
      <c r="I65" s="1004"/>
      <c r="J65" s="1004"/>
      <c r="K65" s="1004"/>
    </row>
  </sheetData>
  <mergeCells count="14">
    <mergeCell ref="D8:K9"/>
    <mergeCell ref="D3:K3"/>
    <mergeCell ref="D4:K4"/>
    <mergeCell ref="D5:K5"/>
    <mergeCell ref="D6:K6"/>
    <mergeCell ref="D7:K7"/>
    <mergeCell ref="D56:K56"/>
    <mergeCell ref="D10:K10"/>
    <mergeCell ref="D11:D14"/>
    <mergeCell ref="E11:E13"/>
    <mergeCell ref="F11:F13"/>
    <mergeCell ref="G11:G13"/>
    <mergeCell ref="H11:I12"/>
    <mergeCell ref="J11:K12"/>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EF6B-8B2C-4FCD-8654-31A86F708D30}">
  <dimension ref="D3:O53"/>
  <sheetViews>
    <sheetView showGridLines="0" topLeftCell="A14" zoomScaleNormal="100" workbookViewId="0">
      <selection activeCell="D31" sqref="D31:D32"/>
    </sheetView>
  </sheetViews>
  <sheetFormatPr baseColWidth="10" defaultColWidth="11.42578125" defaultRowHeight="15.75"/>
  <cols>
    <col min="1" max="3" width="11.42578125" style="1692"/>
    <col min="4" max="4" width="42.140625" style="1692" customWidth="1"/>
    <col min="5" max="5" width="23.85546875" style="1692" customWidth="1"/>
    <col min="6" max="6" width="22.42578125" style="1692" customWidth="1"/>
    <col min="7" max="7" width="16.42578125" style="1692" bestFit="1" customWidth="1"/>
    <col min="8" max="8" width="11.42578125" style="1692"/>
    <col min="9" max="9" width="32.42578125" style="1692" bestFit="1" customWidth="1"/>
    <col min="10" max="10" width="20.42578125" style="1692" customWidth="1"/>
    <col min="11" max="16384" width="11.42578125" style="1692"/>
  </cols>
  <sheetData>
    <row r="3" spans="4:10">
      <c r="D3" s="2624" t="s">
        <v>0</v>
      </c>
      <c r="E3" s="2624"/>
      <c r="F3" s="2624"/>
    </row>
    <row r="4" spans="4:10">
      <c r="D4" s="2624" t="s">
        <v>1</v>
      </c>
      <c r="E4" s="2624"/>
      <c r="F4" s="2624"/>
    </row>
    <row r="5" spans="4:10" ht="15.6" customHeight="1">
      <c r="D5" s="2624" t="s">
        <v>2</v>
      </c>
      <c r="E5" s="2624"/>
      <c r="F5" s="2624"/>
    </row>
    <row r="7" spans="4:10" ht="31.5" customHeight="1">
      <c r="D7" s="2625" t="s">
        <v>1572</v>
      </c>
      <c r="E7" s="2625"/>
      <c r="F7" s="2625"/>
    </row>
    <row r="8" spans="4:10">
      <c r="D8" s="2592">
        <v>2025</v>
      </c>
      <c r="E8" s="2592"/>
      <c r="F8" s="2592"/>
    </row>
    <row r="9" spans="4:10">
      <c r="D9" s="2624" t="s">
        <v>1573</v>
      </c>
      <c r="E9" s="2624"/>
      <c r="F9" s="2624"/>
    </row>
    <row r="10" spans="4:10" ht="19.5" customHeight="1">
      <c r="D10" s="2620" t="s">
        <v>1476</v>
      </c>
      <c r="E10" s="2620"/>
      <c r="F10" s="2620"/>
    </row>
    <row r="11" spans="4:10" ht="51.75" customHeight="1" thickBot="1">
      <c r="D11" s="2621" t="s">
        <v>308</v>
      </c>
      <c r="E11" s="1808" t="s">
        <v>2246</v>
      </c>
      <c r="F11" s="1808" t="s">
        <v>9</v>
      </c>
    </row>
    <row r="12" spans="4:10" ht="16.149999999999999" customHeight="1" thickBot="1">
      <c r="D12" s="2621"/>
      <c r="E12" s="1808">
        <v>1</v>
      </c>
      <c r="F12" s="1808" t="s">
        <v>2244</v>
      </c>
    </row>
    <row r="13" spans="4:10" ht="16.149999999999999" customHeight="1" thickBot="1">
      <c r="D13" s="1809" t="s">
        <v>1574</v>
      </c>
      <c r="E13" s="1810">
        <f>SUM(E14:E15)</f>
        <v>184784264494</v>
      </c>
      <c r="F13" s="1811">
        <f t="shared" ref="F13:F19" si="0">E13/$J$13</f>
        <v>2.2775576315146841E-2</v>
      </c>
      <c r="I13" s="1812" t="s">
        <v>1264</v>
      </c>
      <c r="J13" s="1813">
        <v>8113264048168.5498</v>
      </c>
    </row>
    <row r="14" spans="4:10">
      <c r="D14" s="1814" t="s">
        <v>1575</v>
      </c>
      <c r="E14" s="1815">
        <v>174413945186</v>
      </c>
      <c r="F14" s="1816">
        <f t="shared" si="0"/>
        <v>2.1497383069317384E-2</v>
      </c>
    </row>
    <row r="15" spans="4:10">
      <c r="D15" s="1814" t="s">
        <v>1576</v>
      </c>
      <c r="E15" s="1815">
        <v>10370319308</v>
      </c>
      <c r="F15" s="1816">
        <f t="shared" si="0"/>
        <v>1.2781932458294572E-3</v>
      </c>
    </row>
    <row r="16" spans="4:10">
      <c r="D16" s="1809" t="s">
        <v>724</v>
      </c>
      <c r="E16" s="1810">
        <f>E17+E19</f>
        <v>183369770693</v>
      </c>
      <c r="F16" s="1811">
        <f t="shared" si="0"/>
        <v>2.2601232944513008E-2</v>
      </c>
    </row>
    <row r="17" spans="4:15">
      <c r="D17" s="1814" t="s">
        <v>1577</v>
      </c>
      <c r="E17" s="1815">
        <v>164590324182</v>
      </c>
      <c r="F17" s="1816">
        <f t="shared" si="0"/>
        <v>2.0286573098672149E-2</v>
      </c>
    </row>
    <row r="18" spans="4:15">
      <c r="D18" s="1817" t="s">
        <v>1578</v>
      </c>
      <c r="E18" s="1815">
        <v>120729328</v>
      </c>
      <c r="F18" s="1816">
        <f t="shared" si="0"/>
        <v>1.4880487961839831E-5</v>
      </c>
    </row>
    <row r="19" spans="4:15">
      <c r="D19" s="1814" t="s">
        <v>727</v>
      </c>
      <c r="E19" s="1818">
        <v>18779446511</v>
      </c>
      <c r="F19" s="1819">
        <f t="shared" si="0"/>
        <v>2.3146598458408593E-3</v>
      </c>
    </row>
    <row r="20" spans="4:15">
      <c r="D20" s="1809" t="s">
        <v>1579</v>
      </c>
      <c r="E20" s="1810"/>
      <c r="F20" s="1811"/>
    </row>
    <row r="21" spans="4:15">
      <c r="D21" s="1814" t="s">
        <v>729</v>
      </c>
      <c r="E21" s="1815">
        <f>E13-(E16)+E18</f>
        <v>1535223129</v>
      </c>
      <c r="F21" s="1816">
        <f t="shared" ref="F21:F27" si="1">E21/$J$13</f>
        <v>1.8922385859567261E-4</v>
      </c>
    </row>
    <row r="22" spans="4:15">
      <c r="D22" s="1814" t="s">
        <v>730</v>
      </c>
      <c r="E22" s="1815">
        <f>E14-E17</f>
        <v>9823621004</v>
      </c>
      <c r="F22" s="1816">
        <f t="shared" si="1"/>
        <v>1.2108099706452347E-3</v>
      </c>
      <c r="G22" s="1820"/>
    </row>
    <row r="23" spans="4:15">
      <c r="D23" s="1814" t="s">
        <v>1580</v>
      </c>
      <c r="E23" s="1815">
        <f>E15-E19</f>
        <v>-8409127203</v>
      </c>
      <c r="F23" s="1821">
        <f t="shared" si="1"/>
        <v>-1.0364666000114019E-3</v>
      </c>
      <c r="G23" s="1820"/>
    </row>
    <row r="24" spans="4:15">
      <c r="D24" s="1822" t="s">
        <v>732</v>
      </c>
      <c r="E24" s="1823">
        <f>E13-E16</f>
        <v>1414493801</v>
      </c>
      <c r="F24" s="1824">
        <f t="shared" si="1"/>
        <v>1.7434337063383277E-4</v>
      </c>
    </row>
    <row r="25" spans="4:15">
      <c r="D25" s="1809" t="s">
        <v>1581</v>
      </c>
      <c r="E25" s="1825">
        <v>0</v>
      </c>
      <c r="F25" s="1811">
        <f t="shared" si="1"/>
        <v>0</v>
      </c>
      <c r="G25" s="1826"/>
    </row>
    <row r="26" spans="4:15">
      <c r="D26" s="1809" t="s">
        <v>1582</v>
      </c>
      <c r="E26" s="1825">
        <v>1414493801</v>
      </c>
      <c r="F26" s="1811">
        <f t="shared" si="1"/>
        <v>1.7434337063383277E-4</v>
      </c>
    </row>
    <row r="27" spans="4:15">
      <c r="D27" s="1822" t="s">
        <v>1583</v>
      </c>
      <c r="E27" s="1823">
        <f>E25-E26</f>
        <v>-1414493801</v>
      </c>
      <c r="F27" s="1824">
        <f t="shared" si="1"/>
        <v>-1.7434337063383277E-4</v>
      </c>
    </row>
    <row r="28" spans="4:15" s="1829" customFormat="1">
      <c r="D28" s="1827"/>
      <c r="E28" s="1828"/>
      <c r="F28" s="1828"/>
    </row>
    <row r="29" spans="4:15" ht="41.45" customHeight="1">
      <c r="I29" s="1830"/>
    </row>
    <row r="30" spans="4:15" ht="33.6" customHeight="1">
      <c r="D30" s="2620" t="s">
        <v>1480</v>
      </c>
      <c r="E30" s="2620"/>
      <c r="F30" s="2620"/>
      <c r="M30" s="1831"/>
      <c r="N30" s="1832"/>
      <c r="O30" s="1832"/>
    </row>
    <row r="31" spans="4:15" ht="51.75" customHeight="1" thickBot="1">
      <c r="D31" s="2622" t="s">
        <v>308</v>
      </c>
      <c r="E31" s="1808" t="s">
        <v>2246</v>
      </c>
      <c r="F31" s="1808" t="s">
        <v>9</v>
      </c>
      <c r="M31" s="1814"/>
      <c r="N31" s="1833"/>
      <c r="O31" s="1834"/>
    </row>
    <row r="32" spans="4:15" ht="27.75" customHeight="1" thickBot="1">
      <c r="D32" s="2622"/>
      <c r="E32" s="1808">
        <v>1</v>
      </c>
      <c r="F32" s="1808" t="s">
        <v>2244</v>
      </c>
      <c r="M32" s="1814"/>
      <c r="N32" s="1833"/>
      <c r="O32" s="1834"/>
    </row>
    <row r="33" spans="4:15" ht="27.75" customHeight="1">
      <c r="D33" s="1809" t="s">
        <v>1574</v>
      </c>
      <c r="E33" s="1810">
        <f>SUM(E34:E35)</f>
        <v>88692353294</v>
      </c>
      <c r="F33" s="1811">
        <f t="shared" ref="F33:F38" si="2">E33/$J$13</f>
        <v>1.0931772067004401E-2</v>
      </c>
      <c r="M33" s="1814"/>
      <c r="N33" s="1833"/>
      <c r="O33" s="1834"/>
    </row>
    <row r="34" spans="4:15">
      <c r="D34" s="1814" t="s">
        <v>1575</v>
      </c>
      <c r="E34" s="1815">
        <v>88654552294</v>
      </c>
      <c r="F34" s="1816">
        <f t="shared" si="2"/>
        <v>1.0927112906427896E-2</v>
      </c>
      <c r="I34" s="1835"/>
      <c r="J34" s="1836"/>
      <c r="K34" s="1837"/>
      <c r="M34" s="1814"/>
      <c r="N34" s="1833"/>
      <c r="O34" s="1834"/>
    </row>
    <row r="35" spans="4:15">
      <c r="D35" s="1814" t="s">
        <v>1576</v>
      </c>
      <c r="E35" s="1815">
        <v>37801000</v>
      </c>
      <c r="F35" s="1816">
        <f t="shared" si="2"/>
        <v>4.6591605765047202E-6</v>
      </c>
      <c r="I35" s="1827"/>
      <c r="J35" s="1838"/>
      <c r="K35" s="1839"/>
      <c r="M35" s="1814"/>
      <c r="N35" s="1833"/>
      <c r="O35" s="1834"/>
    </row>
    <row r="36" spans="4:15">
      <c r="D36" s="1809" t="s">
        <v>724</v>
      </c>
      <c r="E36" s="1825">
        <f>E37+E38</f>
        <v>88065353298</v>
      </c>
      <c r="F36" s="1811">
        <f t="shared" si="2"/>
        <v>1.0854491210338392E-2</v>
      </c>
      <c r="I36" s="1829"/>
      <c r="J36" s="1829"/>
      <c r="K36" s="1829"/>
      <c r="M36" s="1814"/>
      <c r="N36" s="1833"/>
      <c r="O36" s="1834"/>
    </row>
    <row r="37" spans="4:15">
      <c r="D37" s="1814" t="s">
        <v>1577</v>
      </c>
      <c r="E37" s="1840">
        <v>87016297862</v>
      </c>
      <c r="F37" s="1816">
        <f t="shared" si="2"/>
        <v>1.0725189929155905E-2</v>
      </c>
      <c r="I37" s="1829"/>
      <c r="J37" s="1829"/>
      <c r="K37" s="1829"/>
      <c r="M37" s="1814"/>
      <c r="N37" s="1833"/>
      <c r="O37" s="1834"/>
    </row>
    <row r="38" spans="4:15">
      <c r="D38" s="1814" t="s">
        <v>727</v>
      </c>
      <c r="E38" s="1841">
        <v>1049055436</v>
      </c>
      <c r="F38" s="1819">
        <f t="shared" si="2"/>
        <v>1.2930128118248646E-4</v>
      </c>
      <c r="M38" s="1814"/>
      <c r="N38" s="1833"/>
      <c r="O38" s="1834"/>
    </row>
    <row r="39" spans="4:15">
      <c r="D39" s="1809" t="s">
        <v>1579</v>
      </c>
      <c r="E39" s="1825"/>
      <c r="F39" s="1811"/>
      <c r="M39" s="1814"/>
      <c r="N39" s="1833"/>
      <c r="O39" s="1834"/>
    </row>
    <row r="40" spans="4:15">
      <c r="D40" s="1814" t="s">
        <v>729</v>
      </c>
      <c r="E40" s="1840">
        <v>626999996</v>
      </c>
      <c r="F40" s="1816">
        <f t="shared" ref="F40:F46" si="3">E40/$J$13</f>
        <v>7.7280856666009294E-5</v>
      </c>
      <c r="M40" s="1814"/>
      <c r="N40" s="1833"/>
      <c r="O40" s="1834"/>
    </row>
    <row r="41" spans="4:15" ht="18" customHeight="1">
      <c r="D41" s="1814" t="s">
        <v>730</v>
      </c>
      <c r="E41" s="1840">
        <v>1638254432</v>
      </c>
      <c r="F41" s="1816">
        <f t="shared" si="3"/>
        <v>2.0192297727199103E-4</v>
      </c>
      <c r="M41" s="1814"/>
      <c r="N41" s="1833"/>
      <c r="O41" s="1834"/>
    </row>
    <row r="42" spans="4:15">
      <c r="D42" s="1814" t="s">
        <v>1584</v>
      </c>
      <c r="E42" s="1840">
        <v>-1011254436</v>
      </c>
      <c r="F42" s="1821">
        <f t="shared" si="3"/>
        <v>-1.2464212060598175E-4</v>
      </c>
      <c r="M42" s="1814"/>
      <c r="N42" s="1833"/>
      <c r="O42" s="1834"/>
    </row>
    <row r="43" spans="4:15">
      <c r="D43" s="1822" t="s">
        <v>732</v>
      </c>
      <c r="E43" s="1823">
        <f>E33-E36</f>
        <v>626999996</v>
      </c>
      <c r="F43" s="1824">
        <f t="shared" si="3"/>
        <v>7.7280856666009294E-5</v>
      </c>
      <c r="M43" s="1814"/>
      <c r="N43" s="1833"/>
      <c r="O43" s="1834"/>
    </row>
    <row r="44" spans="4:15">
      <c r="D44" s="1809" t="s">
        <v>1581</v>
      </c>
      <c r="E44" s="1825">
        <v>0</v>
      </c>
      <c r="F44" s="1811">
        <f t="shared" si="3"/>
        <v>0</v>
      </c>
      <c r="M44" s="1814"/>
      <c r="N44" s="1833"/>
      <c r="O44" s="1834"/>
    </row>
    <row r="45" spans="4:15">
      <c r="D45" s="1809" t="s">
        <v>1582</v>
      </c>
      <c r="E45" s="1825">
        <v>626999996</v>
      </c>
      <c r="F45" s="1811">
        <f t="shared" si="3"/>
        <v>7.7280856666009294E-5</v>
      </c>
      <c r="M45" s="1814"/>
      <c r="N45" s="1833"/>
      <c r="O45" s="1834"/>
    </row>
    <row r="46" spans="4:15" ht="16.5" thickBot="1">
      <c r="D46" s="1822" t="s">
        <v>1583</v>
      </c>
      <c r="E46" s="1823">
        <f>E44-E45</f>
        <v>-626999996</v>
      </c>
      <c r="F46" s="1824">
        <f t="shared" si="3"/>
        <v>-7.7280856666009294E-5</v>
      </c>
      <c r="M46" s="1814"/>
      <c r="N46" s="1833"/>
      <c r="O46" s="1834"/>
    </row>
    <row r="47" spans="4:15" ht="25.5" customHeight="1">
      <c r="D47" s="2623" t="s">
        <v>1482</v>
      </c>
      <c r="E47" s="2623"/>
      <c r="F47" s="2623"/>
      <c r="G47" s="1842"/>
      <c r="H47" s="1842"/>
      <c r="I47" s="1842"/>
      <c r="J47" s="1842"/>
      <c r="K47" s="1842"/>
      <c r="M47" s="1814"/>
      <c r="N47" s="1833"/>
      <c r="O47" s="1834"/>
    </row>
    <row r="48" spans="4:15">
      <c r="D48" s="1843" t="s">
        <v>1483</v>
      </c>
      <c r="E48" s="1844"/>
      <c r="F48" s="1844"/>
      <c r="M48" s="1829"/>
      <c r="N48" s="1829"/>
      <c r="O48" s="1829"/>
    </row>
    <row r="49" spans="10:15">
      <c r="M49" s="1829"/>
      <c r="N49" s="1829"/>
      <c r="O49" s="1829"/>
    </row>
    <row r="53" spans="10:15">
      <c r="J53" s="1738"/>
    </row>
  </sheetData>
  <mergeCells count="11">
    <mergeCell ref="D9:F9"/>
    <mergeCell ref="D3:F3"/>
    <mergeCell ref="D4:F4"/>
    <mergeCell ref="D5:F5"/>
    <mergeCell ref="D7:F7"/>
    <mergeCell ref="D8:F8"/>
    <mergeCell ref="D10:F10"/>
    <mergeCell ref="D11:D12"/>
    <mergeCell ref="D30:F30"/>
    <mergeCell ref="D31:D32"/>
    <mergeCell ref="D47:F47"/>
  </mergeCells>
  <pageMargins left="0.7" right="0.7" top="0.75" bottom="0.75" header="0.3" footer="0.3"/>
  <pageSetup paperSize="9" orientation="portrait" r:id="rId1"/>
  <headerFooter>
    <oddHeader>&amp;L&amp;G&amp;C&amp;"Avenir Next LT Pro,Negrita"&amp;14Ministerio de Hacienda&amp;"Avenir Next LT Pro,Normal"
Dirección de Presupuesto&amp;R&amp;G</oddHead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2B6D-56E9-44FD-9B42-832757F963E4}">
  <dimension ref="C2:I19"/>
  <sheetViews>
    <sheetView showGridLines="0" zoomScaleNormal="100" workbookViewId="0">
      <selection activeCell="I20" sqref="I20"/>
    </sheetView>
  </sheetViews>
  <sheetFormatPr baseColWidth="10" defaultColWidth="11.42578125" defaultRowHeight="15"/>
  <cols>
    <col min="1" max="1" width="11.42578125" style="1205" customWidth="1"/>
    <col min="2" max="2" width="13.5703125" style="1205" customWidth="1"/>
    <col min="3" max="3" width="4.140625" style="1205" customWidth="1"/>
    <col min="4" max="4" width="26.7109375" style="1205" customWidth="1"/>
    <col min="5" max="5" width="13.28515625" style="1205" customWidth="1"/>
    <col min="6" max="6" width="11.28515625" style="1205" bestFit="1" customWidth="1"/>
    <col min="7" max="7" width="17.7109375" style="1205" bestFit="1" customWidth="1"/>
    <col min="8" max="8" width="32.85546875" style="1205" customWidth="1"/>
    <col min="9" max="9" width="22.28515625" style="1205" customWidth="1"/>
    <col min="10" max="16384" width="11.42578125" style="1205"/>
  </cols>
  <sheetData>
    <row r="2" spans="3:8" ht="15.75">
      <c r="D2" s="2485" t="s">
        <v>0</v>
      </c>
      <c r="E2" s="2485"/>
      <c r="F2" s="2485"/>
      <c r="G2" s="2485"/>
      <c r="H2" s="2485"/>
    </row>
    <row r="3" spans="3:8" ht="15.75">
      <c r="D3" s="2485" t="s">
        <v>1</v>
      </c>
      <c r="E3" s="2485"/>
      <c r="F3" s="2485"/>
      <c r="G3" s="2485"/>
      <c r="H3" s="2485"/>
    </row>
    <row r="4" spans="3:8" ht="15.75">
      <c r="D4" s="2535" t="s">
        <v>2</v>
      </c>
      <c r="E4" s="2535"/>
      <c r="F4" s="2535"/>
      <c r="G4" s="2535"/>
      <c r="H4" s="2535"/>
    </row>
    <row r="6" spans="3:8" ht="34.15" customHeight="1">
      <c r="C6" s="1206"/>
      <c r="D6" s="2634" t="s">
        <v>1585</v>
      </c>
      <c r="E6" s="2634"/>
      <c r="F6" s="2634"/>
      <c r="G6" s="2634"/>
      <c r="H6" s="2634"/>
    </row>
    <row r="7" spans="3:8" ht="10.15" customHeight="1">
      <c r="C7" s="1206"/>
      <c r="D7" s="1207"/>
      <c r="E7" s="1207"/>
      <c r="F7" s="1207"/>
      <c r="G7" s="1207"/>
      <c r="H7" s="1207"/>
    </row>
    <row r="8" spans="3:8" ht="15" customHeight="1">
      <c r="D8"/>
      <c r="E8"/>
      <c r="F8"/>
      <c r="G8"/>
      <c r="H8"/>
    </row>
    <row r="9" spans="3:8" ht="21" customHeight="1">
      <c r="D9"/>
      <c r="E9"/>
      <c r="F9"/>
      <c r="G9"/>
      <c r="H9"/>
    </row>
    <row r="10" spans="3:8" s="1212" customFormat="1" ht="56.45" customHeight="1">
      <c r="C10" s="1208"/>
      <c r="D10"/>
      <c r="E10"/>
      <c r="F10"/>
      <c r="G10"/>
      <c r="H10"/>
    </row>
    <row r="11" spans="3:8" s="1212" customFormat="1" ht="52.9" customHeight="1">
      <c r="C11" s="1208"/>
      <c r="D11"/>
      <c r="E11"/>
      <c r="F11"/>
      <c r="G11"/>
      <c r="H11"/>
    </row>
    <row r="12" spans="3:8" s="1212" customFormat="1" ht="61.15" customHeight="1">
      <c r="C12" s="1208"/>
      <c r="D12"/>
      <c r="E12"/>
      <c r="F12"/>
      <c r="G12"/>
      <c r="H12"/>
    </row>
    <row r="13" spans="3:8" s="1212" customFormat="1" ht="26.25" customHeight="1" thickBot="1">
      <c r="D13"/>
      <c r="E13"/>
      <c r="F13"/>
      <c r="G13"/>
      <c r="H13"/>
    </row>
    <row r="14" spans="3:8" ht="15.75" thickBot="1">
      <c r="D14" s="529" t="s">
        <v>1586</v>
      </c>
      <c r="E14" s="1218"/>
      <c r="F14" s="1218"/>
      <c r="G14" s="1218"/>
      <c r="H14" s="1218"/>
    </row>
    <row r="15" spans="3:8" ht="22.5" customHeight="1">
      <c r="D15" s="2626"/>
      <c r="E15" s="2627"/>
      <c r="F15" s="2627"/>
      <c r="G15" s="2627"/>
      <c r="H15" s="2627"/>
    </row>
    <row r="18" spans="5:9">
      <c r="E18" s="2628"/>
      <c r="F18" s="2629"/>
      <c r="G18" s="2630"/>
      <c r="H18" s="2628"/>
      <c r="I18" s="2629"/>
    </row>
    <row r="19" spans="5:9" ht="15.75" thickBot="1">
      <c r="E19" s="2631"/>
      <c r="F19" s="2632"/>
      <c r="G19" s="2633"/>
      <c r="H19" s="2631"/>
      <c r="I19" s="2632"/>
    </row>
  </sheetData>
  <mergeCells count="7">
    <mergeCell ref="D15:H15"/>
    <mergeCell ref="E18:G19"/>
    <mergeCell ref="H18:I19"/>
    <mergeCell ref="D2:H2"/>
    <mergeCell ref="D3:H3"/>
    <mergeCell ref="D4:H4"/>
    <mergeCell ref="D6:H6"/>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13DF4-7F9D-486C-9A09-07567EE04B2C}">
  <dimension ref="B3:Q26"/>
  <sheetViews>
    <sheetView showGridLines="0" zoomScaleNormal="100" workbookViewId="0">
      <selection activeCell="B5" sqref="B5:E21"/>
    </sheetView>
  </sheetViews>
  <sheetFormatPr baseColWidth="10" defaultColWidth="9.140625" defaultRowHeight="15"/>
  <cols>
    <col min="1" max="1" width="2" customWidth="1"/>
    <col min="2" max="2" width="37.140625" bestFit="1" customWidth="1"/>
    <col min="3" max="3" width="12" bestFit="1" customWidth="1"/>
    <col min="4" max="4" width="10.85546875" bestFit="1" customWidth="1"/>
    <col min="6" max="6" width="13.85546875" bestFit="1" customWidth="1"/>
    <col min="7" max="7" width="11.85546875" bestFit="1" customWidth="1"/>
    <col min="8" max="8" width="13.28515625" bestFit="1" customWidth="1"/>
    <col min="11" max="11" width="12.28515625" bestFit="1" customWidth="1"/>
    <col min="12" max="12" width="10" bestFit="1" customWidth="1"/>
    <col min="15" max="15" width="11.5703125" bestFit="1" customWidth="1"/>
    <col min="17" max="17" width="9.5703125" bestFit="1" customWidth="1"/>
  </cols>
  <sheetData>
    <row r="3" spans="2:17" ht="15.75">
      <c r="B3" s="2635" t="s">
        <v>1587</v>
      </c>
      <c r="C3" s="2635"/>
      <c r="D3" s="2635"/>
      <c r="E3" s="2635"/>
    </row>
    <row r="4" spans="2:17">
      <c r="B4" s="2636" t="s">
        <v>1588</v>
      </c>
      <c r="C4" s="2636"/>
      <c r="D4" s="2636"/>
      <c r="E4" s="2636"/>
    </row>
    <row r="5" spans="2:17">
      <c r="B5" s="2010" t="s">
        <v>308</v>
      </c>
      <c r="C5" s="2011" t="s">
        <v>1001</v>
      </c>
      <c r="D5" s="2011" t="s">
        <v>1000</v>
      </c>
      <c r="E5" s="2012" t="s">
        <v>9</v>
      </c>
    </row>
    <row r="6" spans="2:17">
      <c r="B6" s="1484" t="s">
        <v>1589</v>
      </c>
      <c r="C6" s="1485">
        <v>350990.39073414961</v>
      </c>
      <c r="D6" s="1485">
        <v>5561.5653736990907</v>
      </c>
      <c r="E6" s="1486">
        <v>4.3261305024749029E-2</v>
      </c>
    </row>
    <row r="7" spans="2:17">
      <c r="B7" s="1487" t="s">
        <v>1590</v>
      </c>
      <c r="C7" s="1488">
        <v>-242869.87946507358</v>
      </c>
      <c r="D7" s="1488">
        <v>-3848.3580964201169</v>
      </c>
      <c r="E7" s="1489">
        <v>-2.9934916209204111E-2</v>
      </c>
    </row>
    <row r="8" spans="2:17">
      <c r="B8" s="1487" t="s">
        <v>1591</v>
      </c>
      <c r="C8" s="1488">
        <v>108120.511269076</v>
      </c>
      <c r="D8" s="1488">
        <v>1713.2072772789732</v>
      </c>
      <c r="E8" s="1489">
        <v>1.3326388815544918E-2</v>
      </c>
    </row>
    <row r="9" spans="2:17">
      <c r="B9" s="1490" t="s">
        <v>1592</v>
      </c>
      <c r="C9" s="1491">
        <v>89502.788653076001</v>
      </c>
      <c r="D9" s="1491">
        <v>1418.2029575832039</v>
      </c>
      <c r="E9" s="1492">
        <v>1.1031662241201182E-2</v>
      </c>
    </row>
    <row r="10" spans="2:17">
      <c r="B10" s="1493" t="s">
        <v>1593</v>
      </c>
      <c r="C10" s="1491">
        <v>78977.244653076006</v>
      </c>
      <c r="D10" s="1491">
        <v>1251.4220353838696</v>
      </c>
      <c r="E10" s="1492">
        <v>9.7343367828517779E-3</v>
      </c>
    </row>
    <row r="11" spans="2:17">
      <c r="B11" s="1493" t="s">
        <v>1594</v>
      </c>
      <c r="C11" s="1491">
        <v>10525.544</v>
      </c>
      <c r="D11" s="1491">
        <v>166.7809221993345</v>
      </c>
      <c r="E11" s="1492">
        <v>1.297325458349404E-3</v>
      </c>
      <c r="H11" s="1494"/>
    </row>
    <row r="12" spans="2:17">
      <c r="B12" s="1490" t="s">
        <v>1595</v>
      </c>
      <c r="C12" s="1491">
        <v>13500</v>
      </c>
      <c r="D12" s="1491">
        <v>213.91221676437965</v>
      </c>
      <c r="E12" s="1492">
        <v>1.6639419005532591E-3</v>
      </c>
    </row>
    <row r="13" spans="2:17">
      <c r="B13" s="1490" t="s">
        <v>1596</v>
      </c>
      <c r="C13" s="1491">
        <v>5117.722616</v>
      </c>
      <c r="D13" s="1491">
        <v>81.092102931389633</v>
      </c>
      <c r="E13" s="1492">
        <v>6.3078467379047677E-4</v>
      </c>
      <c r="K13" s="1495"/>
      <c r="L13" s="1495"/>
      <c r="M13" s="255"/>
      <c r="O13" s="254"/>
    </row>
    <row r="14" spans="2:17">
      <c r="B14" s="2013" t="s">
        <v>1597</v>
      </c>
      <c r="C14" s="2014">
        <v>350990.39073414961</v>
      </c>
      <c r="D14" s="2014">
        <v>5561.5653736990907</v>
      </c>
      <c r="E14" s="2015">
        <v>4.3261305024749029E-2</v>
      </c>
      <c r="O14" s="254"/>
    </row>
    <row r="15" spans="2:17">
      <c r="B15" s="1484" t="s">
        <v>1598</v>
      </c>
      <c r="C15" s="1485">
        <v>232434.13</v>
      </c>
      <c r="D15" s="1485">
        <v>3683</v>
      </c>
      <c r="E15" s="1486">
        <v>2.8648658372269875E-2</v>
      </c>
      <c r="H15" s="255"/>
      <c r="O15" s="254"/>
      <c r="Q15" s="1494"/>
    </row>
    <row r="16" spans="2:17" ht="26.25">
      <c r="B16" s="1496" t="s">
        <v>1599</v>
      </c>
      <c r="C16" s="1497">
        <v>43104.13</v>
      </c>
      <c r="D16" s="1497">
        <v>683</v>
      </c>
      <c r="E16" s="1498">
        <v>5.3127976291773883E-3</v>
      </c>
    </row>
    <row r="17" spans="2:15">
      <c r="B17" s="1499" t="s">
        <v>1600</v>
      </c>
      <c r="C17" s="1497">
        <v>126220</v>
      </c>
      <c r="D17" s="1497">
        <v>2000</v>
      </c>
      <c r="E17" s="1498">
        <v>1.5557240495394991E-2</v>
      </c>
      <c r="O17" s="254"/>
    </row>
    <row r="18" spans="2:15">
      <c r="B18" s="1499" t="s">
        <v>1601</v>
      </c>
      <c r="C18" s="1497">
        <v>63110</v>
      </c>
      <c r="D18" s="1497">
        <v>1000</v>
      </c>
      <c r="E18" s="1498">
        <v>7.7786202476974953E-3</v>
      </c>
    </row>
    <row r="19" spans="2:15">
      <c r="B19" s="1493" t="s">
        <v>839</v>
      </c>
      <c r="C19" s="1500">
        <v>6311</v>
      </c>
      <c r="D19" s="1500">
        <v>100</v>
      </c>
      <c r="E19" s="1501">
        <v>7.7786202476974944E-4</v>
      </c>
    </row>
    <row r="20" spans="2:15">
      <c r="B20" s="1493" t="s">
        <v>838</v>
      </c>
      <c r="C20" s="1500">
        <v>56799</v>
      </c>
      <c r="D20" s="1500">
        <v>900</v>
      </c>
      <c r="E20" s="1501">
        <v>7.0007582229277459E-3</v>
      </c>
    </row>
    <row r="21" spans="2:15">
      <c r="B21" s="1502" t="s">
        <v>1602</v>
      </c>
      <c r="C21" s="1503">
        <v>118556.26073414959</v>
      </c>
      <c r="D21" s="1503">
        <v>1878.5653736990903</v>
      </c>
      <c r="E21" s="1504">
        <v>1.4612646652479156E-2</v>
      </c>
      <c r="G21" s="255"/>
      <c r="H21" s="255"/>
    </row>
    <row r="22" spans="2:15" ht="8.25" customHeight="1"/>
    <row r="23" spans="2:15">
      <c r="B23" s="1615" t="s">
        <v>1603</v>
      </c>
    </row>
    <row r="24" spans="2:15">
      <c r="F24" s="1505"/>
      <c r="G24" s="1506"/>
    </row>
    <row r="25" spans="2:15">
      <c r="F25" s="66"/>
    </row>
    <row r="26" spans="2:15">
      <c r="F26" s="1505"/>
    </row>
  </sheetData>
  <mergeCells count="2">
    <mergeCell ref="B3:E3"/>
    <mergeCell ref="B4:E4"/>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09109-FC67-4C39-94ED-3D6B3FA71C39}">
  <dimension ref="B3:G27"/>
  <sheetViews>
    <sheetView showGridLines="0" zoomScale="120" zoomScaleNormal="120" workbookViewId="0">
      <selection activeCell="I27" sqref="I27"/>
    </sheetView>
  </sheetViews>
  <sheetFormatPr baseColWidth="10" defaultColWidth="9.140625" defaultRowHeight="15"/>
  <cols>
    <col min="1" max="1" width="2" customWidth="1"/>
    <col min="2" max="3" width="15.85546875" customWidth="1"/>
    <col min="4" max="5" width="15.85546875" style="254" customWidth="1"/>
    <col min="6" max="7" width="15.85546875" style="1520" customWidth="1"/>
  </cols>
  <sheetData>
    <row r="3" spans="2:7" ht="15.75">
      <c r="B3" s="2635" t="s">
        <v>1604</v>
      </c>
      <c r="C3" s="2635"/>
      <c r="D3" s="2635"/>
      <c r="E3" s="2635"/>
    </row>
    <row r="4" spans="2:7">
      <c r="B4" s="2636" t="s">
        <v>1605</v>
      </c>
      <c r="C4" s="2636"/>
      <c r="D4" s="2636"/>
      <c r="E4" s="2636"/>
    </row>
    <row r="5" spans="2:7">
      <c r="B5" s="2010" t="s">
        <v>820</v>
      </c>
      <c r="C5" s="2011" t="s">
        <v>873</v>
      </c>
      <c r="D5" s="2016" t="s">
        <v>1606</v>
      </c>
      <c r="E5" s="2017" t="s">
        <v>1607</v>
      </c>
      <c r="F5" s="1507"/>
      <c r="G5" s="1507"/>
    </row>
    <row r="6" spans="2:7">
      <c r="B6" s="2639" t="s">
        <v>822</v>
      </c>
      <c r="C6" s="1508" t="s">
        <v>833</v>
      </c>
      <c r="D6" s="1509">
        <v>1251.4220353838673</v>
      </c>
      <c r="E6" s="1510">
        <v>78977.244653075861</v>
      </c>
      <c r="F6" s="1511"/>
      <c r="G6" s="1511"/>
    </row>
    <row r="7" spans="2:7">
      <c r="B7" s="2640"/>
      <c r="C7" s="1512" t="s">
        <v>840</v>
      </c>
      <c r="D7" s="1513">
        <v>166.7809221993345</v>
      </c>
      <c r="E7" s="1514">
        <v>10525.544</v>
      </c>
      <c r="F7" s="1511"/>
      <c r="G7" s="1511"/>
    </row>
    <row r="8" spans="2:7">
      <c r="B8" s="2641" t="s">
        <v>1608</v>
      </c>
      <c r="C8" s="2642"/>
      <c r="D8" s="2020">
        <v>1418.2029575832016</v>
      </c>
      <c r="E8" s="2021">
        <v>89502.788653075855</v>
      </c>
      <c r="F8" s="1515"/>
      <c r="G8" s="1511"/>
    </row>
    <row r="9" spans="2:7">
      <c r="B9" s="2639" t="s">
        <v>1609</v>
      </c>
      <c r="C9" s="1508" t="s">
        <v>833</v>
      </c>
      <c r="D9" s="1509">
        <v>2804.4836580153983</v>
      </c>
      <c r="E9" s="1510">
        <v>176990.96365735179</v>
      </c>
      <c r="F9" s="1511"/>
      <c r="G9" s="1511"/>
    </row>
    <row r="10" spans="2:7">
      <c r="B10" s="2640"/>
      <c r="C10" s="1512" t="s">
        <v>840</v>
      </c>
      <c r="D10" s="1513">
        <v>2456.1984105288625</v>
      </c>
      <c r="E10" s="1514">
        <v>155010.6816884765</v>
      </c>
      <c r="F10" s="1511"/>
      <c r="G10" s="1511"/>
    </row>
    <row r="11" spans="2:7">
      <c r="B11" s="2643" t="s">
        <v>1610</v>
      </c>
      <c r="C11" s="2644"/>
      <c r="D11" s="2022">
        <v>5260.6820685442599</v>
      </c>
      <c r="E11" s="2023">
        <v>332001.64534582826</v>
      </c>
      <c r="F11" s="1515"/>
      <c r="G11" s="1511"/>
    </row>
    <row r="12" spans="2:7">
      <c r="B12" s="2645" t="s">
        <v>1611</v>
      </c>
      <c r="C12" s="1516" t="s">
        <v>833</v>
      </c>
      <c r="D12" s="1491">
        <v>21.960281370303061</v>
      </c>
      <c r="E12" s="1510">
        <v>1385.9133572798262</v>
      </c>
      <c r="F12" s="1517"/>
      <c r="G12" s="1511"/>
    </row>
    <row r="13" spans="2:7">
      <c r="B13" s="2645"/>
      <c r="C13" s="1516" t="s">
        <v>840</v>
      </c>
      <c r="D13" s="1491">
        <v>1.5673020911978865</v>
      </c>
      <c r="E13" s="1514">
        <v>98.912434975498613</v>
      </c>
      <c r="F13" s="1517"/>
      <c r="G13" s="1517"/>
    </row>
    <row r="14" spans="2:7">
      <c r="B14" s="2643" t="s">
        <v>1612</v>
      </c>
      <c r="C14" s="2644"/>
      <c r="D14" s="2022">
        <v>23.527583461500949</v>
      </c>
      <c r="E14" s="2023">
        <v>1484.8257922553248</v>
      </c>
      <c r="F14" s="1515"/>
      <c r="G14" s="1515"/>
    </row>
    <row r="15" spans="2:7">
      <c r="B15" s="2637" t="s">
        <v>1613</v>
      </c>
      <c r="C15" s="2638"/>
      <c r="D15" s="2018">
        <v>6702.4126095889633</v>
      </c>
      <c r="E15" s="2019">
        <v>422989.25979115948</v>
      </c>
      <c r="F15" s="1518"/>
      <c r="G15" s="1518"/>
    </row>
    <row r="17" spans="2:7">
      <c r="B17" s="1616" t="s">
        <v>1614</v>
      </c>
      <c r="C17" s="530"/>
      <c r="D17" s="1519"/>
      <c r="E17" s="1519"/>
    </row>
    <row r="18" spans="2:7">
      <c r="B18" s="1616" t="s">
        <v>1615</v>
      </c>
      <c r="C18" s="530"/>
      <c r="D18" s="1519"/>
      <c r="E18" s="1519"/>
    </row>
    <row r="19" spans="2:7">
      <c r="B19" s="530" t="s">
        <v>1616</v>
      </c>
      <c r="C19" s="530"/>
      <c r="D19" s="1521"/>
      <c r="E19" s="1521"/>
      <c r="F19" s="1517"/>
      <c r="G19" s="1517"/>
    </row>
    <row r="20" spans="2:7">
      <c r="D20" s="1519"/>
      <c r="E20" s="1519"/>
    </row>
    <row r="21" spans="2:7">
      <c r="D21" s="1519"/>
      <c r="E21" s="1519"/>
    </row>
    <row r="22" spans="2:7">
      <c r="D22" s="1519"/>
      <c r="E22" s="1519"/>
    </row>
    <row r="23" spans="2:7">
      <c r="D23" s="1519"/>
      <c r="E23" s="1519"/>
    </row>
    <row r="24" spans="2:7">
      <c r="D24" s="1519"/>
      <c r="E24" s="1519"/>
    </row>
    <row r="25" spans="2:7">
      <c r="D25" s="1519"/>
      <c r="E25" s="1519"/>
    </row>
    <row r="26" spans="2:7">
      <c r="D26" s="1519"/>
      <c r="E26" s="1519"/>
    </row>
    <row r="27" spans="2:7">
      <c r="C27" s="254"/>
    </row>
  </sheetData>
  <mergeCells count="9">
    <mergeCell ref="B3:E3"/>
    <mergeCell ref="B4:E4"/>
    <mergeCell ref="B15:C15"/>
    <mergeCell ref="B6:B7"/>
    <mergeCell ref="B8:C8"/>
    <mergeCell ref="B9:B10"/>
    <mergeCell ref="B11:C11"/>
    <mergeCell ref="B12:B13"/>
    <mergeCell ref="B14:C14"/>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DD3AB-EA67-486F-8671-599FF3B8B048}">
  <dimension ref="B3:E18"/>
  <sheetViews>
    <sheetView showGridLines="0" zoomScale="120" zoomScaleNormal="120" workbookViewId="0">
      <selection activeCell="B5" sqref="B5:E14"/>
    </sheetView>
  </sheetViews>
  <sheetFormatPr baseColWidth="10" defaultColWidth="9.140625" defaultRowHeight="15"/>
  <cols>
    <col min="1" max="1" width="2" customWidth="1"/>
    <col min="2" max="3" width="16.140625" customWidth="1"/>
    <col min="4" max="4" width="16.140625" style="254" customWidth="1"/>
    <col min="5" max="5" width="28.42578125" style="254" customWidth="1"/>
  </cols>
  <sheetData>
    <row r="3" spans="2:5" ht="15.75">
      <c r="B3" s="2635" t="s">
        <v>1617</v>
      </c>
      <c r="C3" s="2635"/>
      <c r="D3" s="2635"/>
      <c r="E3" s="2635"/>
    </row>
    <row r="4" spans="2:5" ht="16.5" customHeight="1">
      <c r="B4" s="2648" t="s">
        <v>1605</v>
      </c>
      <c r="C4" s="2648"/>
      <c r="D4" s="2648"/>
      <c r="E4" s="2648"/>
    </row>
    <row r="5" spans="2:5">
      <c r="B5" s="2024" t="s">
        <v>1618</v>
      </c>
      <c r="C5" s="2025" t="s">
        <v>820</v>
      </c>
      <c r="D5" s="2026" t="s">
        <v>1606</v>
      </c>
      <c r="E5" s="2027" t="s">
        <v>1607</v>
      </c>
    </row>
    <row r="6" spans="2:5">
      <c r="B6" s="2649" t="s">
        <v>1619</v>
      </c>
      <c r="C6" s="108" t="s">
        <v>822</v>
      </c>
      <c r="D6" s="1491">
        <v>1271.8220353838674</v>
      </c>
      <c r="E6" s="1510">
        <v>80264.688653075864</v>
      </c>
    </row>
    <row r="7" spans="2:5">
      <c r="B7" s="2649"/>
      <c r="C7" s="108" t="s">
        <v>1609</v>
      </c>
      <c r="D7" s="1491">
        <v>2411.9341315602619</v>
      </c>
      <c r="E7" s="1522">
        <v>152217.16304276814</v>
      </c>
    </row>
    <row r="8" spans="2:5">
      <c r="B8" s="2649"/>
      <c r="C8" s="108" t="s">
        <v>1611</v>
      </c>
      <c r="D8" s="1491">
        <v>19.511422539371974</v>
      </c>
      <c r="E8" s="1522">
        <v>1231.3658764597653</v>
      </c>
    </row>
    <row r="9" spans="2:5">
      <c r="B9" s="2643" t="s">
        <v>1620</v>
      </c>
      <c r="C9" s="2644"/>
      <c r="D9" s="2022">
        <v>3703.2675894835015</v>
      </c>
      <c r="E9" s="2023">
        <v>233713.21757230378</v>
      </c>
    </row>
    <row r="10" spans="2:5">
      <c r="B10" s="2650" t="s">
        <v>1621</v>
      </c>
      <c r="C10" s="108" t="s">
        <v>822</v>
      </c>
      <c r="D10" s="1491">
        <v>146.38092219933449</v>
      </c>
      <c r="E10" s="1510">
        <v>9238.1</v>
      </c>
    </row>
    <row r="11" spans="2:5">
      <c r="B11" s="2650"/>
      <c r="C11" s="108" t="s">
        <v>1609</v>
      </c>
      <c r="D11" s="1491">
        <v>2848.747936983998</v>
      </c>
      <c r="E11" s="1522">
        <v>179784.48230306013</v>
      </c>
    </row>
    <row r="12" spans="2:5">
      <c r="B12" s="2650"/>
      <c r="C12" s="108" t="s">
        <v>1611</v>
      </c>
      <c r="D12" s="1491">
        <v>4.0161609221289609</v>
      </c>
      <c r="E12" s="1522">
        <v>253.45991579555874</v>
      </c>
    </row>
    <row r="13" spans="2:5">
      <c r="B13" s="2643" t="s">
        <v>1622</v>
      </c>
      <c r="C13" s="2644"/>
      <c r="D13" s="2022">
        <v>2999.1450201054618</v>
      </c>
      <c r="E13" s="2023">
        <v>189276.0422188557</v>
      </c>
    </row>
    <row r="14" spans="2:5">
      <c r="B14" s="2646" t="s">
        <v>1613</v>
      </c>
      <c r="C14" s="2647"/>
      <c r="D14" s="2028">
        <v>6702.4126095889633</v>
      </c>
      <c r="E14" s="2029">
        <v>422989.25979115948</v>
      </c>
    </row>
    <row r="15" spans="2:5">
      <c r="B15" s="1615" t="s">
        <v>1603</v>
      </c>
    </row>
    <row r="17" spans="4:4">
      <c r="D17" s="1519"/>
    </row>
    <row r="18" spans="4:4">
      <c r="D18" s="1519"/>
    </row>
  </sheetData>
  <mergeCells count="7">
    <mergeCell ref="B13:C13"/>
    <mergeCell ref="B14:C14"/>
    <mergeCell ref="B3:E3"/>
    <mergeCell ref="B4:E4"/>
    <mergeCell ref="B6:B8"/>
    <mergeCell ref="B9:C9"/>
    <mergeCell ref="B10:B12"/>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EADF-84D4-4BF2-92A0-BC585A46BF43}">
  <dimension ref="C2:I19"/>
  <sheetViews>
    <sheetView showGridLines="0" zoomScaleNormal="100" workbookViewId="0">
      <selection activeCell="L22" sqref="L22"/>
    </sheetView>
  </sheetViews>
  <sheetFormatPr baseColWidth="10" defaultColWidth="11.42578125" defaultRowHeight="15"/>
  <cols>
    <col min="1" max="1" width="11.42578125" style="1205" customWidth="1"/>
    <col min="2" max="2" width="13.5703125" style="1205" customWidth="1"/>
    <col min="3" max="3" width="4.140625" style="1205" customWidth="1"/>
    <col min="4" max="4" width="26.7109375" style="1205" customWidth="1"/>
    <col min="5" max="5" width="13.28515625" style="1205" customWidth="1"/>
    <col min="6" max="6" width="11.28515625" style="1205" bestFit="1" customWidth="1"/>
    <col min="7" max="7" width="17.7109375" style="1205" bestFit="1" customWidth="1"/>
    <col min="8" max="8" width="32.85546875" style="1205" customWidth="1"/>
    <col min="9" max="9" width="22.28515625" style="1205" customWidth="1"/>
    <col min="10" max="16384" width="11.42578125" style="1205"/>
  </cols>
  <sheetData>
    <row r="2" spans="3:8" ht="15.75">
      <c r="D2" s="2485" t="s">
        <v>0</v>
      </c>
      <c r="E2" s="2485"/>
      <c r="F2" s="2485"/>
      <c r="G2" s="2485"/>
      <c r="H2" s="2485"/>
    </row>
    <row r="3" spans="3:8" ht="15.75">
      <c r="D3" s="2485" t="s">
        <v>1</v>
      </c>
      <c r="E3" s="2485"/>
      <c r="F3" s="2485"/>
      <c r="G3" s="2485"/>
      <c r="H3" s="2485"/>
    </row>
    <row r="4" spans="3:8" ht="15.75">
      <c r="D4" s="2535" t="s">
        <v>2</v>
      </c>
      <c r="E4" s="2535"/>
      <c r="F4" s="2535"/>
      <c r="G4" s="2535"/>
      <c r="H4" s="2535"/>
    </row>
    <row r="6" spans="3:8" ht="34.15" customHeight="1">
      <c r="C6" s="1206"/>
      <c r="D6" s="2634" t="s">
        <v>1623</v>
      </c>
      <c r="E6" s="2634"/>
      <c r="F6" s="2634"/>
      <c r="G6" s="2634"/>
      <c r="H6" s="2634"/>
    </row>
    <row r="7" spans="3:8" ht="29.25" customHeight="1">
      <c r="C7" s="1206"/>
      <c r="D7" s="2076" t="s">
        <v>1624</v>
      </c>
      <c r="E7" s="2076"/>
      <c r="F7" s="2076"/>
      <c r="G7" s="2076"/>
      <c r="H7" s="2076"/>
    </row>
    <row r="8" spans="3:8" ht="15" customHeight="1">
      <c r="D8"/>
      <c r="E8"/>
      <c r="F8"/>
      <c r="G8"/>
      <c r="H8"/>
    </row>
    <row r="9" spans="3:8" ht="21" customHeight="1">
      <c r="D9"/>
      <c r="E9"/>
      <c r="F9"/>
      <c r="G9"/>
      <c r="H9"/>
    </row>
    <row r="10" spans="3:8" s="1212" customFormat="1" ht="56.45" customHeight="1">
      <c r="C10" s="1208"/>
      <c r="D10"/>
      <c r="E10"/>
      <c r="F10"/>
      <c r="G10"/>
      <c r="H10"/>
    </row>
    <row r="11" spans="3:8" s="1212" customFormat="1" ht="52.9" customHeight="1">
      <c r="C11" s="1208"/>
      <c r="D11"/>
      <c r="E11"/>
      <c r="F11"/>
      <c r="G11"/>
      <c r="H11"/>
    </row>
    <row r="12" spans="3:8" s="1212" customFormat="1" ht="61.15" customHeight="1">
      <c r="C12" s="1208"/>
      <c r="D12"/>
      <c r="E12"/>
      <c r="F12"/>
      <c r="G12"/>
      <c r="H12"/>
    </row>
    <row r="13" spans="3:8" s="1212" customFormat="1" ht="26.25" customHeight="1" thickBot="1">
      <c r="D13"/>
      <c r="E13"/>
      <c r="F13"/>
      <c r="G13"/>
      <c r="H13"/>
    </row>
    <row r="14" spans="3:8" ht="15.75" thickBot="1">
      <c r="D14" s="529" t="s">
        <v>1586</v>
      </c>
      <c r="E14" s="1218"/>
      <c r="F14" s="1218"/>
      <c r="G14" s="1218"/>
      <c r="H14" s="1218"/>
    </row>
    <row r="15" spans="3:8" ht="22.5" customHeight="1">
      <c r="D15" s="2626"/>
      <c r="E15" s="2627"/>
      <c r="F15" s="2627"/>
      <c r="G15" s="2627"/>
      <c r="H15" s="2627"/>
    </row>
    <row r="18" spans="5:9">
      <c r="E18" s="2628"/>
      <c r="F18" s="2629"/>
      <c r="G18" s="2630"/>
      <c r="H18" s="2628"/>
      <c r="I18" s="2629"/>
    </row>
    <row r="19" spans="5:9" ht="15.75" thickBot="1">
      <c r="E19" s="2631"/>
      <c r="F19" s="2632"/>
      <c r="G19" s="2633"/>
      <c r="H19" s="2631"/>
      <c r="I19" s="2632"/>
    </row>
  </sheetData>
  <mergeCells count="8">
    <mergeCell ref="E18:G19"/>
    <mergeCell ref="H18:I19"/>
    <mergeCell ref="D7:H7"/>
    <mergeCell ref="D2:H2"/>
    <mergeCell ref="D3:H3"/>
    <mergeCell ref="D4:H4"/>
    <mergeCell ref="D6:H6"/>
    <mergeCell ref="D15: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3A4BF-5FEE-4124-BF45-B410ACD05AF0}">
  <dimension ref="C2:I19"/>
  <sheetViews>
    <sheetView showGridLines="0" zoomScaleNormal="100" workbookViewId="0">
      <selection activeCell="D7" sqref="D7"/>
    </sheetView>
  </sheetViews>
  <sheetFormatPr baseColWidth="10" defaultColWidth="11.42578125" defaultRowHeight="15"/>
  <cols>
    <col min="1" max="1" width="11.42578125" style="1205" customWidth="1"/>
    <col min="2" max="2" width="13.5703125" style="1205" customWidth="1"/>
    <col min="3" max="3" width="4.140625" style="1205" customWidth="1"/>
    <col min="4" max="4" width="26.7109375" style="1205" customWidth="1"/>
    <col min="5" max="5" width="13.28515625" style="1205" customWidth="1"/>
    <col min="6" max="6" width="11.28515625" style="1205" bestFit="1" customWidth="1"/>
    <col min="7" max="7" width="17.7109375" style="1205" bestFit="1" customWidth="1"/>
    <col min="8" max="8" width="32.85546875" style="1205" customWidth="1"/>
    <col min="9" max="9" width="22.28515625" style="1205" customWidth="1"/>
    <col min="10" max="16384" width="11.42578125" style="1205"/>
  </cols>
  <sheetData>
    <row r="2" spans="3:8" ht="15.75">
      <c r="D2" s="2485" t="s">
        <v>0</v>
      </c>
      <c r="E2" s="2485"/>
      <c r="F2" s="2485"/>
      <c r="G2" s="2485"/>
      <c r="H2" s="2485"/>
    </row>
    <row r="3" spans="3:8" ht="15.75">
      <c r="D3" s="2485" t="s">
        <v>1</v>
      </c>
      <c r="E3" s="2485"/>
      <c r="F3" s="2485"/>
      <c r="G3" s="2485"/>
      <c r="H3" s="2485"/>
    </row>
    <row r="4" spans="3:8" ht="15.75">
      <c r="D4" s="2535" t="s">
        <v>2</v>
      </c>
      <c r="E4" s="2535"/>
      <c r="F4" s="2535"/>
      <c r="G4" s="2535"/>
      <c r="H4" s="2535"/>
    </row>
    <row r="6" spans="3:8" ht="34.15" customHeight="1">
      <c r="C6" s="1206"/>
      <c r="D6" s="2634" t="s">
        <v>1625</v>
      </c>
      <c r="E6" s="2634"/>
      <c r="F6" s="2634"/>
      <c r="G6" s="2634"/>
      <c r="H6" s="2634"/>
    </row>
    <row r="7" spans="3:8" ht="10.15" customHeight="1">
      <c r="C7" s="1206"/>
      <c r="D7" s="1207"/>
      <c r="E7" s="1207"/>
      <c r="F7" s="1207"/>
      <c r="G7" s="1207"/>
      <c r="H7" s="1207"/>
    </row>
    <row r="8" spans="3:8" ht="15" customHeight="1">
      <c r="D8"/>
      <c r="E8"/>
      <c r="F8"/>
      <c r="G8"/>
      <c r="H8"/>
    </row>
    <row r="9" spans="3:8" ht="21" customHeight="1">
      <c r="D9"/>
      <c r="E9"/>
      <c r="F9"/>
      <c r="G9"/>
      <c r="H9"/>
    </row>
    <row r="10" spans="3:8" s="1212" customFormat="1" ht="56.45" customHeight="1">
      <c r="C10" s="1208"/>
      <c r="D10"/>
      <c r="E10"/>
      <c r="F10"/>
      <c r="G10"/>
      <c r="H10"/>
    </row>
    <row r="11" spans="3:8" s="1212" customFormat="1" ht="52.9" customHeight="1">
      <c r="C11" s="1208"/>
      <c r="D11"/>
      <c r="E11"/>
      <c r="F11"/>
      <c r="G11"/>
      <c r="H11"/>
    </row>
    <row r="12" spans="3:8" s="1212" customFormat="1" ht="61.15" customHeight="1">
      <c r="C12" s="1208"/>
      <c r="D12"/>
      <c r="E12"/>
      <c r="F12"/>
      <c r="G12"/>
      <c r="H12"/>
    </row>
    <row r="13" spans="3:8" s="1212" customFormat="1" ht="26.25" customHeight="1" thickBot="1">
      <c r="D13"/>
      <c r="E13"/>
      <c r="F13"/>
      <c r="G13"/>
      <c r="H13"/>
    </row>
    <row r="14" spans="3:8" ht="15.75" thickBot="1">
      <c r="D14" s="529" t="s">
        <v>1586</v>
      </c>
      <c r="E14" s="1218"/>
      <c r="F14" s="1218"/>
      <c r="G14" s="1218"/>
      <c r="H14" s="1218"/>
    </row>
    <row r="15" spans="3:8" ht="22.5" customHeight="1">
      <c r="D15" s="2626"/>
      <c r="E15" s="2627"/>
      <c r="F15" s="2627"/>
      <c r="G15" s="2627"/>
      <c r="H15" s="2627"/>
    </row>
    <row r="18" spans="5:9">
      <c r="E18" s="2628"/>
      <c r="F18" s="2629"/>
      <c r="G18" s="2630"/>
      <c r="H18" s="2628"/>
      <c r="I18" s="2629"/>
    </row>
    <row r="19" spans="5:9" ht="15.75" thickBot="1">
      <c r="E19" s="2631"/>
      <c r="F19" s="2632"/>
      <c r="G19" s="2633"/>
      <c r="H19" s="2631"/>
      <c r="I19" s="2632"/>
    </row>
  </sheetData>
  <mergeCells count="7">
    <mergeCell ref="E18:G19"/>
    <mergeCell ref="H18:I19"/>
    <mergeCell ref="D2:H2"/>
    <mergeCell ref="D3:H3"/>
    <mergeCell ref="D4:H4"/>
    <mergeCell ref="D6:H6"/>
    <mergeCell ref="D15: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64241-9625-471A-9035-EF1687FC75F1}">
  <dimension ref="A2:AK71"/>
  <sheetViews>
    <sheetView showGridLines="0" zoomScaleNormal="100" workbookViewId="0">
      <selection activeCell="K37" sqref="K37"/>
    </sheetView>
  </sheetViews>
  <sheetFormatPr baseColWidth="10" defaultColWidth="11.42578125" defaultRowHeight="15"/>
  <cols>
    <col min="1" max="1" width="7.42578125" customWidth="1"/>
    <col min="2" max="3" width="11.5703125" bestFit="1" customWidth="1"/>
    <col min="4" max="13" width="8" bestFit="1" customWidth="1"/>
    <col min="14" max="14" width="4.7109375" customWidth="1"/>
    <col min="15" max="35" width="8" bestFit="1" customWidth="1"/>
  </cols>
  <sheetData>
    <row r="2" spans="1:15" ht="15.75">
      <c r="A2" s="66"/>
      <c r="B2" s="2079" t="s">
        <v>108</v>
      </c>
      <c r="C2" s="2076"/>
      <c r="D2" s="2076"/>
      <c r="E2" s="2076"/>
      <c r="F2" s="2076"/>
      <c r="G2" s="2076"/>
      <c r="H2" s="2076"/>
      <c r="I2" s="2076"/>
      <c r="J2" s="2076"/>
      <c r="K2" s="2076"/>
      <c r="L2" s="24"/>
      <c r="M2" s="24"/>
      <c r="N2" s="24"/>
      <c r="O2" s="17"/>
    </row>
    <row r="3" spans="1:15" ht="15.75">
      <c r="B3" s="2079" t="s">
        <v>100</v>
      </c>
      <c r="C3" s="2076"/>
      <c r="D3" s="2076"/>
      <c r="E3" s="2076"/>
      <c r="F3" s="2076"/>
      <c r="G3" s="2076"/>
      <c r="H3" s="2076"/>
      <c r="I3" s="2076"/>
      <c r="J3" s="2076"/>
      <c r="K3" s="2076"/>
      <c r="L3" s="24"/>
      <c r="M3" s="24"/>
      <c r="N3" s="24"/>
      <c r="O3" s="17"/>
    </row>
    <row r="4" spans="1:15" ht="15.75">
      <c r="B4" s="2076" t="s">
        <v>109</v>
      </c>
      <c r="C4" s="2076"/>
      <c r="D4" s="2076"/>
      <c r="E4" s="2076"/>
      <c r="F4" s="2076"/>
      <c r="G4" s="2076"/>
      <c r="H4" s="2076"/>
      <c r="I4" s="2076"/>
      <c r="J4" s="2076"/>
      <c r="K4" s="2076"/>
      <c r="L4" s="67"/>
      <c r="M4" s="67"/>
      <c r="N4" s="67"/>
      <c r="O4" s="68"/>
    </row>
    <row r="7" spans="1:15" ht="15.75">
      <c r="B7" s="56"/>
      <c r="C7" s="56"/>
      <c r="D7" s="56"/>
      <c r="E7" s="56"/>
      <c r="F7" s="56"/>
      <c r="G7" s="56"/>
      <c r="H7" s="56"/>
      <c r="I7" s="56"/>
      <c r="J7" s="56"/>
      <c r="K7" s="56"/>
      <c r="L7" s="56"/>
      <c r="M7" s="56"/>
      <c r="N7" s="56"/>
      <c r="O7" s="56"/>
    </row>
    <row r="8" spans="1:15" ht="15.75">
      <c r="B8" s="57"/>
      <c r="C8" s="57"/>
      <c r="D8" s="57"/>
      <c r="E8" s="57"/>
      <c r="F8" s="57"/>
      <c r="G8" s="56"/>
      <c r="H8" s="57"/>
      <c r="I8" s="57"/>
      <c r="J8" s="57"/>
      <c r="K8" s="57"/>
      <c r="L8" s="57"/>
      <c r="M8" s="57"/>
      <c r="N8" s="57"/>
      <c r="O8" s="57"/>
    </row>
    <row r="9" spans="1:15" ht="15.75">
      <c r="B9" s="57"/>
      <c r="C9" s="57"/>
      <c r="D9" s="57"/>
      <c r="E9" s="57"/>
      <c r="F9" s="57"/>
      <c r="G9" s="57"/>
      <c r="H9" s="57"/>
      <c r="I9" s="57"/>
      <c r="J9" s="57"/>
      <c r="K9" s="57"/>
      <c r="L9" s="57"/>
      <c r="M9" s="57"/>
      <c r="N9" s="57"/>
      <c r="O9" s="57"/>
    </row>
    <row r="22" spans="2:18">
      <c r="B22" s="58" t="s">
        <v>110</v>
      </c>
    </row>
    <row r="24" spans="2:18">
      <c r="C24" s="55"/>
    </row>
    <row r="26" spans="2:18" ht="15" customHeight="1"/>
    <row r="31" spans="2:18">
      <c r="N31" s="69"/>
      <c r="O31" s="69"/>
      <c r="P31" s="69"/>
      <c r="Q31" s="69"/>
      <c r="R31" s="69"/>
    </row>
    <row r="32" spans="2:18">
      <c r="O32" s="70"/>
      <c r="P32" s="71"/>
      <c r="Q32" s="70"/>
      <c r="R32" s="71"/>
    </row>
    <row r="39" spans="1:37">
      <c r="X39" s="72"/>
      <c r="Y39" s="73"/>
      <c r="Z39" s="73"/>
      <c r="AA39" s="73"/>
      <c r="AB39" s="73"/>
      <c r="AC39" s="73"/>
      <c r="AD39" s="73"/>
      <c r="AE39" s="73"/>
      <c r="AF39" s="73"/>
      <c r="AG39" s="73"/>
      <c r="AH39" s="73"/>
      <c r="AI39" s="73"/>
      <c r="AJ39" s="73"/>
      <c r="AK39" s="73"/>
    </row>
    <row r="40" spans="1:37">
      <c r="X40" s="73"/>
      <c r="Y40" s="73"/>
      <c r="Z40" s="73"/>
      <c r="AA40" s="73"/>
      <c r="AB40" s="73"/>
      <c r="AC40" s="73"/>
      <c r="AD40" s="73"/>
      <c r="AE40" s="73"/>
    </row>
    <row r="41" spans="1:37">
      <c r="X41" s="73"/>
      <c r="Y41" s="73"/>
      <c r="Z41" s="73"/>
      <c r="AA41" s="73"/>
      <c r="AB41" s="73"/>
      <c r="AC41" s="73"/>
      <c r="AD41" s="73"/>
      <c r="AE41" s="73"/>
    </row>
    <row r="42" spans="1:37">
      <c r="X42" s="72"/>
      <c r="Y42" s="73"/>
      <c r="Z42" s="73"/>
      <c r="AA42" s="73"/>
      <c r="AB42" s="73"/>
      <c r="AC42" s="73"/>
      <c r="AD42" s="73"/>
      <c r="AE42" s="73"/>
    </row>
    <row r="43" spans="1:37">
      <c r="X43" s="73"/>
      <c r="Y43" s="73"/>
      <c r="Z43" s="73"/>
      <c r="AA43" s="73"/>
      <c r="AB43" s="73"/>
      <c r="AC43" s="73"/>
      <c r="AD43" s="73"/>
      <c r="AE43" s="73"/>
    </row>
    <row r="44" spans="1:37">
      <c r="X44" s="73"/>
      <c r="Y44" s="73"/>
      <c r="Z44" s="73"/>
      <c r="AA44" s="73"/>
      <c r="AB44" s="73"/>
      <c r="AC44" s="73"/>
      <c r="AD44" s="73"/>
      <c r="AE44" s="73"/>
    </row>
    <row r="45" spans="1:37">
      <c r="X45" s="72"/>
      <c r="Y45" s="73"/>
      <c r="Z45" s="73"/>
      <c r="AA45" s="73"/>
      <c r="AB45" s="73"/>
      <c r="AC45" s="73"/>
      <c r="AD45" s="73"/>
      <c r="AE45" s="73"/>
    </row>
    <row r="46" spans="1:37">
      <c r="A46" s="74">
        <v>45261</v>
      </c>
      <c r="B46" s="74">
        <v>45292</v>
      </c>
      <c r="C46" s="74">
        <v>45323</v>
      </c>
      <c r="D46" s="74">
        <v>45352</v>
      </c>
      <c r="E46" s="74">
        <v>45383</v>
      </c>
      <c r="F46" s="74">
        <v>45413</v>
      </c>
      <c r="G46" s="74">
        <v>45444</v>
      </c>
      <c r="H46" s="75">
        <v>45474</v>
      </c>
      <c r="I46" s="75">
        <v>45505</v>
      </c>
      <c r="X46" s="73"/>
      <c r="Y46" s="73"/>
      <c r="Z46" s="73"/>
      <c r="AA46" s="73"/>
      <c r="AB46" s="73"/>
      <c r="AC46" s="73"/>
      <c r="AD46" s="73"/>
      <c r="AE46" s="73"/>
    </row>
    <row r="47" spans="1:37">
      <c r="A47" s="76">
        <v>2029.29</v>
      </c>
      <c r="B47" s="76">
        <v>2034.04</v>
      </c>
      <c r="C47" s="76">
        <v>2023.24</v>
      </c>
      <c r="D47" s="76">
        <v>2158.0100000000002</v>
      </c>
      <c r="E47" s="76">
        <v>2335.4899999999998</v>
      </c>
      <c r="F47" s="76">
        <v>2352.14</v>
      </c>
      <c r="G47" s="76">
        <v>2326.33</v>
      </c>
      <c r="H47" s="76">
        <v>2395.31</v>
      </c>
      <c r="I47" s="76">
        <v>2467.9699999999998</v>
      </c>
      <c r="X47" s="73"/>
      <c r="Y47" s="73"/>
      <c r="Z47" s="73"/>
      <c r="AA47" s="73"/>
      <c r="AB47" s="73"/>
      <c r="AC47" s="73"/>
      <c r="AD47" s="73"/>
      <c r="AE47" s="73"/>
    </row>
    <row r="48" spans="1:37">
      <c r="X48" s="72"/>
      <c r="Y48" s="73"/>
      <c r="Z48" s="73"/>
      <c r="AA48" s="73"/>
      <c r="AB48" s="73"/>
      <c r="AC48" s="73"/>
      <c r="AD48" s="73"/>
      <c r="AE48" s="73"/>
    </row>
    <row r="49" spans="7:31">
      <c r="G49" s="77"/>
      <c r="X49" s="73"/>
      <c r="Y49" s="73"/>
      <c r="Z49" s="73"/>
      <c r="AA49" s="73"/>
      <c r="AB49" s="73"/>
      <c r="AC49" s="73"/>
      <c r="AD49" s="73"/>
      <c r="AE49" s="73"/>
    </row>
    <row r="50" spans="7:31">
      <c r="X50" s="73"/>
      <c r="Y50" s="73"/>
      <c r="Z50" s="73"/>
      <c r="AA50" s="73"/>
      <c r="AB50" s="73"/>
      <c r="AC50" s="73"/>
      <c r="AD50" s="73"/>
      <c r="AE50" s="73"/>
    </row>
    <row r="51" spans="7:31">
      <c r="X51" s="72"/>
      <c r="Y51" s="73"/>
      <c r="Z51" s="73"/>
      <c r="AA51" s="73"/>
      <c r="AB51" s="73"/>
      <c r="AC51" s="73"/>
      <c r="AD51" s="73"/>
      <c r="AE51" s="73"/>
    </row>
    <row r="52" spans="7:31">
      <c r="X52" s="73"/>
      <c r="Y52" s="73"/>
      <c r="Z52" s="73"/>
      <c r="AA52" s="73"/>
      <c r="AB52" s="73"/>
      <c r="AC52" s="73"/>
      <c r="AD52" s="73"/>
      <c r="AE52" s="73"/>
    </row>
    <row r="53" spans="7:31">
      <c r="X53" s="73"/>
      <c r="Y53" s="73"/>
      <c r="Z53" s="73"/>
      <c r="AA53" s="73"/>
      <c r="AB53" s="73"/>
      <c r="AC53" s="73"/>
      <c r="AD53" s="73"/>
      <c r="AE53" s="73"/>
    </row>
    <row r="54" spans="7:31">
      <c r="X54" s="72"/>
      <c r="Y54" s="73"/>
      <c r="Z54" s="73"/>
      <c r="AA54" s="73"/>
      <c r="AB54" s="73"/>
      <c r="AC54" s="73"/>
      <c r="AD54" s="73"/>
      <c r="AE54" s="73"/>
    </row>
    <row r="55" spans="7:31">
      <c r="X55" s="73"/>
      <c r="Y55" s="73"/>
      <c r="Z55" s="73"/>
      <c r="AA55" s="73"/>
      <c r="AB55" s="73"/>
      <c r="AC55" s="73"/>
      <c r="AD55" s="73"/>
      <c r="AE55" s="73"/>
    </row>
    <row r="56" spans="7:31">
      <c r="X56" s="73"/>
      <c r="Y56" s="73"/>
      <c r="Z56" s="73"/>
      <c r="AA56" s="73"/>
      <c r="AB56" s="73"/>
      <c r="AC56" s="73"/>
      <c r="AD56" s="73"/>
      <c r="AE56" s="73"/>
    </row>
    <row r="57" spans="7:31">
      <c r="X57" s="72"/>
      <c r="Y57" s="73"/>
      <c r="Z57" s="73"/>
      <c r="AA57" s="73"/>
      <c r="AB57" s="73"/>
      <c r="AC57" s="73"/>
      <c r="AD57" s="73"/>
      <c r="AE57" s="73"/>
    </row>
    <row r="58" spans="7:31">
      <c r="X58" s="73"/>
      <c r="Y58" s="73"/>
      <c r="Z58" s="73"/>
      <c r="AA58" s="73"/>
      <c r="AB58" s="73"/>
      <c r="AC58" s="73"/>
      <c r="AD58" s="73"/>
      <c r="AE58" s="73"/>
    </row>
    <row r="59" spans="7:31">
      <c r="X59" s="73"/>
      <c r="Y59" s="73"/>
      <c r="Z59" s="73"/>
      <c r="AA59" s="73"/>
      <c r="AB59" s="73"/>
      <c r="AC59" s="73"/>
      <c r="AD59" s="73"/>
      <c r="AE59" s="73"/>
    </row>
    <row r="60" spans="7:31">
      <c r="X60" s="72"/>
      <c r="Y60" s="73"/>
      <c r="Z60" s="73"/>
      <c r="AA60" s="73"/>
      <c r="AB60" s="73"/>
      <c r="AC60" s="73"/>
      <c r="AD60" s="73"/>
      <c r="AE60" s="73"/>
    </row>
    <row r="61" spans="7:31">
      <c r="X61" s="73"/>
      <c r="Y61" s="73"/>
      <c r="Z61" s="73"/>
      <c r="AA61" s="73"/>
      <c r="AB61" s="73"/>
      <c r="AC61" s="73"/>
      <c r="AD61" s="73"/>
      <c r="AE61" s="73"/>
    </row>
    <row r="62" spans="7:31">
      <c r="X62" s="73"/>
      <c r="Y62" s="73"/>
      <c r="Z62" s="73"/>
      <c r="AA62" s="73"/>
      <c r="AB62" s="73"/>
      <c r="AC62" s="73"/>
      <c r="AD62" s="73"/>
      <c r="AE62" s="73"/>
    </row>
    <row r="63" spans="7:31">
      <c r="X63" s="72"/>
      <c r="Y63" s="73"/>
      <c r="Z63" s="73"/>
      <c r="AA63" s="73"/>
      <c r="AB63" s="73"/>
      <c r="AC63" s="73"/>
      <c r="AD63" s="73"/>
      <c r="AE63" s="73"/>
    </row>
    <row r="64" spans="7:31">
      <c r="X64" s="73"/>
      <c r="Y64" s="73"/>
      <c r="Z64" s="73"/>
      <c r="AA64" s="73"/>
      <c r="AB64" s="73"/>
      <c r="AC64" s="73"/>
      <c r="AD64" s="73"/>
      <c r="AE64" s="73"/>
    </row>
    <row r="65" spans="24:31">
      <c r="X65" s="73"/>
      <c r="Y65" s="73"/>
      <c r="Z65" s="73"/>
      <c r="AA65" s="73"/>
      <c r="AB65" s="73"/>
      <c r="AC65" s="73"/>
      <c r="AD65" s="73"/>
      <c r="AE65" s="73"/>
    </row>
    <row r="66" spans="24:31">
      <c r="X66" s="72"/>
      <c r="Y66" s="73"/>
      <c r="Z66" s="73"/>
      <c r="AA66" s="73"/>
      <c r="AB66" s="73"/>
      <c r="AC66" s="73"/>
      <c r="AD66" s="73"/>
      <c r="AE66" s="73"/>
    </row>
    <row r="67" spans="24:31">
      <c r="X67" s="73"/>
      <c r="Y67" s="73"/>
      <c r="Z67" s="73"/>
      <c r="AA67" s="73"/>
      <c r="AB67" s="73"/>
      <c r="AC67" s="73"/>
      <c r="AD67" s="73"/>
      <c r="AE67" s="73"/>
    </row>
    <row r="68" spans="24:31">
      <c r="X68" s="73"/>
      <c r="Y68" s="73"/>
      <c r="Z68" s="73"/>
      <c r="AA68" s="73"/>
      <c r="AB68" s="73"/>
      <c r="AC68" s="73"/>
      <c r="AD68" s="73"/>
      <c r="AE68" s="73"/>
    </row>
    <row r="69" spans="24:31">
      <c r="X69" s="72"/>
      <c r="Y69" s="73"/>
      <c r="Z69" s="73"/>
      <c r="AA69" s="73"/>
      <c r="AB69" s="73"/>
      <c r="AC69" s="73"/>
      <c r="AD69" s="73"/>
      <c r="AE69" s="73"/>
    </row>
    <row r="70" spans="24:31">
      <c r="X70" s="73"/>
      <c r="Y70" s="73"/>
      <c r="Z70" s="73"/>
      <c r="AA70" s="73"/>
      <c r="AB70" s="73"/>
      <c r="AC70" s="73"/>
      <c r="AD70" s="73"/>
      <c r="AE70" s="73"/>
    </row>
    <row r="71" spans="24:31">
      <c r="X71" s="73"/>
      <c r="Y71" s="73"/>
      <c r="Z71" s="73"/>
      <c r="AA71" s="73"/>
      <c r="AB71" s="73"/>
      <c r="AC71" s="73"/>
    </row>
  </sheetData>
  <mergeCells count="3">
    <mergeCell ref="B2:K2"/>
    <mergeCell ref="B3:K3"/>
    <mergeCell ref="B4:K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3F2F9-945D-4D35-B5CD-F9AE4416D83F}">
  <dimension ref="C2:I19"/>
  <sheetViews>
    <sheetView showGridLines="0" zoomScaleNormal="100" workbookViewId="0">
      <selection activeCell="N16" sqref="M16:N16"/>
    </sheetView>
  </sheetViews>
  <sheetFormatPr baseColWidth="10" defaultColWidth="11.42578125" defaultRowHeight="15"/>
  <cols>
    <col min="1" max="1" width="11.42578125" style="1205" customWidth="1"/>
    <col min="2" max="2" width="13.5703125" style="1205" customWidth="1"/>
    <col min="3" max="3" width="4.140625" style="1205" customWidth="1"/>
    <col min="4" max="4" width="26.7109375" style="1205" customWidth="1"/>
    <col min="5" max="5" width="13.28515625" style="1205" customWidth="1"/>
    <col min="6" max="6" width="11.28515625" style="1205" bestFit="1" customWidth="1"/>
    <col min="7" max="7" width="17.7109375" style="1205" bestFit="1" customWidth="1"/>
    <col min="8" max="8" width="32.85546875" style="1205" customWidth="1"/>
    <col min="9" max="9" width="22.28515625" style="1205" customWidth="1"/>
    <col min="10" max="16384" width="11.42578125" style="1205"/>
  </cols>
  <sheetData>
    <row r="2" spans="3:8" ht="15.75">
      <c r="D2" s="2485" t="s">
        <v>0</v>
      </c>
      <c r="E2" s="2485"/>
      <c r="F2" s="2485"/>
      <c r="G2" s="2485"/>
      <c r="H2" s="2485"/>
    </row>
    <row r="3" spans="3:8" ht="15.75">
      <c r="D3" s="2485" t="s">
        <v>1</v>
      </c>
      <c r="E3" s="2485"/>
      <c r="F3" s="2485"/>
      <c r="G3" s="2485"/>
      <c r="H3" s="2485"/>
    </row>
    <row r="4" spans="3:8" ht="15.75">
      <c r="D4" s="2535" t="s">
        <v>2</v>
      </c>
      <c r="E4" s="2535"/>
      <c r="F4" s="2535"/>
      <c r="G4" s="2535"/>
      <c r="H4" s="2535"/>
    </row>
    <row r="6" spans="3:8" ht="34.15" customHeight="1">
      <c r="C6" s="1206"/>
      <c r="D6" s="2634" t="s">
        <v>1626</v>
      </c>
      <c r="E6" s="2634"/>
      <c r="F6" s="2634"/>
      <c r="G6" s="2634"/>
      <c r="H6" s="2634"/>
    </row>
    <row r="7" spans="3:8" ht="10.15" customHeight="1">
      <c r="C7" s="1206"/>
      <c r="D7" s="1207"/>
      <c r="E7" s="1207"/>
      <c r="F7" s="1207"/>
      <c r="G7" s="1207"/>
      <c r="H7" s="1207"/>
    </row>
    <row r="8" spans="3:8" ht="15" customHeight="1">
      <c r="D8"/>
      <c r="E8"/>
      <c r="F8"/>
      <c r="G8"/>
      <c r="H8"/>
    </row>
    <row r="9" spans="3:8" ht="21" customHeight="1">
      <c r="D9"/>
      <c r="E9"/>
      <c r="F9"/>
      <c r="G9"/>
      <c r="H9"/>
    </row>
    <row r="10" spans="3:8" s="1212" customFormat="1" ht="56.45" customHeight="1">
      <c r="C10" s="1208"/>
      <c r="D10"/>
      <c r="E10"/>
      <c r="F10"/>
      <c r="G10"/>
      <c r="H10"/>
    </row>
    <row r="11" spans="3:8" s="1212" customFormat="1" ht="52.9" customHeight="1">
      <c r="C11" s="1208"/>
      <c r="D11"/>
      <c r="E11"/>
      <c r="F11"/>
      <c r="G11"/>
      <c r="H11"/>
    </row>
    <row r="12" spans="3:8" s="1212" customFormat="1" ht="61.15" customHeight="1">
      <c r="C12" s="1208"/>
      <c r="D12"/>
      <c r="E12"/>
      <c r="F12"/>
      <c r="G12"/>
      <c r="H12"/>
    </row>
    <row r="13" spans="3:8" s="1212" customFormat="1" ht="26.25" customHeight="1" thickBot="1">
      <c r="D13"/>
      <c r="E13"/>
      <c r="F13"/>
      <c r="G13"/>
      <c r="H13"/>
    </row>
    <row r="14" spans="3:8" ht="15.75" thickBot="1">
      <c r="D14" s="529" t="s">
        <v>1586</v>
      </c>
      <c r="E14" s="1218"/>
      <c r="F14" s="1218"/>
      <c r="G14" s="1218"/>
      <c r="H14" s="1218"/>
    </row>
    <row r="15" spans="3:8" ht="22.5" customHeight="1">
      <c r="D15" s="2626"/>
      <c r="E15" s="2627"/>
      <c r="F15" s="2627"/>
      <c r="G15" s="2627"/>
      <c r="H15" s="2627"/>
    </row>
    <row r="18" spans="5:9">
      <c r="E18" s="2628"/>
      <c r="F18" s="2629"/>
      <c r="G18" s="2630"/>
      <c r="H18" s="2628"/>
      <c r="I18" s="2629"/>
    </row>
    <row r="19" spans="5:9" ht="15.75" thickBot="1">
      <c r="E19" s="2631"/>
      <c r="F19" s="2632"/>
      <c r="G19" s="2633"/>
      <c r="H19" s="2631"/>
      <c r="I19" s="2632"/>
    </row>
  </sheetData>
  <mergeCells count="7">
    <mergeCell ref="E18:G19"/>
    <mergeCell ref="H18:I19"/>
    <mergeCell ref="D2:H2"/>
    <mergeCell ref="D3:H3"/>
    <mergeCell ref="D4:H4"/>
    <mergeCell ref="D6:H6"/>
    <mergeCell ref="D15:H1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drawing r:id="rId2"/>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5C40A-91E9-4309-982B-B8956E0B2557}">
  <dimension ref="B4:K31"/>
  <sheetViews>
    <sheetView showGridLines="0" zoomScaleNormal="100" workbookViewId="0">
      <selection activeCell="B6" sqref="B6:K23"/>
    </sheetView>
  </sheetViews>
  <sheetFormatPr baseColWidth="10" defaultColWidth="9.140625" defaultRowHeight="15"/>
  <cols>
    <col min="1" max="1" width="2" customWidth="1"/>
    <col min="2" max="2" width="37.140625" bestFit="1" customWidth="1"/>
    <col min="3" max="4" width="12" customWidth="1"/>
    <col min="5" max="5" width="9.85546875" bestFit="1" customWidth="1"/>
    <col min="6" max="6" width="12.7109375" bestFit="1" customWidth="1"/>
    <col min="7" max="7" width="12.140625" customWidth="1"/>
    <col min="8" max="8" width="9.85546875" bestFit="1" customWidth="1"/>
    <col min="9" max="10" width="12" customWidth="1"/>
    <col min="11" max="11" width="9.85546875" bestFit="1" customWidth="1"/>
  </cols>
  <sheetData>
    <row r="4" spans="2:11" ht="15.75">
      <c r="B4" s="2635" t="s">
        <v>1627</v>
      </c>
      <c r="C4" s="2635"/>
      <c r="D4" s="2635"/>
      <c r="E4" s="2635"/>
      <c r="F4" s="2635"/>
      <c r="G4" s="2635"/>
      <c r="H4" s="2635"/>
      <c r="I4" s="2635"/>
      <c r="J4" s="2635"/>
      <c r="K4" s="2635"/>
    </row>
    <row r="5" spans="2:11" ht="15.75">
      <c r="B5" s="2648" t="s">
        <v>1588</v>
      </c>
      <c r="C5" s="2648"/>
      <c r="D5" s="2648"/>
      <c r="E5" s="2648"/>
      <c r="F5" s="2648"/>
      <c r="G5" s="2648"/>
      <c r="H5" s="2648"/>
      <c r="I5" s="2648"/>
      <c r="J5" s="2648"/>
      <c r="K5" s="2648"/>
    </row>
    <row r="6" spans="2:11">
      <c r="B6" s="2030"/>
      <c r="C6" s="2651">
        <v>2026</v>
      </c>
      <c r="D6" s="2652"/>
      <c r="E6" s="2653"/>
      <c r="F6" s="2652">
        <v>2027</v>
      </c>
      <c r="G6" s="2652"/>
      <c r="H6" s="2652"/>
      <c r="I6" s="2652">
        <v>2028</v>
      </c>
      <c r="J6" s="2652"/>
      <c r="K6" s="2653"/>
    </row>
    <row r="7" spans="2:11">
      <c r="B7" s="2010" t="s">
        <v>308</v>
      </c>
      <c r="C7" s="2010" t="s">
        <v>1001</v>
      </c>
      <c r="D7" s="2011" t="s">
        <v>1000</v>
      </c>
      <c r="E7" s="2012" t="s">
        <v>9</v>
      </c>
      <c r="F7" s="2011" t="s">
        <v>1001</v>
      </c>
      <c r="G7" s="2011" t="s">
        <v>1000</v>
      </c>
      <c r="H7" s="2012" t="s">
        <v>9</v>
      </c>
      <c r="I7" s="2011" t="s">
        <v>1001</v>
      </c>
      <c r="J7" s="2011" t="s">
        <v>1000</v>
      </c>
      <c r="K7" s="2012" t="s">
        <v>9</v>
      </c>
    </row>
    <row r="8" spans="2:11">
      <c r="B8" s="1484" t="s">
        <v>1589</v>
      </c>
      <c r="C8" s="1523">
        <v>501151.73872361699</v>
      </c>
      <c r="D8" s="1485">
        <v>7636.0161317022248</v>
      </c>
      <c r="E8" s="1486">
        <v>5.656541720381808E-2</v>
      </c>
      <c r="F8" s="1485">
        <v>417835.0816687675</v>
      </c>
      <c r="G8" s="1485">
        <v>6121.2288553877452</v>
      </c>
      <c r="H8" s="1486">
        <v>4.3188091579632604E-2</v>
      </c>
      <c r="I8" s="1485">
        <v>452493.21962332411</v>
      </c>
      <c r="J8" s="1485">
        <v>6374.0416907074823</v>
      </c>
      <c r="K8" s="1486">
        <v>4.2830047052736922E-2</v>
      </c>
    </row>
    <row r="9" spans="2:11">
      <c r="B9" s="1487" t="s">
        <v>1590</v>
      </c>
      <c r="C9" s="1524">
        <v>-236006.02243783674</v>
      </c>
      <c r="D9" s="1488">
        <v>-3596.0082650896961</v>
      </c>
      <c r="E9" s="1489">
        <v>-2.6638197755854204E-2</v>
      </c>
      <c r="F9" s="1488">
        <v>-221635.4552151924</v>
      </c>
      <c r="G9" s="1488">
        <v>-3246.9301965307995</v>
      </c>
      <c r="H9" s="1489">
        <v>-2.290858943413315E-2</v>
      </c>
      <c r="I9" s="1488">
        <v>-210908.11904340121</v>
      </c>
      <c r="J9" s="1488">
        <v>-2970.9553323482355</v>
      </c>
      <c r="K9" s="1489">
        <v>-1.9963182365368398E-2</v>
      </c>
    </row>
    <row r="10" spans="2:11">
      <c r="B10" s="1487" t="s">
        <v>1591</v>
      </c>
      <c r="C10" s="1524">
        <v>265145.71628578025</v>
      </c>
      <c r="D10" s="1488">
        <v>4040.0078666125287</v>
      </c>
      <c r="E10" s="1489">
        <v>2.9927219447963876E-2</v>
      </c>
      <c r="F10" s="1488">
        <v>196199.6264535751</v>
      </c>
      <c r="G10" s="1488">
        <v>2874.2986588569452</v>
      </c>
      <c r="H10" s="1489">
        <v>2.0279502145499451E-2</v>
      </c>
      <c r="I10" s="1488">
        <v>241585.1005799229</v>
      </c>
      <c r="J10" s="1488">
        <v>3403.0863583592468</v>
      </c>
      <c r="K10" s="1489">
        <v>2.2866864687368524E-2</v>
      </c>
    </row>
    <row r="11" spans="2:11">
      <c r="B11" s="1490" t="s">
        <v>1592</v>
      </c>
      <c r="C11" s="1525">
        <v>251303.78366978024</v>
      </c>
      <c r="D11" s="1491">
        <v>3829.0992483586815</v>
      </c>
      <c r="E11" s="1492">
        <v>2.8364868900552159E-2</v>
      </c>
      <c r="F11" s="1491">
        <v>183816.23390157509</v>
      </c>
      <c r="G11" s="1491">
        <v>2692.8835907057587</v>
      </c>
      <c r="H11" s="1492">
        <v>1.8999535203838281E-2</v>
      </c>
      <c r="I11" s="1491">
        <v>231933.6679639229</v>
      </c>
      <c r="J11" s="1491">
        <v>3267.1315391452727</v>
      </c>
      <c r="K11" s="1492">
        <v>2.1953323234938121E-2</v>
      </c>
    </row>
    <row r="12" spans="2:11">
      <c r="B12" s="1493" t="s">
        <v>1593</v>
      </c>
      <c r="C12" s="1525">
        <v>189769.58366978023</v>
      </c>
      <c r="D12" s="1491">
        <v>2891.5066839826336</v>
      </c>
      <c r="E12" s="1492">
        <v>2.1419452120859456E-2</v>
      </c>
      <c r="F12" s="1491">
        <v>167296.53390157508</v>
      </c>
      <c r="G12" s="1491">
        <v>2450.8721638086004</v>
      </c>
      <c r="H12" s="1492">
        <v>1.7292033015131117E-2</v>
      </c>
      <c r="I12" s="1491">
        <v>149458.96796392291</v>
      </c>
      <c r="J12" s="1491">
        <v>2105.3524153250164</v>
      </c>
      <c r="K12" s="1492">
        <v>1.4146807847589584E-2</v>
      </c>
    </row>
    <row r="13" spans="2:11">
      <c r="B13" s="1493" t="s">
        <v>1594</v>
      </c>
      <c r="C13" s="1525">
        <v>61534.2</v>
      </c>
      <c r="D13" s="1491">
        <v>937.59256437604756</v>
      </c>
      <c r="E13" s="1492">
        <v>6.9454167796927022E-3</v>
      </c>
      <c r="F13" s="1491">
        <v>16519.7</v>
      </c>
      <c r="G13" s="1491">
        <v>242.01142689715792</v>
      </c>
      <c r="H13" s="1492">
        <v>1.707502188707163E-3</v>
      </c>
      <c r="I13" s="1491">
        <v>82474.7</v>
      </c>
      <c r="J13" s="1491">
        <v>1161.7791238202565</v>
      </c>
      <c r="K13" s="1492">
        <v>7.8065153873485395E-3</v>
      </c>
    </row>
    <row r="14" spans="2:11">
      <c r="B14" s="1490" t="s">
        <v>1595</v>
      </c>
      <c r="C14" s="1525">
        <v>9560</v>
      </c>
      <c r="D14" s="1491">
        <v>145.66509218345269</v>
      </c>
      <c r="E14" s="1492">
        <v>1.0790452206067883E-3</v>
      </c>
      <c r="F14" s="1491">
        <v>7826</v>
      </c>
      <c r="G14" s="1491">
        <v>114.64986815118662</v>
      </c>
      <c r="H14" s="1492">
        <v>8.0890767561288984E-4</v>
      </c>
      <c r="I14" s="1491">
        <v>5369.5</v>
      </c>
      <c r="J14" s="1491">
        <v>75.637413720242293</v>
      </c>
      <c r="K14" s="1492">
        <v>5.0824173197802462E-4</v>
      </c>
    </row>
    <row r="15" spans="2:11">
      <c r="B15" s="1490" t="s">
        <v>1596</v>
      </c>
      <c r="C15" s="1525">
        <v>4281.9326160000001</v>
      </c>
      <c r="D15" s="1491">
        <v>65.243526070394637</v>
      </c>
      <c r="E15" s="1492">
        <v>4.833053268049291E-4</v>
      </c>
      <c r="F15" s="1491">
        <v>4557.3925520000003</v>
      </c>
      <c r="G15" s="1491">
        <v>66.765199999999993</v>
      </c>
      <c r="H15" s="1492">
        <v>4.7105926604827712E-4</v>
      </c>
      <c r="I15" s="1491">
        <v>4281.9326160000001</v>
      </c>
      <c r="J15" s="1491">
        <v>60.317405493731513</v>
      </c>
      <c r="K15" s="1492">
        <v>4.0529972045237617E-4</v>
      </c>
    </row>
    <row r="16" spans="2:11">
      <c r="B16" s="2013" t="s">
        <v>1597</v>
      </c>
      <c r="C16" s="2031">
        <v>501151.73872361699</v>
      </c>
      <c r="D16" s="2014">
        <v>7636.0161317022248</v>
      </c>
      <c r="E16" s="2015">
        <v>5.656541720381808E-2</v>
      </c>
      <c r="F16" s="2014">
        <v>417835.0816687675</v>
      </c>
      <c r="G16" s="2014">
        <v>6121.2288553877452</v>
      </c>
      <c r="H16" s="2015">
        <v>4.3188091579632604E-2</v>
      </c>
      <c r="I16" s="2014">
        <v>452493.21962332411</v>
      </c>
      <c r="J16" s="2014">
        <v>6374.0416907074823</v>
      </c>
      <c r="K16" s="2015">
        <v>4.2830047052736922E-2</v>
      </c>
    </row>
    <row r="17" spans="2:11">
      <c r="B17" s="1484" t="s">
        <v>1598</v>
      </c>
      <c r="C17" s="1523">
        <v>360965</v>
      </c>
      <c r="D17" s="1485">
        <v>5500</v>
      </c>
      <c r="E17" s="1486">
        <v>4.0742422390829432E-2</v>
      </c>
      <c r="F17" s="1485">
        <v>296931</v>
      </c>
      <c r="G17" s="1485">
        <v>4350</v>
      </c>
      <c r="H17" s="1486">
        <v>3.0691255434118454E-2</v>
      </c>
      <c r="I17" s="1485">
        <v>315905.5</v>
      </c>
      <c r="J17" s="1485">
        <v>4450</v>
      </c>
      <c r="K17" s="1486">
        <v>2.9901547343585782E-2</v>
      </c>
    </row>
    <row r="18" spans="2:11" ht="26.25">
      <c r="B18" s="1496" t="s">
        <v>1599</v>
      </c>
      <c r="C18" s="1526">
        <v>39378</v>
      </c>
      <c r="D18" s="1497">
        <v>600</v>
      </c>
      <c r="E18" s="1498">
        <v>4.4446278971813922E-3</v>
      </c>
      <c r="F18" s="1497">
        <v>40956</v>
      </c>
      <c r="G18" s="1497">
        <v>600</v>
      </c>
      <c r="H18" s="1498">
        <v>4.2332766116025449E-3</v>
      </c>
      <c r="I18" s="1497">
        <v>42594</v>
      </c>
      <c r="J18" s="1497">
        <v>600</v>
      </c>
      <c r="K18" s="1498">
        <v>4.0316693047531393E-3</v>
      </c>
    </row>
    <row r="19" spans="2:11">
      <c r="B19" s="1499" t="s">
        <v>1600</v>
      </c>
      <c r="C19" s="1526">
        <v>229705</v>
      </c>
      <c r="D19" s="1497">
        <v>3500.0000000000005</v>
      </c>
      <c r="E19" s="1498">
        <v>2.5926996066891455E-2</v>
      </c>
      <c r="F19" s="1497">
        <v>170650</v>
      </c>
      <c r="G19" s="1497">
        <v>2500</v>
      </c>
      <c r="H19" s="1498">
        <v>1.7638652548343937E-2</v>
      </c>
      <c r="I19" s="1497">
        <v>177475</v>
      </c>
      <c r="J19" s="1497">
        <v>2500</v>
      </c>
      <c r="K19" s="1498">
        <v>1.6798622103138077E-2</v>
      </c>
    </row>
    <row r="20" spans="2:11">
      <c r="B20" s="1499" t="s">
        <v>1601</v>
      </c>
      <c r="C20" s="1526">
        <v>91881.999999999985</v>
      </c>
      <c r="D20" s="1497">
        <v>1399.9999999999998</v>
      </c>
      <c r="E20" s="1498">
        <v>1.037079842675658E-2</v>
      </c>
      <c r="F20" s="1497">
        <v>85325.000000000015</v>
      </c>
      <c r="G20" s="1497">
        <v>1250.0000000000002</v>
      </c>
      <c r="H20" s="1498">
        <v>8.8193262741719704E-3</v>
      </c>
      <c r="I20" s="1497">
        <v>95836.499999999985</v>
      </c>
      <c r="J20" s="1497">
        <v>1350</v>
      </c>
      <c r="K20" s="1498">
        <v>9.0712559356945603E-3</v>
      </c>
    </row>
    <row r="21" spans="2:11">
      <c r="B21" s="1493" t="s">
        <v>839</v>
      </c>
      <c r="C21" s="1527">
        <v>27564.6</v>
      </c>
      <c r="D21" s="1500">
        <v>420</v>
      </c>
      <c r="E21" s="1501">
        <v>3.1112395280269746E-3</v>
      </c>
      <c r="F21" s="1500">
        <v>25597.500000000004</v>
      </c>
      <c r="G21" s="1500">
        <v>375</v>
      </c>
      <c r="H21" s="1501">
        <v>2.6457978822515909E-3</v>
      </c>
      <c r="I21" s="1500">
        <v>28750.949999999997</v>
      </c>
      <c r="J21" s="1500">
        <v>405</v>
      </c>
      <c r="K21" s="1501">
        <v>2.7213767807083684E-3</v>
      </c>
    </row>
    <row r="22" spans="2:11">
      <c r="B22" s="1493" t="s">
        <v>838</v>
      </c>
      <c r="C22" s="1527">
        <v>64317.399999999987</v>
      </c>
      <c r="D22" s="1500">
        <v>979.99999999999989</v>
      </c>
      <c r="E22" s="1501">
        <v>7.2595588987296065E-3</v>
      </c>
      <c r="F22" s="1500">
        <v>59727.500000000007</v>
      </c>
      <c r="G22" s="1500">
        <v>875</v>
      </c>
      <c r="H22" s="1501">
        <v>6.1735283919203791E-3</v>
      </c>
      <c r="I22" s="1500">
        <v>67085.549999999988</v>
      </c>
      <c r="J22" s="1500">
        <v>944.99999999999989</v>
      </c>
      <c r="K22" s="1501">
        <v>6.3498791549861924E-3</v>
      </c>
    </row>
    <row r="23" spans="2:11">
      <c r="B23" s="1502" t="s">
        <v>1602</v>
      </c>
      <c r="C23" s="1528">
        <v>140186.73872361699</v>
      </c>
      <c r="D23" s="1503">
        <v>2136.0161317022244</v>
      </c>
      <c r="E23" s="1504">
        <v>1.5822994812988649E-2</v>
      </c>
      <c r="F23" s="1503">
        <v>120904.0816687675</v>
      </c>
      <c r="G23" s="1503">
        <v>1771.2288553877452</v>
      </c>
      <c r="H23" s="1504">
        <v>1.2496836145514148E-2</v>
      </c>
      <c r="I23" s="1503">
        <v>136587.71962332408</v>
      </c>
      <c r="J23" s="1503">
        <v>1924.0416907074812</v>
      </c>
      <c r="K23" s="1504">
        <v>1.292849970915114E-2</v>
      </c>
    </row>
    <row r="24" spans="2:11" ht="7.5" customHeight="1"/>
    <row r="25" spans="2:11">
      <c r="B25" s="530" t="s">
        <v>1603</v>
      </c>
    </row>
    <row r="30" spans="2:11">
      <c r="E30" s="1524">
        <v>265145.71628578025</v>
      </c>
      <c r="F30" s="1488">
        <v>196199.6264535751</v>
      </c>
      <c r="G30" s="1488">
        <v>241585.1005799229</v>
      </c>
    </row>
    <row r="31" spans="2:11">
      <c r="E31">
        <v>501151.73872361699</v>
      </c>
      <c r="F31">
        <v>417835.0816687675</v>
      </c>
      <c r="G31">
        <v>452493.21962332411</v>
      </c>
    </row>
  </sheetData>
  <mergeCells count="5">
    <mergeCell ref="C6:E6"/>
    <mergeCell ref="F6:H6"/>
    <mergeCell ref="I6:K6"/>
    <mergeCell ref="B4:K4"/>
    <mergeCell ref="B5:K5"/>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72F7C-CF65-4C81-B4C2-CBB7C3F72BF2}">
  <dimension ref="B3:J20"/>
  <sheetViews>
    <sheetView showGridLines="0" zoomScale="115" zoomScaleNormal="115" workbookViewId="0">
      <selection activeCell="B5" sqref="B5:I16"/>
    </sheetView>
  </sheetViews>
  <sheetFormatPr baseColWidth="10" defaultColWidth="9.140625" defaultRowHeight="15"/>
  <cols>
    <col min="1" max="1" width="2" customWidth="1"/>
    <col min="2" max="3" width="15.85546875" customWidth="1"/>
    <col min="4" max="10" width="15.85546875" style="254" customWidth="1"/>
  </cols>
  <sheetData>
    <row r="3" spans="2:10" ht="15.75">
      <c r="B3" s="2635" t="s">
        <v>1628</v>
      </c>
      <c r="C3" s="2635"/>
      <c r="D3" s="2635"/>
      <c r="E3" s="2635"/>
      <c r="F3" s="2635"/>
      <c r="G3" s="2635"/>
      <c r="H3" s="2635"/>
      <c r="I3" s="2635"/>
    </row>
    <row r="4" spans="2:10" ht="15.75">
      <c r="B4" s="2648" t="s">
        <v>1605</v>
      </c>
      <c r="C4" s="2648"/>
      <c r="D4" s="2648"/>
      <c r="E4" s="2648"/>
      <c r="F4" s="2648"/>
      <c r="G4" s="2648"/>
      <c r="H4" s="2648"/>
      <c r="I4" s="2648"/>
    </row>
    <row r="5" spans="2:10">
      <c r="B5" s="2010"/>
      <c r="C5" s="2012"/>
      <c r="D5" s="2655">
        <v>2026</v>
      </c>
      <c r="E5" s="2656"/>
      <c r="F5" s="2657">
        <v>2027</v>
      </c>
      <c r="G5" s="2656"/>
      <c r="H5" s="2657">
        <v>2028</v>
      </c>
      <c r="I5" s="2656"/>
      <c r="J5" s="1529"/>
    </row>
    <row r="6" spans="2:10">
      <c r="B6" s="2010" t="s">
        <v>820</v>
      </c>
      <c r="C6" s="2012" t="s">
        <v>873</v>
      </c>
      <c r="D6" s="2016" t="s">
        <v>1606</v>
      </c>
      <c r="E6" s="2017" t="s">
        <v>1607</v>
      </c>
      <c r="F6" s="2016" t="s">
        <v>1606</v>
      </c>
      <c r="G6" s="2017" t="s">
        <v>1607</v>
      </c>
      <c r="H6" s="2016" t="s">
        <v>1606</v>
      </c>
      <c r="I6" s="2017" t="s">
        <v>1607</v>
      </c>
      <c r="J6" s="1507"/>
    </row>
    <row r="7" spans="2:10">
      <c r="B7" s="2639" t="s">
        <v>822</v>
      </c>
      <c r="C7" s="1530" t="s">
        <v>833</v>
      </c>
      <c r="D7" s="1509">
        <v>2891.5066839826313</v>
      </c>
      <c r="E7" s="1510">
        <v>189769.58366978008</v>
      </c>
      <c r="F7" s="1531">
        <v>2450.872163808599</v>
      </c>
      <c r="G7" s="1532">
        <v>167296.53390157499</v>
      </c>
      <c r="H7" s="1531">
        <v>2105.352415325015</v>
      </c>
      <c r="I7" s="1532">
        <v>149458.9679639228</v>
      </c>
      <c r="J7" s="1511"/>
    </row>
    <row r="8" spans="2:10">
      <c r="B8" s="2645"/>
      <c r="C8" s="1533" t="s">
        <v>840</v>
      </c>
      <c r="D8" s="1491">
        <v>937.59256437604756</v>
      </c>
      <c r="E8" s="1532">
        <v>61534.2</v>
      </c>
      <c r="F8" s="1531">
        <v>242.01142689715792</v>
      </c>
      <c r="G8" s="1532">
        <v>16519.7</v>
      </c>
      <c r="H8" s="1531">
        <v>1161.7791238202565</v>
      </c>
      <c r="I8" s="1532">
        <v>82474.7</v>
      </c>
      <c r="J8" s="1511"/>
    </row>
    <row r="9" spans="2:10">
      <c r="B9" s="2643" t="s">
        <v>1608</v>
      </c>
      <c r="C9" s="2658"/>
      <c r="D9" s="2022">
        <v>3829.0992483586788</v>
      </c>
      <c r="E9" s="2023">
        <v>251303.78366978007</v>
      </c>
      <c r="F9" s="2032">
        <v>2692.8835907057573</v>
      </c>
      <c r="G9" s="2023">
        <v>183816.233901575</v>
      </c>
      <c r="H9" s="2032">
        <v>3267.1315391452713</v>
      </c>
      <c r="I9" s="2023">
        <v>231933.66796392278</v>
      </c>
      <c r="J9" s="1515"/>
    </row>
    <row r="10" spans="2:10">
      <c r="B10" s="2645" t="s">
        <v>1609</v>
      </c>
      <c r="C10" s="1533" t="s">
        <v>833</v>
      </c>
      <c r="D10" s="1509">
        <v>2930.9919034699037</v>
      </c>
      <c r="E10" s="1510">
        <v>192360.99862472978</v>
      </c>
      <c r="F10" s="1531">
        <v>3030.2957852973223</v>
      </c>
      <c r="G10" s="1532">
        <v>206847.99030439524</v>
      </c>
      <c r="H10" s="1531">
        <v>3192.5498424881876</v>
      </c>
      <c r="I10" s="1532">
        <v>226639.11331823643</v>
      </c>
      <c r="J10" s="1511"/>
    </row>
    <row r="11" spans="2:10">
      <c r="B11" s="2645"/>
      <c r="C11" s="1533" t="s">
        <v>840</v>
      </c>
      <c r="D11" s="1491">
        <v>2578.6166735056258</v>
      </c>
      <c r="E11" s="1532">
        <v>169234.6122821742</v>
      </c>
      <c r="F11" s="1531">
        <v>2661.2561218548367</v>
      </c>
      <c r="G11" s="1532">
        <v>181657.34287781117</v>
      </c>
      <c r="H11" s="1531">
        <v>2783.2433115704266</v>
      </c>
      <c r="I11" s="1532">
        <v>197582.44268838456</v>
      </c>
      <c r="J11" s="1511"/>
    </row>
    <row r="12" spans="2:10">
      <c r="B12" s="2643" t="s">
        <v>1610</v>
      </c>
      <c r="C12" s="2658"/>
      <c r="D12" s="2022">
        <v>5509.60857697553</v>
      </c>
      <c r="E12" s="2023">
        <v>361595.61090690398</v>
      </c>
      <c r="F12" s="2032">
        <v>5691.5519071521585</v>
      </c>
      <c r="G12" s="2023">
        <v>388505.33318220638</v>
      </c>
      <c r="H12" s="2032">
        <v>5975.7931540586142</v>
      </c>
      <c r="I12" s="2023">
        <v>424221.55600662099</v>
      </c>
      <c r="J12" s="1515"/>
    </row>
    <row r="13" spans="2:10">
      <c r="B13" s="2645" t="s">
        <v>1611</v>
      </c>
      <c r="C13" s="1533" t="s">
        <v>833</v>
      </c>
      <c r="D13" s="1509">
        <v>24.966383734879113</v>
      </c>
      <c r="E13" s="1510">
        <v>1638.5437645201162</v>
      </c>
      <c r="F13" s="1531">
        <v>18.578410784530131</v>
      </c>
      <c r="G13" s="1532">
        <v>1268.162320152027</v>
      </c>
      <c r="H13" s="1531">
        <v>20.431984069320762</v>
      </c>
      <c r="I13" s="1532">
        <v>1450.4665490810808</v>
      </c>
      <c r="J13" s="1517"/>
    </row>
    <row r="14" spans="2:10">
      <c r="B14" s="2645"/>
      <c r="C14" s="1533" t="s">
        <v>840</v>
      </c>
      <c r="D14" s="1491">
        <v>1.4722119679692312</v>
      </c>
      <c r="E14" s="1532">
        <v>96.62127145782064</v>
      </c>
      <c r="F14" s="1531">
        <v>1.0633503941270142</v>
      </c>
      <c r="G14" s="1532">
        <v>72.584297903109984</v>
      </c>
      <c r="H14" s="1531">
        <v>1.8588041131449626</v>
      </c>
      <c r="I14" s="1532">
        <v>131.95650399216089</v>
      </c>
      <c r="J14" s="1517"/>
    </row>
    <row r="15" spans="2:10">
      <c r="B15" s="2643" t="s">
        <v>1612</v>
      </c>
      <c r="C15" s="2658"/>
      <c r="D15" s="2022">
        <v>26.438595702848346</v>
      </c>
      <c r="E15" s="2023">
        <v>1735.1650359779369</v>
      </c>
      <c r="F15" s="2032">
        <v>19.641761178657145</v>
      </c>
      <c r="G15" s="2023">
        <v>1340.7466180551369</v>
      </c>
      <c r="H15" s="2032">
        <v>22.290788182465722</v>
      </c>
      <c r="I15" s="2023">
        <v>1582.4230530732416</v>
      </c>
      <c r="J15" s="1515"/>
    </row>
    <row r="16" spans="2:10">
      <c r="B16" s="2637" t="s">
        <v>1613</v>
      </c>
      <c r="C16" s="2654"/>
      <c r="D16" s="2018">
        <v>9365.1464210370577</v>
      </c>
      <c r="E16" s="2019">
        <v>614634.55961266207</v>
      </c>
      <c r="F16" s="2031">
        <v>8404.0772590365723</v>
      </c>
      <c r="G16" s="2019">
        <v>573662.31370183651</v>
      </c>
      <c r="H16" s="2031">
        <v>9265.2154813863508</v>
      </c>
      <c r="I16" s="2019">
        <v>657737.64702361706</v>
      </c>
      <c r="J16" s="1518"/>
    </row>
    <row r="18" spans="2:3">
      <c r="B18" s="1616" t="s">
        <v>1629</v>
      </c>
      <c r="C18" s="254"/>
    </row>
    <row r="19" spans="2:3">
      <c r="B19" s="1616" t="s">
        <v>1630</v>
      </c>
    </row>
    <row r="20" spans="2:3">
      <c r="B20" s="1616" t="s">
        <v>1616</v>
      </c>
    </row>
  </sheetData>
  <mergeCells count="12">
    <mergeCell ref="B3:I3"/>
    <mergeCell ref="B4:I4"/>
    <mergeCell ref="B12:C12"/>
    <mergeCell ref="B13:B14"/>
    <mergeCell ref="B15:C15"/>
    <mergeCell ref="B16:C16"/>
    <mergeCell ref="D5:E5"/>
    <mergeCell ref="F5:G5"/>
    <mergeCell ref="H5:I5"/>
    <mergeCell ref="B7:B8"/>
    <mergeCell ref="B9:C9"/>
    <mergeCell ref="B10:B11"/>
  </mergeCell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DE3D5-3002-4014-93CA-3A33C7D5FEA3}">
  <dimension ref="B2:I14"/>
  <sheetViews>
    <sheetView showGridLines="0" zoomScale="115" zoomScaleNormal="115" workbookViewId="0">
      <selection activeCell="B4" sqref="B4:I14"/>
    </sheetView>
  </sheetViews>
  <sheetFormatPr baseColWidth="10" defaultColWidth="9.140625" defaultRowHeight="15"/>
  <cols>
    <col min="1" max="1" width="2" customWidth="1"/>
    <col min="2" max="3" width="16.140625" customWidth="1"/>
    <col min="4" max="9" width="16.140625" style="254" customWidth="1"/>
    <col min="10" max="10" width="10.85546875" bestFit="1" customWidth="1"/>
  </cols>
  <sheetData>
    <row r="2" spans="2:9" ht="15.75">
      <c r="B2" s="2635" t="s">
        <v>1631</v>
      </c>
      <c r="C2" s="2635"/>
      <c r="D2" s="2635"/>
      <c r="E2" s="2635"/>
      <c r="F2" s="2635"/>
      <c r="G2" s="2635"/>
      <c r="H2" s="2635"/>
      <c r="I2" s="2635"/>
    </row>
    <row r="3" spans="2:9">
      <c r="B3" s="2636" t="s">
        <v>1605</v>
      </c>
      <c r="C3" s="2636"/>
      <c r="D3" s="2636"/>
      <c r="E3" s="2636"/>
      <c r="F3" s="2636"/>
      <c r="G3" s="2636"/>
      <c r="H3" s="2636"/>
      <c r="I3" s="2636"/>
    </row>
    <row r="4" spans="2:9">
      <c r="B4" s="2010"/>
      <c r="C4" s="2011"/>
      <c r="D4" s="2657">
        <v>2026</v>
      </c>
      <c r="E4" s="2656"/>
      <c r="F4" s="2657">
        <v>2027</v>
      </c>
      <c r="G4" s="2656"/>
      <c r="H4" s="2657">
        <v>2028</v>
      </c>
      <c r="I4" s="2656"/>
    </row>
    <row r="5" spans="2:9">
      <c r="B5" s="2033" t="s">
        <v>1618</v>
      </c>
      <c r="C5" s="2034" t="s">
        <v>820</v>
      </c>
      <c r="D5" s="2035" t="s">
        <v>1606</v>
      </c>
      <c r="E5" s="2036" t="s">
        <v>1607</v>
      </c>
      <c r="F5" s="2035" t="s">
        <v>1606</v>
      </c>
      <c r="G5" s="2036" t="s">
        <v>1607</v>
      </c>
      <c r="H5" s="2035" t="s">
        <v>1606</v>
      </c>
      <c r="I5" s="2036" t="s">
        <v>1607</v>
      </c>
    </row>
    <row r="6" spans="2:9">
      <c r="B6" s="2649" t="s">
        <v>1619</v>
      </c>
      <c r="C6" s="108" t="s">
        <v>822</v>
      </c>
      <c r="D6" s="1525">
        <v>3076.5904871214398</v>
      </c>
      <c r="E6" s="1534">
        <v>201916.63366978007</v>
      </c>
      <c r="F6" s="1525">
        <v>2545.8721638086004</v>
      </c>
      <c r="G6" s="1534">
        <v>173781.23390157506</v>
      </c>
      <c r="H6" s="1525">
        <v>2105.352415325015</v>
      </c>
      <c r="I6" s="1534">
        <v>149458.9679639228</v>
      </c>
    </row>
    <row r="7" spans="2:9">
      <c r="B7" s="2649"/>
      <c r="C7" s="108" t="s">
        <v>1609</v>
      </c>
      <c r="D7" s="1525">
        <v>2528.4304440961437</v>
      </c>
      <c r="E7" s="1534">
        <v>165940.8900460299</v>
      </c>
      <c r="F7" s="1525">
        <v>2575.080391847348</v>
      </c>
      <c r="G7" s="1534">
        <v>175774.98754749997</v>
      </c>
      <c r="H7" s="1525">
        <v>2658.2214292668427</v>
      </c>
      <c r="I7" s="1534">
        <v>188707.13926365317</v>
      </c>
    </row>
    <row r="8" spans="2:9">
      <c r="B8" s="2649"/>
      <c r="C8" s="108" t="s">
        <v>1611</v>
      </c>
      <c r="D8" s="1525">
        <v>25.318257869154596</v>
      </c>
      <c r="E8" s="1534">
        <v>1661.637263952616</v>
      </c>
      <c r="F8" s="1525">
        <v>16.161498004774497</v>
      </c>
      <c r="G8" s="1534">
        <v>1103.1838538059073</v>
      </c>
      <c r="H8" s="1525">
        <v>17.966665384611641</v>
      </c>
      <c r="I8" s="1534">
        <v>1275.4535756535804</v>
      </c>
    </row>
    <row r="9" spans="2:9">
      <c r="B9" s="2659" t="s">
        <v>1620</v>
      </c>
      <c r="C9" s="2660"/>
      <c r="D9" s="2039">
        <v>5630.3391890867388</v>
      </c>
      <c r="E9" s="2040">
        <v>369519.16097976262</v>
      </c>
      <c r="F9" s="2039">
        <v>5137.1140536607218</v>
      </c>
      <c r="G9" s="2040">
        <v>350659.40530288091</v>
      </c>
      <c r="H9" s="2039">
        <v>4781.5405099764703</v>
      </c>
      <c r="I9" s="2040">
        <v>339441.56080322957</v>
      </c>
    </row>
    <row r="10" spans="2:9">
      <c r="B10" s="2650" t="s">
        <v>1621</v>
      </c>
      <c r="C10" s="108" t="s">
        <v>822</v>
      </c>
      <c r="D10" s="1525">
        <v>752.50876123723913</v>
      </c>
      <c r="E10" s="1534">
        <v>49387.15</v>
      </c>
      <c r="F10" s="1525">
        <v>147.01142689715792</v>
      </c>
      <c r="G10" s="1534">
        <v>10035</v>
      </c>
      <c r="H10" s="1525">
        <v>1161.7791238202565</v>
      </c>
      <c r="I10" s="1534">
        <v>82474.7</v>
      </c>
    </row>
    <row r="11" spans="2:9">
      <c r="B11" s="2650"/>
      <c r="C11" s="108" t="s">
        <v>1609</v>
      </c>
      <c r="D11" s="1525">
        <v>2981.1781328793868</v>
      </c>
      <c r="E11" s="1534">
        <v>195654.72086087413</v>
      </c>
      <c r="F11" s="1525">
        <v>3116.4715153048096</v>
      </c>
      <c r="G11" s="1534">
        <v>212730.34563470632</v>
      </c>
      <c r="H11" s="1525">
        <v>3317.5717247917701</v>
      </c>
      <c r="I11" s="1534">
        <v>235514.41674296773</v>
      </c>
    </row>
    <row r="12" spans="2:9">
      <c r="B12" s="2650"/>
      <c r="C12" s="108" t="s">
        <v>1611</v>
      </c>
      <c r="D12" s="1525">
        <v>1.1203378336937473</v>
      </c>
      <c r="E12" s="1534">
        <v>73.52777202532063</v>
      </c>
      <c r="F12" s="1525">
        <v>3.4802631738826544</v>
      </c>
      <c r="G12" s="1534">
        <v>237.56276424923001</v>
      </c>
      <c r="H12" s="1525">
        <v>4.3241227978540726</v>
      </c>
      <c r="I12" s="1534">
        <v>306.96947741966062</v>
      </c>
    </row>
    <row r="13" spans="2:9">
      <c r="B13" s="2659" t="s">
        <v>1622</v>
      </c>
      <c r="C13" s="2660"/>
      <c r="D13" s="2039">
        <v>3734.8072319503194</v>
      </c>
      <c r="E13" s="2040">
        <v>245115.39863289945</v>
      </c>
      <c r="F13" s="2039">
        <v>3266.9632053758501</v>
      </c>
      <c r="G13" s="2040">
        <v>223002.90839895554</v>
      </c>
      <c r="H13" s="2039">
        <v>4483.6749714098805</v>
      </c>
      <c r="I13" s="2040">
        <v>318296.08622038743</v>
      </c>
    </row>
    <row r="14" spans="2:9">
      <c r="B14" s="2646" t="s">
        <v>1613</v>
      </c>
      <c r="C14" s="2647"/>
      <c r="D14" s="2037">
        <v>9365.1464210370577</v>
      </c>
      <c r="E14" s="2038">
        <v>614634.55961266207</v>
      </c>
      <c r="F14" s="2037">
        <v>8404.0772590365705</v>
      </c>
      <c r="G14" s="2038">
        <v>573662.31370183639</v>
      </c>
      <c r="H14" s="2037">
        <v>9265.2154813863508</v>
      </c>
      <c r="I14" s="2038">
        <v>657737.64702361706</v>
      </c>
    </row>
  </sheetData>
  <mergeCells count="10">
    <mergeCell ref="B2:I2"/>
    <mergeCell ref="B3:I3"/>
    <mergeCell ref="B13:C13"/>
    <mergeCell ref="B14:C14"/>
    <mergeCell ref="D4:E4"/>
    <mergeCell ref="F4:G4"/>
    <mergeCell ref="H4:I4"/>
    <mergeCell ref="B6:B8"/>
    <mergeCell ref="B9:C9"/>
    <mergeCell ref="B10:B12"/>
  </mergeCell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DCC7D-E641-487F-BCDF-D4325A13C5B0}">
  <dimension ref="B2:K3"/>
  <sheetViews>
    <sheetView showGridLines="0" zoomScale="120" zoomScaleNormal="120" workbookViewId="0">
      <selection activeCell="O26" sqref="O26"/>
    </sheetView>
  </sheetViews>
  <sheetFormatPr baseColWidth="10" defaultColWidth="9.140625" defaultRowHeight="15"/>
  <cols>
    <col min="1" max="1" width="2" customWidth="1"/>
  </cols>
  <sheetData>
    <row r="2" spans="2:11" ht="15" customHeight="1">
      <c r="B2" s="2635" t="s">
        <v>1632</v>
      </c>
      <c r="C2" s="2635"/>
      <c r="D2" s="2635"/>
      <c r="E2" s="2635"/>
      <c r="F2" s="2635"/>
      <c r="G2" s="2635"/>
      <c r="H2" s="2635"/>
      <c r="I2" s="2635"/>
      <c r="J2" s="2635"/>
      <c r="K2" s="2635"/>
    </row>
    <row r="3" spans="2:11">
      <c r="B3" s="2661" t="s">
        <v>1624</v>
      </c>
      <c r="C3" s="2661"/>
      <c r="D3" s="2661"/>
      <c r="E3" s="2661"/>
      <c r="F3" s="2661"/>
      <c r="G3" s="2661"/>
      <c r="H3" s="2661"/>
      <c r="I3" s="2661"/>
      <c r="J3" s="2661"/>
      <c r="K3" s="2661"/>
    </row>
  </sheetData>
  <mergeCells count="2">
    <mergeCell ref="B2:K2"/>
    <mergeCell ref="B3:K3"/>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11476-B479-4F9F-A3E6-CBA47F1F5A3C}">
  <dimension ref="D3:M3"/>
  <sheetViews>
    <sheetView showGridLines="0" workbookViewId="0">
      <selection activeCell="D3" sqref="D3:M3"/>
    </sheetView>
  </sheetViews>
  <sheetFormatPr baseColWidth="10" defaultColWidth="9.140625" defaultRowHeight="15"/>
  <cols>
    <col min="1" max="1" width="2" customWidth="1"/>
  </cols>
  <sheetData>
    <row r="3" spans="4:13" ht="15" customHeight="1">
      <c r="D3" s="2635" t="s">
        <v>1633</v>
      </c>
      <c r="E3" s="2635"/>
      <c r="F3" s="2635"/>
      <c r="G3" s="2635"/>
      <c r="H3" s="2635"/>
      <c r="I3" s="2635"/>
      <c r="J3" s="2635"/>
      <c r="K3" s="2635"/>
      <c r="L3" s="2635"/>
      <c r="M3" s="2635"/>
    </row>
  </sheetData>
  <mergeCells count="1">
    <mergeCell ref="D3:M3"/>
  </mergeCells>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BA96D-1AB6-447A-B634-CA5AA14E7769}">
  <dimension ref="C2:I19"/>
  <sheetViews>
    <sheetView showGridLines="0" zoomScaleNormal="100" workbookViewId="0">
      <selection activeCell="D8" sqref="D8:D9"/>
    </sheetView>
  </sheetViews>
  <sheetFormatPr baseColWidth="10" defaultColWidth="11.42578125" defaultRowHeight="15"/>
  <cols>
    <col min="1" max="1" width="11.42578125" style="1205" customWidth="1"/>
    <col min="2" max="2" width="13.5703125" style="1205" customWidth="1"/>
    <col min="3" max="3" width="4.140625" style="1205" customWidth="1"/>
    <col min="4" max="4" width="26.7109375" style="1205" customWidth="1"/>
    <col min="5" max="5" width="13.28515625" style="1205" customWidth="1"/>
    <col min="6" max="6" width="11.28515625" style="1205" bestFit="1" customWidth="1"/>
    <col min="7" max="7" width="17.7109375" style="1205" bestFit="1" customWidth="1"/>
    <col min="8" max="8" width="32.85546875" style="1205" customWidth="1"/>
    <col min="9" max="9" width="22.28515625" style="1205" customWidth="1"/>
    <col min="10" max="16384" width="11.42578125" style="1205"/>
  </cols>
  <sheetData>
    <row r="2" spans="3:8" ht="15.75">
      <c r="D2" s="2485" t="s">
        <v>0</v>
      </c>
      <c r="E2" s="2485"/>
      <c r="F2" s="2485"/>
      <c r="G2" s="2485"/>
      <c r="H2" s="2485"/>
    </row>
    <row r="3" spans="3:8" ht="15.75">
      <c r="D3" s="2485" t="s">
        <v>1</v>
      </c>
      <c r="E3" s="2485"/>
      <c r="F3" s="2485"/>
      <c r="G3" s="2485"/>
      <c r="H3" s="2485"/>
    </row>
    <row r="4" spans="3:8" ht="15.75">
      <c r="D4" s="2535" t="s">
        <v>2</v>
      </c>
      <c r="E4" s="2535"/>
      <c r="F4" s="2535"/>
      <c r="G4" s="2535"/>
      <c r="H4" s="2535"/>
    </row>
    <row r="6" spans="3:8" ht="34.15" customHeight="1">
      <c r="C6" s="1206"/>
      <c r="D6" s="2634" t="s">
        <v>1634</v>
      </c>
      <c r="E6" s="2634"/>
      <c r="F6" s="2634"/>
      <c r="G6" s="2634"/>
      <c r="H6" s="2634"/>
    </row>
    <row r="7" spans="3:8" ht="10.15" customHeight="1" thickBot="1">
      <c r="C7" s="1206"/>
      <c r="D7" s="1207"/>
      <c r="E7" s="1207"/>
      <c r="F7" s="1207"/>
      <c r="G7" s="1207"/>
      <c r="H7" s="1207"/>
    </row>
    <row r="8" spans="3:8" ht="15" customHeight="1" thickBot="1">
      <c r="D8" s="2662" t="s">
        <v>1635</v>
      </c>
      <c r="E8" s="2664" t="s">
        <v>1636</v>
      </c>
      <c r="F8" s="2665"/>
      <c r="G8" s="2662" t="s">
        <v>1637</v>
      </c>
      <c r="H8" s="2666" t="s">
        <v>1638</v>
      </c>
    </row>
    <row r="9" spans="3:8" ht="21" customHeight="1" thickBot="1">
      <c r="D9" s="2663"/>
      <c r="E9" s="1329" t="s">
        <v>1639</v>
      </c>
      <c r="F9" s="1330" t="s">
        <v>1640</v>
      </c>
      <c r="G9" s="2663" t="s">
        <v>1636</v>
      </c>
      <c r="H9" s="2667"/>
    </row>
    <row r="10" spans="3:8" s="1212" customFormat="1" ht="56.45" customHeight="1">
      <c r="C10" s="1208"/>
      <c r="D10" s="1209" t="s">
        <v>1641</v>
      </c>
      <c r="E10" s="1210">
        <v>34</v>
      </c>
      <c r="F10" s="1210">
        <v>34</v>
      </c>
      <c r="G10" s="1211">
        <f>+F10/E10</f>
        <v>1</v>
      </c>
      <c r="H10" s="1210" t="s">
        <v>1642</v>
      </c>
    </row>
    <row r="11" spans="3:8" s="1212" customFormat="1" ht="52.9" customHeight="1">
      <c r="C11" s="1208"/>
      <c r="D11" s="1209" t="s">
        <v>1476</v>
      </c>
      <c r="E11" s="1210">
        <v>61</v>
      </c>
      <c r="F11" s="1210">
        <v>61</v>
      </c>
      <c r="G11" s="1211">
        <f>+F11/E11</f>
        <v>1</v>
      </c>
      <c r="H11" s="1210" t="s">
        <v>1643</v>
      </c>
    </row>
    <row r="12" spans="3:8" s="1212" customFormat="1" ht="61.15" customHeight="1" thickBot="1">
      <c r="C12" s="1208"/>
      <c r="D12" s="1213" t="s">
        <v>1644</v>
      </c>
      <c r="E12" s="1214">
        <v>8</v>
      </c>
      <c r="F12" s="1214">
        <v>8</v>
      </c>
      <c r="G12" s="1215">
        <f>+F12/E12</f>
        <v>1</v>
      </c>
      <c r="H12" s="1216" t="s">
        <v>345</v>
      </c>
    </row>
    <row r="13" spans="3:8" s="1212" customFormat="1" ht="26.25" customHeight="1" thickBot="1">
      <c r="D13" s="1331" t="s">
        <v>1645</v>
      </c>
      <c r="E13" s="1332">
        <f>SUM(E10:E12)</f>
        <v>103</v>
      </c>
      <c r="F13" s="1333">
        <f>+F10+F11+F12</f>
        <v>103</v>
      </c>
      <c r="G13" s="1334">
        <f>+F13/E13</f>
        <v>1</v>
      </c>
      <c r="H13" s="1335"/>
    </row>
    <row r="14" spans="3:8" ht="15.75" thickBot="1">
      <c r="D14" s="1217" t="s">
        <v>1274</v>
      </c>
      <c r="E14" s="1218"/>
      <c r="F14" s="1218"/>
      <c r="G14" s="1218"/>
      <c r="H14" s="1218"/>
    </row>
    <row r="15" spans="3:8" ht="22.5" customHeight="1">
      <c r="D15" s="2626" t="s">
        <v>1646</v>
      </c>
      <c r="E15" s="2627"/>
      <c r="F15" s="2627"/>
      <c r="G15" s="2627"/>
      <c r="H15" s="2627"/>
    </row>
    <row r="18" spans="5:9">
      <c r="E18" s="2628"/>
      <c r="F18" s="2629"/>
      <c r="G18" s="2630"/>
      <c r="H18" s="2628"/>
      <c r="I18" s="2629"/>
    </row>
    <row r="19" spans="5:9" ht="15.75" thickBot="1">
      <c r="E19" s="2631"/>
      <c r="F19" s="2632"/>
      <c r="G19" s="2633"/>
      <c r="H19" s="2631"/>
      <c r="I19" s="2632"/>
    </row>
  </sheetData>
  <mergeCells count="11">
    <mergeCell ref="D15:H15"/>
    <mergeCell ref="E18:G19"/>
    <mergeCell ref="H18:I19"/>
    <mergeCell ref="D2:H2"/>
    <mergeCell ref="D3:H3"/>
    <mergeCell ref="D4:H4"/>
    <mergeCell ref="D6:H6"/>
    <mergeCell ref="D8:D9"/>
    <mergeCell ref="E8:F8"/>
    <mergeCell ref="G8:G9"/>
    <mergeCell ref="H8:H9"/>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ED22-E4FA-4900-B86F-96C5C468A25D}">
  <dimension ref="A2:M38"/>
  <sheetViews>
    <sheetView showGridLines="0" zoomScale="90" zoomScaleNormal="90" workbookViewId="0">
      <selection activeCell="C9" sqref="C9:H18"/>
    </sheetView>
  </sheetViews>
  <sheetFormatPr baseColWidth="10" defaultColWidth="11.42578125" defaultRowHeight="15.75"/>
  <cols>
    <col min="1" max="1" width="11.42578125" style="1199" customWidth="1"/>
    <col min="2" max="2" width="8.42578125" style="1199" customWidth="1"/>
    <col min="3" max="3" width="17.42578125" style="1199" customWidth="1"/>
    <col min="4" max="4" width="36.28515625" style="1199" customWidth="1"/>
    <col min="5" max="5" width="11.42578125" style="1199" customWidth="1"/>
    <col min="6" max="6" width="27" style="1199" customWidth="1"/>
    <col min="7" max="7" width="19.28515625" style="1199" customWidth="1"/>
    <col min="8" max="8" width="22.42578125" style="1199" customWidth="1"/>
    <col min="9" max="9" width="8.7109375" style="1199" customWidth="1"/>
    <col min="10" max="10" width="20.7109375" style="1199" bestFit="1" customWidth="1"/>
    <col min="11" max="11" width="18.85546875" style="1199" bestFit="1" customWidth="1"/>
    <col min="12" max="16384" width="11.42578125" style="1199"/>
  </cols>
  <sheetData>
    <row r="2" spans="1:13">
      <c r="C2" s="2485" t="s">
        <v>0</v>
      </c>
      <c r="D2" s="2485"/>
      <c r="E2" s="2485"/>
      <c r="F2" s="2485"/>
      <c r="G2" s="2485"/>
      <c r="H2" s="2485"/>
    </row>
    <row r="3" spans="1:13">
      <c r="C3" s="2485" t="s">
        <v>1</v>
      </c>
      <c r="D3" s="2485"/>
      <c r="E3" s="2485"/>
      <c r="F3" s="2485"/>
      <c r="G3" s="2485"/>
      <c r="H3" s="2485"/>
    </row>
    <row r="4" spans="1:13">
      <c r="C4" s="2535" t="s">
        <v>2</v>
      </c>
      <c r="D4" s="2535"/>
      <c r="E4" s="2535"/>
      <c r="F4" s="2535"/>
      <c r="G4" s="2535"/>
      <c r="H4" s="2535"/>
    </row>
    <row r="6" spans="1:13">
      <c r="A6" s="1219"/>
      <c r="B6" s="1219"/>
      <c r="C6" s="1219"/>
      <c r="D6" s="1219"/>
      <c r="E6" s="1219"/>
      <c r="F6" s="1219"/>
      <c r="G6" s="1219"/>
      <c r="H6" s="1219"/>
      <c r="I6" s="1219"/>
      <c r="J6" s="1220"/>
    </row>
    <row r="7" spans="1:13">
      <c r="A7" s="1200"/>
      <c r="B7" s="1200"/>
      <c r="C7" s="2691" t="s">
        <v>1647</v>
      </c>
      <c r="D7" s="2536"/>
      <c r="E7" s="2536"/>
      <c r="F7" s="2536"/>
      <c r="G7" s="2536"/>
      <c r="H7" s="2536"/>
      <c r="I7" s="1200"/>
      <c r="J7" s="1220"/>
    </row>
    <row r="8" spans="1:13" ht="16.5" thickBot="1">
      <c r="A8" s="1220"/>
      <c r="B8" s="1220"/>
      <c r="C8" s="2692" t="s">
        <v>1289</v>
      </c>
      <c r="D8" s="2692"/>
      <c r="E8" s="2692"/>
      <c r="F8" s="2692"/>
      <c r="G8" s="2692"/>
      <c r="H8" s="2692"/>
      <c r="I8" s="1221"/>
      <c r="J8" s="1220"/>
    </row>
    <row r="9" spans="1:13" ht="16.5" thickBot="1">
      <c r="A9" s="1222"/>
      <c r="B9" s="1222"/>
      <c r="C9" s="2684" t="s">
        <v>1648</v>
      </c>
      <c r="D9" s="2686" t="s">
        <v>1649</v>
      </c>
      <c r="E9" s="2688" t="s">
        <v>1650</v>
      </c>
      <c r="F9" s="2688"/>
      <c r="G9" s="2688"/>
      <c r="H9" s="2689" t="s">
        <v>1651</v>
      </c>
      <c r="I9" s="1222"/>
    </row>
    <row r="10" spans="1:13" ht="48" thickBot="1">
      <c r="C10" s="2685"/>
      <c r="D10" s="2687"/>
      <c r="E10" s="1846" t="s">
        <v>618</v>
      </c>
      <c r="F10" s="1846" t="s">
        <v>1476</v>
      </c>
      <c r="G10" s="1846" t="s">
        <v>1480</v>
      </c>
      <c r="H10" s="2690"/>
      <c r="J10"/>
      <c r="K10"/>
      <c r="L10"/>
    </row>
    <row r="11" spans="1:13" ht="15" customHeight="1" thickBot="1">
      <c r="C11" s="2671" t="s">
        <v>1652</v>
      </c>
      <c r="D11" s="2053" t="s">
        <v>618</v>
      </c>
      <c r="E11" s="2054">
        <v>0</v>
      </c>
      <c r="F11" s="2055">
        <v>132528829492</v>
      </c>
      <c r="G11" s="2055">
        <v>23222124746</v>
      </c>
      <c r="H11" s="2056">
        <f>SUM(E11:G11)</f>
        <v>155750954238</v>
      </c>
      <c r="I11" s="872"/>
      <c r="J11"/>
      <c r="K11"/>
      <c r="L11" s="255"/>
      <c r="M11" s="872"/>
    </row>
    <row r="12" spans="1:13" ht="32.25" thickBot="1">
      <c r="C12" s="2672"/>
      <c r="D12" s="1223" t="s">
        <v>2251</v>
      </c>
      <c r="E12" s="1224">
        <v>0</v>
      </c>
      <c r="F12" s="1225">
        <v>0</v>
      </c>
      <c r="G12" s="1225">
        <v>0</v>
      </c>
      <c r="H12" s="1226">
        <f>SUM(E12:G12)</f>
        <v>0</v>
      </c>
      <c r="J12"/>
      <c r="K12"/>
      <c r="L12" s="255"/>
      <c r="M12" s="872"/>
    </row>
    <row r="13" spans="1:13" ht="32.25" thickBot="1">
      <c r="C13" s="2672"/>
      <c r="D13" s="1227" t="s">
        <v>1480</v>
      </c>
      <c r="E13" s="1228">
        <v>0</v>
      </c>
      <c r="F13" s="1229">
        <v>0</v>
      </c>
      <c r="G13" s="1229"/>
      <c r="H13" s="1230">
        <f>SUM(E13:G13)</f>
        <v>0</v>
      </c>
      <c r="J13"/>
      <c r="K13"/>
      <c r="L13"/>
    </row>
    <row r="14" spans="1:13" ht="16.5" thickBot="1">
      <c r="C14" s="2673" t="s">
        <v>223</v>
      </c>
      <c r="D14" s="2674"/>
      <c r="E14" s="1847">
        <f>SUM(E11:E13)</f>
        <v>0</v>
      </c>
      <c r="F14" s="1848">
        <f>SUM(F11:F13)</f>
        <v>132528829492</v>
      </c>
      <c r="G14" s="1848">
        <f>SUM(G11:G13)</f>
        <v>23222124746</v>
      </c>
      <c r="H14" s="1849">
        <f>SUM(H11:H13)</f>
        <v>155750954238</v>
      </c>
      <c r="J14"/>
      <c r="K14"/>
      <c r="L14"/>
    </row>
    <row r="15" spans="1:13" ht="15" customHeight="1" thickBot="1">
      <c r="C15" s="2675" t="s">
        <v>1653</v>
      </c>
      <c r="D15" s="2057" t="s">
        <v>618</v>
      </c>
      <c r="E15" s="2054">
        <v>0</v>
      </c>
      <c r="F15" s="2055">
        <v>9757551453</v>
      </c>
      <c r="G15" s="2055"/>
      <c r="H15" s="2058">
        <f>SUM(E15:G15)</f>
        <v>9757551453</v>
      </c>
      <c r="I15" s="872"/>
      <c r="J15"/>
      <c r="K15"/>
      <c r="L15"/>
    </row>
    <row r="16" spans="1:13" ht="32.25" thickBot="1">
      <c r="C16" s="2676"/>
      <c r="D16" s="1231" t="s">
        <v>2251</v>
      </c>
      <c r="E16" s="1224">
        <v>0</v>
      </c>
      <c r="F16" s="1225">
        <v>0</v>
      </c>
      <c r="G16" s="1225">
        <v>0</v>
      </c>
      <c r="H16" s="1232">
        <f>SUM(E16:G16)</f>
        <v>0</v>
      </c>
      <c r="J16" s="1233"/>
    </row>
    <row r="17" spans="3:10" ht="32.25" thickBot="1">
      <c r="C17" s="2677"/>
      <c r="D17" s="1234" t="s">
        <v>1480</v>
      </c>
      <c r="E17" s="1228">
        <v>0</v>
      </c>
      <c r="F17" s="1229">
        <v>0</v>
      </c>
      <c r="G17" s="1229">
        <v>0</v>
      </c>
      <c r="H17" s="1235">
        <f>SUM(E17:G17)</f>
        <v>0</v>
      </c>
      <c r="J17" s="1236"/>
    </row>
    <row r="18" spans="3:10" ht="13.5" customHeight="1" thickBot="1">
      <c r="C18" s="2678" t="s">
        <v>1654</v>
      </c>
      <c r="D18" s="2679"/>
      <c r="E18" s="1850"/>
      <c r="F18" s="1851">
        <f>+F14+F15</f>
        <v>142286380945</v>
      </c>
      <c r="G18" s="1851">
        <f>+G11+G13</f>
        <v>23222124746</v>
      </c>
      <c r="H18" s="1852">
        <f>+H14+H15</f>
        <v>165508505691</v>
      </c>
    </row>
    <row r="19" spans="3:10" ht="16.5" customHeight="1">
      <c r="C19" s="1217" t="s">
        <v>1274</v>
      </c>
      <c r="D19" s="1237"/>
      <c r="E19" s="1237"/>
      <c r="F19" s="1237"/>
      <c r="G19" s="1237"/>
      <c r="H19" s="1219"/>
    </row>
    <row r="20" spans="3:10" ht="16.5" thickBot="1">
      <c r="C20" s="1238"/>
      <c r="D20" s="1239"/>
      <c r="E20" s="1239"/>
      <c r="F20" s="1239"/>
      <c r="G20" s="1239"/>
    </row>
    <row r="21" spans="3:10">
      <c r="F21" s="1240"/>
    </row>
    <row r="22" spans="3:10" ht="44.25" customHeight="1">
      <c r="C22" s="2680"/>
      <c r="D22" s="2680"/>
      <c r="E22" s="2680"/>
      <c r="F22" s="2680"/>
      <c r="G22" s="2680"/>
      <c r="H22" s="2680"/>
    </row>
    <row r="23" spans="3:10">
      <c r="C23" s="1241"/>
      <c r="D23" s="1241"/>
      <c r="E23" s="1241"/>
      <c r="F23" s="1241"/>
      <c r="G23" s="1241"/>
      <c r="H23" s="1241"/>
    </row>
    <row r="24" spans="3:10" ht="19.5" customHeight="1">
      <c r="C24" s="2681"/>
      <c r="D24" s="2682"/>
      <c r="E24" s="2683"/>
      <c r="F24" s="2683"/>
      <c r="G24" s="2683"/>
      <c r="H24" s="2682"/>
    </row>
    <row r="25" spans="3:10">
      <c r="C25" s="2681"/>
      <c r="D25" s="2682"/>
      <c r="E25" s="1242"/>
      <c r="F25" s="1242"/>
      <c r="G25" s="1242"/>
      <c r="H25" s="2682"/>
    </row>
    <row r="26" spans="3:10" ht="15.75" customHeight="1">
      <c r="C26" s="2668"/>
      <c r="D26" s="1243"/>
      <c r="E26" s="1244"/>
      <c r="F26" s="1245"/>
      <c r="G26" s="1244"/>
      <c r="H26" s="1244"/>
    </row>
    <row r="27" spans="3:10">
      <c r="C27" s="2668"/>
      <c r="D27" s="1243"/>
      <c r="E27" s="1244"/>
      <c r="F27" s="1244"/>
      <c r="G27" s="1244"/>
      <c r="H27" s="1244"/>
    </row>
    <row r="28" spans="3:10">
      <c r="C28" s="2668"/>
      <c r="D28" s="1243"/>
      <c r="E28" s="1244"/>
      <c r="F28" s="1244"/>
      <c r="G28" s="1244"/>
      <c r="H28" s="1244"/>
    </row>
    <row r="29" spans="3:10" ht="16.5" customHeight="1">
      <c r="C29" s="2669"/>
      <c r="D29" s="2669"/>
      <c r="E29" s="1246"/>
      <c r="F29" s="1246"/>
      <c r="G29" s="1246"/>
      <c r="H29" s="1247"/>
    </row>
    <row r="30" spans="3:10" ht="64.5" customHeight="1">
      <c r="C30" s="2670"/>
      <c r="D30" s="2670"/>
      <c r="E30" s="2670"/>
      <c r="F30" s="2670"/>
      <c r="G30" s="2670"/>
      <c r="H30" s="2670"/>
    </row>
    <row r="31" spans="3:10" ht="69.75" customHeight="1">
      <c r="C31" s="2670"/>
      <c r="D31" s="2670"/>
      <c r="E31" s="2670"/>
      <c r="F31" s="2670"/>
      <c r="G31" s="2670"/>
      <c r="H31" s="2670"/>
    </row>
    <row r="32" spans="3:10">
      <c r="C32" s="1248"/>
      <c r="D32" s="1249"/>
      <c r="E32" s="1249"/>
      <c r="F32" s="1249"/>
      <c r="G32" s="1249"/>
      <c r="H32" s="1249"/>
    </row>
    <row r="33" spans="2:8">
      <c r="B33" s="1219"/>
      <c r="C33" s="1241"/>
      <c r="D33" s="1241"/>
      <c r="E33" s="1241"/>
      <c r="F33" s="1241"/>
      <c r="G33" s="1241"/>
      <c r="H33" s="1241"/>
    </row>
    <row r="34" spans="2:8">
      <c r="B34" s="1219"/>
    </row>
    <row r="35" spans="2:8">
      <c r="B35" s="1219"/>
    </row>
    <row r="36" spans="2:8">
      <c r="B36" s="1219"/>
    </row>
    <row r="37" spans="2:8">
      <c r="B37" s="1219"/>
    </row>
    <row r="38" spans="2:8">
      <c r="B38" s="1219"/>
    </row>
  </sheetData>
  <mergeCells count="22">
    <mergeCell ref="C9:C10"/>
    <mergeCell ref="D9:D10"/>
    <mergeCell ref="E9:G9"/>
    <mergeCell ref="H9:H10"/>
    <mergeCell ref="C2:H2"/>
    <mergeCell ref="C3:H3"/>
    <mergeCell ref="C4:H4"/>
    <mergeCell ref="C7:H7"/>
    <mergeCell ref="C8:H8"/>
    <mergeCell ref="C26:C28"/>
    <mergeCell ref="C29:D29"/>
    <mergeCell ref="C30:H30"/>
    <mergeCell ref="C31:H31"/>
    <mergeCell ref="C11:C13"/>
    <mergeCell ref="C14:D14"/>
    <mergeCell ref="C15:C17"/>
    <mergeCell ref="C18:D18"/>
    <mergeCell ref="C22:H22"/>
    <mergeCell ref="C24:C25"/>
    <mergeCell ref="D24:D25"/>
    <mergeCell ref="E24:G24"/>
    <mergeCell ref="H24:H2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2E528-EBEA-4CED-A130-3346A6814E74}">
  <dimension ref="B2:L23"/>
  <sheetViews>
    <sheetView showGridLines="0" zoomScaleNormal="100" workbookViewId="0">
      <selection activeCell="C9" sqref="C9:C10"/>
    </sheetView>
  </sheetViews>
  <sheetFormatPr baseColWidth="10" defaultColWidth="11.42578125" defaultRowHeight="15.75"/>
  <cols>
    <col min="1" max="1" width="11.42578125" style="1199" customWidth="1"/>
    <col min="2" max="2" width="8.42578125" style="1199" customWidth="1"/>
    <col min="3" max="3" width="17.42578125" style="1199" customWidth="1"/>
    <col min="4" max="4" width="36.28515625" style="1199" customWidth="1"/>
    <col min="5" max="5" width="11.42578125" style="1199" customWidth="1"/>
    <col min="6" max="6" width="20.140625" style="1199" customWidth="1"/>
    <col min="7" max="7" width="19.28515625" style="1199" customWidth="1"/>
    <col min="8" max="8" width="22.42578125" style="1199" customWidth="1"/>
    <col min="9" max="9" width="8.7109375" style="1199" customWidth="1"/>
    <col min="10" max="10" width="18.140625" style="1199" bestFit="1" customWidth="1"/>
    <col min="11" max="11" width="21" style="1199" bestFit="1" customWidth="1"/>
    <col min="12" max="16384" width="11.42578125" style="1199"/>
  </cols>
  <sheetData>
    <row r="2" spans="2:12">
      <c r="C2" s="2485" t="s">
        <v>0</v>
      </c>
      <c r="D2" s="2485"/>
      <c r="E2" s="2485"/>
      <c r="F2" s="2485"/>
      <c r="G2" s="2485"/>
      <c r="H2" s="2485"/>
    </row>
    <row r="3" spans="2:12">
      <c r="C3" s="2485" t="s">
        <v>1</v>
      </c>
      <c r="D3" s="2485"/>
      <c r="E3" s="2485"/>
      <c r="F3" s="2485"/>
      <c r="G3" s="2485"/>
      <c r="H3" s="2485"/>
    </row>
    <row r="4" spans="2:12">
      <c r="C4" s="2535" t="s">
        <v>2</v>
      </c>
      <c r="D4" s="2535"/>
      <c r="E4" s="2535"/>
      <c r="F4" s="2535"/>
      <c r="G4" s="2535"/>
      <c r="H4" s="2535"/>
    </row>
    <row r="5" spans="2:12">
      <c r="B5" s="2706"/>
      <c r="C5" s="2706"/>
      <c r="D5" s="2706"/>
      <c r="E5" s="2706"/>
      <c r="F5" s="2706"/>
      <c r="G5" s="2706"/>
      <c r="H5" s="2706"/>
      <c r="I5" s="2706"/>
      <c r="J5" s="2706"/>
    </row>
    <row r="7" spans="2:12">
      <c r="C7" s="2691" t="s">
        <v>1655</v>
      </c>
      <c r="D7" s="2536"/>
      <c r="E7" s="2536"/>
      <c r="F7" s="2536"/>
      <c r="G7" s="2536"/>
      <c r="H7" s="2536"/>
    </row>
    <row r="8" spans="2:12" ht="16.5" thickBot="1">
      <c r="C8" s="2692" t="s">
        <v>1289</v>
      </c>
      <c r="D8" s="2692"/>
      <c r="E8" s="2692"/>
      <c r="F8" s="2692"/>
      <c r="G8" s="2692"/>
      <c r="H8" s="2692"/>
    </row>
    <row r="9" spans="2:12" ht="19.5" customHeight="1" thickBot="1">
      <c r="C9" s="2695" t="s">
        <v>1656</v>
      </c>
      <c r="D9" s="2697" t="s">
        <v>1657</v>
      </c>
      <c r="E9" s="2699" t="s">
        <v>1658</v>
      </c>
      <c r="F9" s="2700"/>
      <c r="G9" s="2701"/>
      <c r="H9" s="2702" t="s">
        <v>1659</v>
      </c>
    </row>
    <row r="10" spans="2:12" ht="63.75" thickBot="1">
      <c r="C10" s="2696"/>
      <c r="D10" s="2698"/>
      <c r="E10" s="1853" t="s">
        <v>618</v>
      </c>
      <c r="F10" s="1853" t="s">
        <v>1660</v>
      </c>
      <c r="G10" s="1853" t="s">
        <v>1644</v>
      </c>
      <c r="H10" s="2703"/>
    </row>
    <row r="11" spans="2:12" ht="15.75" customHeight="1" thickBot="1">
      <c r="C11" s="2671" t="s">
        <v>1652</v>
      </c>
      <c r="D11" s="1250" t="s">
        <v>618</v>
      </c>
      <c r="E11" s="1251">
        <v>0</v>
      </c>
      <c r="F11" s="1252">
        <v>0</v>
      </c>
      <c r="G11" s="1253">
        <v>0</v>
      </c>
      <c r="H11" s="1254">
        <f>SUM(E11:G11)</f>
        <v>0</v>
      </c>
      <c r="K11"/>
      <c r="L11"/>
    </row>
    <row r="12" spans="2:12" ht="32.25" thickBot="1">
      <c r="C12" s="2672"/>
      <c r="D12" s="1223" t="s">
        <v>1661</v>
      </c>
      <c r="E12" s="1225">
        <v>0</v>
      </c>
      <c r="F12" s="1225">
        <v>0</v>
      </c>
      <c r="G12" s="1255">
        <v>0</v>
      </c>
      <c r="H12" s="1226">
        <f t="shared" ref="H12:H13" si="0">SUM(E12:G12)</f>
        <v>0</v>
      </c>
      <c r="K12"/>
      <c r="L12"/>
    </row>
    <row r="13" spans="2:12" ht="32.25" thickBot="1">
      <c r="C13" s="2672"/>
      <c r="D13" s="1854" t="s">
        <v>1644</v>
      </c>
      <c r="E13" s="1855">
        <v>0</v>
      </c>
      <c r="F13" s="1855">
        <v>0</v>
      </c>
      <c r="G13" s="1856">
        <v>18595222000</v>
      </c>
      <c r="H13" s="1857">
        <f t="shared" si="0"/>
        <v>18595222000</v>
      </c>
      <c r="K13"/>
      <c r="L13"/>
    </row>
    <row r="14" spans="2:12" ht="16.5" customHeight="1" thickBot="1">
      <c r="C14" s="2704" t="s">
        <v>2252</v>
      </c>
      <c r="D14" s="2705"/>
      <c r="E14" s="1858"/>
      <c r="F14" s="1858"/>
      <c r="G14" s="1858">
        <f>+G11+G13</f>
        <v>18595222000</v>
      </c>
      <c r="H14" s="1859">
        <f>+G14+F14</f>
        <v>18595222000</v>
      </c>
      <c r="K14"/>
      <c r="L14"/>
    </row>
    <row r="15" spans="2:12" ht="51" customHeight="1">
      <c r="C15" s="2693" t="s">
        <v>1662</v>
      </c>
      <c r="D15" s="2693"/>
      <c r="E15" s="2693"/>
      <c r="F15" s="2693"/>
      <c r="G15" s="2693"/>
      <c r="H15" s="2693"/>
      <c r="K15"/>
      <c r="L15"/>
    </row>
    <row r="16" spans="2:12" ht="31.5" customHeight="1">
      <c r="C16" s="2694" t="s">
        <v>1663</v>
      </c>
      <c r="D16" s="2694"/>
      <c r="E16" s="2694"/>
      <c r="F16" s="2694"/>
      <c r="G16" s="2694"/>
      <c r="H16" s="2694"/>
    </row>
    <row r="17" spans="2:8">
      <c r="C17" s="1860" t="s">
        <v>1274</v>
      </c>
      <c r="D17" s="1256"/>
      <c r="E17" s="1256"/>
      <c r="F17" s="1256"/>
      <c r="G17" s="1256"/>
      <c r="H17" s="1256"/>
    </row>
    <row r="18" spans="2:8">
      <c r="B18" s="1219"/>
    </row>
    <row r="19" spans="2:8">
      <c r="B19" s="1219"/>
    </row>
    <row r="20" spans="2:8">
      <c r="B20" s="1219"/>
    </row>
    <row r="21" spans="2:8">
      <c r="B21" s="1219"/>
    </row>
    <row r="22" spans="2:8">
      <c r="B22" s="1219"/>
    </row>
    <row r="23" spans="2:8">
      <c r="B23" s="1219"/>
    </row>
  </sheetData>
  <mergeCells count="14">
    <mergeCell ref="C8:H8"/>
    <mergeCell ref="C2:H2"/>
    <mergeCell ref="C3:H3"/>
    <mergeCell ref="C4:H4"/>
    <mergeCell ref="B5:J5"/>
    <mergeCell ref="C7:H7"/>
    <mergeCell ref="C15:H15"/>
    <mergeCell ref="C16:H16"/>
    <mergeCell ref="C9:C10"/>
    <mergeCell ref="D9:D10"/>
    <mergeCell ref="E9:G9"/>
    <mergeCell ref="H9:H10"/>
    <mergeCell ref="C11:C13"/>
    <mergeCell ref="C14:D14"/>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76430-F202-4EBC-9EB9-BAFADAE66736}">
  <dimension ref="B3:N32"/>
  <sheetViews>
    <sheetView showGridLines="0" zoomScaleNormal="100" workbookViewId="0">
      <selection activeCell="G29" sqref="G29"/>
    </sheetView>
  </sheetViews>
  <sheetFormatPr baseColWidth="10" defaultColWidth="11.42578125" defaultRowHeight="15"/>
  <cols>
    <col min="1" max="3" width="11.42578125" style="1257" customWidth="1"/>
    <col min="4" max="4" width="51.42578125" style="1257" customWidth="1"/>
    <col min="5" max="5" width="16.42578125" style="1257" bestFit="1" customWidth="1"/>
    <col min="6" max="6" width="20.85546875" style="1257" customWidth="1"/>
    <col min="7" max="7" width="15.7109375" style="1257" customWidth="1"/>
    <col min="8" max="8" width="20" style="1257" customWidth="1"/>
    <col min="9" max="9" width="11.42578125" style="1257" customWidth="1"/>
    <col min="10" max="10" width="11.42578125" style="1257"/>
    <col min="11" max="11" width="17.140625" style="1257" hidden="1" customWidth="1"/>
    <col min="12" max="13" width="0" style="1257" hidden="1" customWidth="1"/>
    <col min="14" max="16384" width="11.42578125" style="1257"/>
  </cols>
  <sheetData>
    <row r="3" spans="2:14" ht="15.75">
      <c r="D3" s="2485" t="s">
        <v>0</v>
      </c>
      <c r="E3" s="2485"/>
      <c r="F3" s="2485"/>
      <c r="G3" s="2485"/>
      <c r="H3" s="2485"/>
      <c r="I3" s="2485"/>
    </row>
    <row r="4" spans="2:14" ht="15.75">
      <c r="D4" s="2485" t="s">
        <v>1</v>
      </c>
      <c r="E4" s="2485"/>
      <c r="F4" s="2485"/>
      <c r="G4" s="2485"/>
      <c r="H4" s="2485"/>
      <c r="I4" s="2485"/>
    </row>
    <row r="5" spans="2:14" ht="15.75">
      <c r="D5" s="2535" t="s">
        <v>2</v>
      </c>
      <c r="E5" s="2535"/>
      <c r="F5" s="2535"/>
      <c r="G5" s="2535"/>
      <c r="H5" s="2535"/>
      <c r="I5" s="2535"/>
    </row>
    <row r="7" spans="2:14" ht="9" customHeight="1"/>
    <row r="8" spans="2:14" ht="15" customHeight="1">
      <c r="B8" s="1258"/>
      <c r="C8" s="1258"/>
      <c r="D8" s="2711" t="s">
        <v>1664</v>
      </c>
      <c r="E8" s="2711"/>
      <c r="F8" s="2711"/>
      <c r="G8" s="2711"/>
      <c r="H8" s="2711"/>
      <c r="I8" s="1258"/>
      <c r="J8" s="1258"/>
      <c r="K8" s="1258"/>
    </row>
    <row r="9" spans="2:14" ht="15" customHeight="1">
      <c r="C9" s="1258"/>
      <c r="D9" s="2711" t="s">
        <v>1665</v>
      </c>
      <c r="E9" s="2711"/>
      <c r="F9" s="2711"/>
      <c r="G9" s="2711"/>
      <c r="H9" s="2711"/>
      <c r="I9" s="1258"/>
      <c r="J9" s="1258"/>
      <c r="K9" s="1258"/>
    </row>
    <row r="10" spans="2:14" ht="15" customHeight="1" thickBot="1">
      <c r="B10" s="1258"/>
      <c r="C10" s="1258"/>
      <c r="D10" s="2712" t="s">
        <v>306</v>
      </c>
      <c r="E10" s="2712"/>
      <c r="F10" s="2712"/>
      <c r="G10" s="2712"/>
      <c r="H10" s="2712"/>
    </row>
    <row r="11" spans="2:14" ht="72" customHeight="1" thickBot="1">
      <c r="B11" s="1259"/>
      <c r="C11" s="1259"/>
      <c r="D11" s="1861" t="s">
        <v>3</v>
      </c>
      <c r="E11" s="1862" t="s">
        <v>618</v>
      </c>
      <c r="F11" s="1862" t="s">
        <v>1476</v>
      </c>
      <c r="G11" s="1862" t="s">
        <v>1480</v>
      </c>
      <c r="H11" s="1863" t="s">
        <v>2246</v>
      </c>
      <c r="I11" s="1259"/>
      <c r="J11" s="2707"/>
      <c r="K11" s="1259"/>
    </row>
    <row r="12" spans="2:14" ht="15.75">
      <c r="D12" s="1864" t="s">
        <v>1477</v>
      </c>
      <c r="E12" s="1865">
        <f>SUM(E13:E19)</f>
        <v>1240428372056</v>
      </c>
      <c r="F12" s="1865">
        <f t="shared" ref="F12:G12" si="0">SUM(F13:F19)</f>
        <v>42497883549</v>
      </c>
      <c r="G12" s="1865">
        <f t="shared" si="0"/>
        <v>46837205548</v>
      </c>
      <c r="H12" s="1865">
        <f>SUM(H13:H19)</f>
        <v>1329763461153</v>
      </c>
      <c r="J12" s="2708"/>
      <c r="N12" s="280"/>
    </row>
    <row r="13" spans="2:14" ht="16.5" thickBot="1">
      <c r="D13" s="1260" t="s">
        <v>327</v>
      </c>
      <c r="E13" s="1261">
        <v>1159747493169</v>
      </c>
      <c r="F13" s="1261">
        <v>4296919916</v>
      </c>
      <c r="G13" s="1262"/>
      <c r="H13" s="1261">
        <f>SUM(E13+F13+G13)</f>
        <v>1164044413085</v>
      </c>
      <c r="I13" s="1263"/>
      <c r="J13" s="2709"/>
      <c r="K13" s="1263"/>
      <c r="L13" s="1263"/>
      <c r="M13" s="1263"/>
      <c r="N13" s="1866"/>
    </row>
    <row r="14" spans="2:14" ht="15.75">
      <c r="D14" s="1260" t="s">
        <v>337</v>
      </c>
      <c r="E14" s="1261">
        <v>4445524135</v>
      </c>
      <c r="F14" s="1262"/>
      <c r="G14" s="1261">
        <v>5436990366</v>
      </c>
      <c r="H14" s="1261">
        <f t="shared" ref="H14:H19" si="1">SUM(E14+F14+G14)</f>
        <v>9882514501</v>
      </c>
      <c r="I14" s="1263"/>
      <c r="J14" s="1264"/>
      <c r="K14" s="1264"/>
      <c r="L14" s="1264"/>
      <c r="M14" s="1264"/>
      <c r="N14" s="1866"/>
    </row>
    <row r="15" spans="2:14" ht="15.75">
      <c r="D15" s="1265" t="s">
        <v>340</v>
      </c>
      <c r="E15" s="1262">
        <v>42094309583</v>
      </c>
      <c r="F15" s="1262">
        <v>35353033273</v>
      </c>
      <c r="G15" s="1262">
        <v>41338454143</v>
      </c>
      <c r="H15" s="1261">
        <f t="shared" si="1"/>
        <v>118785796999</v>
      </c>
      <c r="I15" s="1263"/>
      <c r="N15" s="1866"/>
    </row>
    <row r="16" spans="2:14" ht="15.75">
      <c r="D16" s="1265" t="s">
        <v>343</v>
      </c>
      <c r="E16" s="1262">
        <v>21158472346</v>
      </c>
      <c r="F16" s="1262">
        <v>1904885145</v>
      </c>
      <c r="G16" s="1262">
        <v>2400000</v>
      </c>
      <c r="H16" s="1261">
        <f t="shared" si="1"/>
        <v>23065757491</v>
      </c>
      <c r="I16" s="1263"/>
      <c r="L16" s="1264"/>
      <c r="N16" s="1866"/>
    </row>
    <row r="17" spans="4:14" ht="17.45" customHeight="1">
      <c r="D17" s="1265" t="s">
        <v>351</v>
      </c>
      <c r="E17" s="1262">
        <v>1343331371</v>
      </c>
      <c r="F17" s="1262">
        <v>0</v>
      </c>
      <c r="G17" s="1262">
        <v>0</v>
      </c>
      <c r="H17" s="1261">
        <f t="shared" si="1"/>
        <v>1343331371</v>
      </c>
      <c r="I17" s="1263"/>
      <c r="N17" s="1866"/>
    </row>
    <row r="18" spans="4:14" ht="15.75">
      <c r="D18" s="1260" t="s">
        <v>354</v>
      </c>
      <c r="E18" s="1261">
        <v>358342268</v>
      </c>
      <c r="F18" s="1261">
        <v>12000000</v>
      </c>
      <c r="G18" s="1262"/>
      <c r="H18" s="1261">
        <f t="shared" si="1"/>
        <v>370342268</v>
      </c>
      <c r="I18" s="1263"/>
      <c r="J18" s="1264"/>
      <c r="K18" s="1266"/>
      <c r="N18" s="1866"/>
    </row>
    <row r="19" spans="4:14" ht="15.75">
      <c r="D19" s="1260" t="s">
        <v>355</v>
      </c>
      <c r="E19" s="1261">
        <v>11280899184</v>
      </c>
      <c r="F19" s="1261">
        <v>931045215</v>
      </c>
      <c r="G19" s="1261">
        <v>59361039</v>
      </c>
      <c r="H19" s="1261">
        <f t="shared" si="1"/>
        <v>12271305438</v>
      </c>
      <c r="I19" s="1263"/>
      <c r="K19" s="1267"/>
      <c r="N19" s="1866"/>
    </row>
    <row r="20" spans="4:14" ht="15.75">
      <c r="D20" s="1867" t="s">
        <v>1478</v>
      </c>
      <c r="E20" s="1868">
        <f>SUM(E21:E23)</f>
        <v>936359438</v>
      </c>
      <c r="F20" s="1868">
        <f>SUM(F21:F23)</f>
        <v>0</v>
      </c>
      <c r="G20" s="1868">
        <f>SUM(G21:G23)</f>
        <v>37801000</v>
      </c>
      <c r="H20" s="1869">
        <f>SUM(H21:H23)</f>
        <v>974160438</v>
      </c>
      <c r="I20" s="1263"/>
      <c r="K20" s="1266"/>
      <c r="N20" s="280"/>
    </row>
    <row r="21" spans="4:14" ht="31.5">
      <c r="D21" s="1260" t="s">
        <v>364</v>
      </c>
      <c r="E21" s="1261"/>
      <c r="F21" s="1261"/>
      <c r="G21" s="1261">
        <v>37474000</v>
      </c>
      <c r="H21" s="1261">
        <f>SUM(E21+F21+G21)</f>
        <v>37474000</v>
      </c>
      <c r="I21" s="1263"/>
      <c r="J21" s="1264"/>
      <c r="K21" s="1264"/>
      <c r="M21" s="1257">
        <v>1</v>
      </c>
    </row>
    <row r="22" spans="4:14" ht="15.75">
      <c r="D22" s="1265" t="s">
        <v>366</v>
      </c>
      <c r="E22" s="1262">
        <v>936359438</v>
      </c>
      <c r="F22" s="1262">
        <v>0</v>
      </c>
      <c r="G22" s="1268"/>
      <c r="H22" s="1261">
        <f t="shared" ref="H22:H23" si="2">SUM(E22+F22+G22)</f>
        <v>936359438</v>
      </c>
      <c r="I22" s="1263"/>
      <c r="J22" s="1264"/>
    </row>
    <row r="23" spans="4:14" ht="32.25" thickBot="1">
      <c r="D23" s="1269" t="s">
        <v>368</v>
      </c>
      <c r="E23" s="1270"/>
      <c r="F23" s="1270"/>
      <c r="G23" s="1270">
        <v>327000</v>
      </c>
      <c r="H23" s="1271">
        <f t="shared" si="2"/>
        <v>327000</v>
      </c>
      <c r="I23" s="1263"/>
      <c r="J23" s="1264"/>
    </row>
    <row r="24" spans="4:14" ht="16.5" thickBot="1">
      <c r="D24" s="1870" t="s">
        <v>1223</v>
      </c>
      <c r="E24" s="1871">
        <f>E20+E12</f>
        <v>1241364731494</v>
      </c>
      <c r="F24" s="1871">
        <f>F20+F12</f>
        <v>42497883549</v>
      </c>
      <c r="G24" s="1871">
        <f>+G20+G12</f>
        <v>46875006548</v>
      </c>
      <c r="H24" s="1872">
        <f>+E24+F24+G24</f>
        <v>1330737621591</v>
      </c>
      <c r="I24" s="1263"/>
      <c r="J24" s="1264"/>
      <c r="K24" s="1272">
        <v>1000000</v>
      </c>
    </row>
    <row r="25" spans="4:14">
      <c r="D25" s="2710" t="s">
        <v>2253</v>
      </c>
      <c r="E25" s="2710"/>
      <c r="F25" s="2710"/>
      <c r="G25" s="2710"/>
      <c r="H25" s="2710"/>
      <c r="I25" s="1263"/>
      <c r="J25" s="1264"/>
      <c r="K25" s="1264"/>
    </row>
    <row r="26" spans="4:14" ht="28.5" customHeight="1">
      <c r="E26"/>
      <c r="F26"/>
      <c r="G26"/>
      <c r="H26"/>
      <c r="I26" s="1273"/>
      <c r="K26" s="1264"/>
    </row>
    <row r="27" spans="4:14">
      <c r="E27"/>
      <c r="F27"/>
      <c r="G27"/>
      <c r="H27"/>
    </row>
    <row r="28" spans="4:14">
      <c r="E28"/>
      <c r="F28"/>
      <c r="G28"/>
      <c r="H28"/>
    </row>
    <row r="31" spans="4:14">
      <c r="J31" s="1264"/>
    </row>
    <row r="32" spans="4:14">
      <c r="I32" s="1274"/>
    </row>
  </sheetData>
  <mergeCells count="8">
    <mergeCell ref="J11:J13"/>
    <mergeCell ref="D25:H25"/>
    <mergeCell ref="D3:I3"/>
    <mergeCell ref="D4:I4"/>
    <mergeCell ref="D5:I5"/>
    <mergeCell ref="D8:H8"/>
    <mergeCell ref="D9:H9"/>
    <mergeCell ref="D10:H10"/>
  </mergeCells>
  <pageMargins left="0.7" right="0.7" top="0.75" bottom="0.75" header="0.3" footer="0.3"/>
  <pageSetup orientation="portrait" horizontalDpi="4294967295" verticalDpi="4294967295" r:id="rId1"/>
  <headerFooter>
    <oddHeader>&amp;L&amp;G&amp;C&amp;"Avenir Next LT Pro,Negrita"&amp;14Ministerio de Hacienda&amp;"Avenir Next LT Pro,Normal"
Dirección de Presupuesto&amp;R&amp;G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E24E75-27E0-43C7-BB22-B0CD4A698413}">
  <ds:schemaRefs>
    <ds:schemaRef ds:uri="http://schemas.microsoft.com/sharepoint/v3/contenttype/forms"/>
  </ds:schemaRefs>
</ds:datastoreItem>
</file>

<file path=customXml/itemProps2.xml><?xml version="1.0" encoding="utf-8"?>
<ds:datastoreItem xmlns:ds="http://schemas.openxmlformats.org/officeDocument/2006/customXml" ds:itemID="{C3A4F8B5-4EC3-499C-8ECB-CC680959958C}">
  <ds:schemaRefs>
    <ds:schemaRef ds:uri="c32176ac-cccf-46d9-9564-a55966a26443"/>
    <ds:schemaRef ds:uri="http://schemas.microsoft.com/office/2006/documentManagement/types"/>
    <ds:schemaRef ds:uri="http://purl.org/dc/elements/1.1/"/>
    <ds:schemaRef ds:uri="27b106c2-2eb6-4f76-8712-c370ecd06fde"/>
    <ds:schemaRef ds:uri="http://schemas.openxmlformats.org/package/2006/metadata/core-properties"/>
    <ds:schemaRef ds:uri="http://www.w3.org/XML/1998/namespace"/>
    <ds:schemaRef ds:uri="http://purl.org/dc/dcmitype/"/>
    <ds:schemaRef ds:uri="http://schemas.microsoft.com/office/2006/metadata/properties"/>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DAA3F659-E4D9-40D5-BF76-3471550A05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5510b9d-1611-4022-8488-41b0fd106d01}" enabled="1" method="Standard" siteId="{84c19291-14ab-4867-8582-dbea5badaa1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111</vt:i4>
      </vt:variant>
      <vt:variant>
        <vt:lpstr>Rangos con nombre</vt:lpstr>
      </vt:variant>
      <vt:variant>
        <vt:i4>15</vt:i4>
      </vt:variant>
    </vt:vector>
  </HeadingPairs>
  <TitlesOfParts>
    <vt:vector size="126" baseType="lpstr">
      <vt:lpstr>Tabla 1</vt:lpstr>
      <vt:lpstr>Tabla 2</vt:lpstr>
      <vt:lpstr>Gráfico 1</vt:lpstr>
      <vt:lpstr>Gráfico 2</vt:lpstr>
      <vt:lpstr>Gráfico 3</vt:lpstr>
      <vt:lpstr>Gráfico 4</vt:lpstr>
      <vt:lpstr>Gráfico 5</vt:lpstr>
      <vt:lpstr>Gráfico 6</vt:lpstr>
      <vt:lpstr>Gráfico 7</vt:lpstr>
      <vt:lpstr>Gráfico 8</vt:lpstr>
      <vt:lpstr>Tabla 3</vt:lpstr>
      <vt:lpstr>Gráfico 9</vt:lpstr>
      <vt:lpstr>Tabla 4</vt:lpstr>
      <vt:lpstr>Gráfico 10</vt:lpstr>
      <vt:lpstr>Tabla 5</vt:lpstr>
      <vt:lpstr>Tabla 6</vt:lpstr>
      <vt:lpstr>Tabla 7</vt:lpstr>
      <vt:lpstr>Gráfico 11</vt:lpstr>
      <vt:lpstr>Tabla 8</vt:lpstr>
      <vt:lpstr>Gráfico 12</vt:lpstr>
      <vt:lpstr>Gráfico 13</vt:lpstr>
      <vt:lpstr>Tabla 9</vt:lpstr>
      <vt:lpstr>Tabla 10</vt:lpstr>
      <vt:lpstr>Gráfico 14</vt:lpstr>
      <vt:lpstr>Gráfico 15</vt:lpstr>
      <vt:lpstr>Tabla 11</vt:lpstr>
      <vt:lpstr>Mapa 1</vt:lpstr>
      <vt:lpstr>Tabla 12</vt:lpstr>
      <vt:lpstr>Tabla 13</vt:lpstr>
      <vt:lpstr>Tabla 14</vt:lpstr>
      <vt:lpstr>Tabla 15</vt:lpstr>
      <vt:lpstr>Tabla 16</vt:lpstr>
      <vt:lpstr>Tabla 17</vt:lpstr>
      <vt:lpstr>Gráfico 16</vt:lpstr>
      <vt:lpstr>Gráfico 17</vt:lpstr>
      <vt:lpstr>Ilustración 1</vt:lpstr>
      <vt:lpstr>Tabla 18</vt:lpstr>
      <vt:lpstr>Tabla 19</vt:lpstr>
      <vt:lpstr>Tabla 20</vt:lpstr>
      <vt:lpstr>Tabla 21</vt:lpstr>
      <vt:lpstr>Tabla 22</vt:lpstr>
      <vt:lpstr>Tabla 23</vt:lpstr>
      <vt:lpstr>Tabla 24</vt:lpstr>
      <vt:lpstr>Tabla 25</vt:lpstr>
      <vt:lpstr>Tabla 26</vt:lpstr>
      <vt:lpstr>Tabla 27</vt:lpstr>
      <vt:lpstr>Gráfico 18</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Ilustración 2</vt:lpstr>
      <vt:lpstr>Ilustración 3</vt:lpstr>
      <vt:lpstr>Ilustración 4</vt:lpstr>
      <vt:lpstr>Tabla 43</vt:lpstr>
      <vt:lpstr>Tabla 44</vt:lpstr>
      <vt:lpstr>Mapa 2</vt:lpstr>
      <vt:lpstr>Mapa 3</vt:lpstr>
      <vt:lpstr>Tabla 45</vt:lpstr>
      <vt:lpstr>Tabla 46</vt:lpstr>
      <vt:lpstr>Tabla 47</vt:lpstr>
      <vt:lpstr>Tabla 48</vt:lpstr>
      <vt:lpstr>Ilustración 5</vt:lpstr>
      <vt:lpstr>Gráfico 19</vt:lpstr>
      <vt:lpstr>Tabla 49</vt:lpstr>
      <vt:lpstr>Tabla 50</vt:lpstr>
      <vt:lpstr>Tabla 51</vt:lpstr>
      <vt:lpstr>Tabla 52</vt:lpstr>
      <vt:lpstr>Tabla 53</vt:lpstr>
      <vt:lpstr>Tabla 54</vt:lpstr>
      <vt:lpstr>Tabla 55</vt:lpstr>
      <vt:lpstr>Tabla 56</vt:lpstr>
      <vt:lpstr>Gráfico 20</vt:lpstr>
      <vt:lpstr>Tabla 57</vt:lpstr>
      <vt:lpstr>Tabla 58</vt:lpstr>
      <vt:lpstr>Tabla 59</vt:lpstr>
      <vt:lpstr>Gráfico 21</vt:lpstr>
      <vt:lpstr>Gráfico 22</vt:lpstr>
      <vt:lpstr>Gráfico 23</vt:lpstr>
      <vt:lpstr>Tabla 60</vt:lpstr>
      <vt:lpstr>Tabla 61</vt:lpstr>
      <vt:lpstr>Tabla 62</vt:lpstr>
      <vt:lpstr>Gráfico 24</vt:lpstr>
      <vt:lpstr>Gráfico 25</vt:lpstr>
      <vt:lpstr>Tabla 63</vt:lpstr>
      <vt:lpstr>Tablas 64 </vt:lpstr>
      <vt:lpstr>Tablas 65</vt:lpstr>
      <vt:lpstr>Tabla 66</vt:lpstr>
      <vt:lpstr>Tabla 67</vt:lpstr>
      <vt:lpstr>Tabla 68</vt:lpstr>
      <vt:lpstr>Tabla 69</vt:lpstr>
      <vt:lpstr>Tabla 70</vt:lpstr>
      <vt:lpstr>Gráfico 26</vt:lpstr>
      <vt:lpstr>Tabla 71</vt:lpstr>
      <vt:lpstr>Ilustración 6</vt:lpstr>
      <vt:lpstr>Tabla 72</vt:lpstr>
      <vt:lpstr>Tabla 73</vt:lpstr>
      <vt:lpstr>Gráfico 27</vt:lpstr>
      <vt:lpstr>Gráfico 28</vt:lpstr>
      <vt:lpstr>Tabla 74</vt:lpstr>
      <vt:lpstr>'Tabla 69'!_Toc146732044</vt:lpstr>
      <vt:lpstr>'Ilustración 1'!_Toc172899134</vt:lpstr>
      <vt:lpstr>'Tabla 44'!_Toc83899523</vt:lpstr>
      <vt:lpstr>'Tabla 53'!_Toc83899528</vt:lpstr>
      <vt:lpstr>'Tabla 32'!Área_de_impresión</vt:lpstr>
      <vt:lpstr>'Tabla 34'!Área_de_impresión</vt:lpstr>
      <vt:lpstr>'Tabla 35'!Área_de_impresión</vt:lpstr>
      <vt:lpstr>'Tabla 36'!Área_de_impresión</vt:lpstr>
      <vt:lpstr>'Tabla 39'!Área_de_impresión</vt:lpstr>
      <vt:lpstr>'Tabla 40'!Área_de_impresión</vt:lpstr>
      <vt:lpstr>'Tabla 41'!Área_de_impresión</vt:lpstr>
      <vt:lpstr>'Tabla 34'!Títulos_a_imprimir</vt:lpstr>
      <vt:lpstr>'Tabla 35'!Títulos_a_imprimir</vt:lpstr>
      <vt:lpstr>'Tabla 39'!Títulos_a_imprimir</vt:lpstr>
      <vt:lpstr>'Tabla 40'!Títulos_a_imprimir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Ricardo Jose Santana Diaz</dc:creator>
  <cp:keywords/>
  <dc:description/>
  <cp:lastModifiedBy>Luis Antonio Rodriguez Gutierrez</cp:lastModifiedBy>
  <cp:revision/>
  <dcterms:created xsi:type="dcterms:W3CDTF">2015-06-05T18:17:20Z</dcterms:created>
  <dcterms:modified xsi:type="dcterms:W3CDTF">2024-12-20T18:27:08Z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